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ATLAB\宏观数据\"/>
    </mc:Choice>
  </mc:AlternateContent>
  <xr:revisionPtr revIDLastSave="0" documentId="13_ncr:1_{E5CB4B6A-2996-4B7B-A658-4DFEE3AA859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OriginalData" sheetId="12" r:id="rId1"/>
    <sheet name="总量口径数据" sheetId="13" r:id="rId2"/>
    <sheet name="周期项" sheetId="14" r:id="rId3"/>
    <sheet name="同比检验" sheetId="15" r:id="rId4"/>
    <sheet name="领先滞后关系" sheetId="16" r:id="rId5"/>
    <sheet name="待选指标领先滞后关系" sheetId="17" r:id="rId6"/>
    <sheet name="已选指标领先滞后关系" sheetId="18" r:id="rId7"/>
    <sheet name="基准和领先指标" sheetId="19" r:id="rId8"/>
    <sheet name="合成指标领先滞后关系" sheetId="20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5" l="1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 s="1"/>
  <c r="E2" i="13"/>
  <c r="E170" i="13" s="1"/>
  <c r="F2" i="13"/>
  <c r="F165" i="13" s="1"/>
  <c r="G2" i="13"/>
  <c r="G164" i="13" s="1"/>
  <c r="H2" i="13"/>
  <c r="H164" i="13" s="1"/>
  <c r="I2" i="13"/>
  <c r="I182" i="13" s="1"/>
  <c r="J2" i="13"/>
  <c r="J162" i="13" s="1"/>
  <c r="K2" i="13"/>
  <c r="K160" i="13" s="1"/>
  <c r="L2" i="13"/>
  <c r="L160" i="13" s="1"/>
  <c r="M2" i="13"/>
  <c r="M162" i="13" s="1"/>
  <c r="N2" i="13"/>
  <c r="O2" i="13"/>
  <c r="O164" i="13" s="1"/>
  <c r="P2" i="13"/>
  <c r="P164" i="13" s="1"/>
  <c r="Q2" i="13"/>
  <c r="Q174" i="13" s="1"/>
  <c r="R2" i="13"/>
  <c r="R161" i="13" s="1"/>
  <c r="S2" i="13"/>
  <c r="S160" i="13" s="1"/>
  <c r="T2" i="13"/>
  <c r="T160" i="13" s="1"/>
  <c r="D2" i="13"/>
  <c r="D171" i="13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B1" i="13"/>
  <c r="C1" i="13"/>
  <c r="A1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3" i="13"/>
  <c r="A2" i="13" s="1"/>
  <c r="E1" i="15"/>
  <c r="S3" i="13" l="1"/>
  <c r="S184" i="13"/>
  <c r="T183" i="13"/>
  <c r="L183" i="13"/>
  <c r="D183" i="13"/>
  <c r="E182" i="13"/>
  <c r="G180" i="13"/>
  <c r="H179" i="13"/>
  <c r="I178" i="13"/>
  <c r="K176" i="13"/>
  <c r="L175" i="13"/>
  <c r="M174" i="13"/>
  <c r="O172" i="13"/>
  <c r="P171" i="13"/>
  <c r="Q170" i="13"/>
  <c r="O168" i="13"/>
  <c r="Q166" i="13"/>
  <c r="T163" i="13"/>
  <c r="E162" i="13"/>
  <c r="H159" i="13"/>
  <c r="O3" i="13"/>
  <c r="O184" i="13"/>
  <c r="S183" i="13"/>
  <c r="K183" i="13"/>
  <c r="Q182" i="13"/>
  <c r="S180" i="13"/>
  <c r="T179" i="13"/>
  <c r="D179" i="13"/>
  <c r="E178" i="13"/>
  <c r="G176" i="13"/>
  <c r="H175" i="13"/>
  <c r="I174" i="13"/>
  <c r="K172" i="13"/>
  <c r="L171" i="13"/>
  <c r="M170" i="13"/>
  <c r="G168" i="13"/>
  <c r="I166" i="13"/>
  <c r="L163" i="13"/>
  <c r="O160" i="13"/>
  <c r="K3" i="13"/>
  <c r="K184" i="13"/>
  <c r="P183" i="13"/>
  <c r="H183" i="13"/>
  <c r="M182" i="13"/>
  <c r="O180" i="13"/>
  <c r="P179" i="13"/>
  <c r="Q178" i="13"/>
  <c r="S176" i="13"/>
  <c r="T175" i="13"/>
  <c r="D175" i="13"/>
  <c r="E174" i="13"/>
  <c r="G172" i="13"/>
  <c r="H171" i="13"/>
  <c r="I170" i="13"/>
  <c r="P167" i="13"/>
  <c r="S164" i="13"/>
  <c r="D163" i="13"/>
  <c r="G160" i="13"/>
  <c r="G3" i="13"/>
  <c r="G184" i="13"/>
  <c r="O183" i="13"/>
  <c r="G183" i="13"/>
  <c r="K180" i="13"/>
  <c r="L179" i="13"/>
  <c r="M178" i="13"/>
  <c r="O176" i="13"/>
  <c r="P175" i="13"/>
  <c r="S172" i="13"/>
  <c r="T171" i="13"/>
  <c r="H167" i="13"/>
  <c r="K164" i="13"/>
  <c r="P159" i="13"/>
  <c r="N5" i="13"/>
  <c r="N9" i="13"/>
  <c r="N13" i="13"/>
  <c r="N17" i="13"/>
  <c r="N21" i="13"/>
  <c r="N6" i="13"/>
  <c r="N10" i="13"/>
  <c r="N14" i="13"/>
  <c r="N18" i="13"/>
  <c r="N22" i="13"/>
  <c r="N7" i="13"/>
  <c r="N11" i="13"/>
  <c r="N15" i="13"/>
  <c r="N19" i="13"/>
  <c r="N4" i="13"/>
  <c r="N8" i="13"/>
  <c r="N12" i="13"/>
  <c r="N16" i="13"/>
  <c r="N20" i="13"/>
  <c r="N23" i="13"/>
  <c r="N26" i="13"/>
  <c r="N30" i="13"/>
  <c r="N34" i="13"/>
  <c r="N38" i="13"/>
  <c r="N42" i="13"/>
  <c r="N27" i="13"/>
  <c r="N31" i="13"/>
  <c r="N35" i="13"/>
  <c r="N39" i="13"/>
  <c r="N24" i="13"/>
  <c r="N28" i="13"/>
  <c r="N32" i="13"/>
  <c r="N36" i="13"/>
  <c r="N29" i="13"/>
  <c r="N40" i="13"/>
  <c r="N43" i="13"/>
  <c r="N48" i="13"/>
  <c r="N52" i="13"/>
  <c r="N56" i="13"/>
  <c r="N60" i="13"/>
  <c r="N33" i="13"/>
  <c r="N41" i="13"/>
  <c r="N44" i="13"/>
  <c r="N49" i="13"/>
  <c r="N53" i="13"/>
  <c r="N57" i="13"/>
  <c r="N37" i="13"/>
  <c r="N45" i="13"/>
  <c r="N46" i="13"/>
  <c r="N50" i="13"/>
  <c r="N54" i="13"/>
  <c r="N58" i="13"/>
  <c r="N63" i="13"/>
  <c r="N67" i="13"/>
  <c r="N71" i="13"/>
  <c r="N75" i="13"/>
  <c r="N79" i="13"/>
  <c r="N83" i="13"/>
  <c r="N87" i="13"/>
  <c r="N91" i="13"/>
  <c r="N47" i="13"/>
  <c r="N59" i="13"/>
  <c r="N64" i="13"/>
  <c r="N68" i="13"/>
  <c r="N72" i="13"/>
  <c r="N76" i="13"/>
  <c r="N80" i="13"/>
  <c r="N84" i="13"/>
  <c r="N88" i="13"/>
  <c r="N92" i="13"/>
  <c r="N51" i="13"/>
  <c r="N61" i="13"/>
  <c r="N65" i="13"/>
  <c r="N69" i="13"/>
  <c r="N73" i="13"/>
  <c r="N77" i="13"/>
  <c r="N81" i="13"/>
  <c r="N85" i="13"/>
  <c r="N89" i="13"/>
  <c r="N93" i="13"/>
  <c r="N70" i="13"/>
  <c r="N86" i="13"/>
  <c r="N96" i="13"/>
  <c r="N100" i="13"/>
  <c r="N104" i="13"/>
  <c r="N108" i="13"/>
  <c r="N112" i="13"/>
  <c r="N116" i="13"/>
  <c r="N120" i="13"/>
  <c r="N25" i="13"/>
  <c r="N74" i="13"/>
  <c r="N90" i="13"/>
  <c r="N97" i="13"/>
  <c r="N101" i="13"/>
  <c r="N105" i="13"/>
  <c r="N109" i="13"/>
  <c r="N113" i="13"/>
  <c r="N117" i="13"/>
  <c r="N62" i="13"/>
  <c r="N78" i="13"/>
  <c r="N94" i="13"/>
  <c r="N98" i="13"/>
  <c r="N102" i="13"/>
  <c r="N106" i="13"/>
  <c r="N110" i="13"/>
  <c r="N114" i="13"/>
  <c r="N107" i="13"/>
  <c r="N118" i="13"/>
  <c r="N126" i="13"/>
  <c r="N55" i="13"/>
  <c r="N95" i="13"/>
  <c r="N111" i="13"/>
  <c r="N119" i="13"/>
  <c r="N123" i="13"/>
  <c r="N66" i="13"/>
  <c r="N99" i="13"/>
  <c r="N115" i="13"/>
  <c r="N121" i="13"/>
  <c r="N124" i="13"/>
  <c r="N128" i="13"/>
  <c r="N82" i="13"/>
  <c r="N103" i="13"/>
  <c r="N122" i="13"/>
  <c r="N125" i="13"/>
  <c r="N129" i="13"/>
  <c r="N132" i="13"/>
  <c r="N136" i="13"/>
  <c r="N140" i="13"/>
  <c r="N144" i="13"/>
  <c r="N148" i="13"/>
  <c r="N152" i="13"/>
  <c r="N156" i="13"/>
  <c r="N160" i="13"/>
  <c r="N164" i="13"/>
  <c r="N168" i="13"/>
  <c r="N127" i="13"/>
  <c r="N133" i="13"/>
  <c r="N137" i="13"/>
  <c r="N141" i="13"/>
  <c r="N145" i="13"/>
  <c r="N149" i="13"/>
  <c r="N153" i="13"/>
  <c r="N157" i="13"/>
  <c r="N130" i="13"/>
  <c r="N134" i="13"/>
  <c r="N138" i="13"/>
  <c r="N142" i="13"/>
  <c r="N146" i="13"/>
  <c r="N150" i="13"/>
  <c r="N154" i="13"/>
  <c r="N158" i="13"/>
  <c r="N131" i="13"/>
  <c r="N135" i="13"/>
  <c r="N139" i="13"/>
  <c r="N143" i="13"/>
  <c r="N147" i="13"/>
  <c r="N151" i="13"/>
  <c r="N155" i="13"/>
  <c r="N159" i="13"/>
  <c r="N163" i="13"/>
  <c r="N167" i="13"/>
  <c r="R181" i="13"/>
  <c r="F181" i="13"/>
  <c r="R177" i="13"/>
  <c r="N173" i="13"/>
  <c r="F169" i="13"/>
  <c r="R165" i="13"/>
  <c r="D7" i="13"/>
  <c r="D11" i="13"/>
  <c r="D15" i="13"/>
  <c r="D19" i="13"/>
  <c r="D23" i="13"/>
  <c r="D4" i="13"/>
  <c r="D8" i="13"/>
  <c r="D12" i="13"/>
  <c r="D16" i="13"/>
  <c r="D20" i="13"/>
  <c r="D5" i="13"/>
  <c r="D9" i="13"/>
  <c r="D13" i="13"/>
  <c r="D17" i="13"/>
  <c r="D21" i="13"/>
  <c r="D6" i="13"/>
  <c r="D10" i="13"/>
  <c r="D14" i="13"/>
  <c r="D18" i="13"/>
  <c r="D22" i="13"/>
  <c r="D24" i="13"/>
  <c r="D28" i="13"/>
  <c r="D32" i="13"/>
  <c r="D36" i="13"/>
  <c r="D40" i="13"/>
  <c r="D44" i="13"/>
  <c r="D25" i="13"/>
  <c r="D29" i="13"/>
  <c r="D33" i="13"/>
  <c r="D37" i="13"/>
  <c r="D41" i="13"/>
  <c r="D26" i="13"/>
  <c r="D30" i="13"/>
  <c r="D34" i="13"/>
  <c r="D38" i="13"/>
  <c r="D39" i="13"/>
  <c r="D42" i="13"/>
  <c r="D46" i="13"/>
  <c r="D50" i="13"/>
  <c r="D54" i="13"/>
  <c r="D58" i="13"/>
  <c r="D27" i="13"/>
  <c r="D43" i="13"/>
  <c r="D47" i="13"/>
  <c r="D51" i="13"/>
  <c r="D55" i="13"/>
  <c r="D31" i="13"/>
  <c r="D45" i="13"/>
  <c r="D48" i="13"/>
  <c r="D52" i="13"/>
  <c r="D56" i="13"/>
  <c r="D53" i="13"/>
  <c r="D61" i="13"/>
  <c r="D65" i="13"/>
  <c r="D69" i="13"/>
  <c r="D73" i="13"/>
  <c r="D77" i="13"/>
  <c r="D81" i="13"/>
  <c r="D85" i="13"/>
  <c r="D89" i="13"/>
  <c r="D35" i="13"/>
  <c r="D57" i="13"/>
  <c r="D59" i="13"/>
  <c r="D62" i="13"/>
  <c r="D66" i="13"/>
  <c r="D70" i="13"/>
  <c r="D74" i="13"/>
  <c r="D78" i="13"/>
  <c r="D82" i="13"/>
  <c r="D86" i="13"/>
  <c r="D90" i="13"/>
  <c r="D60" i="13"/>
  <c r="D63" i="13"/>
  <c r="D67" i="13"/>
  <c r="D71" i="13"/>
  <c r="D75" i="13"/>
  <c r="D79" i="13"/>
  <c r="D83" i="13"/>
  <c r="D87" i="13"/>
  <c r="D91" i="13"/>
  <c r="D49" i="13"/>
  <c r="D64" i="13"/>
  <c r="D80" i="13"/>
  <c r="D92" i="13"/>
  <c r="D94" i="13"/>
  <c r="D98" i="13"/>
  <c r="D102" i="13"/>
  <c r="D106" i="13"/>
  <c r="D110" i="13"/>
  <c r="D114" i="13"/>
  <c r="D118" i="13"/>
  <c r="D122" i="13"/>
  <c r="D68" i="13"/>
  <c r="D84" i="13"/>
  <c r="D93" i="13"/>
  <c r="D95" i="13"/>
  <c r="D99" i="13"/>
  <c r="D103" i="13"/>
  <c r="D107" i="13"/>
  <c r="D111" i="13"/>
  <c r="D115" i="13"/>
  <c r="D72" i="13"/>
  <c r="D88" i="13"/>
  <c r="D96" i="13"/>
  <c r="D100" i="13"/>
  <c r="D104" i="13"/>
  <c r="D108" i="13"/>
  <c r="D112" i="13"/>
  <c r="D76" i="13"/>
  <c r="D101" i="13"/>
  <c r="D123" i="13"/>
  <c r="D124" i="13"/>
  <c r="D128" i="13"/>
  <c r="D105" i="13"/>
  <c r="D116" i="13"/>
  <c r="D119" i="13"/>
  <c r="D125" i="13"/>
  <c r="D109" i="13"/>
  <c r="D117" i="13"/>
  <c r="D120" i="13"/>
  <c r="D126" i="13"/>
  <c r="D97" i="13"/>
  <c r="D113" i="13"/>
  <c r="D121" i="13"/>
  <c r="D127" i="13"/>
  <c r="D134" i="13"/>
  <c r="D138" i="13"/>
  <c r="D142" i="13"/>
  <c r="D146" i="13"/>
  <c r="D150" i="13"/>
  <c r="D154" i="13"/>
  <c r="D158" i="13"/>
  <c r="D162" i="13"/>
  <c r="D166" i="13"/>
  <c r="D130" i="13"/>
  <c r="D131" i="13"/>
  <c r="D135" i="13"/>
  <c r="D139" i="13"/>
  <c r="D143" i="13"/>
  <c r="D147" i="13"/>
  <c r="D151" i="13"/>
  <c r="D155" i="13"/>
  <c r="D132" i="13"/>
  <c r="D136" i="13"/>
  <c r="D140" i="13"/>
  <c r="D144" i="13"/>
  <c r="D148" i="13"/>
  <c r="D152" i="13"/>
  <c r="D156" i="13"/>
  <c r="D129" i="13"/>
  <c r="D133" i="13"/>
  <c r="D137" i="13"/>
  <c r="D141" i="13"/>
  <c r="D145" i="13"/>
  <c r="D149" i="13"/>
  <c r="D153" i="13"/>
  <c r="D157" i="13"/>
  <c r="D161" i="13"/>
  <c r="D165" i="13"/>
  <c r="D169" i="13"/>
  <c r="Q6" i="13"/>
  <c r="Q10" i="13"/>
  <c r="Q14" i="13"/>
  <c r="Q18" i="13"/>
  <c r="Q22" i="13"/>
  <c r="Q7" i="13"/>
  <c r="Q11" i="13"/>
  <c r="Q15" i="13"/>
  <c r="Q19" i="13"/>
  <c r="Q23" i="13"/>
  <c r="Q4" i="13"/>
  <c r="Q8" i="13"/>
  <c r="Q12" i="13"/>
  <c r="Q16" i="13"/>
  <c r="Q20" i="13"/>
  <c r="Q5" i="13"/>
  <c r="Q9" i="13"/>
  <c r="Q13" i="13"/>
  <c r="Q17" i="13"/>
  <c r="Q21" i="13"/>
  <c r="Q27" i="13"/>
  <c r="Q31" i="13"/>
  <c r="Q35" i="13"/>
  <c r="Q39" i="13"/>
  <c r="Q43" i="13"/>
  <c r="Q24" i="13"/>
  <c r="Q28" i="13"/>
  <c r="Q32" i="13"/>
  <c r="Q36" i="13"/>
  <c r="Q40" i="13"/>
  <c r="Q25" i="13"/>
  <c r="Q29" i="13"/>
  <c r="Q33" i="13"/>
  <c r="Q37" i="13"/>
  <c r="Q26" i="13"/>
  <c r="Q45" i="13"/>
  <c r="Q49" i="13"/>
  <c r="Q53" i="13"/>
  <c r="Q57" i="13"/>
  <c r="Q30" i="13"/>
  <c r="Q46" i="13"/>
  <c r="Q50" i="13"/>
  <c r="Q54" i="13"/>
  <c r="Q34" i="13"/>
  <c r="Q41" i="13"/>
  <c r="Q47" i="13"/>
  <c r="Q51" i="13"/>
  <c r="Q55" i="13"/>
  <c r="Q42" i="13"/>
  <c r="Q56" i="13"/>
  <c r="Q60" i="13"/>
  <c r="Q64" i="13"/>
  <c r="Q68" i="13"/>
  <c r="Q72" i="13"/>
  <c r="Q76" i="13"/>
  <c r="Q80" i="13"/>
  <c r="Q84" i="13"/>
  <c r="Q88" i="13"/>
  <c r="Q38" i="13"/>
  <c r="Q61" i="13"/>
  <c r="Q65" i="13"/>
  <c r="Q69" i="13"/>
  <c r="Q73" i="13"/>
  <c r="Q77" i="13"/>
  <c r="Q81" i="13"/>
  <c r="Q85" i="13"/>
  <c r="Q89" i="13"/>
  <c r="Q44" i="13"/>
  <c r="Q48" i="13"/>
  <c r="Q58" i="13"/>
  <c r="Q62" i="13"/>
  <c r="Q66" i="13"/>
  <c r="Q70" i="13"/>
  <c r="Q74" i="13"/>
  <c r="Q78" i="13"/>
  <c r="Q82" i="13"/>
  <c r="Q86" i="13"/>
  <c r="Q90" i="13"/>
  <c r="Q52" i="13"/>
  <c r="Q67" i="13"/>
  <c r="Q83" i="13"/>
  <c r="Q93" i="13"/>
  <c r="Q97" i="13"/>
  <c r="Q101" i="13"/>
  <c r="Q105" i="13"/>
  <c r="Q109" i="13"/>
  <c r="Q113" i="13"/>
  <c r="Q117" i="13"/>
  <c r="Q121" i="13"/>
  <c r="Q71" i="13"/>
  <c r="Q87" i="13"/>
  <c r="Q94" i="13"/>
  <c r="Q98" i="13"/>
  <c r="Q102" i="13"/>
  <c r="Q106" i="13"/>
  <c r="Q110" i="13"/>
  <c r="Q114" i="13"/>
  <c r="Q75" i="13"/>
  <c r="Q91" i="13"/>
  <c r="Q95" i="13"/>
  <c r="Q99" i="13"/>
  <c r="Q103" i="13"/>
  <c r="Q107" i="13"/>
  <c r="Q111" i="13"/>
  <c r="Q79" i="13"/>
  <c r="Q104" i="13"/>
  <c r="Q116" i="13"/>
  <c r="Q120" i="13"/>
  <c r="Q123" i="13"/>
  <c r="Q127" i="13"/>
  <c r="Q108" i="13"/>
  <c r="Q122" i="13"/>
  <c r="Q124" i="13"/>
  <c r="Q96" i="13"/>
  <c r="Q112" i="13"/>
  <c r="Q118" i="13"/>
  <c r="Q125" i="13"/>
  <c r="Q59" i="13"/>
  <c r="Q63" i="13"/>
  <c r="Q92" i="13"/>
  <c r="Q100" i="13"/>
  <c r="Q115" i="13"/>
  <c r="Q119" i="13"/>
  <c r="Q126" i="13"/>
  <c r="Q133" i="13"/>
  <c r="Q137" i="13"/>
  <c r="Q141" i="13"/>
  <c r="Q145" i="13"/>
  <c r="Q149" i="13"/>
  <c r="Q153" i="13"/>
  <c r="Q157" i="13"/>
  <c r="Q161" i="13"/>
  <c r="Q165" i="13"/>
  <c r="Q130" i="13"/>
  <c r="Q134" i="13"/>
  <c r="Q138" i="13"/>
  <c r="Q142" i="13"/>
  <c r="Q146" i="13"/>
  <c r="Q150" i="13"/>
  <c r="Q154" i="13"/>
  <c r="Q158" i="13"/>
  <c r="Q128" i="13"/>
  <c r="Q129" i="13"/>
  <c r="Q131" i="13"/>
  <c r="Q135" i="13"/>
  <c r="Q139" i="13"/>
  <c r="Q143" i="13"/>
  <c r="Q147" i="13"/>
  <c r="Q151" i="13"/>
  <c r="Q155" i="13"/>
  <c r="Q132" i="13"/>
  <c r="Q136" i="13"/>
  <c r="Q140" i="13"/>
  <c r="Q144" i="13"/>
  <c r="Q148" i="13"/>
  <c r="Q152" i="13"/>
  <c r="Q156" i="13"/>
  <c r="Q160" i="13"/>
  <c r="Q164" i="13"/>
  <c r="Q168" i="13"/>
  <c r="M6" i="13"/>
  <c r="M10" i="13"/>
  <c r="M14" i="13"/>
  <c r="M18" i="13"/>
  <c r="M22" i="13"/>
  <c r="M7" i="13"/>
  <c r="M11" i="13"/>
  <c r="M15" i="13"/>
  <c r="M19" i="13"/>
  <c r="M23" i="13"/>
  <c r="M4" i="13"/>
  <c r="M8" i="13"/>
  <c r="M12" i="13"/>
  <c r="M16" i="13"/>
  <c r="M20" i="13"/>
  <c r="M5" i="13"/>
  <c r="M9" i="13"/>
  <c r="M13" i="13"/>
  <c r="M17" i="13"/>
  <c r="M21" i="13"/>
  <c r="M27" i="13"/>
  <c r="M31" i="13"/>
  <c r="M35" i="13"/>
  <c r="M39" i="13"/>
  <c r="M43" i="13"/>
  <c r="M24" i="13"/>
  <c r="M28" i="13"/>
  <c r="M32" i="13"/>
  <c r="M36" i="13"/>
  <c r="M40" i="13"/>
  <c r="M25" i="13"/>
  <c r="M29" i="13"/>
  <c r="M33" i="13"/>
  <c r="M37" i="13"/>
  <c r="M30" i="13"/>
  <c r="M41" i="13"/>
  <c r="M44" i="13"/>
  <c r="M49" i="13"/>
  <c r="M53" i="13"/>
  <c r="M57" i="13"/>
  <c r="M34" i="13"/>
  <c r="M42" i="13"/>
  <c r="M45" i="13"/>
  <c r="M46" i="13"/>
  <c r="M50" i="13"/>
  <c r="M54" i="13"/>
  <c r="M38" i="13"/>
  <c r="M47" i="13"/>
  <c r="M51" i="13"/>
  <c r="M55" i="13"/>
  <c r="M26" i="13"/>
  <c r="M59" i="13"/>
  <c r="M64" i="13"/>
  <c r="M68" i="13"/>
  <c r="M72" i="13"/>
  <c r="M76" i="13"/>
  <c r="M80" i="13"/>
  <c r="M84" i="13"/>
  <c r="M88" i="13"/>
  <c r="M48" i="13"/>
  <c r="M60" i="13"/>
  <c r="M61" i="13"/>
  <c r="M65" i="13"/>
  <c r="M69" i="13"/>
  <c r="M73" i="13"/>
  <c r="M77" i="13"/>
  <c r="M81" i="13"/>
  <c r="M85" i="13"/>
  <c r="M89" i="13"/>
  <c r="M93" i="13"/>
  <c r="M52" i="13"/>
  <c r="M62" i="13"/>
  <c r="M66" i="13"/>
  <c r="M70" i="13"/>
  <c r="M74" i="13"/>
  <c r="M78" i="13"/>
  <c r="M82" i="13"/>
  <c r="M86" i="13"/>
  <c r="M90" i="13"/>
  <c r="M56" i="13"/>
  <c r="M71" i="13"/>
  <c r="M87" i="13"/>
  <c r="M97" i="13"/>
  <c r="M101" i="13"/>
  <c r="M105" i="13"/>
  <c r="M109" i="13"/>
  <c r="M113" i="13"/>
  <c r="M117" i="13"/>
  <c r="M121" i="13"/>
  <c r="M75" i="13"/>
  <c r="M91" i="13"/>
  <c r="M92" i="13"/>
  <c r="M94" i="13"/>
  <c r="M98" i="13"/>
  <c r="M102" i="13"/>
  <c r="M106" i="13"/>
  <c r="M110" i="13"/>
  <c r="M114" i="13"/>
  <c r="M63" i="13"/>
  <c r="M79" i="13"/>
  <c r="M95" i="13"/>
  <c r="M99" i="13"/>
  <c r="M103" i="13"/>
  <c r="M107" i="13"/>
  <c r="M111" i="13"/>
  <c r="M115" i="13"/>
  <c r="M83" i="13"/>
  <c r="M108" i="13"/>
  <c r="M119" i="13"/>
  <c r="M123" i="13"/>
  <c r="M127" i="13"/>
  <c r="M96" i="13"/>
  <c r="M112" i="13"/>
  <c r="M120" i="13"/>
  <c r="M124" i="13"/>
  <c r="M58" i="13"/>
  <c r="M100" i="13"/>
  <c r="M116" i="13"/>
  <c r="M122" i="13"/>
  <c r="M125" i="13"/>
  <c r="M67" i="13"/>
  <c r="M104" i="13"/>
  <c r="M118" i="13"/>
  <c r="M126" i="13"/>
  <c r="M133" i="13"/>
  <c r="M137" i="13"/>
  <c r="M141" i="13"/>
  <c r="M145" i="13"/>
  <c r="M149" i="13"/>
  <c r="M153" i="13"/>
  <c r="M157" i="13"/>
  <c r="M161" i="13"/>
  <c r="M165" i="13"/>
  <c r="M128" i="13"/>
  <c r="M130" i="13"/>
  <c r="M134" i="13"/>
  <c r="M138" i="13"/>
  <c r="M142" i="13"/>
  <c r="M146" i="13"/>
  <c r="M150" i="13"/>
  <c r="M154" i="13"/>
  <c r="M158" i="13"/>
  <c r="M131" i="13"/>
  <c r="M135" i="13"/>
  <c r="M139" i="13"/>
  <c r="M143" i="13"/>
  <c r="M147" i="13"/>
  <c r="M151" i="13"/>
  <c r="M155" i="13"/>
  <c r="M129" i="13"/>
  <c r="M132" i="13"/>
  <c r="M136" i="13"/>
  <c r="M140" i="13"/>
  <c r="M144" i="13"/>
  <c r="M148" i="13"/>
  <c r="M152" i="13"/>
  <c r="M156" i="13"/>
  <c r="M160" i="13"/>
  <c r="M164" i="13"/>
  <c r="M168" i="13"/>
  <c r="I6" i="13"/>
  <c r="I10" i="13"/>
  <c r="I14" i="13"/>
  <c r="I18" i="13"/>
  <c r="I22" i="13"/>
  <c r="I7" i="13"/>
  <c r="I11" i="13"/>
  <c r="I15" i="13"/>
  <c r="I19" i="13"/>
  <c r="I23" i="13"/>
  <c r="I4" i="13"/>
  <c r="I8" i="13"/>
  <c r="I12" i="13"/>
  <c r="I16" i="13"/>
  <c r="I20" i="13"/>
  <c r="I5" i="13"/>
  <c r="I9" i="13"/>
  <c r="I13" i="13"/>
  <c r="I17" i="13"/>
  <c r="I21" i="13"/>
  <c r="I27" i="13"/>
  <c r="I31" i="13"/>
  <c r="I35" i="13"/>
  <c r="I39" i="13"/>
  <c r="I43" i="13"/>
  <c r="I24" i="13"/>
  <c r="I28" i="13"/>
  <c r="I32" i="13"/>
  <c r="I36" i="13"/>
  <c r="I40" i="13"/>
  <c r="I25" i="13"/>
  <c r="I29" i="13"/>
  <c r="I33" i="13"/>
  <c r="I37" i="13"/>
  <c r="I34" i="13"/>
  <c r="I49" i="13"/>
  <c r="I53" i="13"/>
  <c r="I57" i="13"/>
  <c r="I38" i="13"/>
  <c r="I44" i="13"/>
  <c r="I46" i="13"/>
  <c r="I50" i="13"/>
  <c r="I54" i="13"/>
  <c r="I26" i="13"/>
  <c r="I41" i="13"/>
  <c r="I45" i="13"/>
  <c r="I47" i="13"/>
  <c r="I51" i="13"/>
  <c r="I55" i="13"/>
  <c r="I30" i="13"/>
  <c r="I48" i="13"/>
  <c r="I58" i="13"/>
  <c r="I64" i="13"/>
  <c r="I68" i="13"/>
  <c r="I72" i="13"/>
  <c r="I76" i="13"/>
  <c r="I80" i="13"/>
  <c r="I84" i="13"/>
  <c r="I88" i="13"/>
  <c r="I52" i="13"/>
  <c r="I59" i="13"/>
  <c r="I61" i="13"/>
  <c r="I65" i="13"/>
  <c r="I69" i="13"/>
  <c r="I73" i="13"/>
  <c r="I77" i="13"/>
  <c r="I81" i="13"/>
  <c r="I85" i="13"/>
  <c r="I89" i="13"/>
  <c r="I93" i="13"/>
  <c r="I56" i="13"/>
  <c r="I60" i="13"/>
  <c r="I62" i="13"/>
  <c r="I66" i="13"/>
  <c r="I70" i="13"/>
  <c r="I74" i="13"/>
  <c r="I78" i="13"/>
  <c r="I82" i="13"/>
  <c r="I86" i="13"/>
  <c r="I90" i="13"/>
  <c r="I75" i="13"/>
  <c r="I91" i="13"/>
  <c r="I97" i="13"/>
  <c r="I101" i="13"/>
  <c r="I105" i="13"/>
  <c r="I109" i="13"/>
  <c r="I113" i="13"/>
  <c r="I117" i="13"/>
  <c r="I121" i="13"/>
  <c r="I63" i="13"/>
  <c r="I79" i="13"/>
  <c r="I94" i="13"/>
  <c r="I98" i="13"/>
  <c r="I102" i="13"/>
  <c r="I106" i="13"/>
  <c r="I110" i="13"/>
  <c r="I114" i="13"/>
  <c r="I118" i="13"/>
  <c r="I42" i="13"/>
  <c r="I67" i="13"/>
  <c r="I83" i="13"/>
  <c r="I95" i="13"/>
  <c r="I99" i="13"/>
  <c r="I103" i="13"/>
  <c r="I107" i="13"/>
  <c r="I111" i="13"/>
  <c r="I115" i="13"/>
  <c r="I87" i="13"/>
  <c r="I96" i="13"/>
  <c r="I112" i="13"/>
  <c r="I116" i="13"/>
  <c r="I123" i="13"/>
  <c r="I127" i="13"/>
  <c r="I100" i="13"/>
  <c r="I119" i="13"/>
  <c r="I124" i="13"/>
  <c r="I92" i="13"/>
  <c r="I104" i="13"/>
  <c r="I120" i="13"/>
  <c r="I125" i="13"/>
  <c r="I129" i="13"/>
  <c r="I71" i="13"/>
  <c r="I108" i="13"/>
  <c r="I122" i="13"/>
  <c r="I126" i="13"/>
  <c r="I128" i="13"/>
  <c r="I133" i="13"/>
  <c r="I137" i="13"/>
  <c r="I141" i="13"/>
  <c r="I145" i="13"/>
  <c r="I149" i="13"/>
  <c r="I153" i="13"/>
  <c r="I157" i="13"/>
  <c r="I161" i="13"/>
  <c r="I165" i="13"/>
  <c r="I130" i="13"/>
  <c r="I134" i="13"/>
  <c r="I138" i="13"/>
  <c r="I142" i="13"/>
  <c r="I146" i="13"/>
  <c r="I150" i="13"/>
  <c r="I154" i="13"/>
  <c r="I158" i="13"/>
  <c r="I131" i="13"/>
  <c r="I135" i="13"/>
  <c r="I139" i="13"/>
  <c r="I143" i="13"/>
  <c r="I147" i="13"/>
  <c r="I151" i="13"/>
  <c r="I155" i="13"/>
  <c r="I132" i="13"/>
  <c r="I136" i="13"/>
  <c r="I140" i="13"/>
  <c r="I144" i="13"/>
  <c r="I148" i="13"/>
  <c r="I152" i="13"/>
  <c r="I156" i="13"/>
  <c r="I160" i="13"/>
  <c r="I164" i="13"/>
  <c r="I168" i="13"/>
  <c r="E6" i="13"/>
  <c r="E10" i="13"/>
  <c r="E14" i="13"/>
  <c r="E18" i="13"/>
  <c r="E22" i="13"/>
  <c r="E7" i="13"/>
  <c r="E11" i="13"/>
  <c r="E15" i="13"/>
  <c r="E19" i="13"/>
  <c r="E23" i="13"/>
  <c r="E4" i="13"/>
  <c r="E8" i="13"/>
  <c r="E12" i="13"/>
  <c r="E16" i="13"/>
  <c r="E20" i="13"/>
  <c r="E5" i="13"/>
  <c r="E9" i="13"/>
  <c r="E13" i="13"/>
  <c r="E17" i="13"/>
  <c r="E21" i="13"/>
  <c r="E27" i="13"/>
  <c r="E31" i="13"/>
  <c r="E35" i="13"/>
  <c r="E39" i="13"/>
  <c r="E43" i="13"/>
  <c r="E24" i="13"/>
  <c r="E28" i="13"/>
  <c r="E32" i="13"/>
  <c r="E36" i="13"/>
  <c r="E40" i="13"/>
  <c r="E25" i="13"/>
  <c r="E29" i="13"/>
  <c r="E33" i="13"/>
  <c r="E37" i="13"/>
  <c r="E38" i="13"/>
  <c r="E41" i="13"/>
  <c r="E49" i="13"/>
  <c r="E53" i="13"/>
  <c r="E57" i="13"/>
  <c r="E26" i="13"/>
  <c r="E42" i="13"/>
  <c r="E46" i="13"/>
  <c r="E50" i="13"/>
  <c r="E54" i="13"/>
  <c r="E58" i="13"/>
  <c r="E30" i="13"/>
  <c r="E44" i="13"/>
  <c r="E47" i="13"/>
  <c r="E51" i="13"/>
  <c r="E55" i="13"/>
  <c r="E34" i="13"/>
  <c r="E52" i="13"/>
  <c r="E64" i="13"/>
  <c r="E68" i="13"/>
  <c r="E72" i="13"/>
  <c r="E76" i="13"/>
  <c r="E80" i="13"/>
  <c r="E84" i="13"/>
  <c r="E88" i="13"/>
  <c r="E56" i="13"/>
  <c r="E61" i="13"/>
  <c r="E65" i="13"/>
  <c r="E69" i="13"/>
  <c r="E73" i="13"/>
  <c r="E77" i="13"/>
  <c r="E81" i="13"/>
  <c r="E85" i="13"/>
  <c r="E89" i="13"/>
  <c r="E93" i="13"/>
  <c r="E59" i="13"/>
  <c r="E62" i="13"/>
  <c r="E66" i="13"/>
  <c r="E70" i="13"/>
  <c r="E74" i="13"/>
  <c r="E78" i="13"/>
  <c r="E82" i="13"/>
  <c r="E86" i="13"/>
  <c r="E90" i="13"/>
  <c r="E45" i="13"/>
  <c r="E60" i="13"/>
  <c r="E63" i="13"/>
  <c r="E79" i="13"/>
  <c r="E97" i="13"/>
  <c r="E101" i="13"/>
  <c r="E105" i="13"/>
  <c r="E109" i="13"/>
  <c r="E113" i="13"/>
  <c r="E117" i="13"/>
  <c r="E121" i="13"/>
  <c r="E67" i="13"/>
  <c r="E83" i="13"/>
  <c r="E92" i="13"/>
  <c r="E94" i="13"/>
  <c r="E98" i="13"/>
  <c r="E102" i="13"/>
  <c r="E106" i="13"/>
  <c r="E110" i="13"/>
  <c r="E114" i="13"/>
  <c r="E118" i="13"/>
  <c r="E71" i="13"/>
  <c r="E87" i="13"/>
  <c r="E95" i="13"/>
  <c r="E99" i="13"/>
  <c r="E103" i="13"/>
  <c r="E107" i="13"/>
  <c r="E111" i="13"/>
  <c r="E115" i="13"/>
  <c r="E91" i="13"/>
  <c r="E100" i="13"/>
  <c r="E122" i="13"/>
  <c r="E127" i="13"/>
  <c r="E104" i="13"/>
  <c r="E123" i="13"/>
  <c r="E124" i="13"/>
  <c r="E108" i="13"/>
  <c r="E116" i="13"/>
  <c r="E119" i="13"/>
  <c r="E125" i="13"/>
  <c r="E129" i="13"/>
  <c r="E48" i="13"/>
  <c r="E75" i="13"/>
  <c r="E96" i="13"/>
  <c r="E112" i="13"/>
  <c r="E120" i="13"/>
  <c r="E126" i="13"/>
  <c r="E130" i="13"/>
  <c r="E133" i="13"/>
  <c r="E137" i="13"/>
  <c r="E141" i="13"/>
  <c r="E145" i="13"/>
  <c r="E149" i="13"/>
  <c r="E153" i="13"/>
  <c r="E157" i="13"/>
  <c r="E161" i="13"/>
  <c r="E165" i="13"/>
  <c r="E169" i="13"/>
  <c r="E134" i="13"/>
  <c r="E138" i="13"/>
  <c r="E142" i="13"/>
  <c r="E146" i="13"/>
  <c r="E150" i="13"/>
  <c r="E154" i="13"/>
  <c r="E158" i="13"/>
  <c r="E131" i="13"/>
  <c r="E135" i="13"/>
  <c r="E139" i="13"/>
  <c r="E143" i="13"/>
  <c r="E147" i="13"/>
  <c r="E151" i="13"/>
  <c r="E155" i="13"/>
  <c r="E128" i="13"/>
  <c r="E132" i="13"/>
  <c r="E136" i="13"/>
  <c r="E140" i="13"/>
  <c r="E144" i="13"/>
  <c r="E148" i="13"/>
  <c r="E152" i="13"/>
  <c r="E156" i="13"/>
  <c r="E160" i="13"/>
  <c r="E164" i="13"/>
  <c r="E168" i="13"/>
  <c r="R3" i="13"/>
  <c r="N3" i="13"/>
  <c r="J3" i="13"/>
  <c r="F3" i="13"/>
  <c r="R184" i="13"/>
  <c r="N184" i="13"/>
  <c r="J184" i="13"/>
  <c r="F184" i="13"/>
  <c r="T182" i="13"/>
  <c r="P182" i="13"/>
  <c r="L182" i="13"/>
  <c r="H182" i="13"/>
  <c r="D182" i="13"/>
  <c r="Q181" i="13"/>
  <c r="M181" i="13"/>
  <c r="I181" i="13"/>
  <c r="E181" i="13"/>
  <c r="R180" i="13"/>
  <c r="N180" i="13"/>
  <c r="J180" i="13"/>
  <c r="F180" i="13"/>
  <c r="S179" i="13"/>
  <c r="O179" i="13"/>
  <c r="K179" i="13"/>
  <c r="G179" i="13"/>
  <c r="T178" i="13"/>
  <c r="P178" i="13"/>
  <c r="L178" i="13"/>
  <c r="H178" i="13"/>
  <c r="D178" i="13"/>
  <c r="Q177" i="13"/>
  <c r="M177" i="13"/>
  <c r="I177" i="13"/>
  <c r="E177" i="13"/>
  <c r="R176" i="13"/>
  <c r="N176" i="13"/>
  <c r="J176" i="13"/>
  <c r="F176" i="13"/>
  <c r="S175" i="13"/>
  <c r="O175" i="13"/>
  <c r="K175" i="13"/>
  <c r="G175" i="13"/>
  <c r="T174" i="13"/>
  <c r="P174" i="13"/>
  <c r="L174" i="13"/>
  <c r="H174" i="13"/>
  <c r="D174" i="13"/>
  <c r="Q173" i="13"/>
  <c r="M173" i="13"/>
  <c r="I173" i="13"/>
  <c r="E173" i="13"/>
  <c r="R172" i="13"/>
  <c r="N172" i="13"/>
  <c r="J172" i="13"/>
  <c r="F172" i="13"/>
  <c r="S171" i="13"/>
  <c r="O171" i="13"/>
  <c r="K171" i="13"/>
  <c r="G171" i="13"/>
  <c r="T170" i="13"/>
  <c r="P170" i="13"/>
  <c r="L170" i="13"/>
  <c r="H170" i="13"/>
  <c r="D170" i="13"/>
  <c r="Q169" i="13"/>
  <c r="M169" i="13"/>
  <c r="I169" i="13"/>
  <c r="T168" i="13"/>
  <c r="L168" i="13"/>
  <c r="D168" i="13"/>
  <c r="M167" i="13"/>
  <c r="E167" i="13"/>
  <c r="N166" i="13"/>
  <c r="F166" i="13"/>
  <c r="O165" i="13"/>
  <c r="G165" i="13"/>
  <c r="Q163" i="13"/>
  <c r="I163" i="13"/>
  <c r="R162" i="13"/>
  <c r="S161" i="13"/>
  <c r="K161" i="13"/>
  <c r="D160" i="13"/>
  <c r="M159" i="13"/>
  <c r="E159" i="13"/>
  <c r="J5" i="13"/>
  <c r="J9" i="13"/>
  <c r="J13" i="13"/>
  <c r="J17" i="13"/>
  <c r="J21" i="13"/>
  <c r="J6" i="13"/>
  <c r="J10" i="13"/>
  <c r="J14" i="13"/>
  <c r="J18" i="13"/>
  <c r="J22" i="13"/>
  <c r="J7" i="13"/>
  <c r="J11" i="13"/>
  <c r="J15" i="13"/>
  <c r="J19" i="13"/>
  <c r="J4" i="13"/>
  <c r="J8" i="13"/>
  <c r="J12" i="13"/>
  <c r="J16" i="13"/>
  <c r="J20" i="13"/>
  <c r="J26" i="13"/>
  <c r="J30" i="13"/>
  <c r="J34" i="13"/>
  <c r="J38" i="13"/>
  <c r="J42" i="13"/>
  <c r="J27" i="13"/>
  <c r="J31" i="13"/>
  <c r="J35" i="13"/>
  <c r="J39" i="13"/>
  <c r="J23" i="13"/>
  <c r="J24" i="13"/>
  <c r="J28" i="13"/>
  <c r="J32" i="13"/>
  <c r="J36" i="13"/>
  <c r="J33" i="13"/>
  <c r="J48" i="13"/>
  <c r="J52" i="13"/>
  <c r="J56" i="13"/>
  <c r="J60" i="13"/>
  <c r="J37" i="13"/>
  <c r="J43" i="13"/>
  <c r="J49" i="13"/>
  <c r="J53" i="13"/>
  <c r="J57" i="13"/>
  <c r="J25" i="13"/>
  <c r="J40" i="13"/>
  <c r="J44" i="13"/>
  <c r="J46" i="13"/>
  <c r="J50" i="13"/>
  <c r="J54" i="13"/>
  <c r="J45" i="13"/>
  <c r="J47" i="13"/>
  <c r="J63" i="13"/>
  <c r="J67" i="13"/>
  <c r="J71" i="13"/>
  <c r="J75" i="13"/>
  <c r="J79" i="13"/>
  <c r="J83" i="13"/>
  <c r="J87" i="13"/>
  <c r="J91" i="13"/>
  <c r="J41" i="13"/>
  <c r="J51" i="13"/>
  <c r="J58" i="13"/>
  <c r="J64" i="13"/>
  <c r="J68" i="13"/>
  <c r="J72" i="13"/>
  <c r="J76" i="13"/>
  <c r="J80" i="13"/>
  <c r="J84" i="13"/>
  <c r="J88" i="13"/>
  <c r="J92" i="13"/>
  <c r="J55" i="13"/>
  <c r="J59" i="13"/>
  <c r="J61" i="13"/>
  <c r="J65" i="13"/>
  <c r="J69" i="13"/>
  <c r="J73" i="13"/>
  <c r="J77" i="13"/>
  <c r="J81" i="13"/>
  <c r="J85" i="13"/>
  <c r="J89" i="13"/>
  <c r="J93" i="13"/>
  <c r="J74" i="13"/>
  <c r="J90" i="13"/>
  <c r="J96" i="13"/>
  <c r="J100" i="13"/>
  <c r="J104" i="13"/>
  <c r="J108" i="13"/>
  <c r="J112" i="13"/>
  <c r="J116" i="13"/>
  <c r="J120" i="13"/>
  <c r="J62" i="13"/>
  <c r="J78" i="13"/>
  <c r="J97" i="13"/>
  <c r="J101" i="13"/>
  <c r="J105" i="13"/>
  <c r="J109" i="13"/>
  <c r="J113" i="13"/>
  <c r="J117" i="13"/>
  <c r="J29" i="13"/>
  <c r="J66" i="13"/>
  <c r="J82" i="13"/>
  <c r="J94" i="13"/>
  <c r="J98" i="13"/>
  <c r="J102" i="13"/>
  <c r="J106" i="13"/>
  <c r="J110" i="13"/>
  <c r="J114" i="13"/>
  <c r="J95" i="13"/>
  <c r="J111" i="13"/>
  <c r="J122" i="13"/>
  <c r="J126" i="13"/>
  <c r="J99" i="13"/>
  <c r="J115" i="13"/>
  <c r="J118" i="13"/>
  <c r="J123" i="13"/>
  <c r="J127" i="13"/>
  <c r="J70" i="13"/>
  <c r="J103" i="13"/>
  <c r="J119" i="13"/>
  <c r="J124" i="13"/>
  <c r="J128" i="13"/>
  <c r="J86" i="13"/>
  <c r="J107" i="13"/>
  <c r="J121" i="13"/>
  <c r="J125" i="13"/>
  <c r="J129" i="13"/>
  <c r="J132" i="13"/>
  <c r="J136" i="13"/>
  <c r="J140" i="13"/>
  <c r="J144" i="13"/>
  <c r="J148" i="13"/>
  <c r="J152" i="13"/>
  <c r="J156" i="13"/>
  <c r="J160" i="13"/>
  <c r="J164" i="13"/>
  <c r="J168" i="13"/>
  <c r="J133" i="13"/>
  <c r="J137" i="13"/>
  <c r="J141" i="13"/>
  <c r="J145" i="13"/>
  <c r="J149" i="13"/>
  <c r="J153" i="13"/>
  <c r="J157" i="13"/>
  <c r="J130" i="13"/>
  <c r="J134" i="13"/>
  <c r="J138" i="13"/>
  <c r="J142" i="13"/>
  <c r="J146" i="13"/>
  <c r="J150" i="13"/>
  <c r="J154" i="13"/>
  <c r="J158" i="13"/>
  <c r="J131" i="13"/>
  <c r="J135" i="13"/>
  <c r="J139" i="13"/>
  <c r="J143" i="13"/>
  <c r="J147" i="13"/>
  <c r="J151" i="13"/>
  <c r="J155" i="13"/>
  <c r="J159" i="13"/>
  <c r="J163" i="13"/>
  <c r="J167" i="13"/>
  <c r="N181" i="13"/>
  <c r="J177" i="13"/>
  <c r="J173" i="13"/>
  <c r="R169" i="13"/>
  <c r="J169" i="13"/>
  <c r="N161" i="13"/>
  <c r="T7" i="13"/>
  <c r="T11" i="13"/>
  <c r="T15" i="13"/>
  <c r="T19" i="13"/>
  <c r="T23" i="13"/>
  <c r="T4" i="13"/>
  <c r="T8" i="13"/>
  <c r="T12" i="13"/>
  <c r="T16" i="13"/>
  <c r="T20" i="13"/>
  <c r="T5" i="13"/>
  <c r="T9" i="13"/>
  <c r="T13" i="13"/>
  <c r="T17" i="13"/>
  <c r="T21" i="13"/>
  <c r="T6" i="13"/>
  <c r="T10" i="13"/>
  <c r="T14" i="13"/>
  <c r="T18" i="13"/>
  <c r="T24" i="13"/>
  <c r="T28" i="13"/>
  <c r="T32" i="13"/>
  <c r="T36" i="13"/>
  <c r="T40" i="13"/>
  <c r="T44" i="13"/>
  <c r="T25" i="13"/>
  <c r="T29" i="13"/>
  <c r="T33" i="13"/>
  <c r="T37" i="13"/>
  <c r="T41" i="13"/>
  <c r="T26" i="13"/>
  <c r="T30" i="13"/>
  <c r="T34" i="13"/>
  <c r="T38" i="13"/>
  <c r="T39" i="13"/>
  <c r="T42" i="13"/>
  <c r="T46" i="13"/>
  <c r="T50" i="13"/>
  <c r="T54" i="13"/>
  <c r="T58" i="13"/>
  <c r="T27" i="13"/>
  <c r="T43" i="13"/>
  <c r="T47" i="13"/>
  <c r="T51" i="13"/>
  <c r="T55" i="13"/>
  <c r="T22" i="13"/>
  <c r="T31" i="13"/>
  <c r="T48" i="13"/>
  <c r="T52" i="13"/>
  <c r="T56" i="13"/>
  <c r="T53" i="13"/>
  <c r="T61" i="13"/>
  <c r="T65" i="13"/>
  <c r="T69" i="13"/>
  <c r="T73" i="13"/>
  <c r="T77" i="13"/>
  <c r="T81" i="13"/>
  <c r="T85" i="13"/>
  <c r="T89" i="13"/>
  <c r="T57" i="13"/>
  <c r="T59" i="13"/>
  <c r="T62" i="13"/>
  <c r="T66" i="13"/>
  <c r="T70" i="13"/>
  <c r="T74" i="13"/>
  <c r="T78" i="13"/>
  <c r="T82" i="13"/>
  <c r="T86" i="13"/>
  <c r="T90" i="13"/>
  <c r="T35" i="13"/>
  <c r="T45" i="13"/>
  <c r="T63" i="13"/>
  <c r="T67" i="13"/>
  <c r="T71" i="13"/>
  <c r="T75" i="13"/>
  <c r="T79" i="13"/>
  <c r="T83" i="13"/>
  <c r="T87" i="13"/>
  <c r="T91" i="13"/>
  <c r="T64" i="13"/>
  <c r="T80" i="13"/>
  <c r="T92" i="13"/>
  <c r="T94" i="13"/>
  <c r="T98" i="13"/>
  <c r="T102" i="13"/>
  <c r="T106" i="13"/>
  <c r="T110" i="13"/>
  <c r="T114" i="13"/>
  <c r="T118" i="13"/>
  <c r="T122" i="13"/>
  <c r="T49" i="13"/>
  <c r="T68" i="13"/>
  <c r="T84" i="13"/>
  <c r="T95" i="13"/>
  <c r="T99" i="13"/>
  <c r="T103" i="13"/>
  <c r="T107" i="13"/>
  <c r="T111" i="13"/>
  <c r="T115" i="13"/>
  <c r="T72" i="13"/>
  <c r="T88" i="13"/>
  <c r="T96" i="13"/>
  <c r="T100" i="13"/>
  <c r="T104" i="13"/>
  <c r="T108" i="13"/>
  <c r="T112" i="13"/>
  <c r="T60" i="13"/>
  <c r="T101" i="13"/>
  <c r="T124" i="13"/>
  <c r="T128" i="13"/>
  <c r="T76" i="13"/>
  <c r="T105" i="13"/>
  <c r="T116" i="13"/>
  <c r="T119" i="13"/>
  <c r="T125" i="13"/>
  <c r="T93" i="13"/>
  <c r="T109" i="13"/>
  <c r="T117" i="13"/>
  <c r="T120" i="13"/>
  <c r="T126" i="13"/>
  <c r="T97" i="13"/>
  <c r="T113" i="13"/>
  <c r="T121" i="13"/>
  <c r="T123" i="13"/>
  <c r="T127" i="13"/>
  <c r="T129" i="13"/>
  <c r="T130" i="13"/>
  <c r="T134" i="13"/>
  <c r="T138" i="13"/>
  <c r="T142" i="13"/>
  <c r="T146" i="13"/>
  <c r="T150" i="13"/>
  <c r="T154" i="13"/>
  <c r="T158" i="13"/>
  <c r="T162" i="13"/>
  <c r="T166" i="13"/>
  <c r="T131" i="13"/>
  <c r="T135" i="13"/>
  <c r="T139" i="13"/>
  <c r="T143" i="13"/>
  <c r="T147" i="13"/>
  <c r="T151" i="13"/>
  <c r="T155" i="13"/>
  <c r="T132" i="13"/>
  <c r="T136" i="13"/>
  <c r="T140" i="13"/>
  <c r="T144" i="13"/>
  <c r="T148" i="13"/>
  <c r="T152" i="13"/>
  <c r="T156" i="13"/>
  <c r="T133" i="13"/>
  <c r="T137" i="13"/>
  <c r="T141" i="13"/>
  <c r="T145" i="13"/>
  <c r="T149" i="13"/>
  <c r="T153" i="13"/>
  <c r="T157" i="13"/>
  <c r="T161" i="13"/>
  <c r="T165" i="13"/>
  <c r="P7" i="13"/>
  <c r="P11" i="13"/>
  <c r="P15" i="13"/>
  <c r="P19" i="13"/>
  <c r="P23" i="13"/>
  <c r="P4" i="13"/>
  <c r="P8" i="13"/>
  <c r="P12" i="13"/>
  <c r="P16" i="13"/>
  <c r="P20" i="13"/>
  <c r="P5" i="13"/>
  <c r="P9" i="13"/>
  <c r="P13" i="13"/>
  <c r="P17" i="13"/>
  <c r="P21" i="13"/>
  <c r="P6" i="13"/>
  <c r="P10" i="13"/>
  <c r="P14" i="13"/>
  <c r="P18" i="13"/>
  <c r="P24" i="13"/>
  <c r="P28" i="13"/>
  <c r="P32" i="13"/>
  <c r="P36" i="13"/>
  <c r="P40" i="13"/>
  <c r="P44" i="13"/>
  <c r="P22" i="13"/>
  <c r="P25" i="13"/>
  <c r="P29" i="13"/>
  <c r="P33" i="13"/>
  <c r="P37" i="13"/>
  <c r="P41" i="13"/>
  <c r="P26" i="13"/>
  <c r="P30" i="13"/>
  <c r="P34" i="13"/>
  <c r="P38" i="13"/>
  <c r="P27" i="13"/>
  <c r="P46" i="13"/>
  <c r="P50" i="13"/>
  <c r="P54" i="13"/>
  <c r="P58" i="13"/>
  <c r="P31" i="13"/>
  <c r="P47" i="13"/>
  <c r="P51" i="13"/>
  <c r="P55" i="13"/>
  <c r="P35" i="13"/>
  <c r="P42" i="13"/>
  <c r="P43" i="13"/>
  <c r="P48" i="13"/>
  <c r="P52" i="13"/>
  <c r="P56" i="13"/>
  <c r="P57" i="13"/>
  <c r="P61" i="13"/>
  <c r="P65" i="13"/>
  <c r="P69" i="13"/>
  <c r="P73" i="13"/>
  <c r="P77" i="13"/>
  <c r="P81" i="13"/>
  <c r="P85" i="13"/>
  <c r="P89" i="13"/>
  <c r="P45" i="13"/>
  <c r="P62" i="13"/>
  <c r="P66" i="13"/>
  <c r="P70" i="13"/>
  <c r="P74" i="13"/>
  <c r="P78" i="13"/>
  <c r="P82" i="13"/>
  <c r="P86" i="13"/>
  <c r="P90" i="13"/>
  <c r="P39" i="13"/>
  <c r="P49" i="13"/>
  <c r="P59" i="13"/>
  <c r="P63" i="13"/>
  <c r="P67" i="13"/>
  <c r="P71" i="13"/>
  <c r="P75" i="13"/>
  <c r="P79" i="13"/>
  <c r="P83" i="13"/>
  <c r="P87" i="13"/>
  <c r="P91" i="13"/>
  <c r="P68" i="13"/>
  <c r="P84" i="13"/>
  <c r="P94" i="13"/>
  <c r="P98" i="13"/>
  <c r="P102" i="13"/>
  <c r="P106" i="13"/>
  <c r="P110" i="13"/>
  <c r="P114" i="13"/>
  <c r="P118" i="13"/>
  <c r="P122" i="13"/>
  <c r="P53" i="13"/>
  <c r="P72" i="13"/>
  <c r="P88" i="13"/>
  <c r="P95" i="13"/>
  <c r="P99" i="13"/>
  <c r="P103" i="13"/>
  <c r="P107" i="13"/>
  <c r="P111" i="13"/>
  <c r="P115" i="13"/>
  <c r="P60" i="13"/>
  <c r="P76" i="13"/>
  <c r="P92" i="13"/>
  <c r="P96" i="13"/>
  <c r="P100" i="13"/>
  <c r="P104" i="13"/>
  <c r="P108" i="13"/>
  <c r="P112" i="13"/>
  <c r="P64" i="13"/>
  <c r="P105" i="13"/>
  <c r="P117" i="13"/>
  <c r="P121" i="13"/>
  <c r="P124" i="13"/>
  <c r="P128" i="13"/>
  <c r="P80" i="13"/>
  <c r="P93" i="13"/>
  <c r="P109" i="13"/>
  <c r="P125" i="13"/>
  <c r="P97" i="13"/>
  <c r="P113" i="13"/>
  <c r="P119" i="13"/>
  <c r="P126" i="13"/>
  <c r="P101" i="13"/>
  <c r="P116" i="13"/>
  <c r="P120" i="13"/>
  <c r="P123" i="13"/>
  <c r="P127" i="13"/>
  <c r="P130" i="13"/>
  <c r="P134" i="13"/>
  <c r="P138" i="13"/>
  <c r="P142" i="13"/>
  <c r="P146" i="13"/>
  <c r="P150" i="13"/>
  <c r="P154" i="13"/>
  <c r="P158" i="13"/>
  <c r="P162" i="13"/>
  <c r="P166" i="13"/>
  <c r="P129" i="13"/>
  <c r="P131" i="13"/>
  <c r="P135" i="13"/>
  <c r="P139" i="13"/>
  <c r="P143" i="13"/>
  <c r="P147" i="13"/>
  <c r="P151" i="13"/>
  <c r="P155" i="13"/>
  <c r="P132" i="13"/>
  <c r="P136" i="13"/>
  <c r="P140" i="13"/>
  <c r="P144" i="13"/>
  <c r="P148" i="13"/>
  <c r="P152" i="13"/>
  <c r="P156" i="13"/>
  <c r="P133" i="13"/>
  <c r="P137" i="13"/>
  <c r="P141" i="13"/>
  <c r="P145" i="13"/>
  <c r="P149" i="13"/>
  <c r="P153" i="13"/>
  <c r="P157" i="13"/>
  <c r="P161" i="13"/>
  <c r="P165" i="13"/>
  <c r="L7" i="13"/>
  <c r="L11" i="13"/>
  <c r="L15" i="13"/>
  <c r="L19" i="13"/>
  <c r="L23" i="13"/>
  <c r="L4" i="13"/>
  <c r="L8" i="13"/>
  <c r="L12" i="13"/>
  <c r="L16" i="13"/>
  <c r="L20" i="13"/>
  <c r="L5" i="13"/>
  <c r="L9" i="13"/>
  <c r="L13" i="13"/>
  <c r="L17" i="13"/>
  <c r="L21" i="13"/>
  <c r="L6" i="13"/>
  <c r="L10" i="13"/>
  <c r="L14" i="13"/>
  <c r="L18" i="13"/>
  <c r="L24" i="13"/>
  <c r="L28" i="13"/>
  <c r="L32" i="13"/>
  <c r="L36" i="13"/>
  <c r="L40" i="13"/>
  <c r="L44" i="13"/>
  <c r="L25" i="13"/>
  <c r="L29" i="13"/>
  <c r="L33" i="13"/>
  <c r="L37" i="13"/>
  <c r="L41" i="13"/>
  <c r="L26" i="13"/>
  <c r="L30" i="13"/>
  <c r="L34" i="13"/>
  <c r="L38" i="13"/>
  <c r="L31" i="13"/>
  <c r="L42" i="13"/>
  <c r="L45" i="13"/>
  <c r="L46" i="13"/>
  <c r="L50" i="13"/>
  <c r="L54" i="13"/>
  <c r="L58" i="13"/>
  <c r="L22" i="13"/>
  <c r="L35" i="13"/>
  <c r="L47" i="13"/>
  <c r="L51" i="13"/>
  <c r="L55" i="13"/>
  <c r="L39" i="13"/>
  <c r="L48" i="13"/>
  <c r="L52" i="13"/>
  <c r="L56" i="13"/>
  <c r="L60" i="13"/>
  <c r="L61" i="13"/>
  <c r="L65" i="13"/>
  <c r="L69" i="13"/>
  <c r="L73" i="13"/>
  <c r="L77" i="13"/>
  <c r="L81" i="13"/>
  <c r="L85" i="13"/>
  <c r="L89" i="13"/>
  <c r="L27" i="13"/>
  <c r="L49" i="13"/>
  <c r="L62" i="13"/>
  <c r="L66" i="13"/>
  <c r="L70" i="13"/>
  <c r="L74" i="13"/>
  <c r="L78" i="13"/>
  <c r="L82" i="13"/>
  <c r="L86" i="13"/>
  <c r="L90" i="13"/>
  <c r="L43" i="13"/>
  <c r="L53" i="13"/>
  <c r="L63" i="13"/>
  <c r="L67" i="13"/>
  <c r="L71" i="13"/>
  <c r="L75" i="13"/>
  <c r="L79" i="13"/>
  <c r="L83" i="13"/>
  <c r="L87" i="13"/>
  <c r="L91" i="13"/>
  <c r="L72" i="13"/>
  <c r="L88" i="13"/>
  <c r="L92" i="13"/>
  <c r="L94" i="13"/>
  <c r="L98" i="13"/>
  <c r="L102" i="13"/>
  <c r="L106" i="13"/>
  <c r="L110" i="13"/>
  <c r="L114" i="13"/>
  <c r="L118" i="13"/>
  <c r="L122" i="13"/>
  <c r="L57" i="13"/>
  <c r="L76" i="13"/>
  <c r="L93" i="13"/>
  <c r="L95" i="13"/>
  <c r="L99" i="13"/>
  <c r="L103" i="13"/>
  <c r="L107" i="13"/>
  <c r="L111" i="13"/>
  <c r="L115" i="13"/>
  <c r="L59" i="13"/>
  <c r="L64" i="13"/>
  <c r="L80" i="13"/>
  <c r="L96" i="13"/>
  <c r="L100" i="13"/>
  <c r="L104" i="13"/>
  <c r="L108" i="13"/>
  <c r="L112" i="13"/>
  <c r="L68" i="13"/>
  <c r="L109" i="13"/>
  <c r="L120" i="13"/>
  <c r="L124" i="13"/>
  <c r="L128" i="13"/>
  <c r="L84" i="13"/>
  <c r="L97" i="13"/>
  <c r="L113" i="13"/>
  <c r="L116" i="13"/>
  <c r="L121" i="13"/>
  <c r="L125" i="13"/>
  <c r="L101" i="13"/>
  <c r="L117" i="13"/>
  <c r="L126" i="13"/>
  <c r="L105" i="13"/>
  <c r="L119" i="13"/>
  <c r="L123" i="13"/>
  <c r="L127" i="13"/>
  <c r="L130" i="13"/>
  <c r="L134" i="13"/>
  <c r="L138" i="13"/>
  <c r="L142" i="13"/>
  <c r="L146" i="13"/>
  <c r="L150" i="13"/>
  <c r="L154" i="13"/>
  <c r="L158" i="13"/>
  <c r="L162" i="13"/>
  <c r="L166" i="13"/>
  <c r="L131" i="13"/>
  <c r="L135" i="13"/>
  <c r="L139" i="13"/>
  <c r="L143" i="13"/>
  <c r="L147" i="13"/>
  <c r="L151" i="13"/>
  <c r="L155" i="13"/>
  <c r="L129" i="13"/>
  <c r="L132" i="13"/>
  <c r="L136" i="13"/>
  <c r="L140" i="13"/>
  <c r="L144" i="13"/>
  <c r="L148" i="13"/>
  <c r="L152" i="13"/>
  <c r="L156" i="13"/>
  <c r="L133" i="13"/>
  <c r="L137" i="13"/>
  <c r="L141" i="13"/>
  <c r="L145" i="13"/>
  <c r="L149" i="13"/>
  <c r="L153" i="13"/>
  <c r="L157" i="13"/>
  <c r="L161" i="13"/>
  <c r="L165" i="13"/>
  <c r="H7" i="13"/>
  <c r="H11" i="13"/>
  <c r="H15" i="13"/>
  <c r="H19" i="13"/>
  <c r="H23" i="13"/>
  <c r="H4" i="13"/>
  <c r="H8" i="13"/>
  <c r="H12" i="13"/>
  <c r="H16" i="13"/>
  <c r="H20" i="13"/>
  <c r="H5" i="13"/>
  <c r="H9" i="13"/>
  <c r="H13" i="13"/>
  <c r="H17" i="13"/>
  <c r="H21" i="13"/>
  <c r="H6" i="13"/>
  <c r="H10" i="13"/>
  <c r="H14" i="13"/>
  <c r="H18" i="13"/>
  <c r="H24" i="13"/>
  <c r="H28" i="13"/>
  <c r="H32" i="13"/>
  <c r="H36" i="13"/>
  <c r="H40" i="13"/>
  <c r="H44" i="13"/>
  <c r="H22" i="13"/>
  <c r="H25" i="13"/>
  <c r="H29" i="13"/>
  <c r="H33" i="13"/>
  <c r="H37" i="13"/>
  <c r="H41" i="13"/>
  <c r="H26" i="13"/>
  <c r="H30" i="13"/>
  <c r="H34" i="13"/>
  <c r="H38" i="13"/>
  <c r="H35" i="13"/>
  <c r="H43" i="13"/>
  <c r="H46" i="13"/>
  <c r="H50" i="13"/>
  <c r="H54" i="13"/>
  <c r="H58" i="13"/>
  <c r="H39" i="13"/>
  <c r="H45" i="13"/>
  <c r="H47" i="13"/>
  <c r="H51" i="13"/>
  <c r="H55" i="13"/>
  <c r="H27" i="13"/>
  <c r="H42" i="13"/>
  <c r="H48" i="13"/>
  <c r="H52" i="13"/>
  <c r="H56" i="13"/>
  <c r="H49" i="13"/>
  <c r="H59" i="13"/>
  <c r="H61" i="13"/>
  <c r="H65" i="13"/>
  <c r="H69" i="13"/>
  <c r="H73" i="13"/>
  <c r="H77" i="13"/>
  <c r="H81" i="13"/>
  <c r="H85" i="13"/>
  <c r="H89" i="13"/>
  <c r="H31" i="13"/>
  <c r="H53" i="13"/>
  <c r="H60" i="13"/>
  <c r="H62" i="13"/>
  <c r="H66" i="13"/>
  <c r="H70" i="13"/>
  <c r="H74" i="13"/>
  <c r="H78" i="13"/>
  <c r="H82" i="13"/>
  <c r="H86" i="13"/>
  <c r="H90" i="13"/>
  <c r="H57" i="13"/>
  <c r="H63" i="13"/>
  <c r="H67" i="13"/>
  <c r="H71" i="13"/>
  <c r="H75" i="13"/>
  <c r="H79" i="13"/>
  <c r="H83" i="13"/>
  <c r="H87" i="13"/>
  <c r="H91" i="13"/>
  <c r="H76" i="13"/>
  <c r="H94" i="13"/>
  <c r="H98" i="13"/>
  <c r="H102" i="13"/>
  <c r="H106" i="13"/>
  <c r="H110" i="13"/>
  <c r="H114" i="13"/>
  <c r="H118" i="13"/>
  <c r="H122" i="13"/>
  <c r="H64" i="13"/>
  <c r="H80" i="13"/>
  <c r="H95" i="13"/>
  <c r="H99" i="13"/>
  <c r="H103" i="13"/>
  <c r="H107" i="13"/>
  <c r="H111" i="13"/>
  <c r="H115" i="13"/>
  <c r="H68" i="13"/>
  <c r="H84" i="13"/>
  <c r="H92" i="13"/>
  <c r="H96" i="13"/>
  <c r="H100" i="13"/>
  <c r="H104" i="13"/>
  <c r="H108" i="13"/>
  <c r="H112" i="13"/>
  <c r="H72" i="13"/>
  <c r="H93" i="13"/>
  <c r="H97" i="13"/>
  <c r="H113" i="13"/>
  <c r="H117" i="13"/>
  <c r="H119" i="13"/>
  <c r="H124" i="13"/>
  <c r="H128" i="13"/>
  <c r="H88" i="13"/>
  <c r="H101" i="13"/>
  <c r="H120" i="13"/>
  <c r="H125" i="13"/>
  <c r="H105" i="13"/>
  <c r="H121" i="13"/>
  <c r="H126" i="13"/>
  <c r="H109" i="13"/>
  <c r="H116" i="13"/>
  <c r="H123" i="13"/>
  <c r="H127" i="13"/>
  <c r="H129" i="13"/>
  <c r="H130" i="13"/>
  <c r="H134" i="13"/>
  <c r="H138" i="13"/>
  <c r="H142" i="13"/>
  <c r="H146" i="13"/>
  <c r="H150" i="13"/>
  <c r="H154" i="13"/>
  <c r="H158" i="13"/>
  <c r="H162" i="13"/>
  <c r="H166" i="13"/>
  <c r="H131" i="13"/>
  <c r="H135" i="13"/>
  <c r="H139" i="13"/>
  <c r="H143" i="13"/>
  <c r="H147" i="13"/>
  <c r="H151" i="13"/>
  <c r="H155" i="13"/>
  <c r="H132" i="13"/>
  <c r="H136" i="13"/>
  <c r="H140" i="13"/>
  <c r="H144" i="13"/>
  <c r="H148" i="13"/>
  <c r="H152" i="13"/>
  <c r="H156" i="13"/>
  <c r="H133" i="13"/>
  <c r="H137" i="13"/>
  <c r="H141" i="13"/>
  <c r="H145" i="13"/>
  <c r="H149" i="13"/>
  <c r="H153" i="13"/>
  <c r="H157" i="13"/>
  <c r="H161" i="13"/>
  <c r="H165" i="13"/>
  <c r="D3" i="13"/>
  <c r="Q3" i="13"/>
  <c r="M3" i="13"/>
  <c r="I3" i="13"/>
  <c r="E3" i="13"/>
  <c r="Q184" i="13"/>
  <c r="M184" i="13"/>
  <c r="I184" i="13"/>
  <c r="E184" i="13"/>
  <c r="R183" i="13"/>
  <c r="N183" i="13"/>
  <c r="J183" i="13"/>
  <c r="F183" i="13"/>
  <c r="S182" i="13"/>
  <c r="O182" i="13"/>
  <c r="K182" i="13"/>
  <c r="G182" i="13"/>
  <c r="T181" i="13"/>
  <c r="P181" i="13"/>
  <c r="L181" i="13"/>
  <c r="H181" i="13"/>
  <c r="D181" i="13"/>
  <c r="Q180" i="13"/>
  <c r="M180" i="13"/>
  <c r="I180" i="13"/>
  <c r="E180" i="13"/>
  <c r="R179" i="13"/>
  <c r="N179" i="13"/>
  <c r="J179" i="13"/>
  <c r="F179" i="13"/>
  <c r="S178" i="13"/>
  <c r="O178" i="13"/>
  <c r="K178" i="13"/>
  <c r="G178" i="13"/>
  <c r="T177" i="13"/>
  <c r="P177" i="13"/>
  <c r="L177" i="13"/>
  <c r="H177" i="13"/>
  <c r="D177" i="13"/>
  <c r="Q176" i="13"/>
  <c r="M176" i="13"/>
  <c r="I176" i="13"/>
  <c r="E176" i="13"/>
  <c r="R175" i="13"/>
  <c r="N175" i="13"/>
  <c r="J175" i="13"/>
  <c r="F175" i="13"/>
  <c r="S174" i="13"/>
  <c r="O174" i="13"/>
  <c r="K174" i="13"/>
  <c r="G174" i="13"/>
  <c r="T173" i="13"/>
  <c r="P173" i="13"/>
  <c r="L173" i="13"/>
  <c r="H173" i="13"/>
  <c r="D173" i="13"/>
  <c r="Q172" i="13"/>
  <c r="M172" i="13"/>
  <c r="I172" i="13"/>
  <c r="E172" i="13"/>
  <c r="R171" i="13"/>
  <c r="N171" i="13"/>
  <c r="J171" i="13"/>
  <c r="F171" i="13"/>
  <c r="S170" i="13"/>
  <c r="O170" i="13"/>
  <c r="K170" i="13"/>
  <c r="G170" i="13"/>
  <c r="T169" i="13"/>
  <c r="P169" i="13"/>
  <c r="L169" i="13"/>
  <c r="H169" i="13"/>
  <c r="S168" i="13"/>
  <c r="K168" i="13"/>
  <c r="T167" i="13"/>
  <c r="L167" i="13"/>
  <c r="D167" i="13"/>
  <c r="M166" i="13"/>
  <c r="E166" i="13"/>
  <c r="N165" i="13"/>
  <c r="P163" i="13"/>
  <c r="H163" i="13"/>
  <c r="Q162" i="13"/>
  <c r="I162" i="13"/>
  <c r="J161" i="13"/>
  <c r="T159" i="13"/>
  <c r="L159" i="13"/>
  <c r="D159" i="13"/>
  <c r="R5" i="13"/>
  <c r="R9" i="13"/>
  <c r="R13" i="13"/>
  <c r="R17" i="13"/>
  <c r="R21" i="13"/>
  <c r="R6" i="13"/>
  <c r="R10" i="13"/>
  <c r="R14" i="13"/>
  <c r="R18" i="13"/>
  <c r="R22" i="13"/>
  <c r="R7" i="13"/>
  <c r="R11" i="13"/>
  <c r="R15" i="13"/>
  <c r="R19" i="13"/>
  <c r="R4" i="13"/>
  <c r="R8" i="13"/>
  <c r="R12" i="13"/>
  <c r="R16" i="13"/>
  <c r="R20" i="13"/>
  <c r="R26" i="13"/>
  <c r="R30" i="13"/>
  <c r="R34" i="13"/>
  <c r="R38" i="13"/>
  <c r="R42" i="13"/>
  <c r="R27" i="13"/>
  <c r="R31" i="13"/>
  <c r="R35" i="13"/>
  <c r="R39" i="13"/>
  <c r="R23" i="13"/>
  <c r="R24" i="13"/>
  <c r="R28" i="13"/>
  <c r="R32" i="13"/>
  <c r="R36" i="13"/>
  <c r="R25" i="13"/>
  <c r="R44" i="13"/>
  <c r="R48" i="13"/>
  <c r="R52" i="13"/>
  <c r="R56" i="13"/>
  <c r="R29" i="13"/>
  <c r="R45" i="13"/>
  <c r="R49" i="13"/>
  <c r="R53" i="13"/>
  <c r="R57" i="13"/>
  <c r="R33" i="13"/>
  <c r="R40" i="13"/>
  <c r="R46" i="13"/>
  <c r="R50" i="13"/>
  <c r="R54" i="13"/>
  <c r="R37" i="13"/>
  <c r="R55" i="13"/>
  <c r="R59" i="13"/>
  <c r="R63" i="13"/>
  <c r="R67" i="13"/>
  <c r="R71" i="13"/>
  <c r="R75" i="13"/>
  <c r="R79" i="13"/>
  <c r="R83" i="13"/>
  <c r="R87" i="13"/>
  <c r="R60" i="13"/>
  <c r="R64" i="13"/>
  <c r="R68" i="13"/>
  <c r="R72" i="13"/>
  <c r="R76" i="13"/>
  <c r="R80" i="13"/>
  <c r="R84" i="13"/>
  <c r="R88" i="13"/>
  <c r="R92" i="13"/>
  <c r="R41" i="13"/>
  <c r="R47" i="13"/>
  <c r="R61" i="13"/>
  <c r="R65" i="13"/>
  <c r="R69" i="13"/>
  <c r="R73" i="13"/>
  <c r="R77" i="13"/>
  <c r="R81" i="13"/>
  <c r="R85" i="13"/>
  <c r="R89" i="13"/>
  <c r="R58" i="13"/>
  <c r="R66" i="13"/>
  <c r="R82" i="13"/>
  <c r="R96" i="13"/>
  <c r="R100" i="13"/>
  <c r="R104" i="13"/>
  <c r="R108" i="13"/>
  <c r="R112" i="13"/>
  <c r="R116" i="13"/>
  <c r="R120" i="13"/>
  <c r="R70" i="13"/>
  <c r="R86" i="13"/>
  <c r="R93" i="13"/>
  <c r="R97" i="13"/>
  <c r="R101" i="13"/>
  <c r="R105" i="13"/>
  <c r="R109" i="13"/>
  <c r="R113" i="13"/>
  <c r="R117" i="13"/>
  <c r="R74" i="13"/>
  <c r="R90" i="13"/>
  <c r="R94" i="13"/>
  <c r="R98" i="13"/>
  <c r="R102" i="13"/>
  <c r="R106" i="13"/>
  <c r="R110" i="13"/>
  <c r="R114" i="13"/>
  <c r="R51" i="13"/>
  <c r="R103" i="13"/>
  <c r="R115" i="13"/>
  <c r="R119" i="13"/>
  <c r="R126" i="13"/>
  <c r="R91" i="13"/>
  <c r="R107" i="13"/>
  <c r="R121" i="13"/>
  <c r="R123" i="13"/>
  <c r="R43" i="13"/>
  <c r="R62" i="13"/>
  <c r="R95" i="13"/>
  <c r="R111" i="13"/>
  <c r="R122" i="13"/>
  <c r="R124" i="13"/>
  <c r="R128" i="13"/>
  <c r="R78" i="13"/>
  <c r="R99" i="13"/>
  <c r="R118" i="13"/>
  <c r="R125" i="13"/>
  <c r="R129" i="13"/>
  <c r="R132" i="13"/>
  <c r="R136" i="13"/>
  <c r="R140" i="13"/>
  <c r="R144" i="13"/>
  <c r="R148" i="13"/>
  <c r="R152" i="13"/>
  <c r="R156" i="13"/>
  <c r="R160" i="13"/>
  <c r="R164" i="13"/>
  <c r="R168" i="13"/>
  <c r="R133" i="13"/>
  <c r="R137" i="13"/>
  <c r="R141" i="13"/>
  <c r="R145" i="13"/>
  <c r="R149" i="13"/>
  <c r="R153" i="13"/>
  <c r="R157" i="13"/>
  <c r="R127" i="13"/>
  <c r="R130" i="13"/>
  <c r="R134" i="13"/>
  <c r="R138" i="13"/>
  <c r="R142" i="13"/>
  <c r="R146" i="13"/>
  <c r="R150" i="13"/>
  <c r="R154" i="13"/>
  <c r="R158" i="13"/>
  <c r="R131" i="13"/>
  <c r="R135" i="13"/>
  <c r="R139" i="13"/>
  <c r="R143" i="13"/>
  <c r="R147" i="13"/>
  <c r="R151" i="13"/>
  <c r="R155" i="13"/>
  <c r="R159" i="13"/>
  <c r="R163" i="13"/>
  <c r="R167" i="13"/>
  <c r="F5" i="13"/>
  <c r="F9" i="13"/>
  <c r="F13" i="13"/>
  <c r="F17" i="13"/>
  <c r="F21" i="13"/>
  <c r="F6" i="13"/>
  <c r="F10" i="13"/>
  <c r="F14" i="13"/>
  <c r="F18" i="13"/>
  <c r="F22" i="13"/>
  <c r="F7" i="13"/>
  <c r="F11" i="13"/>
  <c r="F15" i="13"/>
  <c r="F19" i="13"/>
  <c r="F4" i="13"/>
  <c r="F8" i="13"/>
  <c r="F12" i="13"/>
  <c r="F16" i="13"/>
  <c r="F20" i="13"/>
  <c r="F23" i="13"/>
  <c r="F26" i="13"/>
  <c r="F30" i="13"/>
  <c r="F34" i="13"/>
  <c r="F38" i="13"/>
  <c r="F42" i="13"/>
  <c r="F27" i="13"/>
  <c r="F31" i="13"/>
  <c r="F35" i="13"/>
  <c r="F39" i="13"/>
  <c r="F24" i="13"/>
  <c r="F28" i="13"/>
  <c r="F32" i="13"/>
  <c r="F36" i="13"/>
  <c r="F40" i="13"/>
  <c r="F37" i="13"/>
  <c r="F45" i="13"/>
  <c r="F48" i="13"/>
  <c r="F52" i="13"/>
  <c r="F56" i="13"/>
  <c r="F60" i="13"/>
  <c r="F25" i="13"/>
  <c r="F41" i="13"/>
  <c r="F49" i="13"/>
  <c r="F53" i="13"/>
  <c r="F57" i="13"/>
  <c r="F29" i="13"/>
  <c r="F43" i="13"/>
  <c r="F46" i="13"/>
  <c r="F50" i="13"/>
  <c r="F54" i="13"/>
  <c r="F44" i="13"/>
  <c r="F51" i="13"/>
  <c r="F63" i="13"/>
  <c r="F67" i="13"/>
  <c r="F71" i="13"/>
  <c r="F75" i="13"/>
  <c r="F79" i="13"/>
  <c r="F83" i="13"/>
  <c r="F87" i="13"/>
  <c r="F91" i="13"/>
  <c r="F55" i="13"/>
  <c r="F64" i="13"/>
  <c r="F68" i="13"/>
  <c r="F72" i="13"/>
  <c r="F76" i="13"/>
  <c r="F80" i="13"/>
  <c r="F84" i="13"/>
  <c r="F88" i="13"/>
  <c r="F92" i="13"/>
  <c r="F58" i="13"/>
  <c r="F61" i="13"/>
  <c r="F65" i="13"/>
  <c r="F69" i="13"/>
  <c r="F73" i="13"/>
  <c r="F77" i="13"/>
  <c r="F81" i="13"/>
  <c r="F85" i="13"/>
  <c r="F89" i="13"/>
  <c r="F93" i="13"/>
  <c r="F62" i="13"/>
  <c r="F78" i="13"/>
  <c r="F96" i="13"/>
  <c r="F100" i="13"/>
  <c r="F104" i="13"/>
  <c r="F108" i="13"/>
  <c r="F112" i="13"/>
  <c r="F116" i="13"/>
  <c r="F120" i="13"/>
  <c r="F59" i="13"/>
  <c r="F66" i="13"/>
  <c r="F82" i="13"/>
  <c r="F97" i="13"/>
  <c r="F101" i="13"/>
  <c r="F105" i="13"/>
  <c r="F109" i="13"/>
  <c r="F113" i="13"/>
  <c r="F117" i="13"/>
  <c r="F47" i="13"/>
  <c r="F70" i="13"/>
  <c r="F86" i="13"/>
  <c r="F94" i="13"/>
  <c r="F98" i="13"/>
  <c r="F102" i="13"/>
  <c r="F106" i="13"/>
  <c r="F110" i="13"/>
  <c r="F114" i="13"/>
  <c r="F99" i="13"/>
  <c r="F115" i="13"/>
  <c r="F121" i="13"/>
  <c r="F126" i="13"/>
  <c r="F33" i="13"/>
  <c r="F103" i="13"/>
  <c r="F122" i="13"/>
  <c r="F127" i="13"/>
  <c r="F74" i="13"/>
  <c r="F107" i="13"/>
  <c r="F123" i="13"/>
  <c r="F124" i="13"/>
  <c r="F128" i="13"/>
  <c r="F90" i="13"/>
  <c r="F95" i="13"/>
  <c r="F111" i="13"/>
  <c r="F118" i="13"/>
  <c r="F119" i="13"/>
  <c r="F125" i="13"/>
  <c r="F129" i="13"/>
  <c r="F132" i="13"/>
  <c r="F136" i="13"/>
  <c r="F140" i="13"/>
  <c r="F144" i="13"/>
  <c r="F148" i="13"/>
  <c r="F152" i="13"/>
  <c r="F156" i="13"/>
  <c r="F160" i="13"/>
  <c r="F164" i="13"/>
  <c r="F168" i="13"/>
  <c r="F133" i="13"/>
  <c r="F137" i="13"/>
  <c r="F141" i="13"/>
  <c r="F145" i="13"/>
  <c r="F149" i="13"/>
  <c r="F153" i="13"/>
  <c r="F157" i="13"/>
  <c r="F130" i="13"/>
  <c r="F134" i="13"/>
  <c r="F138" i="13"/>
  <c r="F142" i="13"/>
  <c r="F146" i="13"/>
  <c r="F150" i="13"/>
  <c r="F154" i="13"/>
  <c r="F158" i="13"/>
  <c r="F131" i="13"/>
  <c r="F135" i="13"/>
  <c r="F139" i="13"/>
  <c r="F143" i="13"/>
  <c r="F147" i="13"/>
  <c r="F151" i="13"/>
  <c r="F155" i="13"/>
  <c r="F159" i="13"/>
  <c r="F163" i="13"/>
  <c r="F167" i="13"/>
  <c r="J181" i="13"/>
  <c r="N177" i="13"/>
  <c r="F177" i="13"/>
  <c r="R173" i="13"/>
  <c r="F173" i="13"/>
  <c r="N169" i="13"/>
  <c r="J165" i="13"/>
  <c r="F161" i="13"/>
  <c r="S4" i="13"/>
  <c r="S8" i="13"/>
  <c r="S12" i="13"/>
  <c r="S16" i="13"/>
  <c r="S20" i="13"/>
  <c r="S5" i="13"/>
  <c r="S9" i="13"/>
  <c r="S13" i="13"/>
  <c r="S17" i="13"/>
  <c r="S21" i="13"/>
  <c r="S6" i="13"/>
  <c r="S10" i="13"/>
  <c r="S14" i="13"/>
  <c r="S18" i="13"/>
  <c r="S7" i="13"/>
  <c r="S11" i="13"/>
  <c r="S15" i="13"/>
  <c r="S19" i="13"/>
  <c r="S25" i="13"/>
  <c r="S29" i="13"/>
  <c r="S33" i="13"/>
  <c r="S37" i="13"/>
  <c r="S41" i="13"/>
  <c r="S26" i="13"/>
  <c r="S30" i="13"/>
  <c r="S34" i="13"/>
  <c r="S38" i="13"/>
  <c r="S42" i="13"/>
  <c r="S22" i="13"/>
  <c r="S27" i="13"/>
  <c r="S31" i="13"/>
  <c r="S35" i="13"/>
  <c r="S39" i="13"/>
  <c r="S23" i="13"/>
  <c r="S24" i="13"/>
  <c r="S43" i="13"/>
  <c r="S47" i="13"/>
  <c r="S51" i="13"/>
  <c r="S55" i="13"/>
  <c r="S59" i="13"/>
  <c r="S28" i="13"/>
  <c r="S44" i="13"/>
  <c r="S48" i="13"/>
  <c r="S52" i="13"/>
  <c r="S56" i="13"/>
  <c r="S32" i="13"/>
  <c r="S45" i="13"/>
  <c r="S49" i="13"/>
  <c r="S53" i="13"/>
  <c r="S57" i="13"/>
  <c r="S40" i="13"/>
  <c r="S54" i="13"/>
  <c r="S58" i="13"/>
  <c r="S62" i="13"/>
  <c r="S66" i="13"/>
  <c r="S70" i="13"/>
  <c r="S74" i="13"/>
  <c r="S78" i="13"/>
  <c r="S82" i="13"/>
  <c r="S86" i="13"/>
  <c r="S90" i="13"/>
  <c r="S63" i="13"/>
  <c r="S67" i="13"/>
  <c r="S71" i="13"/>
  <c r="S75" i="13"/>
  <c r="S79" i="13"/>
  <c r="S83" i="13"/>
  <c r="S87" i="13"/>
  <c r="S91" i="13"/>
  <c r="S46" i="13"/>
  <c r="S60" i="13"/>
  <c r="S64" i="13"/>
  <c r="S68" i="13"/>
  <c r="S72" i="13"/>
  <c r="S76" i="13"/>
  <c r="S80" i="13"/>
  <c r="S84" i="13"/>
  <c r="S88" i="13"/>
  <c r="S92" i="13"/>
  <c r="S36" i="13"/>
  <c r="S65" i="13"/>
  <c r="S81" i="13"/>
  <c r="S95" i="13"/>
  <c r="S99" i="13"/>
  <c r="S103" i="13"/>
  <c r="S107" i="13"/>
  <c r="S111" i="13"/>
  <c r="S115" i="13"/>
  <c r="S119" i="13"/>
  <c r="S69" i="13"/>
  <c r="S85" i="13"/>
  <c r="S96" i="13"/>
  <c r="S100" i="13"/>
  <c r="S104" i="13"/>
  <c r="S108" i="13"/>
  <c r="S112" i="13"/>
  <c r="S116" i="13"/>
  <c r="S50" i="13"/>
  <c r="S73" i="13"/>
  <c r="S89" i="13"/>
  <c r="S93" i="13"/>
  <c r="S97" i="13"/>
  <c r="S101" i="13"/>
  <c r="S105" i="13"/>
  <c r="S109" i="13"/>
  <c r="S113" i="13"/>
  <c r="S102" i="13"/>
  <c r="S118" i="13"/>
  <c r="S125" i="13"/>
  <c r="S61" i="13"/>
  <c r="S106" i="13"/>
  <c r="S117" i="13"/>
  <c r="S120" i="13"/>
  <c r="S126" i="13"/>
  <c r="S77" i="13"/>
  <c r="S94" i="13"/>
  <c r="S110" i="13"/>
  <c r="S121" i="13"/>
  <c r="S123" i="13"/>
  <c r="S127" i="13"/>
  <c r="S98" i="13"/>
  <c r="S114" i="13"/>
  <c r="S122" i="13"/>
  <c r="S124" i="13"/>
  <c r="S128" i="13"/>
  <c r="S131" i="13"/>
  <c r="S135" i="13"/>
  <c r="S139" i="13"/>
  <c r="S143" i="13"/>
  <c r="S147" i="13"/>
  <c r="S151" i="13"/>
  <c r="S155" i="13"/>
  <c r="S159" i="13"/>
  <c r="S163" i="13"/>
  <c r="S167" i="13"/>
  <c r="S132" i="13"/>
  <c r="S136" i="13"/>
  <c r="S140" i="13"/>
  <c r="S144" i="13"/>
  <c r="S148" i="13"/>
  <c r="S152" i="13"/>
  <c r="S156" i="13"/>
  <c r="S133" i="13"/>
  <c r="S137" i="13"/>
  <c r="S141" i="13"/>
  <c r="S145" i="13"/>
  <c r="S149" i="13"/>
  <c r="S153" i="13"/>
  <c r="S157" i="13"/>
  <c r="S129" i="13"/>
  <c r="S130" i="13"/>
  <c r="S134" i="13"/>
  <c r="S138" i="13"/>
  <c r="S142" i="13"/>
  <c r="S146" i="13"/>
  <c r="S150" i="13"/>
  <c r="S154" i="13"/>
  <c r="S158" i="13"/>
  <c r="S162" i="13"/>
  <c r="S166" i="13"/>
  <c r="O4" i="13"/>
  <c r="O8" i="13"/>
  <c r="O12" i="13"/>
  <c r="O16" i="13"/>
  <c r="O20" i="13"/>
  <c r="O5" i="13"/>
  <c r="O9" i="13"/>
  <c r="O13" i="13"/>
  <c r="O17" i="13"/>
  <c r="O21" i="13"/>
  <c r="O6" i="13"/>
  <c r="O10" i="13"/>
  <c r="O14" i="13"/>
  <c r="O18" i="13"/>
  <c r="O7" i="13"/>
  <c r="O11" i="13"/>
  <c r="O15" i="13"/>
  <c r="O19" i="13"/>
  <c r="O22" i="13"/>
  <c r="O25" i="13"/>
  <c r="O29" i="13"/>
  <c r="O33" i="13"/>
  <c r="O37" i="13"/>
  <c r="O41" i="13"/>
  <c r="O45" i="13"/>
  <c r="O23" i="13"/>
  <c r="O26" i="13"/>
  <c r="O30" i="13"/>
  <c r="O34" i="13"/>
  <c r="O38" i="13"/>
  <c r="O42" i="13"/>
  <c r="O27" i="13"/>
  <c r="O31" i="13"/>
  <c r="O35" i="13"/>
  <c r="O39" i="13"/>
  <c r="O28" i="13"/>
  <c r="O47" i="13"/>
  <c r="O51" i="13"/>
  <c r="O55" i="13"/>
  <c r="O59" i="13"/>
  <c r="O32" i="13"/>
  <c r="O40" i="13"/>
  <c r="O43" i="13"/>
  <c r="O48" i="13"/>
  <c r="O52" i="13"/>
  <c r="O56" i="13"/>
  <c r="O36" i="13"/>
  <c r="O44" i="13"/>
  <c r="O49" i="13"/>
  <c r="O53" i="13"/>
  <c r="O57" i="13"/>
  <c r="O62" i="13"/>
  <c r="O66" i="13"/>
  <c r="O70" i="13"/>
  <c r="O74" i="13"/>
  <c r="O78" i="13"/>
  <c r="O82" i="13"/>
  <c r="O86" i="13"/>
  <c r="O90" i="13"/>
  <c r="O46" i="13"/>
  <c r="O58" i="13"/>
  <c r="O63" i="13"/>
  <c r="O67" i="13"/>
  <c r="O71" i="13"/>
  <c r="O75" i="13"/>
  <c r="O79" i="13"/>
  <c r="O83" i="13"/>
  <c r="O87" i="13"/>
  <c r="O91" i="13"/>
  <c r="O24" i="13"/>
  <c r="O50" i="13"/>
  <c r="O60" i="13"/>
  <c r="O64" i="13"/>
  <c r="O68" i="13"/>
  <c r="O72" i="13"/>
  <c r="O76" i="13"/>
  <c r="O80" i="13"/>
  <c r="O84" i="13"/>
  <c r="O88" i="13"/>
  <c r="O92" i="13"/>
  <c r="O69" i="13"/>
  <c r="O85" i="13"/>
  <c r="O95" i="13"/>
  <c r="O99" i="13"/>
  <c r="O103" i="13"/>
  <c r="O107" i="13"/>
  <c r="O111" i="13"/>
  <c r="O115" i="13"/>
  <c r="O119" i="13"/>
  <c r="O73" i="13"/>
  <c r="O89" i="13"/>
  <c r="O96" i="13"/>
  <c r="O100" i="13"/>
  <c r="O104" i="13"/>
  <c r="O108" i="13"/>
  <c r="O112" i="13"/>
  <c r="O116" i="13"/>
  <c r="O54" i="13"/>
  <c r="O61" i="13"/>
  <c r="O77" i="13"/>
  <c r="O93" i="13"/>
  <c r="O97" i="13"/>
  <c r="O101" i="13"/>
  <c r="O105" i="13"/>
  <c r="O109" i="13"/>
  <c r="O113" i="13"/>
  <c r="O106" i="13"/>
  <c r="O122" i="13"/>
  <c r="O125" i="13"/>
  <c r="O65" i="13"/>
  <c r="O94" i="13"/>
  <c r="O110" i="13"/>
  <c r="O118" i="13"/>
  <c r="O126" i="13"/>
  <c r="O81" i="13"/>
  <c r="O98" i="13"/>
  <c r="O114" i="13"/>
  <c r="O120" i="13"/>
  <c r="O123" i="13"/>
  <c r="O127" i="13"/>
  <c r="O102" i="13"/>
  <c r="O117" i="13"/>
  <c r="O121" i="13"/>
  <c r="O124" i="13"/>
  <c r="O128" i="13"/>
  <c r="O129" i="13"/>
  <c r="O131" i="13"/>
  <c r="O135" i="13"/>
  <c r="O139" i="13"/>
  <c r="O143" i="13"/>
  <c r="O147" i="13"/>
  <c r="O151" i="13"/>
  <c r="O155" i="13"/>
  <c r="O159" i="13"/>
  <c r="O163" i="13"/>
  <c r="O167" i="13"/>
  <c r="O132" i="13"/>
  <c r="O136" i="13"/>
  <c r="O140" i="13"/>
  <c r="O144" i="13"/>
  <c r="O148" i="13"/>
  <c r="O152" i="13"/>
  <c r="O156" i="13"/>
  <c r="O133" i="13"/>
  <c r="O137" i="13"/>
  <c r="O141" i="13"/>
  <c r="O145" i="13"/>
  <c r="O149" i="13"/>
  <c r="O153" i="13"/>
  <c r="O157" i="13"/>
  <c r="O130" i="13"/>
  <c r="O134" i="13"/>
  <c r="O138" i="13"/>
  <c r="O142" i="13"/>
  <c r="O146" i="13"/>
  <c r="O150" i="13"/>
  <c r="O154" i="13"/>
  <c r="O158" i="13"/>
  <c r="O162" i="13"/>
  <c r="O166" i="13"/>
  <c r="K4" i="13"/>
  <c r="K8" i="13"/>
  <c r="K12" i="13"/>
  <c r="K16" i="13"/>
  <c r="K20" i="13"/>
  <c r="K5" i="13"/>
  <c r="K9" i="13"/>
  <c r="K13" i="13"/>
  <c r="K17" i="13"/>
  <c r="K21" i="13"/>
  <c r="K6" i="13"/>
  <c r="K10" i="13"/>
  <c r="K14" i="13"/>
  <c r="K18" i="13"/>
  <c r="K7" i="13"/>
  <c r="K11" i="13"/>
  <c r="K15" i="13"/>
  <c r="K19" i="13"/>
  <c r="K25" i="13"/>
  <c r="K29" i="13"/>
  <c r="K33" i="13"/>
  <c r="K37" i="13"/>
  <c r="K41" i="13"/>
  <c r="K45" i="13"/>
  <c r="K26" i="13"/>
  <c r="K30" i="13"/>
  <c r="K34" i="13"/>
  <c r="K38" i="13"/>
  <c r="K42" i="13"/>
  <c r="K22" i="13"/>
  <c r="K27" i="13"/>
  <c r="K31" i="13"/>
  <c r="K35" i="13"/>
  <c r="K39" i="13"/>
  <c r="K32" i="13"/>
  <c r="K47" i="13"/>
  <c r="K51" i="13"/>
  <c r="K55" i="13"/>
  <c r="K59" i="13"/>
  <c r="K36" i="13"/>
  <c r="K48" i="13"/>
  <c r="K52" i="13"/>
  <c r="K56" i="13"/>
  <c r="K24" i="13"/>
  <c r="K43" i="13"/>
  <c r="K49" i="13"/>
  <c r="K53" i="13"/>
  <c r="K57" i="13"/>
  <c r="K46" i="13"/>
  <c r="K62" i="13"/>
  <c r="K66" i="13"/>
  <c r="K70" i="13"/>
  <c r="K74" i="13"/>
  <c r="K78" i="13"/>
  <c r="K82" i="13"/>
  <c r="K86" i="13"/>
  <c r="K90" i="13"/>
  <c r="K23" i="13"/>
  <c r="K44" i="13"/>
  <c r="K50" i="13"/>
  <c r="K63" i="13"/>
  <c r="K67" i="13"/>
  <c r="K71" i="13"/>
  <c r="K75" i="13"/>
  <c r="K79" i="13"/>
  <c r="K83" i="13"/>
  <c r="K87" i="13"/>
  <c r="K91" i="13"/>
  <c r="K28" i="13"/>
  <c r="K54" i="13"/>
  <c r="K58" i="13"/>
  <c r="K64" i="13"/>
  <c r="K68" i="13"/>
  <c r="K72" i="13"/>
  <c r="K76" i="13"/>
  <c r="K80" i="13"/>
  <c r="K84" i="13"/>
  <c r="K88" i="13"/>
  <c r="K92" i="13"/>
  <c r="K73" i="13"/>
  <c r="K89" i="13"/>
  <c r="K93" i="13"/>
  <c r="K95" i="13"/>
  <c r="K99" i="13"/>
  <c r="K103" i="13"/>
  <c r="K107" i="13"/>
  <c r="K111" i="13"/>
  <c r="K115" i="13"/>
  <c r="K119" i="13"/>
  <c r="K40" i="13"/>
  <c r="K60" i="13"/>
  <c r="K61" i="13"/>
  <c r="K77" i="13"/>
  <c r="K96" i="13"/>
  <c r="K100" i="13"/>
  <c r="K104" i="13"/>
  <c r="K108" i="13"/>
  <c r="K112" i="13"/>
  <c r="K116" i="13"/>
  <c r="K65" i="13"/>
  <c r="K81" i="13"/>
  <c r="K97" i="13"/>
  <c r="K101" i="13"/>
  <c r="K105" i="13"/>
  <c r="K109" i="13"/>
  <c r="K113" i="13"/>
  <c r="K94" i="13"/>
  <c r="K110" i="13"/>
  <c r="K121" i="13"/>
  <c r="K125" i="13"/>
  <c r="K69" i="13"/>
  <c r="K98" i="13"/>
  <c r="K114" i="13"/>
  <c r="K117" i="13"/>
  <c r="K122" i="13"/>
  <c r="K126" i="13"/>
  <c r="K85" i="13"/>
  <c r="K102" i="13"/>
  <c r="K118" i="13"/>
  <c r="K123" i="13"/>
  <c r="K127" i="13"/>
  <c r="K106" i="13"/>
  <c r="K120" i="13"/>
  <c r="K124" i="13"/>
  <c r="K128" i="13"/>
  <c r="K131" i="13"/>
  <c r="K135" i="13"/>
  <c r="K139" i="13"/>
  <c r="K143" i="13"/>
  <c r="K147" i="13"/>
  <c r="K151" i="13"/>
  <c r="K155" i="13"/>
  <c r="K159" i="13"/>
  <c r="K163" i="13"/>
  <c r="K167" i="13"/>
  <c r="K129" i="13"/>
  <c r="K132" i="13"/>
  <c r="K136" i="13"/>
  <c r="K140" i="13"/>
  <c r="K144" i="13"/>
  <c r="K148" i="13"/>
  <c r="K152" i="13"/>
  <c r="K156" i="13"/>
  <c r="K133" i="13"/>
  <c r="K137" i="13"/>
  <c r="K141" i="13"/>
  <c r="K145" i="13"/>
  <c r="K149" i="13"/>
  <c r="K153" i="13"/>
  <c r="K157" i="13"/>
  <c r="K130" i="13"/>
  <c r="K134" i="13"/>
  <c r="K138" i="13"/>
  <c r="K142" i="13"/>
  <c r="K146" i="13"/>
  <c r="K150" i="13"/>
  <c r="K154" i="13"/>
  <c r="K158" i="13"/>
  <c r="K162" i="13"/>
  <c r="K166" i="13"/>
  <c r="G4" i="13"/>
  <c r="G8" i="13"/>
  <c r="G12" i="13"/>
  <c r="G16" i="13"/>
  <c r="G20" i="13"/>
  <c r="G5" i="13"/>
  <c r="G9" i="13"/>
  <c r="G13" i="13"/>
  <c r="G17" i="13"/>
  <c r="G21" i="13"/>
  <c r="G6" i="13"/>
  <c r="G10" i="13"/>
  <c r="G14" i="13"/>
  <c r="G18" i="13"/>
  <c r="G22" i="13"/>
  <c r="G7" i="13"/>
  <c r="G11" i="13"/>
  <c r="G15" i="13"/>
  <c r="G19" i="13"/>
  <c r="G25" i="13"/>
  <c r="G29" i="13"/>
  <c r="G33" i="13"/>
  <c r="G37" i="13"/>
  <c r="G41" i="13"/>
  <c r="G45" i="13"/>
  <c r="G23" i="13"/>
  <c r="G26" i="13"/>
  <c r="G30" i="13"/>
  <c r="G34" i="13"/>
  <c r="G38" i="13"/>
  <c r="G42" i="13"/>
  <c r="G27" i="13"/>
  <c r="G31" i="13"/>
  <c r="G35" i="13"/>
  <c r="G39" i="13"/>
  <c r="G36" i="13"/>
  <c r="G44" i="13"/>
  <c r="G47" i="13"/>
  <c r="G51" i="13"/>
  <c r="G55" i="13"/>
  <c r="G59" i="13"/>
  <c r="G24" i="13"/>
  <c r="G40" i="13"/>
  <c r="G48" i="13"/>
  <c r="G52" i="13"/>
  <c r="G56" i="13"/>
  <c r="G28" i="13"/>
  <c r="G49" i="13"/>
  <c r="G53" i="13"/>
  <c r="G57" i="13"/>
  <c r="G50" i="13"/>
  <c r="G60" i="13"/>
  <c r="G62" i="13"/>
  <c r="G66" i="13"/>
  <c r="G70" i="13"/>
  <c r="G74" i="13"/>
  <c r="G78" i="13"/>
  <c r="G82" i="13"/>
  <c r="G86" i="13"/>
  <c r="G90" i="13"/>
  <c r="G43" i="13"/>
  <c r="G54" i="13"/>
  <c r="G63" i="13"/>
  <c r="G67" i="13"/>
  <c r="G71" i="13"/>
  <c r="G75" i="13"/>
  <c r="G79" i="13"/>
  <c r="G83" i="13"/>
  <c r="G87" i="13"/>
  <c r="G91" i="13"/>
  <c r="G32" i="13"/>
  <c r="G64" i="13"/>
  <c r="G68" i="13"/>
  <c r="G72" i="13"/>
  <c r="G76" i="13"/>
  <c r="G80" i="13"/>
  <c r="G84" i="13"/>
  <c r="G88" i="13"/>
  <c r="G92" i="13"/>
  <c r="G61" i="13"/>
  <c r="G77" i="13"/>
  <c r="G95" i="13"/>
  <c r="G99" i="13"/>
  <c r="G103" i="13"/>
  <c r="G107" i="13"/>
  <c r="G111" i="13"/>
  <c r="G115" i="13"/>
  <c r="G119" i="13"/>
  <c r="G123" i="13"/>
  <c r="G46" i="13"/>
  <c r="G65" i="13"/>
  <c r="G81" i="13"/>
  <c r="G96" i="13"/>
  <c r="G100" i="13"/>
  <c r="G104" i="13"/>
  <c r="G108" i="13"/>
  <c r="G112" i="13"/>
  <c r="G116" i="13"/>
  <c r="G58" i="13"/>
  <c r="G69" i="13"/>
  <c r="G85" i="13"/>
  <c r="G93" i="13"/>
  <c r="G97" i="13"/>
  <c r="G101" i="13"/>
  <c r="G105" i="13"/>
  <c r="G109" i="13"/>
  <c r="G113" i="13"/>
  <c r="G98" i="13"/>
  <c r="G114" i="13"/>
  <c r="G118" i="13"/>
  <c r="G120" i="13"/>
  <c r="G125" i="13"/>
  <c r="G129" i="13"/>
  <c r="G73" i="13"/>
  <c r="G102" i="13"/>
  <c r="G121" i="13"/>
  <c r="G126" i="13"/>
  <c r="G89" i="13"/>
  <c r="G106" i="13"/>
  <c r="G122" i="13"/>
  <c r="G127" i="13"/>
  <c r="G94" i="13"/>
  <c r="G110" i="13"/>
  <c r="G117" i="13"/>
  <c r="G124" i="13"/>
  <c r="G128" i="13"/>
  <c r="G131" i="13"/>
  <c r="G135" i="13"/>
  <c r="G139" i="13"/>
  <c r="G143" i="13"/>
  <c r="G147" i="13"/>
  <c r="G151" i="13"/>
  <c r="G155" i="13"/>
  <c r="G159" i="13"/>
  <c r="G163" i="13"/>
  <c r="G167" i="13"/>
  <c r="G132" i="13"/>
  <c r="G136" i="13"/>
  <c r="G140" i="13"/>
  <c r="G144" i="13"/>
  <c r="G148" i="13"/>
  <c r="G152" i="13"/>
  <c r="G156" i="13"/>
  <c r="G133" i="13"/>
  <c r="G137" i="13"/>
  <c r="G141" i="13"/>
  <c r="G145" i="13"/>
  <c r="G149" i="13"/>
  <c r="G153" i="13"/>
  <c r="G157" i="13"/>
  <c r="G130" i="13"/>
  <c r="G134" i="13"/>
  <c r="G138" i="13"/>
  <c r="G142" i="13"/>
  <c r="G146" i="13"/>
  <c r="G150" i="13"/>
  <c r="G154" i="13"/>
  <c r="G158" i="13"/>
  <c r="G162" i="13"/>
  <c r="G166" i="13"/>
  <c r="T3" i="13"/>
  <c r="P3" i="13"/>
  <c r="L3" i="13"/>
  <c r="H3" i="13"/>
  <c r="T184" i="13"/>
  <c r="P184" i="13"/>
  <c r="L184" i="13"/>
  <c r="H184" i="13"/>
  <c r="D184" i="13"/>
  <c r="Q183" i="13"/>
  <c r="M183" i="13"/>
  <c r="I183" i="13"/>
  <c r="E183" i="13"/>
  <c r="R182" i="13"/>
  <c r="N182" i="13"/>
  <c r="J182" i="13"/>
  <c r="F182" i="13"/>
  <c r="S181" i="13"/>
  <c r="O181" i="13"/>
  <c r="K181" i="13"/>
  <c r="G181" i="13"/>
  <c r="T180" i="13"/>
  <c r="P180" i="13"/>
  <c r="L180" i="13"/>
  <c r="H180" i="13"/>
  <c r="D180" i="13"/>
  <c r="Q179" i="13"/>
  <c r="M179" i="13"/>
  <c r="I179" i="13"/>
  <c r="E179" i="13"/>
  <c r="R178" i="13"/>
  <c r="N178" i="13"/>
  <c r="J178" i="13"/>
  <c r="F178" i="13"/>
  <c r="S177" i="13"/>
  <c r="O177" i="13"/>
  <c r="K177" i="13"/>
  <c r="G177" i="13"/>
  <c r="T176" i="13"/>
  <c r="P176" i="13"/>
  <c r="L176" i="13"/>
  <c r="H176" i="13"/>
  <c r="D176" i="13"/>
  <c r="Q175" i="13"/>
  <c r="M175" i="13"/>
  <c r="I175" i="13"/>
  <c r="E175" i="13"/>
  <c r="R174" i="13"/>
  <c r="N174" i="13"/>
  <c r="J174" i="13"/>
  <c r="F174" i="13"/>
  <c r="S173" i="13"/>
  <c r="O173" i="13"/>
  <c r="K173" i="13"/>
  <c r="G173" i="13"/>
  <c r="T172" i="13"/>
  <c r="P172" i="13"/>
  <c r="L172" i="13"/>
  <c r="H172" i="13"/>
  <c r="D172" i="13"/>
  <c r="Q171" i="13"/>
  <c r="M171" i="13"/>
  <c r="I171" i="13"/>
  <c r="E171" i="13"/>
  <c r="R170" i="13"/>
  <c r="N170" i="13"/>
  <c r="J170" i="13"/>
  <c r="F170" i="13"/>
  <c r="S169" i="13"/>
  <c r="O169" i="13"/>
  <c r="K169" i="13"/>
  <c r="G169" i="13"/>
  <c r="P168" i="13"/>
  <c r="H168" i="13"/>
  <c r="Q167" i="13"/>
  <c r="I167" i="13"/>
  <c r="R166" i="13"/>
  <c r="J166" i="13"/>
  <c r="S165" i="13"/>
  <c r="K165" i="13"/>
  <c r="T164" i="13"/>
  <c r="L164" i="13"/>
  <c r="D164" i="13"/>
  <c r="M163" i="13"/>
  <c r="E163" i="13"/>
  <c r="N162" i="13"/>
  <c r="F162" i="13"/>
  <c r="O161" i="13"/>
  <c r="G161" i="13"/>
  <c r="P160" i="13"/>
  <c r="H160" i="13"/>
  <c r="Q159" i="13"/>
  <c r="I159" i="13"/>
  <c r="A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王程畅</author>
  </authors>
  <commentList>
    <comment ref="A1" authorId="0" shapeId="0" xr:uid="{9B4D992C-486B-47C1-AC3B-CED4224EB3FD}">
      <text>
        <r>
          <rPr>
            <b/>
            <sz val="9"/>
            <color indexed="81"/>
            <rFont val="宋体"/>
            <family val="3"/>
            <charset val="134"/>
          </rPr>
          <t>UEsDBBQAAAAIADmgdFNrKp1QWgoAAKS4AAAKAAAAemlwcGVkZmlsZe2ce1QU1x3HZ0B70tacSl6th57YJFLBENhdWF6JPfJYEeWVyGlOGipWg9TGGBXaJrEliSnPmqhFDnokTUBigkiR5bXA8ia8X8qyyEOSiognEZXSGAGJ3Rm8PC5z2ZXMDDPT+/lnOfx27uzgbz7nN+vMV+XlQSwlCOKBVQSN4lxk1+6Hzmz8SF31917LlcsIiLsGDC+kZ6CPW3FBdh1cFx+HwqFfgEOz1lXaLMonQkD6yQw4y5SI+sEYXeYSfVvh2DxrFI5pzzfnaGtK9abv18rUN5pN/+1MX12g9GUu9ifACJE7D1ZHqXR+vtqQu8FnE+wfh+vAj4GGE6EuQ11WmHY+r6ZAzOdEbrzZ7F9Qh3Y2N3ek/MsCvZAcSfnR0VXuJEPU444svh8l0xbYjxgGyOWhA9eqn2n1z9rxnfn2f0R8fHui1yvAZqt3noUizDfArGkJ9SZqfnzBo1Vf/I1e0zDh1t6sP+Omq1zsz75Avq2YfCXBLwyHRh2WdV2HyWr0C/AP2uD7kvVmmcxBrpQ520a6/1r1gru3yvYXnq+/tmdXaETo99csGe5E0Ksj6ss9DX6sKp/Xj5rR0ottlS2fd4yXD33vDwRjRv/tZrUF6/vgi8JZfiRJ1Psw/1eQ/nEn9++Q/dmr0HnfbruR/S47OypOlgZpfBIt/WTxu98LBH7U9miG6bOgpkOjd6u82FIjVkN6HP8Z/Tp1Cmj06mpweCauMeVHpbNcLneVceRHZ4JeHVEPizc+P5rsx7rGquHs8/SPutP2+SaNmwY/zm0LUzYUIHnYj5i5kAHntmSkB424n+g61r1XkXW9r2TZ1nce0vvlV2X++GZ7gw3wY0138Tcl/27s1/ZYV5xpu23jptZWdjZd0GW2N4tMlC/e+7RTp0DhWHV38yXqSFJS67TtzdqzeYMVp6gDbv+aGo4MhwyPlrPnR4WSIz+6EPTqiPrqSIMf21Pn9aNPoMq0nVWV607P+NG++azxbQx+nKctTNuvUCjAfsTMhRx4bul/bF/f6Pm35b9cS2y49OCnozuGo/b90yvJ5+aNzrT96cCPfm/67Nm5vWxE20OPC509Ra0i8yKguf6H9OvUKdA0VjbSkAUmIZMus2fMjzKlzJGr+dGVoFdH1M8lsjg/LgSDHxnagvXd8AKeHzEMkOs9UsrOFI+rosnYm4HZP3jZ7lZ39im7b9edih63t7JSPwP8qFBobjWkNLS51ZSUjmp73Drb9EPiFGSp3Jx+nToF6sf0Q5QddWmlWSauMT0/yuUOLpxdXyscCGp1RH0kibPr69pPyxqNf0CDH5nawviGAqRryo90x2M/YijI2mPHY/snWtYdbmk4cGN/Xv5PoisCn//ua/+CUs/65e0O2Sg/UlIRpx/L2PejnCs/OlJ+lCPqQvQj9bc0vqEAwX7EMEDWaFStmx75l6rwwrstip82rh3ua9jpsa5uU9qV+GL7/uAnUH7UD9VdEqcfy9n3o4IrPyopPyoQdSH6kWoL4xsKEOxHDANkclJMT1pSuO+hwuKMyjUvZnyQWer5araz74dvWkY/kqKeQPmxfbiqU5x+rGDfjw5c+dGJ8qMDoi5EP1JtYXxDAYL9iGGA1NUeME/dbuV/cGXe2/2xcRNRyWGB6qUTXvlBCTa7L+ckofyYX1hTL04/VrLvR0eu/OhM+dERUReiH6m2ML6hAMF+xDBA5sYe1X1Ya+HziYXFubf/eMDhDx8fX1GY7u+beG3V1hOWyRFz/KgfqtBk1xlOBVHK0UAV+37k6v4ehQvlR9T9Paz6cSHM9CNoC9Z3whPYjxgGyFiLG6FfrHxc9e77Tz0WHXOtf1T+0kTItvWbyv4U8FzfKte/TD0/4+mx3oe+f4O+kUOscjTwxr3enzoFqnt1ubrG+zq1Z9z/SD0i7cKRHx1kBLU6or79KDd+VBgOqforua5yrdzw0zxvpJ6fmdUWpu5BgGA/Yhggt5mXrcs5ciPgyCtfOq1ubK5Ml7+y+WHfux5FIbYRnXcigoEfq1uLT3+erh6rKRC7H19LhJ6/pg6Nus+5vmny4Ey4A3LG/ChTurhy5kc5Qa2OqI+b4EdwbPez37x+E99oNrn+dFvcz14ExkV8/yNmLmRmSHfY0FiPe9ml34YdDrE9kXM5rm11/8+9o4Ziw8kM798AP6o/q+zLqy46qamvT5183tbaw8vHRoSi3AM/PwMOrahE13jffqSen1HKbCODAoLcfdm0I+1HBUGtjqinUM/PGFmD6+trRFuwvivO6ZydT4H9iKEg3zoRudknIXhDil/vkx3v78u/ek1va7fryoaY1IHLlqUfxcycH6VwdU0Qr7I/PzpxNT86UPOjE6IulPlRAlfXeH7EMEJu3qv73bivlyr5Hdmvnu26fufWZ4cP7YoY9SqKsT34wbLwJ5nye0puNvxXvI4cZT+/x5UjP8rp/B5XRF1o+T1UW7C+D77oxX7EzIW0uvK0aklowcZs5bPeX5BL8o+/YXd9S2/rem1X8YqX056oZ/IjFfany6wQ6QPYY6z7Uc7Z84UEvTqiLjQ/grZgfT98gP2IYYDc+97B+of/qvGKintsKDvZ9tHQFZGja34f6JXzo+Dbb31yfRvwY+2F4oa8Ik2PW02JWk/d6JZVcaqqyPp5pVIm2ySqryF3fLWUfoXyeyYPiLrPx4Q1pvMp5DJHpTNXz884EPTqiPqjCcavryf/2aqKmsqab8+7swXmm83fFqYsIhCmv3+kvn3BfsRMAufhwvXJ/HBSOkGorOTj8gIJ0ncR9ac9r2SSApofRd0WV3F+OIYBOA8XrgM/SiYIlZV8XF4gQfouoh4WP5hJ4nxcdhjEfsQwAOfhwnXgR8kEobKSj8sLJEjfRdTXRhr8iPNx2QHPjxgm4DxcuA78KJkgVFbycXmBBOm7iHpnIovz40KQUj4unh8xTMB5uHAd+FEyQais5OPyAgnSdxH1kaTBTPNFzaeQUFtcnfV8IQYzCZyHC9dRfhRtECor+bi8APyIyscdE6AfRdsW2I8YJuA8XLiO8qNog1BZycflBeBH1P095DHh+VG0bYH9iGECzsOF6yg/ijYIlZV8XF4AfkTn4y62HyWUj4v9iGECzsOF6yg/ijYIlZV8XF4AfkTl4y7+/CihfFzsRwwTcB4uXJ/jR7EHobKSj8sLwI+o+3seYNOPC8FMQm2B/YhhAs7DhetTz89IJQiVlXxcXiBB+i6ivuUoN340PR9XQm0xiP2IYQDOw4XrwI+SCUJlJR+XF0iQvouojx81fv8jzsc1EXz/I4YJOA8XrgM/SiYIlZV8XF4gQfouop5DPT9jZA2ur68l0xb4+RkME3AeLlyfOT9K4DKKYCcflxfA/IjOxxXG/CiJtsDzI4YJOA8XrjPl94g6CJWVfFxeAPk9qHxcoeX3iLot8PyIYQLOw4XrTH4UdRAqK/m4vECC9F1EXWh+FHVbYD9imIDzcOE68KNkglBZycflBRKk7yLqaxIGjP7/Nbf5uBJqi4FZ+bgYDDGpiHuaMKNDEeXH1IY++R9QSwECFAAUAAAACAA5oHRTayqdUFoKAACkuAAACgAAAAAAAAAAACAAAAAAAAAAemlwcGVkZmlsZVBLBQYAAAAAAQABADgAAACCCg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王程畅</author>
  </authors>
  <commentList>
    <comment ref="E1" authorId="0" shapeId="0" xr:uid="{F7B46A78-84B4-477B-9355-96379CC6BD5A}">
      <text>
        <r>
          <rPr>
            <b/>
            <sz val="9"/>
            <color indexed="81"/>
            <rFont val="宋体"/>
            <family val="3"/>
            <charset val="134"/>
          </rPr>
          <t>UEsDBBQAAAAIAFqkdFOa1DVM3AAAAGQKAAAKAAAAemlwcGVkZmlsZXN1cWJgZWBg4GBiAIOy4gS/bdp/XOZVnbtrJ+ejwIAG/gMBkGJ0DvC02rrxyqGzazaeQFcztIBRMZoAstc0rhzSHBBXYQGMvgZAYGZohENeqebKWpZrF3b+wmPGzl97Lp3dvOfYvmvE26tKrEImRoZhkyzurR1oF4yCwQgSJ86qL/kr6rpIRHGhe3IHO7o8rHwMAGaEE6s37d+55NLWY9uHcp6YWYomAPLahi1bPh94sP3aoCsfDY2MzHHIc3cNfPk4bJLFaPk4CtAAIxAygDEQMEmASMMZoasZGABQSwECFAAUAAAACABapHRTmtQ1TNwAAABkCgAACgAAAAAAAAAAACAAAAAAAAAAemlwcGVkZmlsZVBLBQYAAAAAAQABADgAAAAEAQAAAAA=</t>
        </r>
      </text>
    </comment>
  </commentList>
</comments>
</file>

<file path=xl/sharedStrings.xml><?xml version="1.0" encoding="utf-8"?>
<sst xmlns="http://schemas.openxmlformats.org/spreadsheetml/2006/main" count="257" uniqueCount="76">
  <si>
    <t>指标名称</t>
    <phoneticPr fontId="3" type="noConversion"/>
  </si>
  <si>
    <t>CPI:环比</t>
    <phoneticPr fontId="3" type="noConversion"/>
  </si>
  <si>
    <t>PPI:全部工业品:环比</t>
    <phoneticPr fontId="3" type="noConversion"/>
  </si>
  <si>
    <t>CRB现货指数:油脂:月</t>
    <phoneticPr fontId="3" type="noConversion"/>
  </si>
  <si>
    <t>价格指数:普钢:螺纹:月</t>
    <phoneticPr fontId="3" type="noConversion"/>
  </si>
  <si>
    <t>期货结算价(连续):布伦特原油:月</t>
    <phoneticPr fontId="3" type="noConversion"/>
  </si>
  <si>
    <t>MyIpic矿价指数:综合:月</t>
    <phoneticPr fontId="3" type="noConversion"/>
  </si>
  <si>
    <t>22个省市:平均价:仔猪:月</t>
    <phoneticPr fontId="3" type="noConversion"/>
  </si>
  <si>
    <t>22个省市:平均价:生猪:月</t>
    <phoneticPr fontId="3" type="noConversion"/>
  </si>
  <si>
    <t>22个省市:平均价:猪肉:月</t>
    <phoneticPr fontId="3" type="noConversion"/>
  </si>
  <si>
    <t>22个省市:平均价:玉米:月</t>
    <phoneticPr fontId="3" type="noConversion"/>
  </si>
  <si>
    <t>22个省市:平均价:豆粕:月</t>
    <phoneticPr fontId="3" type="noConversion"/>
  </si>
  <si>
    <t>22个省市:猪粮比价:月</t>
    <phoneticPr fontId="3" type="noConversion"/>
  </si>
  <si>
    <t>CCBFI:综合指数:月</t>
    <phoneticPr fontId="3" type="noConversion"/>
  </si>
  <si>
    <t>南华农产品指数:月</t>
    <phoneticPr fontId="3" type="noConversion"/>
  </si>
  <si>
    <t>波罗的海干散货指数(BDI):月</t>
    <phoneticPr fontId="3" type="noConversion"/>
  </si>
  <si>
    <t>南华综合指数:月</t>
    <phoneticPr fontId="3" type="noConversion"/>
  </si>
  <si>
    <t>CRB现货指数:金属:月</t>
    <phoneticPr fontId="3" type="noConversion"/>
  </si>
  <si>
    <t>CRB现货指数:工业原料:月</t>
    <phoneticPr fontId="3" type="noConversion"/>
  </si>
  <si>
    <t>秦皇岛港:平仓价:动力煤(Q5500K):月</t>
    <phoneticPr fontId="3" type="noConversion"/>
  </si>
  <si>
    <t>C</t>
    <phoneticPr fontId="3" type="noConversion"/>
  </si>
  <si>
    <t>CPI:当月同比</t>
    <phoneticPr fontId="3" type="noConversion"/>
  </si>
  <si>
    <t>PPI:全部工业品:当月同比</t>
    <phoneticPr fontId="3" type="noConversion"/>
  </si>
  <si>
    <t>CPI：周期项差分</t>
    <phoneticPr fontId="3" type="noConversion"/>
  </si>
  <si>
    <t>PPI：周期项差分</t>
    <phoneticPr fontId="3" type="noConversion"/>
  </si>
  <si>
    <t>CRB现货指数:油脂:月</t>
  </si>
  <si>
    <t>价格指数:普钢:螺纹:月</t>
  </si>
  <si>
    <t>期货结算价(连续):布伦特原油:月</t>
  </si>
  <si>
    <t>MyIpic矿价指数:综合:月</t>
  </si>
  <si>
    <t>22个省市:平均价:仔猪:月</t>
  </si>
  <si>
    <t>22个省市:平均价:生猪:月</t>
  </si>
  <si>
    <t>22个省市:平均价:猪肉:月</t>
  </si>
  <si>
    <t>22个省市:平均价:玉米:月</t>
  </si>
  <si>
    <t>22个省市:平均价:豆粕:月</t>
  </si>
  <si>
    <t>22个省市:猪粮比价:月</t>
  </si>
  <si>
    <t>CCBFI:综合指数:月</t>
  </si>
  <si>
    <t>南华农产品指数:月</t>
  </si>
  <si>
    <t>波罗的海干散货指数(BDI):月</t>
  </si>
  <si>
    <t>南华综合指数:月</t>
  </si>
  <si>
    <t>CRB现货指数:金属:月</t>
  </si>
  <si>
    <t>CRB现货指数:工业原料:月</t>
  </si>
  <si>
    <t>秦皇岛港:平仓价:动力煤(Q5500K):月</t>
  </si>
  <si>
    <t>待选指标</t>
  </si>
  <si>
    <t>相关性最大值</t>
  </si>
  <si>
    <t>领先期数</t>
  </si>
  <si>
    <t>KL领先期数</t>
  </si>
  <si>
    <t>拐点匹配率</t>
  </si>
  <si>
    <t>平均领先阶数</t>
  </si>
  <si>
    <t>领先标准差</t>
  </si>
  <si>
    <t>相关性最大值</t>
    <phoneticPr fontId="3" type="noConversion"/>
  </si>
  <si>
    <t>领先期数</t>
    <phoneticPr fontId="3" type="noConversion"/>
  </si>
  <si>
    <t>KL领先期数</t>
    <phoneticPr fontId="3" type="noConversion"/>
  </si>
  <si>
    <t>拐点匹配率</t>
    <phoneticPr fontId="3" type="noConversion"/>
  </si>
  <si>
    <t>平均领先阶数</t>
    <phoneticPr fontId="3" type="noConversion"/>
  </si>
  <si>
    <t>领先标准差</t>
    <phoneticPr fontId="3" type="noConversion"/>
  </si>
  <si>
    <t>DTW距离</t>
    <phoneticPr fontId="3" type="noConversion"/>
  </si>
  <si>
    <t>日期</t>
    <phoneticPr fontId="3" type="noConversion"/>
  </si>
  <si>
    <t>OECD法</t>
    <phoneticPr fontId="3" type="noConversion"/>
  </si>
  <si>
    <t>PCA法</t>
    <phoneticPr fontId="3" type="noConversion"/>
  </si>
  <si>
    <t>扩散指数法</t>
    <phoneticPr fontId="3" type="noConversion"/>
  </si>
  <si>
    <t>CPI待选指标</t>
    <phoneticPr fontId="3" type="noConversion"/>
  </si>
  <si>
    <t>PPI待选指标</t>
    <phoneticPr fontId="3" type="noConversion"/>
  </si>
  <si>
    <t>广义通胀待选指标</t>
    <phoneticPr fontId="3" type="noConversion"/>
  </si>
  <si>
    <t>CPI已选指标</t>
    <phoneticPr fontId="3" type="noConversion"/>
  </si>
  <si>
    <t>PPI已选指标</t>
    <phoneticPr fontId="3" type="noConversion"/>
  </si>
  <si>
    <t>广义通胀已选指标</t>
    <phoneticPr fontId="3" type="noConversion"/>
  </si>
  <si>
    <t>CPI</t>
    <phoneticPr fontId="3" type="noConversion"/>
  </si>
  <si>
    <t>PPI</t>
    <phoneticPr fontId="3" type="noConversion"/>
  </si>
  <si>
    <t>广义通胀基准</t>
    <phoneticPr fontId="3" type="noConversion"/>
  </si>
  <si>
    <t>CPI领先因子</t>
  </si>
  <si>
    <t>DTW距离</t>
  </si>
  <si>
    <t>OECD法</t>
  </si>
  <si>
    <t>PCA法</t>
  </si>
  <si>
    <t>扩散指数法</t>
  </si>
  <si>
    <t>PPI领先因子</t>
  </si>
  <si>
    <t>广义通胀领先因子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</si>
</sst>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;@"/>
    <numFmt numFmtId="177" formatCode="###,###,###,###,##0.00"/>
    <numFmt numFmtId="178" formatCode="#,##0.00_ "/>
  </numFmts>
  <fonts count="4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7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horizontal="right" vertical="center"/>
    </xf>
    <xf numFmtId="14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总量口径数据!$B$1</c:f>
              <c:strCache>
                <c:ptCount val="1"/>
                <c:pt idx="0">
                  <c:v>CPI:环比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总量口径数据!$B$3:$B$184</c:f>
              <c:numCache>
                <c:formatCode>#,##0.00_ </c:formatCode>
                <c:ptCount val="182"/>
                <c:pt idx="0">
                  <c:v>1.0049999999999999</c:v>
                </c:pt>
                <c:pt idx="1">
                  <c:v>1.0060049999999998</c:v>
                </c:pt>
                <c:pt idx="2">
                  <c:v>1.0090230149999997</c:v>
                </c:pt>
                <c:pt idx="3">
                  <c:v>1.0231493372099998</c:v>
                </c:pt>
                <c:pt idx="4">
                  <c:v>1.0303113825704697</c:v>
                </c:pt>
                <c:pt idx="5">
                  <c:v>1.0406144963961745</c:v>
                </c:pt>
                <c:pt idx="6">
                  <c:v>1.0374926529069861</c:v>
                </c:pt>
                <c:pt idx="7">
                  <c:v>1.036455160254079</c:v>
                </c:pt>
                <c:pt idx="8">
                  <c:v>1.0395645257348411</c:v>
                </c:pt>
                <c:pt idx="9">
                  <c:v>1.0437227838377805</c:v>
                </c:pt>
                <c:pt idx="10">
                  <c:v>1.0531162888923205</c:v>
                </c:pt>
                <c:pt idx="11">
                  <c:v>1.0657536843590283</c:v>
                </c:pt>
                <c:pt idx="12">
                  <c:v>1.0689509454121053</c:v>
                </c:pt>
                <c:pt idx="13">
                  <c:v>1.0721577982483415</c:v>
                </c:pt>
                <c:pt idx="14">
                  <c:v>1.0796629028360798</c:v>
                </c:pt>
                <c:pt idx="15">
                  <c:v>1.0904595318644406</c:v>
                </c:pt>
                <c:pt idx="16">
                  <c:v>1.1035450462468139</c:v>
                </c:pt>
                <c:pt idx="17">
                  <c:v>1.1322372174492312</c:v>
                </c:pt>
                <c:pt idx="18">
                  <c:v>1.1243115569270865</c:v>
                </c:pt>
                <c:pt idx="19">
                  <c:v>1.1254358684840136</c:v>
                </c:pt>
                <c:pt idx="20">
                  <c:v>1.1209341250100775</c:v>
                </c:pt>
                <c:pt idx="21">
                  <c:v>1.1186922567600572</c:v>
                </c:pt>
                <c:pt idx="22">
                  <c:v>1.1198109490168171</c:v>
                </c:pt>
                <c:pt idx="23">
                  <c:v>1.1186911380678002</c:v>
                </c:pt>
                <c:pt idx="24">
                  <c:v>1.1186911380678002</c:v>
                </c:pt>
                <c:pt idx="25">
                  <c:v>1.1153350646535969</c:v>
                </c:pt>
                <c:pt idx="26">
                  <c:v>1.106412384136368</c:v>
                </c:pt>
                <c:pt idx="27">
                  <c:v>1.1041995593680953</c:v>
                </c:pt>
                <c:pt idx="28">
                  <c:v>1.1141373554024081</c:v>
                </c:pt>
                <c:pt idx="29">
                  <c:v>1.1141373554024081</c:v>
                </c:pt>
                <c:pt idx="30">
                  <c:v>1.1107949433362008</c:v>
                </c:pt>
                <c:pt idx="31">
                  <c:v>1.1085733534495283</c:v>
                </c:pt>
                <c:pt idx="32">
                  <c:v>1.1052476333891799</c:v>
                </c:pt>
                <c:pt idx="33">
                  <c:v>1.099721395222234</c:v>
                </c:pt>
                <c:pt idx="34">
                  <c:v>1.099721395222234</c:v>
                </c:pt>
                <c:pt idx="35">
                  <c:v>1.1052200021983452</c:v>
                </c:pt>
                <c:pt idx="36">
                  <c:v>1.1096408822071386</c:v>
                </c:pt>
                <c:pt idx="37">
                  <c:v>1.1085312413249315</c:v>
                </c:pt>
                <c:pt idx="38">
                  <c:v>1.1118568350489062</c:v>
                </c:pt>
                <c:pt idx="39">
                  <c:v>1.1229754033993953</c:v>
                </c:pt>
                <c:pt idx="40">
                  <c:v>1.1297132558197918</c:v>
                </c:pt>
                <c:pt idx="41">
                  <c:v>1.1432698148896292</c:v>
                </c:pt>
                <c:pt idx="42">
                  <c:v>1.1352669261854018</c:v>
                </c:pt>
                <c:pt idx="43">
                  <c:v>1.1375374600377726</c:v>
                </c:pt>
                <c:pt idx="44">
                  <c:v>1.1363999225777348</c:v>
                </c:pt>
                <c:pt idx="45">
                  <c:v>1.1295815230422683</c:v>
                </c:pt>
                <c:pt idx="46">
                  <c:v>1.1340998491344374</c:v>
                </c:pt>
                <c:pt idx="47">
                  <c:v>1.1409044482292441</c:v>
                </c:pt>
                <c:pt idx="48">
                  <c:v>1.1477498749186195</c:v>
                </c:pt>
                <c:pt idx="49">
                  <c:v>1.1557841240430498</c:v>
                </c:pt>
                <c:pt idx="50">
                  <c:v>1.1684977494075233</c:v>
                </c:pt>
                <c:pt idx="51">
                  <c:v>1.1743402381545607</c:v>
                </c:pt>
                <c:pt idx="52">
                  <c:v>1.1860836405361064</c:v>
                </c:pt>
                <c:pt idx="53">
                  <c:v>1.2007317734967273</c:v>
                </c:pt>
                <c:pt idx="54">
                  <c:v>1.1982462587255891</c:v>
                </c:pt>
                <c:pt idx="55">
                  <c:v>1.1998998385626303</c:v>
                </c:pt>
                <c:pt idx="56">
                  <c:v>1.2007877644431666</c:v>
                </c:pt>
                <c:pt idx="57">
                  <c:v>1.2041139465506741</c:v>
                </c:pt>
                <c:pt idx="58">
                  <c:v>1.2096889941232036</c:v>
                </c:pt>
                <c:pt idx="59">
                  <c:v>1.2134148362251032</c:v>
                </c:pt>
                <c:pt idx="60">
                  <c:v>1.2190936176586367</c:v>
                </c:pt>
                <c:pt idx="61">
                  <c:v>1.2202273747230594</c:v>
                </c:pt>
                <c:pt idx="62">
                  <c:v>1.2179211449848328</c:v>
                </c:pt>
                <c:pt idx="63">
                  <c:v>1.2217210589571856</c:v>
                </c:pt>
                <c:pt idx="64">
                  <c:v>1.2400468748415432</c:v>
                </c:pt>
                <c:pt idx="65">
                  <c:v>1.2388068279667017</c:v>
                </c:pt>
                <c:pt idx="66">
                  <c:v>1.2412844416226352</c:v>
                </c:pt>
                <c:pt idx="67">
                  <c:v>1.2400431571810127</c:v>
                </c:pt>
                <c:pt idx="68">
                  <c:v>1.2363230277094697</c:v>
                </c:pt>
                <c:pt idx="69">
                  <c:v>1.2289050895432128</c:v>
                </c:pt>
                <c:pt idx="70">
                  <c:v>1.2301339946327559</c:v>
                </c:pt>
                <c:pt idx="71">
                  <c:v>1.2375147986005524</c:v>
                </c:pt>
                <c:pt idx="72">
                  <c:v>1.2412273429963538</c:v>
                </c:pt>
                <c:pt idx="73">
                  <c:v>1.2399861156533576</c:v>
                </c:pt>
                <c:pt idx="74">
                  <c:v>1.2412261017690107</c:v>
                </c:pt>
                <c:pt idx="75">
                  <c:v>1.2511559105831629</c:v>
                </c:pt>
                <c:pt idx="76">
                  <c:v>1.2637963387477846</c:v>
                </c:pt>
                <c:pt idx="77">
                  <c:v>1.2771470832703162</c:v>
                </c:pt>
                <c:pt idx="78">
                  <c:v>1.2654841761058917</c:v>
                </c:pt>
                <c:pt idx="79">
                  <c:v>1.2684593294039166</c:v>
                </c:pt>
                <c:pt idx="80">
                  <c:v>1.261359762537243</c:v>
                </c:pt>
                <c:pt idx="81">
                  <c:v>1.2614215691656072</c:v>
                </c:pt>
                <c:pt idx="82">
                  <c:v>1.2627284019112628</c:v>
                </c:pt>
                <c:pt idx="83">
                  <c:v>1.2686000889801503</c:v>
                </c:pt>
                <c:pt idx="84">
                  <c:v>1.2789112705033809</c:v>
                </c:pt>
                <c:pt idx="85">
                  <c:v>1.2796453655726501</c:v>
                </c:pt>
                <c:pt idx="86">
                  <c:v>1.2788199943118557</c:v>
                </c:pt>
                <c:pt idx="87">
                  <c:v>1.2824173149558549</c:v>
                </c:pt>
                <c:pt idx="88">
                  <c:v>1.2952145573417992</c:v>
                </c:pt>
                <c:pt idx="89">
                  <c:v>1.3020636519210227</c:v>
                </c:pt>
                <c:pt idx="90">
                  <c:v>1.2956614049445272</c:v>
                </c:pt>
                <c:pt idx="91">
                  <c:v>1.2913066869625087</c:v>
                </c:pt>
                <c:pt idx="92">
                  <c:v>1.2926057414895931</c:v>
                </c:pt>
                <c:pt idx="93">
                  <c:v>1.2908878684591534</c:v>
                </c:pt>
                <c:pt idx="94">
                  <c:v>1.2915823661323842</c:v>
                </c:pt>
                <c:pt idx="95">
                  <c:v>1.2938542595144111</c:v>
                </c:pt>
                <c:pt idx="96">
                  <c:v>1.2997244762898281</c:v>
                </c:pt>
                <c:pt idx="97">
                  <c:v>1.300132589775383</c:v>
                </c:pt>
                <c:pt idx="98">
                  <c:v>1.2972254933046452</c:v>
                </c:pt>
                <c:pt idx="99">
                  <c:v>1.3017242713154258</c:v>
                </c:pt>
                <c:pt idx="100">
                  <c:v>1.3051061509723034</c:v>
                </c:pt>
                <c:pt idx="101">
                  <c:v>1.3206969490518186</c:v>
                </c:pt>
                <c:pt idx="102">
                  <c:v>1.3134859437099955</c:v>
                </c:pt>
                <c:pt idx="103">
                  <c:v>1.31079329752539</c:v>
                </c:pt>
                <c:pt idx="104">
                  <c:v>1.3085138279809934</c:v>
                </c:pt>
                <c:pt idx="105">
                  <c:v>1.3088422649518165</c:v>
                </c:pt>
                <c:pt idx="106">
                  <c:v>1.3128591018629536</c:v>
                </c:pt>
                <c:pt idx="107">
                  <c:v>1.3191542612563867</c:v>
                </c:pt>
                <c:pt idx="108">
                  <c:v>1.3204628622835533</c:v>
                </c:pt>
                <c:pt idx="109">
                  <c:v>1.3166110721142721</c:v>
                </c:pt>
                <c:pt idx="110">
                  <c:v>1.3164965269509983</c:v>
                </c:pt>
                <c:pt idx="111">
                  <c:v>1.3230333271562682</c:v>
                </c:pt>
                <c:pt idx="112">
                  <c:v>1.3296484937920494</c:v>
                </c:pt>
                <c:pt idx="113">
                  <c:v>1.3509228696927222</c:v>
                </c:pt>
                <c:pt idx="114">
                  <c:v>1.3451066333880046</c:v>
                </c:pt>
                <c:pt idx="115">
                  <c:v>1.3426933237727778</c:v>
                </c:pt>
                <c:pt idx="116">
                  <c:v>1.3365725891216933</c:v>
                </c:pt>
                <c:pt idx="117">
                  <c:v>1.3348185380843596</c:v>
                </c:pt>
                <c:pt idx="118">
                  <c:v>1.3374154142020174</c:v>
                </c:pt>
                <c:pt idx="119">
                  <c:v>1.3382179169471551</c:v>
                </c:pt>
                <c:pt idx="120">
                  <c:v>1.3472193996189628</c:v>
                </c:pt>
                <c:pt idx="121">
                  <c:v>1.3456017528692583</c:v>
                </c:pt>
                <c:pt idx="122">
                  <c:v>1.3475445192240334</c:v>
                </c:pt>
                <c:pt idx="123">
                  <c:v>1.3505630997997666</c:v>
                </c:pt>
                <c:pt idx="124">
                  <c:v>1.3640471217881676</c:v>
                </c:pt>
                <c:pt idx="125">
                  <c:v>1.3617568866706853</c:v>
                </c:pt>
                <c:pt idx="126">
                  <c:v>1.3574428408537127</c:v>
                </c:pt>
                <c:pt idx="127">
                  <c:v>1.3583455403428804</c:v>
                </c:pt>
                <c:pt idx="128">
                  <c:v>1.3568486435574225</c:v>
                </c:pt>
                <c:pt idx="129">
                  <c:v>1.3547848767705717</c:v>
                </c:pt>
                <c:pt idx="130">
                  <c:v>1.3562290774492092</c:v>
                </c:pt>
                <c:pt idx="131">
                  <c:v>1.3618669217241655</c:v>
                </c:pt>
                <c:pt idx="132">
                  <c:v>1.3692060225653371</c:v>
                </c:pt>
                <c:pt idx="133">
                  <c:v>1.3707422717226554</c:v>
                </c:pt>
                <c:pt idx="134">
                  <c:v>1.3709177267334358</c:v>
                </c:pt>
                <c:pt idx="135">
                  <c:v>1.3750304799136359</c:v>
                </c:pt>
                <c:pt idx="136">
                  <c:v>1.3832806627931178</c:v>
                </c:pt>
                <c:pt idx="137">
                  <c:v>1.3998800307466353</c:v>
                </c:pt>
                <c:pt idx="138">
                  <c:v>1.3844813504084224</c:v>
                </c:pt>
                <c:pt idx="139">
                  <c:v>1.3817123877076054</c:v>
                </c:pt>
                <c:pt idx="140">
                  <c:v>1.3789489629321903</c:v>
                </c:pt>
                <c:pt idx="141">
                  <c:v>1.3775700139692582</c:v>
                </c:pt>
                <c:pt idx="142">
                  <c:v>1.3817027240111657</c:v>
                </c:pt>
                <c:pt idx="143">
                  <c:v>1.3913746430792437</c:v>
                </c:pt>
                <c:pt idx="144">
                  <c:v>1.4011142655807982</c:v>
                </c:pt>
                <c:pt idx="145">
                  <c:v>1.4039164941119597</c:v>
                </c:pt>
                <c:pt idx="146">
                  <c:v>1.3997047446296238</c:v>
                </c:pt>
                <c:pt idx="147">
                  <c:v>1.3997047446296238</c:v>
                </c:pt>
                <c:pt idx="148">
                  <c:v>1.4067032683527718</c:v>
                </c:pt>
                <c:pt idx="149">
                  <c:v>1.4207703010362995</c:v>
                </c:pt>
                <c:pt idx="150">
                  <c:v>1.4150872198321542</c:v>
                </c:pt>
                <c:pt idx="151">
                  <c:v>1.4165023070519862</c:v>
                </c:pt>
                <c:pt idx="152">
                  <c:v>1.4165023070519862</c:v>
                </c:pt>
                <c:pt idx="153">
                  <c:v>1.4150858047449342</c:v>
                </c:pt>
                <c:pt idx="154">
                  <c:v>1.4207461479639139</c:v>
                </c:pt>
                <c:pt idx="155">
                  <c:v>1.4306913709996611</c:v>
                </c:pt>
                <c:pt idx="156">
                  <c:v>1.443567593338658</c:v>
                </c:pt>
                <c:pt idx="157">
                  <c:v>1.4565597016787057</c:v>
                </c:pt>
                <c:pt idx="158">
                  <c:v>1.4623859404854205</c:v>
                </c:pt>
                <c:pt idx="159">
                  <c:v>1.4623859404854205</c:v>
                </c:pt>
                <c:pt idx="160">
                  <c:v>1.4828593436522164</c:v>
                </c:pt>
                <c:pt idx="161">
                  <c:v>1.4947222184014342</c:v>
                </c:pt>
                <c:pt idx="162">
                  <c:v>1.476785551780617</c:v>
                </c:pt>
                <c:pt idx="163">
                  <c:v>1.4634944818145914</c:v>
                </c:pt>
                <c:pt idx="164">
                  <c:v>1.4517865259600746</c:v>
                </c:pt>
                <c:pt idx="165">
                  <c:v>1.4503347394341146</c:v>
                </c:pt>
                <c:pt idx="166">
                  <c:v>1.4590367478707194</c:v>
                </c:pt>
                <c:pt idx="167">
                  <c:v>1.4648728948622023</c:v>
                </c:pt>
                <c:pt idx="168">
                  <c:v>1.4678026406519267</c:v>
                </c:pt>
                <c:pt idx="169">
                  <c:v>1.463399232729971</c:v>
                </c:pt>
                <c:pt idx="170">
                  <c:v>1.4546188373335911</c:v>
                </c:pt>
                <c:pt idx="171">
                  <c:v>1.4648011691949261</c:v>
                </c:pt>
                <c:pt idx="172">
                  <c:v>1.4794491808868753</c:v>
                </c:pt>
                <c:pt idx="173">
                  <c:v>1.4883258759721965</c:v>
                </c:pt>
                <c:pt idx="174">
                  <c:v>1.4808842465923355</c:v>
                </c:pt>
                <c:pt idx="175">
                  <c:v>1.4764415938525586</c:v>
                </c:pt>
                <c:pt idx="176">
                  <c:v>1.4734887106648535</c:v>
                </c:pt>
                <c:pt idx="177">
                  <c:v>1.4675947558221942</c:v>
                </c:pt>
                <c:pt idx="178">
                  <c:v>1.4719975400896605</c:v>
                </c:pt>
                <c:pt idx="179">
                  <c:v>1.47346953762975</c:v>
                </c:pt>
                <c:pt idx="180">
                  <c:v>1.47346953762975</c:v>
                </c:pt>
                <c:pt idx="181">
                  <c:v>1.483783824393158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6-4099-B032-C7469B047156}"/>
            </c:ext>
          </c:extLst>
        </c:ser>
        <c:ser>
          <c:idx val="1"/>
          <c:order val="1"/>
          <c:tx>
            <c:strRef>
              <c:f>总量口径数据!$C$1</c:f>
              <c:strCache>
                <c:ptCount val="1"/>
                <c:pt idx="0">
                  <c:v>PPI:全部工业品:环比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44E7E"/>
              </a:solidFill>
              <a:ln w="25400">
                <a:noFill/>
              </a:ln>
              <a:effectLst/>
            </c:spPr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总量口径数据!$C$3:$C$184</c:f>
              <c:numCache>
                <c:formatCode>#,##0.00_ </c:formatCode>
                <c:ptCount val="182"/>
                <c:pt idx="0">
                  <c:v>0.999</c:v>
                </c:pt>
                <c:pt idx="1">
                  <c:v>1.0009980000000001</c:v>
                </c:pt>
                <c:pt idx="2">
                  <c:v>0.99799500600000002</c:v>
                </c:pt>
                <c:pt idx="3">
                  <c:v>0.99799500600000002</c:v>
                </c:pt>
                <c:pt idx="4">
                  <c:v>0.99999099601200003</c:v>
                </c:pt>
                <c:pt idx="5">
                  <c:v>0.99999099601200003</c:v>
                </c:pt>
                <c:pt idx="6">
                  <c:v>1.0009909870080118</c:v>
                </c:pt>
                <c:pt idx="7">
                  <c:v>1.0079979239170678</c:v>
                </c:pt>
                <c:pt idx="8">
                  <c:v>1.0150539093844873</c:v>
                </c:pt>
                <c:pt idx="9">
                  <c:v>1.0180990711126405</c:v>
                </c:pt>
                <c:pt idx="10">
                  <c:v>1.0201352692548658</c:v>
                </c:pt>
                <c:pt idx="11">
                  <c:v>1.0272762161396498</c:v>
                </c:pt>
                <c:pt idx="12">
                  <c:v>1.0272762161396498</c:v>
                </c:pt>
                <c:pt idx="13">
                  <c:v>1.0344671496526272</c:v>
                </c:pt>
                <c:pt idx="14">
                  <c:v>1.0448118211491535</c:v>
                </c:pt>
                <c:pt idx="15">
                  <c:v>1.0531703157183467</c:v>
                </c:pt>
                <c:pt idx="16">
                  <c:v>1.0615956782440936</c:v>
                </c:pt>
                <c:pt idx="17">
                  <c:v>1.0669036566353141</c:v>
                </c:pt>
                <c:pt idx="18">
                  <c:v>1.0807734041715731</c:v>
                </c:pt>
                <c:pt idx="19">
                  <c:v>1.0894195914049456</c:v>
                </c:pt>
                <c:pt idx="20">
                  <c:v>1.0981349481361851</c:v>
                </c:pt>
                <c:pt idx="21">
                  <c:v>1.1091162976175468</c:v>
                </c:pt>
                <c:pt idx="22">
                  <c:v>1.1235348094865749</c:v>
                </c:pt>
                <c:pt idx="23">
                  <c:v>1.1313995531529808</c:v>
                </c:pt>
                <c:pt idx="24">
                  <c:v>1.122348356727757</c:v>
                </c:pt>
                <c:pt idx="25">
                  <c:v>1.104390783020113</c:v>
                </c:pt>
                <c:pt idx="26">
                  <c:v>1.0668414963974291</c:v>
                </c:pt>
                <c:pt idx="27">
                  <c:v>1.0423041419802881</c:v>
                </c:pt>
                <c:pt idx="28">
                  <c:v>1.0277118839925641</c:v>
                </c:pt>
                <c:pt idx="29">
                  <c:v>1.0205179008046161</c:v>
                </c:pt>
                <c:pt idx="30">
                  <c:v>1.0174563471022022</c:v>
                </c:pt>
                <c:pt idx="31">
                  <c:v>1.0194912597964065</c:v>
                </c:pt>
                <c:pt idx="32">
                  <c:v>1.0205107510562028</c:v>
                </c:pt>
                <c:pt idx="33">
                  <c:v>1.0235722833093712</c:v>
                </c:pt>
                <c:pt idx="34">
                  <c:v>1.033808006142465</c:v>
                </c:pt>
                <c:pt idx="35">
                  <c:v>1.0420784701916048</c:v>
                </c:pt>
                <c:pt idx="36">
                  <c:v>1.0483309410127544</c:v>
                </c:pt>
                <c:pt idx="37">
                  <c:v>1.0493792719537669</c:v>
                </c:pt>
                <c:pt idx="38">
                  <c:v>1.0556755475854895</c:v>
                </c:pt>
                <c:pt idx="39">
                  <c:v>1.0662323030613445</c:v>
                </c:pt>
                <c:pt idx="40">
                  <c:v>1.0715634645766512</c:v>
                </c:pt>
                <c:pt idx="41">
                  <c:v>1.0758497184349578</c:v>
                </c:pt>
                <c:pt idx="42">
                  <c:v>1.0812289670271324</c:v>
                </c:pt>
                <c:pt idx="43">
                  <c:v>1.0920412566974038</c:v>
                </c:pt>
                <c:pt idx="44">
                  <c:v>1.0985935042375883</c:v>
                </c:pt>
                <c:pt idx="45">
                  <c:v>1.0952977237248755</c:v>
                </c:pt>
                <c:pt idx="46">
                  <c:v>1.0909165328299761</c:v>
                </c:pt>
                <c:pt idx="47">
                  <c:v>1.0952801989612961</c:v>
                </c:pt>
                <c:pt idx="48">
                  <c:v>1.1018518801550639</c:v>
                </c:pt>
                <c:pt idx="49">
                  <c:v>1.1095648433161491</c:v>
                </c:pt>
                <c:pt idx="50">
                  <c:v>1.1250987511225752</c:v>
                </c:pt>
                <c:pt idx="51">
                  <c:v>1.1329744423804331</c:v>
                </c:pt>
                <c:pt idx="52">
                  <c:v>1.1428313200291429</c:v>
                </c:pt>
                <c:pt idx="53">
                  <c:v>1.1525453862493906</c:v>
                </c:pt>
                <c:pt idx="54">
                  <c:v>1.1596911676441368</c:v>
                </c:pt>
                <c:pt idx="55">
                  <c:v>1.1660694690661797</c:v>
                </c:pt>
                <c:pt idx="56">
                  <c:v>1.1700341052610048</c:v>
                </c:pt>
                <c:pt idx="57">
                  <c:v>1.1696830950294266</c:v>
                </c:pt>
                <c:pt idx="58">
                  <c:v>1.1700339999579354</c:v>
                </c:pt>
                <c:pt idx="59">
                  <c:v>1.1713210373578893</c:v>
                </c:pt>
                <c:pt idx="60">
                  <c:v>1.1715553015653608</c:v>
                </c:pt>
                <c:pt idx="61">
                  <c:v>1.1638230365750293</c:v>
                </c:pt>
                <c:pt idx="62">
                  <c:v>1.155909039926319</c:v>
                </c:pt>
                <c:pt idx="63">
                  <c:v>1.1522101309985548</c:v>
                </c:pt>
                <c:pt idx="64">
                  <c:v>1.1514035839068559</c:v>
                </c:pt>
                <c:pt idx="65">
                  <c:v>1.1530155489243257</c:v>
                </c:pt>
                <c:pt idx="66">
                  <c:v>1.1561286909064212</c:v>
                </c:pt>
                <c:pt idx="67">
                  <c:v>1.1579784968118716</c:v>
                </c:pt>
                <c:pt idx="68">
                  <c:v>1.1536939763736676</c:v>
                </c:pt>
                <c:pt idx="69">
                  <c:v>1.1452720103461398</c:v>
                </c:pt>
                <c:pt idx="70">
                  <c:v>1.1364534158664745</c:v>
                </c:pt>
                <c:pt idx="71">
                  <c:v>1.1305438581039688</c:v>
                </c:pt>
                <c:pt idx="72">
                  <c:v>1.1298655317891064</c:v>
                </c:pt>
                <c:pt idx="73">
                  <c:v>1.1316733166399691</c:v>
                </c:pt>
                <c:pt idx="74">
                  <c:v>1.1303153086600011</c:v>
                </c:pt>
                <c:pt idx="75">
                  <c:v>1.1296371194748049</c:v>
                </c:pt>
                <c:pt idx="76">
                  <c:v>1.1323482485615444</c:v>
                </c:pt>
                <c:pt idx="77">
                  <c:v>1.1340467709343867</c:v>
                </c:pt>
                <c:pt idx="78">
                  <c:v>1.1337065569031064</c:v>
                </c:pt>
                <c:pt idx="79">
                  <c:v>1.1274711708401395</c:v>
                </c:pt>
                <c:pt idx="80">
                  <c:v>1.1204808495809306</c:v>
                </c:pt>
                <c:pt idx="81">
                  <c:v>1.1143182049082356</c:v>
                </c:pt>
                <c:pt idx="82">
                  <c:v>1.1106409548320384</c:v>
                </c:pt>
                <c:pt idx="83">
                  <c:v>1.1121958521688033</c:v>
                </c:pt>
                <c:pt idx="84">
                  <c:v>1.1147539026287916</c:v>
                </c:pt>
                <c:pt idx="85">
                  <c:v>1.1147539026287916</c:v>
                </c:pt>
                <c:pt idx="86">
                  <c:v>1.1144194764580031</c:v>
                </c:pt>
                <c:pt idx="87">
                  <c:v>1.1145309184056489</c:v>
                </c:pt>
                <c:pt idx="88">
                  <c:v>1.1139736529464461</c:v>
                </c:pt>
                <c:pt idx="89">
                  <c:v>1.1117457056405533</c:v>
                </c:pt>
                <c:pt idx="90">
                  <c:v>1.1084104685236316</c:v>
                </c:pt>
                <c:pt idx="91">
                  <c:v>1.1056682610245041</c:v>
                </c:pt>
                <c:pt idx="92">
                  <c:v>1.1050590378126797</c:v>
                </c:pt>
                <c:pt idx="93">
                  <c:v>1.1026964215898363</c:v>
                </c:pt>
                <c:pt idx="94">
                  <c:v>1.1016753247034441</c:v>
                </c:pt>
                <c:pt idx="95">
                  <c:v>1.0994962109111805</c:v>
                </c:pt>
                <c:pt idx="96">
                  <c:v>1.0950982260675359</c:v>
                </c:pt>
                <c:pt idx="97">
                  <c:v>1.0907178331632659</c:v>
                </c:pt>
                <c:pt idx="98">
                  <c:v>1.0853449571171037</c:v>
                </c:pt>
                <c:pt idx="99">
                  <c:v>1.0785105399221373</c:v>
                </c:pt>
                <c:pt idx="100">
                  <c:v>1.0667450684421267</c:v>
                </c:pt>
                <c:pt idx="101">
                  <c:v>1.0589514289720885</c:v>
                </c:pt>
                <c:pt idx="102">
                  <c:v>1.0581911018460866</c:v>
                </c:pt>
                <c:pt idx="103">
                  <c:v>1.055437688599083</c:v>
                </c:pt>
                <c:pt idx="104">
                  <c:v>1.0544751294270807</c:v>
                </c:pt>
                <c:pt idx="105">
                  <c:v>1.0499503766467091</c:v>
                </c:pt>
                <c:pt idx="106">
                  <c:v>1.0428537620509539</c:v>
                </c:pt>
                <c:pt idx="107">
                  <c:v>1.0347028170467636</c:v>
                </c:pt>
                <c:pt idx="108">
                  <c:v>1.0305484852363209</c:v>
                </c:pt>
                <c:pt idx="109">
                  <c:v>1.0264262912953757</c:v>
                </c:pt>
                <c:pt idx="110">
                  <c:v>1.0212941598388987</c:v>
                </c:pt>
                <c:pt idx="111">
                  <c:v>1.0151663948798653</c:v>
                </c:pt>
                <c:pt idx="112">
                  <c:v>1.0100905629054659</c:v>
                </c:pt>
                <c:pt idx="113">
                  <c:v>1.0070602912167494</c:v>
                </c:pt>
                <c:pt idx="114">
                  <c:v>1.012095592672833</c:v>
                </c:pt>
                <c:pt idx="115">
                  <c:v>1.0191802618215426</c:v>
                </c:pt>
                <c:pt idx="116">
                  <c:v>1.0242761631306503</c:v>
                </c:pt>
                <c:pt idx="117">
                  <c:v>1.0222276108043891</c:v>
                </c:pt>
                <c:pt idx="118">
                  <c:v>1.0242720660259979</c:v>
                </c:pt>
                <c:pt idx="119">
                  <c:v>1.0263206101580498</c:v>
                </c:pt>
                <c:pt idx="120">
                  <c:v>1.03145221320884</c:v>
                </c:pt>
                <c:pt idx="121">
                  <c:v>1.0386723787013017</c:v>
                </c:pt>
                <c:pt idx="122">
                  <c:v>1.0542524643818212</c:v>
                </c:pt>
                <c:pt idx="123">
                  <c:v>1.0711205038119302</c:v>
                </c:pt>
                <c:pt idx="124">
                  <c:v>1.0796894678424256</c:v>
                </c:pt>
                <c:pt idx="125">
                  <c:v>1.0861676046494801</c:v>
                </c:pt>
                <c:pt idx="126">
                  <c:v>1.0894261074634284</c:v>
                </c:pt>
                <c:pt idx="127">
                  <c:v>1.0850684030335747</c:v>
                </c:pt>
                <c:pt idx="128">
                  <c:v>1.0818131978244738</c:v>
                </c:pt>
                <c:pt idx="129">
                  <c:v>1.0796495714288248</c:v>
                </c:pt>
                <c:pt idx="130">
                  <c:v>1.0818088705716824</c:v>
                </c:pt>
                <c:pt idx="131">
                  <c:v>1.0915451504068274</c:v>
                </c:pt>
                <c:pt idx="132">
                  <c:v>1.1024606019108958</c:v>
                </c:pt>
                <c:pt idx="133">
                  <c:v>1.1101778261242718</c:v>
                </c:pt>
                <c:pt idx="134">
                  <c:v>1.1157287152548931</c:v>
                </c:pt>
                <c:pt idx="135">
                  <c:v>1.1246545449769323</c:v>
                </c:pt>
                <c:pt idx="136">
                  <c:v>1.1280285086118629</c:v>
                </c:pt>
                <c:pt idx="137">
                  <c:v>1.1269004801032509</c:v>
                </c:pt>
                <c:pt idx="138">
                  <c:v>1.1246466791430445</c:v>
                </c:pt>
                <c:pt idx="139">
                  <c:v>1.1223973857847585</c:v>
                </c:pt>
                <c:pt idx="140">
                  <c:v>1.1268869753278974</c:v>
                </c:pt>
                <c:pt idx="141">
                  <c:v>1.130267636253881</c:v>
                </c:pt>
                <c:pt idx="142">
                  <c:v>1.1313979038901347</c:v>
                </c:pt>
                <c:pt idx="143">
                  <c:v>1.1359234955056954</c:v>
                </c:pt>
                <c:pt idx="144">
                  <c:v>1.1427390364787295</c:v>
                </c:pt>
                <c:pt idx="145">
                  <c:v>1.1473099926246444</c:v>
                </c:pt>
                <c:pt idx="146">
                  <c:v>1.145015372639395</c:v>
                </c:pt>
                <c:pt idx="147">
                  <c:v>1.133565218913001</c:v>
                </c:pt>
                <c:pt idx="148">
                  <c:v>1.1267638275995229</c:v>
                </c:pt>
                <c:pt idx="149">
                  <c:v>1.1256370637719233</c:v>
                </c:pt>
                <c:pt idx="150">
                  <c:v>1.1267627008356951</c:v>
                </c:pt>
                <c:pt idx="151">
                  <c:v>1.130142988938202</c:v>
                </c:pt>
                <c:pt idx="152">
                  <c:v>1.1324032749160784</c:v>
                </c:pt>
                <c:pt idx="153">
                  <c:v>1.1290060650913301</c:v>
                </c:pt>
                <c:pt idx="154">
                  <c:v>1.1267480529611473</c:v>
                </c:pt>
                <c:pt idx="155">
                  <c:v>1.1256213049081862</c:v>
                </c:pt>
                <c:pt idx="156">
                  <c:v>1.1267469262130942</c:v>
                </c:pt>
                <c:pt idx="157">
                  <c:v>1.1278736731393073</c:v>
                </c:pt>
                <c:pt idx="158">
                  <c:v>1.126745799466168</c:v>
                </c:pt>
                <c:pt idx="159">
                  <c:v>1.126745799466168</c:v>
                </c:pt>
                <c:pt idx="160">
                  <c:v>1.126745799466168</c:v>
                </c:pt>
                <c:pt idx="161">
                  <c:v>1.1211120704688371</c:v>
                </c:pt>
                <c:pt idx="162">
                  <c:v>1.1099009497641488</c:v>
                </c:pt>
                <c:pt idx="163">
                  <c:v>1.0954722374172148</c:v>
                </c:pt>
                <c:pt idx="164">
                  <c:v>1.0910903484675458</c:v>
                </c:pt>
                <c:pt idx="165">
                  <c:v>1.095454709861416</c:v>
                </c:pt>
                <c:pt idx="166">
                  <c:v>1.0998365287008618</c:v>
                </c:pt>
                <c:pt idx="167">
                  <c:v>1.1031360382869642</c:v>
                </c:pt>
                <c:pt idx="168">
                  <c:v>1.1042391743252511</c:v>
                </c:pt>
                <c:pt idx="169">
                  <c:v>1.1042391743252511</c:v>
                </c:pt>
                <c:pt idx="170">
                  <c:v>1.1097603701968772</c:v>
                </c:pt>
                <c:pt idx="171">
                  <c:v>1.1219677342690428</c:v>
                </c:pt>
                <c:pt idx="172">
                  <c:v>1.1331874116117333</c:v>
                </c:pt>
                <c:pt idx="173">
                  <c:v>1.1422529109046271</c:v>
                </c:pt>
                <c:pt idx="174">
                  <c:v>1.1605289574791011</c:v>
                </c:pt>
                <c:pt idx="175">
                  <c:v>1.1709737180964128</c:v>
                </c:pt>
                <c:pt idx="176">
                  <c:v>1.1897092975859553</c:v>
                </c:pt>
                <c:pt idx="177">
                  <c:v>1.193278425478713</c:v>
                </c:pt>
                <c:pt idx="178">
                  <c:v>1.1992448176061064</c:v>
                </c:pt>
                <c:pt idx="179">
                  <c:v>1.2076395313293489</c:v>
                </c:pt>
                <c:pt idx="180">
                  <c:v>1.2221312057053011</c:v>
                </c:pt>
                <c:pt idx="181">
                  <c:v>1.2526844858479336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6-4099-B032-C7469B04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27752"/>
        <c:axId val="812428080"/>
      </c:lineChart>
      <c:lineChart>
        <c:grouping val="standard"/>
        <c:varyColors val="0"/>
        <c:ser>
          <c:idx val="2"/>
          <c:order val="2"/>
          <c:tx>
            <c:strRef>
              <c:f>总量口径数据!$D$1</c:f>
              <c:strCache>
                <c:ptCount val="1"/>
                <c:pt idx="0">
                  <c:v>CRB现货指数:油脂:月</c:v>
                </c:pt>
              </c:strCache>
            </c:strRef>
          </c:tx>
          <c:spPr>
            <a:ln w="25400" cap="rnd">
              <a:solidFill>
                <a:srgbClr val="FF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总量口径数据!$D$3:$D$184</c:f>
              <c:numCache>
                <c:formatCode>#,##0.00_ </c:formatCode>
                <c:ptCount val="182"/>
                <c:pt idx="0">
                  <c:v>1</c:v>
                </c:pt>
                <c:pt idx="1">
                  <c:v>0.95936978344025325</c:v>
                </c:pt>
                <c:pt idx="2">
                  <c:v>0.9913490881235234</c:v>
                </c:pt>
                <c:pt idx="3">
                  <c:v>1.0140692721706128</c:v>
                </c:pt>
                <c:pt idx="4">
                  <c:v>1.0282882572666912</c:v>
                </c:pt>
                <c:pt idx="5">
                  <c:v>1.0278353756671583</c:v>
                </c:pt>
                <c:pt idx="6">
                  <c:v>1.1228945769214804</c:v>
                </c:pt>
                <c:pt idx="7">
                  <c:v>1.173442424151689</c:v>
                </c:pt>
                <c:pt idx="8">
                  <c:v>1.2712413719420288</c:v>
                </c:pt>
                <c:pt idx="9">
                  <c:v>1.3710210671038288</c:v>
                </c:pt>
                <c:pt idx="10">
                  <c:v>1.407624095083392</c:v>
                </c:pt>
                <c:pt idx="11">
                  <c:v>1.3391560812576666</c:v>
                </c:pt>
                <c:pt idx="12">
                  <c:v>1.3689060437138105</c:v>
                </c:pt>
                <c:pt idx="13">
                  <c:v>1.3687699488404894</c:v>
                </c:pt>
                <c:pt idx="14">
                  <c:v>1.4285874692420142</c:v>
                </c:pt>
                <c:pt idx="15">
                  <c:v>1.3679494569163626</c:v>
                </c:pt>
                <c:pt idx="16">
                  <c:v>1.4295570386640759</c:v>
                </c:pt>
                <c:pt idx="17">
                  <c:v>1.5674101161023739</c:v>
                </c:pt>
                <c:pt idx="18">
                  <c:v>1.7199170590392925</c:v>
                </c:pt>
                <c:pt idx="19">
                  <c:v>1.7121527425706662</c:v>
                </c:pt>
                <c:pt idx="20">
                  <c:v>1.7507298505116442</c:v>
                </c:pt>
                <c:pt idx="21">
                  <c:v>1.8673247619118907</c:v>
                </c:pt>
                <c:pt idx="22">
                  <c:v>1.9697015064522871</c:v>
                </c:pt>
                <c:pt idx="23">
                  <c:v>1.748212089033564</c:v>
                </c:pt>
                <c:pt idx="24">
                  <c:v>1.6594857931345215</c:v>
                </c:pt>
                <c:pt idx="25">
                  <c:v>1.3732613366044526</c:v>
                </c:pt>
                <c:pt idx="26">
                  <c:v>1.0620812224139162</c:v>
                </c:pt>
                <c:pt idx="27">
                  <c:v>0.89235708710366046</c:v>
                </c:pt>
                <c:pt idx="28">
                  <c:v>1.0606337348134953</c:v>
                </c:pt>
                <c:pt idx="29">
                  <c:v>0.95363390698335948</c:v>
                </c:pt>
                <c:pt idx="30">
                  <c:v>0.90977822752145499</c:v>
                </c:pt>
                <c:pt idx="31">
                  <c:v>1.0670236250560978</c:v>
                </c:pt>
                <c:pt idx="32">
                  <c:v>1.2029770415228798</c:v>
                </c:pt>
                <c:pt idx="33">
                  <c:v>1.25669199763998</c:v>
                </c:pt>
                <c:pt idx="34">
                  <c:v>1.1548055467277858</c:v>
                </c:pt>
                <c:pt idx="35">
                  <c:v>1.2736470674624265</c:v>
                </c:pt>
                <c:pt idx="36">
                  <c:v>1.2150576270002269</c:v>
                </c:pt>
                <c:pt idx="37">
                  <c:v>1.116603231485445</c:v>
                </c:pt>
                <c:pt idx="38">
                  <c:v>1.2869585070627072</c:v>
                </c:pt>
                <c:pt idx="39">
                  <c:v>1.2907125586687525</c:v>
                </c:pt>
                <c:pt idx="40">
                  <c:v>1.2623242301308293</c:v>
                </c:pt>
                <c:pt idx="41">
                  <c:v>1.232346186713293</c:v>
                </c:pt>
                <c:pt idx="42">
                  <c:v>1.3724737164313512</c:v>
                </c:pt>
                <c:pt idx="43">
                  <c:v>1.4161042629329692</c:v>
                </c:pt>
                <c:pt idx="44">
                  <c:v>1.4285775774951532</c:v>
                </c:pt>
                <c:pt idx="45">
                  <c:v>1.4020411315847314</c:v>
                </c:pt>
                <c:pt idx="46">
                  <c:v>1.4195227080644299</c:v>
                </c:pt>
                <c:pt idx="47">
                  <c:v>1.4955232432719354</c:v>
                </c:pt>
                <c:pt idx="48">
                  <c:v>1.6649128866826426</c:v>
                </c:pt>
                <c:pt idx="49">
                  <c:v>1.7643525682361212</c:v>
                </c:pt>
                <c:pt idx="50">
                  <c:v>1.7333441696974621</c:v>
                </c:pt>
                <c:pt idx="51">
                  <c:v>1.7166543380340926</c:v>
                </c:pt>
                <c:pt idx="52">
                  <c:v>2.0023841783380369</c:v>
                </c:pt>
                <c:pt idx="53">
                  <c:v>2.0320042896692958</c:v>
                </c:pt>
                <c:pt idx="54">
                  <c:v>2.0723035318906433</c:v>
                </c:pt>
                <c:pt idx="55">
                  <c:v>2.1006632282598123</c:v>
                </c:pt>
                <c:pt idx="56">
                  <c:v>2.1327960778065203</c:v>
                </c:pt>
                <c:pt idx="57">
                  <c:v>2.2011491828056071</c:v>
                </c:pt>
                <c:pt idx="58">
                  <c:v>2.2005647920113178</c:v>
                </c:pt>
                <c:pt idx="59">
                  <c:v>2.1654282261589488</c:v>
                </c:pt>
                <c:pt idx="60">
                  <c:v>2.1232465319179048</c:v>
                </c:pt>
                <c:pt idx="61">
                  <c:v>2.0092722205171585</c:v>
                </c:pt>
                <c:pt idx="62">
                  <c:v>1.8807151572573877</c:v>
                </c:pt>
                <c:pt idx="63">
                  <c:v>1.8699180036565597</c:v>
                </c:pt>
                <c:pt idx="64">
                  <c:v>1.8290371961763323</c:v>
                </c:pt>
                <c:pt idx="65">
                  <c:v>1.8303752554476789</c:v>
                </c:pt>
                <c:pt idx="66">
                  <c:v>1.9175248506443439</c:v>
                </c:pt>
                <c:pt idx="67">
                  <c:v>1.8755548735300056</c:v>
                </c:pt>
                <c:pt idx="68">
                  <c:v>1.854077193345397</c:v>
                </c:pt>
                <c:pt idx="69">
                  <c:v>1.8356355260217114</c:v>
                </c:pt>
                <c:pt idx="70">
                  <c:v>1.8956650622431488</c:v>
                </c:pt>
                <c:pt idx="71">
                  <c:v>1.9347954644794692</c:v>
                </c:pt>
                <c:pt idx="72">
                  <c:v>1.9913631401261767</c:v>
                </c:pt>
                <c:pt idx="73">
                  <c:v>1.8768061155777276</c:v>
                </c:pt>
                <c:pt idx="74">
                  <c:v>1.7904133110474949</c:v>
                </c:pt>
                <c:pt idx="75">
                  <c:v>1.7759059503402226</c:v>
                </c:pt>
                <c:pt idx="76">
                  <c:v>1.7920066843256626</c:v>
                </c:pt>
                <c:pt idx="77">
                  <c:v>1.7360907827661509</c:v>
                </c:pt>
                <c:pt idx="78">
                  <c:v>1.7697246779300693</c:v>
                </c:pt>
                <c:pt idx="79">
                  <c:v>1.7992261202780033</c:v>
                </c:pt>
                <c:pt idx="80">
                  <c:v>1.7453396748099155</c:v>
                </c:pt>
                <c:pt idx="81">
                  <c:v>1.7735685572913942</c:v>
                </c:pt>
                <c:pt idx="82">
                  <c:v>1.7731862789464841</c:v>
                </c:pt>
                <c:pt idx="83">
                  <c:v>1.7349839637041429</c:v>
                </c:pt>
                <c:pt idx="84">
                  <c:v>1.8127016445964863</c:v>
                </c:pt>
                <c:pt idx="85">
                  <c:v>1.6313192279890274</c:v>
                </c:pt>
                <c:pt idx="86">
                  <c:v>1.6009982109305407</c:v>
                </c:pt>
                <c:pt idx="87">
                  <c:v>1.5562995456212714</c:v>
                </c:pt>
                <c:pt idx="88">
                  <c:v>1.434788079571707</c:v>
                </c:pt>
                <c:pt idx="89">
                  <c:v>1.4548550522793593</c:v>
                </c:pt>
                <c:pt idx="90">
                  <c:v>1.6631305899509115</c:v>
                </c:pt>
                <c:pt idx="91">
                  <c:v>1.8076178213988963</c:v>
                </c:pt>
                <c:pt idx="92">
                  <c:v>1.914307886057057</c:v>
                </c:pt>
                <c:pt idx="93">
                  <c:v>1.8450211006110071</c:v>
                </c:pt>
                <c:pt idx="94">
                  <c:v>1.8092875093825775</c:v>
                </c:pt>
                <c:pt idx="95">
                  <c:v>1.8077425821701172</c:v>
                </c:pt>
                <c:pt idx="96">
                  <c:v>1.8273852744505272</c:v>
                </c:pt>
                <c:pt idx="97">
                  <c:v>1.6636295555446343</c:v>
                </c:pt>
                <c:pt idx="98">
                  <c:v>1.5595063570866021</c:v>
                </c:pt>
                <c:pt idx="99">
                  <c:v>1.4363577158979477</c:v>
                </c:pt>
                <c:pt idx="100">
                  <c:v>1.2938640157497996</c:v>
                </c:pt>
                <c:pt idx="101">
                  <c:v>1.3025753381049732</c:v>
                </c:pt>
                <c:pt idx="102">
                  <c:v>1.305974770650006</c:v>
                </c:pt>
                <c:pt idx="103">
                  <c:v>1.281214699385357</c:v>
                </c:pt>
                <c:pt idx="104">
                  <c:v>1.3393535001897021</c:v>
                </c:pt>
                <c:pt idx="105">
                  <c:v>1.3623569986369319</c:v>
                </c:pt>
                <c:pt idx="106">
                  <c:v>1.3316216155521785</c:v>
                </c:pt>
                <c:pt idx="107">
                  <c:v>1.3787722755901273</c:v>
                </c:pt>
                <c:pt idx="108">
                  <c:v>1.4169989758922981</c:v>
                </c:pt>
                <c:pt idx="109">
                  <c:v>1.3346243804777069</c:v>
                </c:pt>
                <c:pt idx="110">
                  <c:v>1.3566910449213636</c:v>
                </c:pt>
                <c:pt idx="111">
                  <c:v>1.2867996072077243</c:v>
                </c:pt>
                <c:pt idx="112">
                  <c:v>1.2194649654025249</c:v>
                </c:pt>
                <c:pt idx="113">
                  <c:v>1.262521614803614</c:v>
                </c:pt>
                <c:pt idx="114">
                  <c:v>1.3186459282507608</c:v>
                </c:pt>
                <c:pt idx="115">
                  <c:v>1.4521708195962812</c:v>
                </c:pt>
                <c:pt idx="116">
                  <c:v>1.4472249461657274</c:v>
                </c:pt>
                <c:pt idx="117">
                  <c:v>1.4621508711590976</c:v>
                </c:pt>
                <c:pt idx="118">
                  <c:v>1.4170927247003871</c:v>
                </c:pt>
                <c:pt idx="119">
                  <c:v>1.4378592093139664</c:v>
                </c:pt>
                <c:pt idx="120">
                  <c:v>1.4284520146904025</c:v>
                </c:pt>
                <c:pt idx="121">
                  <c:v>1.4098804827457634</c:v>
                </c:pt>
                <c:pt idx="122">
                  <c:v>1.4758807130185014</c:v>
                </c:pt>
                <c:pt idx="123">
                  <c:v>1.5178787532050151</c:v>
                </c:pt>
                <c:pt idx="124">
                  <c:v>1.4629198511853521</c:v>
                </c:pt>
                <c:pt idx="125">
                  <c:v>1.4202536373346215</c:v>
                </c:pt>
                <c:pt idx="126">
                  <c:v>1.394017731868707</c:v>
                </c:pt>
                <c:pt idx="127">
                  <c:v>1.3751604981658196</c:v>
                </c:pt>
                <c:pt idx="128">
                  <c:v>1.4258795123986119</c:v>
                </c:pt>
                <c:pt idx="129">
                  <c:v>1.5622986105959999</c:v>
                </c:pt>
                <c:pt idx="130">
                  <c:v>1.6136190105472759</c:v>
                </c:pt>
                <c:pt idx="131">
                  <c:v>1.6205887167877331</c:v>
                </c:pt>
                <c:pt idx="132">
                  <c:v>1.5810789061973662</c:v>
                </c:pt>
                <c:pt idx="133">
                  <c:v>1.4922210524954762</c:v>
                </c:pt>
                <c:pt idx="134">
                  <c:v>1.4688085595869917</c:v>
                </c:pt>
                <c:pt idx="135">
                  <c:v>1.4605506441398617</c:v>
                </c:pt>
                <c:pt idx="136">
                  <c:v>1.3933692858230056</c:v>
                </c:pt>
                <c:pt idx="137">
                  <c:v>1.3557805539457037</c:v>
                </c:pt>
                <c:pt idx="138">
                  <c:v>1.3698152542499755</c:v>
                </c:pt>
                <c:pt idx="139">
                  <c:v>1.3662730286104963</c:v>
                </c:pt>
                <c:pt idx="140">
                  <c:v>1.3660964192070799</c:v>
                </c:pt>
                <c:pt idx="141">
                  <c:v>1.3806757684996163</c:v>
                </c:pt>
                <c:pt idx="142">
                  <c:v>1.3800002780382905</c:v>
                </c:pt>
                <c:pt idx="143">
                  <c:v>1.388322131443392</c:v>
                </c:pt>
                <c:pt idx="144">
                  <c:v>1.3498235554377116</c:v>
                </c:pt>
                <c:pt idx="145">
                  <c:v>1.3467188030587711</c:v>
                </c:pt>
                <c:pt idx="146">
                  <c:v>1.3670358516116776</c:v>
                </c:pt>
                <c:pt idx="147">
                  <c:v>1.3589329959802077</c:v>
                </c:pt>
                <c:pt idx="148">
                  <c:v>1.3560961142723114</c:v>
                </c:pt>
                <c:pt idx="149">
                  <c:v>1.3721977581671356</c:v>
                </c:pt>
                <c:pt idx="150">
                  <c:v>1.3629472629090862</c:v>
                </c:pt>
                <c:pt idx="151">
                  <c:v>1.3713650503730523</c:v>
                </c:pt>
                <c:pt idx="152">
                  <c:v>1.3777978453587973</c:v>
                </c:pt>
                <c:pt idx="153">
                  <c:v>1.4131964458151491</c:v>
                </c:pt>
                <c:pt idx="154">
                  <c:v>1.4181369723555084</c:v>
                </c:pt>
                <c:pt idx="155">
                  <c:v>1.4207127151868115</c:v>
                </c:pt>
                <c:pt idx="156">
                  <c:v>1.3702812357304863</c:v>
                </c:pt>
                <c:pt idx="157">
                  <c:v>1.3508011431558251</c:v>
                </c:pt>
                <c:pt idx="158">
                  <c:v>1.3123736550953022</c:v>
                </c:pt>
                <c:pt idx="159">
                  <c:v>1.3422940083817851</c:v>
                </c:pt>
                <c:pt idx="160">
                  <c:v>1.3941695370555534</c:v>
                </c:pt>
                <c:pt idx="161">
                  <c:v>1.3915186051798309</c:v>
                </c:pt>
                <c:pt idx="162">
                  <c:v>1.3110224780347322</c:v>
                </c:pt>
                <c:pt idx="163">
                  <c:v>1.1826447786369636</c:v>
                </c:pt>
                <c:pt idx="164">
                  <c:v>1.2711469507219904</c:v>
                </c:pt>
                <c:pt idx="165">
                  <c:v>1.3006123258651536</c:v>
                </c:pt>
                <c:pt idx="166">
                  <c:v>1.2827590595034022</c:v>
                </c:pt>
                <c:pt idx="167">
                  <c:v>1.3798256129585802</c:v>
                </c:pt>
                <c:pt idx="168">
                  <c:v>1.4239285455852688</c:v>
                </c:pt>
                <c:pt idx="169">
                  <c:v>1.412779631420388</c:v>
                </c:pt>
                <c:pt idx="170">
                  <c:v>1.4423680093420868</c:v>
                </c:pt>
                <c:pt idx="171">
                  <c:v>1.5466025713875462</c:v>
                </c:pt>
                <c:pt idx="172">
                  <c:v>1.5905855784690748</c:v>
                </c:pt>
                <c:pt idx="173">
                  <c:v>1.6722067015445252</c:v>
                </c:pt>
                <c:pt idx="174">
                  <c:v>1.9608520227680815</c:v>
                </c:pt>
                <c:pt idx="175">
                  <c:v>2.1510200618884716</c:v>
                </c:pt>
                <c:pt idx="176">
                  <c:v>2.2851668767244071</c:v>
                </c:pt>
                <c:pt idx="177">
                  <c:v>2.4017287759811468</c:v>
                </c:pt>
                <c:pt idx="178">
                  <c:v>2.4022757790508127</c:v>
                </c:pt>
                <c:pt idx="179">
                  <c:v>2.4530786081325422</c:v>
                </c:pt>
                <c:pt idx="180">
                  <c:v>2.4665382700101133</c:v>
                </c:pt>
                <c:pt idx="181">
                  <c:v>2.5392809288189899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6-4099-B032-C7469B047156}"/>
            </c:ext>
          </c:extLst>
        </c:ser>
        <c:ser>
          <c:idx val="3"/>
          <c:order val="3"/>
          <c:tx>
            <c:strRef>
              <c:f>总量口径数据!$E$1</c:f>
              <c:strCache>
                <c:ptCount val="1"/>
                <c:pt idx="0">
                  <c:v>价格指数:普钢:螺纹:月</c:v>
                </c:pt>
              </c:strCache>
            </c:strRef>
          </c:tx>
          <c:spPr>
            <a:ln w="25400" cap="rnd">
              <a:solidFill>
                <a:srgbClr val="81A6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总量口径数据!$E$3:$E$184</c:f>
              <c:numCache>
                <c:formatCode>#,##0.00_ </c:formatCode>
                <c:ptCount val="182"/>
                <c:pt idx="0">
                  <c:v>1</c:v>
                </c:pt>
                <c:pt idx="1">
                  <c:v>0.99438021836865764</c:v>
                </c:pt>
                <c:pt idx="2">
                  <c:v>0.99438021836865764</c:v>
                </c:pt>
                <c:pt idx="3">
                  <c:v>0.99678869621066157</c:v>
                </c:pt>
                <c:pt idx="4">
                  <c:v>1.0390173410404624</c:v>
                </c:pt>
                <c:pt idx="5">
                  <c:v>1.0716120745022479</c:v>
                </c:pt>
                <c:pt idx="6">
                  <c:v>1.0754656390494541</c:v>
                </c:pt>
                <c:pt idx="7">
                  <c:v>1.0946531791907514</c:v>
                </c:pt>
                <c:pt idx="8">
                  <c:v>1.1625722543352601</c:v>
                </c:pt>
                <c:pt idx="9">
                  <c:v>1.1186897880539499</c:v>
                </c:pt>
                <c:pt idx="10">
                  <c:v>1.1430635838150289</c:v>
                </c:pt>
                <c:pt idx="11">
                  <c:v>1.2287732819524728</c:v>
                </c:pt>
                <c:pt idx="12">
                  <c:v>1.2977681438664097</c:v>
                </c:pt>
                <c:pt idx="13">
                  <c:v>1.3028259473346178</c:v>
                </c:pt>
                <c:pt idx="14">
                  <c:v>1.3859344894026975</c:v>
                </c:pt>
                <c:pt idx="15">
                  <c:v>1.4862716763005781</c:v>
                </c:pt>
                <c:pt idx="16">
                  <c:v>1.4505459216441876</c:v>
                </c:pt>
                <c:pt idx="17">
                  <c:v>1.5052665382145149</c:v>
                </c:pt>
                <c:pt idx="18">
                  <c:v>1.6167308927424535</c:v>
                </c:pt>
                <c:pt idx="19">
                  <c:v>1.6795118818240204</c:v>
                </c:pt>
                <c:pt idx="20">
                  <c:v>1.8074502247912652</c:v>
                </c:pt>
                <c:pt idx="21">
                  <c:v>1.7924694926140012</c:v>
                </c:pt>
                <c:pt idx="22">
                  <c:v>1.7748876043673731</c:v>
                </c:pt>
                <c:pt idx="23">
                  <c:v>1.6998715478484263</c:v>
                </c:pt>
                <c:pt idx="24">
                  <c:v>1.5964193962748876</c:v>
                </c:pt>
                <c:pt idx="25">
                  <c:v>1.2623635195889531</c:v>
                </c:pt>
                <c:pt idx="26">
                  <c:v>1.1632145150931279</c:v>
                </c:pt>
                <c:pt idx="27">
                  <c:v>1.1892260757867694</c:v>
                </c:pt>
                <c:pt idx="28">
                  <c:v>1.2228002569043033</c:v>
                </c:pt>
                <c:pt idx="29">
                  <c:v>1.211946050096339</c:v>
                </c:pt>
                <c:pt idx="30">
                  <c:v>1.0899165061014773</c:v>
                </c:pt>
                <c:pt idx="31">
                  <c:v>1.0832530507385998</c:v>
                </c:pt>
                <c:pt idx="32">
                  <c:v>1.1393705844572897</c:v>
                </c:pt>
                <c:pt idx="33">
                  <c:v>1.1982980089916506</c:v>
                </c:pt>
                <c:pt idx="34">
                  <c:v>1.3029543994861914</c:v>
                </c:pt>
                <c:pt idx="35">
                  <c:v>1.3375080282594733</c:v>
                </c:pt>
                <c:pt idx="36">
                  <c:v>1.1702793834296725</c:v>
                </c:pt>
                <c:pt idx="37">
                  <c:v>1.1467565831727682</c:v>
                </c:pt>
                <c:pt idx="38">
                  <c:v>1.1902697495183043</c:v>
                </c:pt>
                <c:pt idx="39">
                  <c:v>1.2056037251123957</c:v>
                </c:pt>
                <c:pt idx="40">
                  <c:v>1.2471633483194176</c:v>
                </c:pt>
                <c:pt idx="41">
                  <c:v>1.2268964532933704</c:v>
                </c:pt>
                <c:pt idx="42">
                  <c:v>1.3045293345620061</c:v>
                </c:pt>
                <c:pt idx="43">
                  <c:v>1.4533137596721413</c:v>
                </c:pt>
                <c:pt idx="44">
                  <c:v>1.3686255619781631</c:v>
                </c:pt>
                <c:pt idx="45">
                  <c:v>1.2897360614123621</c:v>
                </c:pt>
                <c:pt idx="46">
                  <c:v>1.2574881765633212</c:v>
                </c:pt>
                <c:pt idx="47">
                  <c:v>1.3360483447188649</c:v>
                </c:pt>
                <c:pt idx="48">
                  <c:v>1.3980994920301277</c:v>
                </c:pt>
                <c:pt idx="49">
                  <c:v>1.381370660017379</c:v>
                </c:pt>
                <c:pt idx="50">
                  <c:v>1.4591142640275587</c:v>
                </c:pt>
                <c:pt idx="51">
                  <c:v>1.5119376727821059</c:v>
                </c:pt>
                <c:pt idx="52">
                  <c:v>1.5435055203841332</c:v>
                </c:pt>
                <c:pt idx="53">
                  <c:v>1.5935988011132518</c:v>
                </c:pt>
                <c:pt idx="54">
                  <c:v>1.5340398201669878</c:v>
                </c:pt>
                <c:pt idx="55">
                  <c:v>1.5722543352601157</c:v>
                </c:pt>
                <c:pt idx="56">
                  <c:v>1.6191393705844572</c:v>
                </c:pt>
                <c:pt idx="57">
                  <c:v>1.615530476802153</c:v>
                </c:pt>
                <c:pt idx="58">
                  <c:v>1.6032816466342479</c:v>
                </c:pt>
                <c:pt idx="59">
                  <c:v>1.6227416157046719</c:v>
                </c:pt>
                <c:pt idx="60">
                  <c:v>1.5811083585650059</c:v>
                </c:pt>
                <c:pt idx="61">
                  <c:v>1.4519749518304434</c:v>
                </c:pt>
                <c:pt idx="62">
                  <c:v>1.4232045892450516</c:v>
                </c:pt>
                <c:pt idx="63">
                  <c:v>1.4125324620926529</c:v>
                </c:pt>
                <c:pt idx="64">
                  <c:v>1.3823227171408061</c:v>
                </c:pt>
                <c:pt idx="65">
                  <c:v>1.3678533198764413</c:v>
                </c:pt>
                <c:pt idx="66">
                  <c:v>1.4030898327329591</c:v>
                </c:pt>
                <c:pt idx="67">
                  <c:v>1.4119460500963392</c:v>
                </c:pt>
                <c:pt idx="68">
                  <c:v>1.361560693641618</c:v>
                </c:pt>
                <c:pt idx="69">
                  <c:v>1.3365912010276173</c:v>
                </c:pt>
                <c:pt idx="70">
                  <c:v>1.2738672855724875</c:v>
                </c:pt>
                <c:pt idx="71">
                  <c:v>1.1916813269665747</c:v>
                </c:pt>
                <c:pt idx="72">
                  <c:v>1.1771676300578038</c:v>
                </c:pt>
                <c:pt idx="73">
                  <c:v>1.246340897737815</c:v>
                </c:pt>
                <c:pt idx="74">
                  <c:v>1.224213230571612</c:v>
                </c:pt>
                <c:pt idx="75">
                  <c:v>1.1834760069731169</c:v>
                </c:pt>
                <c:pt idx="76">
                  <c:v>1.2215477024581072</c:v>
                </c:pt>
                <c:pt idx="77">
                  <c:v>1.2507650459027544</c:v>
                </c:pt>
                <c:pt idx="78">
                  <c:v>1.217581429488944</c:v>
                </c:pt>
                <c:pt idx="79">
                  <c:v>1.1867394562192251</c:v>
                </c:pt>
                <c:pt idx="80">
                  <c:v>1.1554292929292931</c:v>
                </c:pt>
                <c:pt idx="81">
                  <c:v>1.1020156846837712</c:v>
                </c:pt>
                <c:pt idx="82">
                  <c:v>1.1271486414788752</c:v>
                </c:pt>
                <c:pt idx="83">
                  <c:v>1.1599221988672854</c:v>
                </c:pt>
                <c:pt idx="84">
                  <c:v>1.1450883873138207</c:v>
                </c:pt>
                <c:pt idx="85">
                  <c:v>1.1299124497177435</c:v>
                </c:pt>
                <c:pt idx="86">
                  <c:v>1.1460374040431842</c:v>
                </c:pt>
                <c:pt idx="87">
                  <c:v>1.1441272552110706</c:v>
                </c:pt>
                <c:pt idx="88">
                  <c:v>1.1045525583386857</c:v>
                </c:pt>
                <c:pt idx="89">
                  <c:v>1.0819041142468548</c:v>
                </c:pt>
                <c:pt idx="90">
                  <c:v>1.0604636510994894</c:v>
                </c:pt>
                <c:pt idx="91">
                  <c:v>1.0800461816068752</c:v>
                </c:pt>
                <c:pt idx="92">
                  <c:v>1.0528559195033182</c:v>
                </c:pt>
                <c:pt idx="93">
                  <c:v>1.0269185934489402</c:v>
                </c:pt>
                <c:pt idx="94">
                  <c:v>1.0180140180391499</c:v>
                </c:pt>
                <c:pt idx="95">
                  <c:v>1.0042298987674712</c:v>
                </c:pt>
                <c:pt idx="96">
                  <c:v>0.94650989665440532</c:v>
                </c:pt>
                <c:pt idx="97">
                  <c:v>0.94695686711962956</c:v>
                </c:pt>
                <c:pt idx="98">
                  <c:v>0.95410179833012188</c:v>
                </c:pt>
                <c:pt idx="99">
                  <c:v>0.91163916115160148</c:v>
                </c:pt>
                <c:pt idx="100">
                  <c:v>0.85111065235342709</c:v>
                </c:pt>
                <c:pt idx="101">
                  <c:v>0.80129857096981394</c:v>
                </c:pt>
                <c:pt idx="102">
                  <c:v>0.80929307526128347</c:v>
                </c:pt>
                <c:pt idx="103">
                  <c:v>0.79953879560815988</c:v>
                </c:pt>
                <c:pt idx="104">
                  <c:v>0.77346836865767521</c:v>
                </c:pt>
                <c:pt idx="105">
                  <c:v>0.72688855246658701</c:v>
                </c:pt>
                <c:pt idx="106">
                  <c:v>0.67294239200245731</c:v>
                </c:pt>
                <c:pt idx="107">
                  <c:v>0.72166314952442123</c:v>
                </c:pt>
                <c:pt idx="108">
                  <c:v>0.68518549102364124</c:v>
                </c:pt>
                <c:pt idx="109">
                  <c:v>0.66847855562691783</c:v>
                </c:pt>
                <c:pt idx="110">
                  <c:v>0.65296281004373502</c:v>
                </c:pt>
                <c:pt idx="111">
                  <c:v>0.61290692803887092</c:v>
                </c:pt>
                <c:pt idx="112">
                  <c:v>0.63699887604367378</c:v>
                </c:pt>
                <c:pt idx="113">
                  <c:v>0.64243039026786042</c:v>
                </c:pt>
                <c:pt idx="114">
                  <c:v>0.74978079361090155</c:v>
                </c:pt>
                <c:pt idx="115">
                  <c:v>0.90441779062299288</c:v>
                </c:pt>
                <c:pt idx="116">
                  <c:v>0.81138468361011717</c:v>
                </c:pt>
                <c:pt idx="117">
                  <c:v>0.72786325962626541</c:v>
                </c:pt>
                <c:pt idx="118">
                  <c:v>0.78878505673303378</c:v>
                </c:pt>
                <c:pt idx="119">
                  <c:v>0.82721565999273949</c:v>
                </c:pt>
                <c:pt idx="120">
                  <c:v>0.81670611982750718</c:v>
                </c:pt>
                <c:pt idx="121">
                  <c:v>0.84801916077927619</c:v>
                </c:pt>
                <c:pt idx="122">
                  <c:v>0.97639428971798925</c:v>
                </c:pt>
                <c:pt idx="123">
                  <c:v>1.0934032521749284</c:v>
                </c:pt>
                <c:pt idx="124">
                  <c:v>1.0689151145365017</c:v>
                </c:pt>
                <c:pt idx="125">
                  <c:v>1.15583155866545</c:v>
                </c:pt>
                <c:pt idx="126">
                  <c:v>1.2367271229510481</c:v>
                </c:pt>
                <c:pt idx="127">
                  <c:v>1.1354637798735758</c:v>
                </c:pt>
                <c:pt idx="128">
                  <c:v>1.2018951279933938</c:v>
                </c:pt>
                <c:pt idx="129">
                  <c:v>1.2055987621883573</c:v>
                </c:pt>
                <c:pt idx="130">
                  <c:v>1.2497100651435911</c:v>
                </c:pt>
                <c:pt idx="131">
                  <c:v>1.3332934014688227</c:v>
                </c:pt>
                <c:pt idx="132">
                  <c:v>1.3415579202428909</c:v>
                </c:pt>
                <c:pt idx="133">
                  <c:v>1.3173574747818204</c:v>
                </c:pt>
                <c:pt idx="134">
                  <c:v>1.368320780054884</c:v>
                </c:pt>
                <c:pt idx="135">
                  <c:v>1.5230762761109582</c:v>
                </c:pt>
                <c:pt idx="136">
                  <c:v>1.3278589361826356</c:v>
                </c:pt>
                <c:pt idx="137">
                  <c:v>1.3298292341984961</c:v>
                </c:pt>
                <c:pt idx="138">
                  <c:v>1.2928329538156129</c:v>
                </c:pt>
                <c:pt idx="139">
                  <c:v>1.2661207450224794</c:v>
                </c:pt>
                <c:pt idx="140">
                  <c:v>1.3254795060430897</c:v>
                </c:pt>
                <c:pt idx="141">
                  <c:v>1.3388668978805396</c:v>
                </c:pt>
                <c:pt idx="142">
                  <c:v>1.3485538915163189</c:v>
                </c:pt>
                <c:pt idx="143">
                  <c:v>1.4460389321716787</c:v>
                </c:pt>
                <c:pt idx="144">
                  <c:v>1.4752628620362727</c:v>
                </c:pt>
                <c:pt idx="145">
                  <c:v>1.5000083636623134</c:v>
                </c:pt>
                <c:pt idx="146">
                  <c:v>1.4214979272493722</c:v>
                </c:pt>
                <c:pt idx="147">
                  <c:v>1.2897417194238001</c:v>
                </c:pt>
                <c:pt idx="148">
                  <c:v>1.2589671279266652</c:v>
                </c:pt>
                <c:pt idx="149">
                  <c:v>1.2777950385356456</c:v>
                </c:pt>
                <c:pt idx="150">
                  <c:v>1.2992332629904886</c:v>
                </c:pt>
                <c:pt idx="151">
                  <c:v>1.3467545454545455</c:v>
                </c:pt>
                <c:pt idx="152">
                  <c:v>1.3442272991405937</c:v>
                </c:pt>
                <c:pt idx="153">
                  <c:v>1.2911684075313528</c:v>
                </c:pt>
                <c:pt idx="154">
                  <c:v>1.2951971517131606</c:v>
                </c:pt>
                <c:pt idx="155">
                  <c:v>1.2209925848076133</c:v>
                </c:pt>
                <c:pt idx="156">
                  <c:v>1.2230703122610636</c:v>
                </c:pt>
                <c:pt idx="157">
                  <c:v>1.2255171889260728</c:v>
                </c:pt>
                <c:pt idx="158">
                  <c:v>1.2847998409640025</c:v>
                </c:pt>
                <c:pt idx="159">
                  <c:v>1.2650170782974253</c:v>
                </c:pt>
                <c:pt idx="160">
                  <c:v>1.2198536849710981</c:v>
                </c:pt>
                <c:pt idx="161">
                  <c:v>1.177747591522158</c:v>
                </c:pt>
                <c:pt idx="162">
                  <c:v>1.1643494190459505</c:v>
                </c:pt>
                <c:pt idx="163">
                  <c:v>1.1653846266129502</c:v>
                </c:pt>
                <c:pt idx="164">
                  <c:v>1.2021818274008718</c:v>
                </c:pt>
                <c:pt idx="165">
                  <c:v>1.2265995351255465</c:v>
                </c:pt>
                <c:pt idx="166">
                  <c:v>1.2225785373209348</c:v>
                </c:pt>
                <c:pt idx="167">
                  <c:v>1.240786310670704</c:v>
                </c:pt>
                <c:pt idx="168">
                  <c:v>1.2300533355672838</c:v>
                </c:pt>
                <c:pt idx="169">
                  <c:v>1.2344089312025386</c:v>
                </c:pt>
                <c:pt idx="170">
                  <c:v>1.316209285255528</c:v>
                </c:pt>
                <c:pt idx="171">
                  <c:v>1.3730004747144733</c:v>
                </c:pt>
                <c:pt idx="172">
                  <c:v>1.4180871868978808</c:v>
                </c:pt>
                <c:pt idx="173">
                  <c:v>1.4493031470777133</c:v>
                </c:pt>
                <c:pt idx="174">
                  <c:v>1.5363808606294156</c:v>
                </c:pt>
                <c:pt idx="175">
                  <c:v>1.6472515618613881</c:v>
                </c:pt>
                <c:pt idx="176">
                  <c:v>1.7982369942196534</c:v>
                </c:pt>
                <c:pt idx="177">
                  <c:v>1.6336910114077743</c:v>
                </c:pt>
                <c:pt idx="178">
                  <c:v>1.6815790856542303</c:v>
                </c:pt>
                <c:pt idx="179">
                  <c:v>1.708268961289193</c:v>
                </c:pt>
                <c:pt idx="180">
                  <c:v>1.8019616687102238</c:v>
                </c:pt>
                <c:pt idx="181">
                  <c:v>1.8474205674562696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6-4099-B032-C7469B047156}"/>
            </c:ext>
          </c:extLst>
        </c:ser>
        <c:ser>
          <c:idx val="4"/>
          <c:order val="4"/>
          <c:tx>
            <c:strRef>
              <c:f>总量口径数据!$F$1</c:f>
              <c:strCache>
                <c:ptCount val="1"/>
                <c:pt idx="0">
                  <c:v>期货结算价(连续):布伦特原油:月</c:v>
                </c:pt>
              </c:strCache>
            </c:strRef>
          </c:tx>
          <c:spPr>
            <a:ln w="25400" cap="rnd">
              <a:solidFill>
                <a:srgbClr val="FFB2B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总量口径数据!$F$3:$F$184</c:f>
              <c:numCache>
                <c:formatCode>#,##0.00_ </c:formatCode>
                <c:ptCount val="182"/>
                <c:pt idx="0">
                  <c:v>1</c:v>
                </c:pt>
                <c:pt idx="1">
                  <c:v>0.94027473465603428</c:v>
                </c:pt>
                <c:pt idx="2">
                  <c:v>0.94063185977839214</c:v>
                </c:pt>
                <c:pt idx="3">
                  <c:v>0.97873925308471099</c:v>
                </c:pt>
                <c:pt idx="4">
                  <c:v>0.85838594409937508</c:v>
                </c:pt>
                <c:pt idx="5">
                  <c:v>0.92401697058581445</c:v>
                </c:pt>
                <c:pt idx="6">
                  <c:v>0.98138697874187197</c:v>
                </c:pt>
                <c:pt idx="7">
                  <c:v>1.0622093936831711</c:v>
                </c:pt>
                <c:pt idx="8">
                  <c:v>1.0663253072998833</c:v>
                </c:pt>
                <c:pt idx="9">
                  <c:v>1.1084082219046267</c:v>
                </c:pt>
                <c:pt idx="10">
                  <c:v>1.1913622656834049</c:v>
                </c:pt>
                <c:pt idx="11">
                  <c:v>1.1194847792089833</c:v>
                </c:pt>
                <c:pt idx="12">
                  <c:v>1.2093585148492629</c:v>
                </c:pt>
                <c:pt idx="13">
                  <c:v>1.295974772503903</c:v>
                </c:pt>
                <c:pt idx="14">
                  <c:v>1.4488494789034287</c:v>
                </c:pt>
                <c:pt idx="15">
                  <c:v>1.4368900728059086</c:v>
                </c:pt>
                <c:pt idx="16">
                  <c:v>1.4442997048445891</c:v>
                </c:pt>
                <c:pt idx="17">
                  <c:v>1.4875152458415335</c:v>
                </c:pt>
                <c:pt idx="18">
                  <c:v>1.6163933015571339</c:v>
                </c:pt>
                <c:pt idx="19">
                  <c:v>1.7352352570246514</c:v>
                </c:pt>
                <c:pt idx="20">
                  <c:v>1.959181278752824</c:v>
                </c:pt>
                <c:pt idx="21">
                  <c:v>2.1015840709951141</c:v>
                </c:pt>
                <c:pt idx="22">
                  <c:v>2.1144844359843833</c:v>
                </c:pt>
                <c:pt idx="23">
                  <c:v>1.8107644994500274</c:v>
                </c:pt>
                <c:pt idx="24">
                  <c:v>1.5836856401008659</c:v>
                </c:pt>
                <c:pt idx="25">
                  <c:v>1.1578393962630489</c:v>
                </c:pt>
                <c:pt idx="26">
                  <c:v>0.86025156573857231</c:v>
                </c:pt>
                <c:pt idx="27">
                  <c:v>0.67650211928251192</c:v>
                </c:pt>
                <c:pt idx="28">
                  <c:v>0.71822691798298466</c:v>
                </c:pt>
                <c:pt idx="29">
                  <c:v>0.68940647845379099</c:v>
                </c:pt>
                <c:pt idx="30">
                  <c:v>0.74509157028256434</c:v>
                </c:pt>
                <c:pt idx="31">
                  <c:v>0.80754697215716531</c:v>
                </c:pt>
                <c:pt idx="32">
                  <c:v>0.92057945421757981</c:v>
                </c:pt>
                <c:pt idx="33">
                  <c:v>1.088488802936997</c:v>
                </c:pt>
                <c:pt idx="34">
                  <c:v>1.033176642899041</c:v>
                </c:pt>
                <c:pt idx="35">
                  <c:v>1.1479838076068334</c:v>
                </c:pt>
                <c:pt idx="36">
                  <c:v>1.0708253943851769</c:v>
                </c:pt>
                <c:pt idx="37">
                  <c:v>1.1617565930399376</c:v>
                </c:pt>
                <c:pt idx="38">
                  <c:v>1.2190986434007023</c:v>
                </c:pt>
                <c:pt idx="39">
                  <c:v>1.1817984549066611</c:v>
                </c:pt>
                <c:pt idx="40">
                  <c:v>1.21014419011845</c:v>
                </c:pt>
                <c:pt idx="41">
                  <c:v>1.175213067650382</c:v>
                </c:pt>
                <c:pt idx="42">
                  <c:v>1.2560009811994253</c:v>
                </c:pt>
                <c:pt idx="43">
                  <c:v>1.3474929476291317</c:v>
                </c:pt>
                <c:pt idx="44">
                  <c:v>1.209902501440405</c:v>
                </c:pt>
                <c:pt idx="45">
                  <c:v>1.1888623898268997</c:v>
                </c:pt>
                <c:pt idx="46">
                  <c:v>1.1841126256995402</c:v>
                </c:pt>
                <c:pt idx="47">
                  <c:v>1.2117469676675925</c:v>
                </c:pt>
                <c:pt idx="48">
                  <c:v>1.232210237178698</c:v>
                </c:pt>
                <c:pt idx="49">
                  <c:v>1.3126463787852714</c:v>
                </c:pt>
                <c:pt idx="50">
                  <c:v>1.3538684813611297</c:v>
                </c:pt>
                <c:pt idx="51">
                  <c:v>1.4496460231980794</c:v>
                </c:pt>
                <c:pt idx="52">
                  <c:v>1.5227509110091817</c:v>
                </c:pt>
                <c:pt idx="53">
                  <c:v>1.63470739208189</c:v>
                </c:pt>
                <c:pt idx="54">
                  <c:v>1.8018949901896331</c:v>
                </c:pt>
                <c:pt idx="55">
                  <c:v>1.9341832344380179</c:v>
                </c:pt>
                <c:pt idx="56">
                  <c:v>1.7995392065564093</c:v>
                </c:pt>
                <c:pt idx="57">
                  <c:v>1.7897968332184868</c:v>
                </c:pt>
                <c:pt idx="58">
                  <c:v>1.834626579768488</c:v>
                </c:pt>
                <c:pt idx="59">
                  <c:v>1.7273241592054629</c:v>
                </c:pt>
                <c:pt idx="60">
                  <c:v>1.7269928092006315</c:v>
                </c:pt>
                <c:pt idx="61">
                  <c:v>1.709419872346476</c:v>
                </c:pt>
                <c:pt idx="62">
                  <c:v>1.7362066373574647</c:v>
                </c:pt>
                <c:pt idx="63">
                  <c:v>1.6927036956668142</c:v>
                </c:pt>
                <c:pt idx="64">
                  <c:v>1.7513075881265761</c:v>
                </c:pt>
                <c:pt idx="65">
                  <c:v>1.870849950988829</c:v>
                </c:pt>
                <c:pt idx="66">
                  <c:v>1.9570313855162298</c:v>
                </c:pt>
                <c:pt idx="67">
                  <c:v>1.8932652664187428</c:v>
                </c:pt>
                <c:pt idx="68">
                  <c:v>1.7330220128967866</c:v>
                </c:pt>
                <c:pt idx="69">
                  <c:v>1.50735167573311</c:v>
                </c:pt>
                <c:pt idx="70">
                  <c:v>1.6128699050999511</c:v>
                </c:pt>
                <c:pt idx="71">
                  <c:v>1.7705704588050781</c:v>
                </c:pt>
                <c:pt idx="72">
                  <c:v>1.7761603675463737</c:v>
                </c:pt>
                <c:pt idx="73">
                  <c:v>1.7523701203953819</c:v>
                </c:pt>
                <c:pt idx="74">
                  <c:v>1.7210573896670442</c:v>
                </c:pt>
                <c:pt idx="75">
                  <c:v>1.7158597906362474</c:v>
                </c:pt>
                <c:pt idx="76">
                  <c:v>1.764990922219509</c:v>
                </c:pt>
                <c:pt idx="77">
                  <c:v>1.8239058536548867</c:v>
                </c:pt>
                <c:pt idx="78">
                  <c:v>1.7212888067463319</c:v>
                </c:pt>
                <c:pt idx="79">
                  <c:v>1.625169294313956</c:v>
                </c:pt>
                <c:pt idx="80">
                  <c:v>1.622836180362413</c:v>
                </c:pt>
                <c:pt idx="81">
                  <c:v>1.6238493598617219</c:v>
                </c:pt>
                <c:pt idx="82">
                  <c:v>1.688054059663822</c:v>
                </c:pt>
                <c:pt idx="83">
                  <c:v>1.7355423846298796</c:v>
                </c:pt>
                <c:pt idx="84">
                  <c:v>1.7482023001578835</c:v>
                </c:pt>
                <c:pt idx="85">
                  <c:v>1.7196928611560527</c:v>
                </c:pt>
                <c:pt idx="86">
                  <c:v>1.6955470918791111</c:v>
                </c:pt>
                <c:pt idx="87">
                  <c:v>1.7395149764671554</c:v>
                </c:pt>
                <c:pt idx="88">
                  <c:v>1.683123559170191</c:v>
                </c:pt>
                <c:pt idx="89">
                  <c:v>1.7101793584400231</c:v>
                </c:pt>
                <c:pt idx="90">
                  <c:v>1.6931002746122135</c:v>
                </c:pt>
                <c:pt idx="91">
                  <c:v>1.6984727969291322</c:v>
                </c:pt>
                <c:pt idx="92">
                  <c:v>1.7165290431155462</c:v>
                </c:pt>
                <c:pt idx="93">
                  <c:v>1.7593963020884003</c:v>
                </c:pt>
                <c:pt idx="94">
                  <c:v>1.6999689959200193</c:v>
                </c:pt>
                <c:pt idx="95">
                  <c:v>1.6247091130848605</c:v>
                </c:pt>
                <c:pt idx="96">
                  <c:v>1.5488802256758678</c:v>
                </c:pt>
                <c:pt idx="97">
                  <c:v>1.3835673170799949</c:v>
                </c:pt>
                <c:pt idx="98">
                  <c:v>1.2512507202023302</c:v>
                </c:pt>
                <c:pt idx="99">
                  <c:v>0.99413634561004816</c:v>
                </c:pt>
                <c:pt idx="100">
                  <c:v>0.78187409740876812</c:v>
                </c:pt>
                <c:pt idx="101">
                  <c:v>0.9238755490373608</c:v>
                </c:pt>
                <c:pt idx="102">
                  <c:v>0.89470556904317</c:v>
                </c:pt>
                <c:pt idx="103">
                  <c:v>0.96065637556774419</c:v>
                </c:pt>
                <c:pt idx="104">
                  <c:v>1.0309406403627575</c:v>
                </c:pt>
                <c:pt idx="105">
                  <c:v>1.0017788232285065</c:v>
                </c:pt>
                <c:pt idx="106">
                  <c:v>0.89196688517006217</c:v>
                </c:pt>
                <c:pt idx="107">
                  <c:v>0.75748075095590506</c:v>
                </c:pt>
                <c:pt idx="108">
                  <c:v>0.76272640882459597</c:v>
                </c:pt>
                <c:pt idx="109">
                  <c:v>0.77456153537953576</c:v>
                </c:pt>
                <c:pt idx="110">
                  <c:v>0.72175871538352188</c:v>
                </c:pt>
                <c:pt idx="111">
                  <c:v>0.61131964194975363</c:v>
                </c:pt>
                <c:pt idx="112">
                  <c:v>0.50166151612879106</c:v>
                </c:pt>
                <c:pt idx="113">
                  <c:v>0.52682893978734391</c:v>
                </c:pt>
                <c:pt idx="114">
                  <c:v>0.62524037921926345</c:v>
                </c:pt>
                <c:pt idx="115">
                  <c:v>0.68101584070995114</c:v>
                </c:pt>
                <c:pt idx="116">
                  <c:v>0.74869853401837883</c:v>
                </c:pt>
                <c:pt idx="117">
                  <c:v>0.78453246879576732</c:v>
                </c:pt>
                <c:pt idx="118">
                  <c:v>0.73122423172182616</c:v>
                </c:pt>
                <c:pt idx="119">
                  <c:v>0.74103524997974812</c:v>
                </c:pt>
                <c:pt idx="120">
                  <c:v>0.74231313683062006</c:v>
                </c:pt>
                <c:pt idx="121">
                  <c:v>0.8074796285626632</c:v>
                </c:pt>
                <c:pt idx="122">
                  <c:v>0.739770405959432</c:v>
                </c:pt>
                <c:pt idx="123">
                  <c:v>0.86292585470245375</c:v>
                </c:pt>
                <c:pt idx="124">
                  <c:v>0.87127646042067308</c:v>
                </c:pt>
                <c:pt idx="125">
                  <c:v>0.8797127421563421</c:v>
                </c:pt>
                <c:pt idx="126">
                  <c:v>0.82556707698544041</c:v>
                </c:pt>
                <c:pt idx="127">
                  <c:v>0.84568431922124054</c:v>
                </c:pt>
                <c:pt idx="128">
                  <c:v>0.80752387362958233</c:v>
                </c:pt>
                <c:pt idx="129">
                  <c:v>0.74723432101671139</c:v>
                </c:pt>
                <c:pt idx="130">
                  <c:v>0.77229634174629447</c:v>
                </c:pt>
                <c:pt idx="131">
                  <c:v>0.81505952425491801</c:v>
                </c:pt>
                <c:pt idx="132">
                  <c:v>0.87239137104075803</c:v>
                </c:pt>
                <c:pt idx="133">
                  <c:v>0.90586930036807722</c:v>
                </c:pt>
                <c:pt idx="134">
                  <c:v>0.98784380095410218</c:v>
                </c:pt>
                <c:pt idx="135">
                  <c:v>1.0068035737000816</c:v>
                </c:pt>
                <c:pt idx="136">
                  <c:v>1.0854675244018495</c:v>
                </c:pt>
                <c:pt idx="137">
                  <c:v>1.0328565656263329</c:v>
                </c:pt>
                <c:pt idx="138">
                  <c:v>1.0483975965819388</c:v>
                </c:pt>
                <c:pt idx="139">
                  <c:v>1.1276385594456877</c:v>
                </c:pt>
                <c:pt idx="140">
                  <c:v>1.2100423939313989</c:v>
                </c:pt>
                <c:pt idx="141">
                  <c:v>1.1933060467065242</c:v>
                </c:pt>
                <c:pt idx="142">
                  <c:v>1.1777557985215701</c:v>
                </c:pt>
                <c:pt idx="143">
                  <c:v>1.1603125653712736</c:v>
                </c:pt>
                <c:pt idx="144">
                  <c:v>1.243087554155474</c:v>
                </c:pt>
                <c:pt idx="145">
                  <c:v>1.266973107132598</c:v>
                </c:pt>
                <c:pt idx="146">
                  <c:v>1.0362913950531707</c:v>
                </c:pt>
                <c:pt idx="147">
                  <c:v>0.90626856625487318</c:v>
                </c:pt>
                <c:pt idx="148">
                  <c:v>0.94659584932176877</c:v>
                </c:pt>
                <c:pt idx="149">
                  <c:v>1.0124447221328468</c:v>
                </c:pt>
                <c:pt idx="150">
                  <c:v>1.0532388527644545</c:v>
                </c:pt>
                <c:pt idx="151">
                  <c:v>1.1255359427729101</c:v>
                </c:pt>
                <c:pt idx="152">
                  <c:v>1.104707252189399</c:v>
                </c:pt>
                <c:pt idx="153">
                  <c:v>0.99054795238059634</c:v>
                </c:pt>
                <c:pt idx="154">
                  <c:v>1.0090393322378346</c:v>
                </c:pt>
                <c:pt idx="155">
                  <c:v>0.93498214034269056</c:v>
                </c:pt>
                <c:pt idx="156">
                  <c:v>0.97874935462388635</c:v>
                </c:pt>
                <c:pt idx="157">
                  <c:v>0.93703048582710124</c:v>
                </c:pt>
                <c:pt idx="158">
                  <c:v>0.98538643999311593</c:v>
                </c:pt>
                <c:pt idx="159">
                  <c:v>1.0241090068316339</c:v>
                </c:pt>
                <c:pt idx="160">
                  <c:v>1.0005217427978068</c:v>
                </c:pt>
                <c:pt idx="161">
                  <c:v>0.87180099219562568</c:v>
                </c:pt>
                <c:pt idx="162">
                  <c:v>0.53000225158886671</c:v>
                </c:pt>
                <c:pt idx="163">
                  <c:v>0.41856288769333222</c:v>
                </c:pt>
                <c:pt idx="164">
                  <c:v>0.50930463997366116</c:v>
                </c:pt>
                <c:pt idx="165">
                  <c:v>0.6406824695100175</c:v>
                </c:pt>
                <c:pt idx="166">
                  <c:v>0.67922651815072554</c:v>
                </c:pt>
                <c:pt idx="167">
                  <c:v>0.70742201237625613</c:v>
                </c:pt>
                <c:pt idx="168">
                  <c:v>0.65798161043703285</c:v>
                </c:pt>
                <c:pt idx="169">
                  <c:v>0.6524890260551689</c:v>
                </c:pt>
                <c:pt idx="170">
                  <c:v>0.69107248415554878</c:v>
                </c:pt>
                <c:pt idx="171">
                  <c:v>0.78910367036194828</c:v>
                </c:pt>
                <c:pt idx="172">
                  <c:v>0.86929468808691823</c:v>
                </c:pt>
                <c:pt idx="173">
                  <c:v>0.97866068555779229</c:v>
                </c:pt>
                <c:pt idx="174">
                  <c:v>1.0324114635064412</c:v>
                </c:pt>
                <c:pt idx="175">
                  <c:v>1.0255531528026161</c:v>
                </c:pt>
                <c:pt idx="176">
                  <c:v>1.0733745875204843</c:v>
                </c:pt>
                <c:pt idx="177">
                  <c:v>1.1534998602110236</c:v>
                </c:pt>
                <c:pt idx="178">
                  <c:v>1.1674134549780861</c:v>
                </c:pt>
                <c:pt idx="179">
                  <c:v>1.1080164046275254</c:v>
                </c:pt>
                <c:pt idx="180">
                  <c:v>1.1765701431153419</c:v>
                </c:pt>
                <c:pt idx="181">
                  <c:v>1.3159462149158578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6-4099-B032-C7469B047156}"/>
            </c:ext>
          </c:extLst>
        </c:ser>
        <c:ser>
          <c:idx val="5"/>
          <c:order val="5"/>
          <c:tx>
            <c:strRef>
              <c:f>总量口径数据!$G$1</c:f>
              <c:strCache>
                <c:ptCount val="1"/>
                <c:pt idx="0">
                  <c:v>MyIpic矿价指数:综合:月</c:v>
                </c:pt>
              </c:strCache>
            </c:strRef>
          </c:tx>
          <c:spPr>
            <a:ln w="25400" cap="rnd">
              <a:solidFill>
                <a:srgbClr val="B4CAD8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总量口径数据!$G$3:$G$184</c:f>
              <c:numCache>
                <c:formatCode>#,##0.00_ </c:formatCode>
                <c:ptCount val="182"/>
                <c:pt idx="0">
                  <c:v>1</c:v>
                </c:pt>
                <c:pt idx="1">
                  <c:v>1.0237980188451317</c:v>
                </c:pt>
                <c:pt idx="2">
                  <c:v>1.0657767576709352</c:v>
                </c:pt>
                <c:pt idx="3">
                  <c:v>1.0797294032374971</c:v>
                </c:pt>
                <c:pt idx="4">
                  <c:v>1.1201377144237739</c:v>
                </c:pt>
                <c:pt idx="5">
                  <c:v>1.1657405170330997</c:v>
                </c:pt>
                <c:pt idx="6">
                  <c:v>1.2186518482725295</c:v>
                </c:pt>
                <c:pt idx="7">
                  <c:v>1.2554360956752839</c:v>
                </c:pt>
                <c:pt idx="8">
                  <c:v>1.3294273979222033</c:v>
                </c:pt>
                <c:pt idx="9">
                  <c:v>1.372795361198357</c:v>
                </c:pt>
                <c:pt idx="10">
                  <c:v>1.3729161633244744</c:v>
                </c:pt>
                <c:pt idx="11">
                  <c:v>1.5583474269147137</c:v>
                </c:pt>
                <c:pt idx="12">
                  <c:v>1.9542763952645563</c:v>
                </c:pt>
                <c:pt idx="13">
                  <c:v>2.0201135539985504</c:v>
                </c:pt>
                <c:pt idx="14">
                  <c:v>2.1452041555931385</c:v>
                </c:pt>
                <c:pt idx="15">
                  <c:v>2.3130587098332929</c:v>
                </c:pt>
                <c:pt idx="16">
                  <c:v>2.253563662720464</c:v>
                </c:pt>
                <c:pt idx="17">
                  <c:v>2.2884754771683982</c:v>
                </c:pt>
                <c:pt idx="18">
                  <c:v>2.5166102923411451</c:v>
                </c:pt>
                <c:pt idx="19">
                  <c:v>2.4087943947813479</c:v>
                </c:pt>
                <c:pt idx="20">
                  <c:v>2.402995892727712</c:v>
                </c:pt>
                <c:pt idx="21">
                  <c:v>2.4311427881130707</c:v>
                </c:pt>
                <c:pt idx="22">
                  <c:v>2.4290287509060162</c:v>
                </c:pt>
                <c:pt idx="23">
                  <c:v>2.2807441410968834</c:v>
                </c:pt>
                <c:pt idx="24">
                  <c:v>1.9237738584199082</c:v>
                </c:pt>
                <c:pt idx="25">
                  <c:v>1.3027301280502537</c:v>
                </c:pt>
                <c:pt idx="26">
                  <c:v>1.1204397197390674</c:v>
                </c:pt>
                <c:pt idx="27">
                  <c:v>1.2336917129741483</c:v>
                </c:pt>
                <c:pt idx="28">
                  <c:v>1.3085286301038899</c:v>
                </c:pt>
                <c:pt idx="29">
                  <c:v>1.2034911814447935</c:v>
                </c:pt>
                <c:pt idx="30">
                  <c:v>1.0561125875815414</c:v>
                </c:pt>
                <c:pt idx="31">
                  <c:v>0.96810823870500107</c:v>
                </c:pt>
                <c:pt idx="32">
                  <c:v>0.98483933317226391</c:v>
                </c:pt>
                <c:pt idx="33">
                  <c:v>1.0367842474027542</c:v>
                </c:pt>
                <c:pt idx="34">
                  <c:v>1.1795119594104857</c:v>
                </c:pt>
                <c:pt idx="35">
                  <c:v>1.324293307562213</c:v>
                </c:pt>
                <c:pt idx="36">
                  <c:v>1.1681565595554482</c:v>
                </c:pt>
                <c:pt idx="37">
                  <c:v>1.2082628654264316</c:v>
                </c:pt>
                <c:pt idx="38">
                  <c:v>1.2729524039623097</c:v>
                </c:pt>
                <c:pt idx="39">
                  <c:v>1.3034549408069582</c:v>
                </c:pt>
                <c:pt idx="40">
                  <c:v>1.4957719255858903</c:v>
                </c:pt>
                <c:pt idx="41">
                  <c:v>1.5393210920512201</c:v>
                </c:pt>
                <c:pt idx="42">
                  <c:v>1.7452887170814206</c:v>
                </c:pt>
                <c:pt idx="43">
                  <c:v>2.067649190625755</c:v>
                </c:pt>
                <c:pt idx="44">
                  <c:v>1.9711886929209952</c:v>
                </c:pt>
                <c:pt idx="45">
                  <c:v>1.8289441894177338</c:v>
                </c:pt>
                <c:pt idx="46">
                  <c:v>1.6842232423290648</c:v>
                </c:pt>
                <c:pt idx="47">
                  <c:v>1.9177337521140372</c:v>
                </c:pt>
                <c:pt idx="48">
                  <c:v>1.8625271804783765</c:v>
                </c:pt>
                <c:pt idx="49">
                  <c:v>2.0022952403962311</c:v>
                </c:pt>
                <c:pt idx="50">
                  <c:v>2.0968229040831119</c:v>
                </c:pt>
                <c:pt idx="51">
                  <c:v>2.1763711041314324</c:v>
                </c:pt>
                <c:pt idx="52">
                  <c:v>2.2275912056052185</c:v>
                </c:pt>
                <c:pt idx="53">
                  <c:v>2.3668609567528387</c:v>
                </c:pt>
                <c:pt idx="54">
                  <c:v>2.2033257350546762</c:v>
                </c:pt>
                <c:pt idx="55">
                  <c:v>2.2752476443585401</c:v>
                </c:pt>
                <c:pt idx="56">
                  <c:v>2.2401316167926457</c:v>
                </c:pt>
                <c:pt idx="57">
                  <c:v>2.1885893763158797</c:v>
                </c:pt>
                <c:pt idx="58">
                  <c:v>2.2191408092591955</c:v>
                </c:pt>
                <c:pt idx="59">
                  <c:v>2.3121526938874126</c:v>
                </c:pt>
                <c:pt idx="60">
                  <c:v>2.3131881406827044</c:v>
                </c:pt>
                <c:pt idx="61">
                  <c:v>2.0743738423129581</c:v>
                </c:pt>
                <c:pt idx="62">
                  <c:v>1.8900041731643569</c:v>
                </c:pt>
                <c:pt idx="63">
                  <c:v>1.8782629704717586</c:v>
                </c:pt>
                <c:pt idx="64">
                  <c:v>1.8612587581541433</c:v>
                </c:pt>
                <c:pt idx="65">
                  <c:v>1.8873318837078195</c:v>
                </c:pt>
                <c:pt idx="66">
                  <c:v>1.8900805697658536</c:v>
                </c:pt>
                <c:pt idx="67">
                  <c:v>1.8655027275848479</c:v>
                </c:pt>
                <c:pt idx="68">
                  <c:v>1.7790309473083084</c:v>
                </c:pt>
                <c:pt idx="69">
                  <c:v>1.7493959893694129</c:v>
                </c:pt>
                <c:pt idx="70">
                  <c:v>1.7288431549122538</c:v>
                </c:pt>
                <c:pt idx="71">
                  <c:v>1.5976869018981688</c:v>
                </c:pt>
                <c:pt idx="72">
                  <c:v>1.4602100806498004</c:v>
                </c:pt>
                <c:pt idx="73">
                  <c:v>1.5877426109366193</c:v>
                </c:pt>
                <c:pt idx="74">
                  <c:v>1.5855279052911331</c:v>
                </c:pt>
                <c:pt idx="75">
                  <c:v>1.6126508588455919</c:v>
                </c:pt>
                <c:pt idx="76">
                  <c:v>1.8009510421928874</c:v>
                </c:pt>
                <c:pt idx="77">
                  <c:v>1.8541420917243436</c:v>
                </c:pt>
                <c:pt idx="78">
                  <c:v>1.7661443412832631</c:v>
                </c:pt>
                <c:pt idx="79">
                  <c:v>1.7153384185275951</c:v>
                </c:pt>
                <c:pt idx="80">
                  <c:v>1.6232126776340352</c:v>
                </c:pt>
                <c:pt idx="81">
                  <c:v>1.5152655739372594</c:v>
                </c:pt>
                <c:pt idx="82">
                  <c:v>1.5876445686313643</c:v>
                </c:pt>
                <c:pt idx="83">
                  <c:v>1.6618858310088074</c:v>
                </c:pt>
                <c:pt idx="84">
                  <c:v>1.6692552836548975</c:v>
                </c:pt>
                <c:pt idx="85">
                  <c:v>1.6489553795094161</c:v>
                </c:pt>
                <c:pt idx="86">
                  <c:v>1.6527456597521835</c:v>
                </c:pt>
                <c:pt idx="87">
                  <c:v>1.6485097410441694</c:v>
                </c:pt>
                <c:pt idx="88">
                  <c:v>1.6091392299413563</c:v>
                </c:pt>
                <c:pt idx="89">
                  <c:v>1.546977815044839</c:v>
                </c:pt>
                <c:pt idx="90">
                  <c:v>1.4299520242984844</c:v>
                </c:pt>
                <c:pt idx="91">
                  <c:v>1.4236242938828103</c:v>
                </c:pt>
                <c:pt idx="92">
                  <c:v>1.3277304156743637</c:v>
                </c:pt>
                <c:pt idx="93">
                  <c:v>1.200229524039623</c:v>
                </c:pt>
                <c:pt idx="94">
                  <c:v>1.1955208672542206</c:v>
                </c:pt>
                <c:pt idx="95">
                  <c:v>1.1751170630126901</c:v>
                </c:pt>
                <c:pt idx="96">
                  <c:v>1.1074809462101078</c:v>
                </c:pt>
                <c:pt idx="97">
                  <c:v>1.0848666726008063</c:v>
                </c:pt>
                <c:pt idx="98">
                  <c:v>1.0212611741966657</c:v>
                </c:pt>
                <c:pt idx="99">
                  <c:v>0.93779215731588184</c:v>
                </c:pt>
                <c:pt idx="100">
                  <c:v>0.90400257711202381</c:v>
                </c:pt>
                <c:pt idx="101">
                  <c:v>0.87773403635433378</c:v>
                </c:pt>
                <c:pt idx="102">
                  <c:v>0.84380285093017648</c:v>
                </c:pt>
                <c:pt idx="103">
                  <c:v>0.77681519575696933</c:v>
                </c:pt>
                <c:pt idx="104">
                  <c:v>0.8228436820488042</c:v>
                </c:pt>
                <c:pt idx="105">
                  <c:v>0.85102221608624129</c:v>
                </c:pt>
                <c:pt idx="106">
                  <c:v>0.78148471065264669</c:v>
                </c:pt>
                <c:pt idx="107">
                  <c:v>0.79850205363614413</c:v>
                </c:pt>
                <c:pt idx="108">
                  <c:v>0.80718830175220591</c:v>
                </c:pt>
                <c:pt idx="109">
                  <c:v>0.77856970282676974</c:v>
                </c:pt>
                <c:pt idx="110">
                  <c:v>0.70260817542769705</c:v>
                </c:pt>
                <c:pt idx="111">
                  <c:v>0.60936794226708813</c:v>
                </c:pt>
                <c:pt idx="112">
                  <c:v>0.62243295482000494</c:v>
                </c:pt>
                <c:pt idx="113">
                  <c:v>0.64501229339283428</c:v>
                </c:pt>
                <c:pt idx="114">
                  <c:v>0.76346943706209236</c:v>
                </c:pt>
                <c:pt idx="115">
                  <c:v>0.819944431021986</c:v>
                </c:pt>
                <c:pt idx="116">
                  <c:v>0.78400579850205354</c:v>
                </c:pt>
                <c:pt idx="117">
                  <c:v>0.67252269354226335</c:v>
                </c:pt>
                <c:pt idx="118">
                  <c:v>0.72107364327707424</c:v>
                </c:pt>
                <c:pt idx="119">
                  <c:v>0.77423658308560139</c:v>
                </c:pt>
                <c:pt idx="120">
                  <c:v>0.7901609544518462</c:v>
                </c:pt>
                <c:pt idx="121">
                  <c:v>0.81011248020187365</c:v>
                </c:pt>
                <c:pt idx="122">
                  <c:v>0.92221441279184679</c:v>
                </c:pt>
                <c:pt idx="123">
                  <c:v>0.99518987897823341</c:v>
                </c:pt>
                <c:pt idx="124">
                  <c:v>1.0323495377729177</c:v>
                </c:pt>
                <c:pt idx="125">
                  <c:v>1.125621495148841</c:v>
                </c:pt>
                <c:pt idx="126">
                  <c:v>1.1522947151695955</c:v>
                </c:pt>
                <c:pt idx="127">
                  <c:v>0.95598987805343261</c:v>
                </c:pt>
                <c:pt idx="128">
                  <c:v>0.85458875504780285</c:v>
                </c:pt>
                <c:pt idx="129">
                  <c:v>0.8053658108019065</c:v>
                </c:pt>
                <c:pt idx="130">
                  <c:v>0.86701411659130934</c:v>
                </c:pt>
                <c:pt idx="131">
                  <c:v>0.94540794352763213</c:v>
                </c:pt>
                <c:pt idx="132">
                  <c:v>0.92172022227591199</c:v>
                </c:pt>
                <c:pt idx="133">
                  <c:v>0.81058226624788621</c:v>
                </c:pt>
                <c:pt idx="134">
                  <c:v>0.79751367260427419</c:v>
                </c:pt>
                <c:pt idx="135">
                  <c:v>0.83796408150116786</c:v>
                </c:pt>
                <c:pt idx="136">
                  <c:v>0.89937182894418943</c:v>
                </c:pt>
                <c:pt idx="137">
                  <c:v>0.92690760769154212</c:v>
                </c:pt>
                <c:pt idx="138">
                  <c:v>0.89069603988666568</c:v>
                </c:pt>
                <c:pt idx="139">
                  <c:v>0.85304421357815874</c:v>
                </c:pt>
                <c:pt idx="140">
                  <c:v>0.87443481862423633</c:v>
                </c:pt>
                <c:pt idx="141">
                  <c:v>0.87533220584682303</c:v>
                </c:pt>
                <c:pt idx="142">
                  <c:v>0.889268378396187</c:v>
                </c:pt>
                <c:pt idx="143">
                  <c:v>0.94204649306175614</c:v>
                </c:pt>
                <c:pt idx="144">
                  <c:v>0.97245711524522793</c:v>
                </c:pt>
                <c:pt idx="145">
                  <c:v>1.012657378325414</c:v>
                </c:pt>
                <c:pt idx="146">
                  <c:v>1.0231940082145445</c:v>
                </c:pt>
                <c:pt idx="147">
                  <c:v>0.9799353421001159</c:v>
                </c:pt>
                <c:pt idx="148">
                  <c:v>1.0343956599090685</c:v>
                </c:pt>
                <c:pt idx="149">
                  <c:v>1.1501783607862086</c:v>
                </c:pt>
                <c:pt idx="150">
                  <c:v>1.1375533542723684</c:v>
                </c:pt>
                <c:pt idx="151">
                  <c:v>1.1668910134723132</c:v>
                </c:pt>
                <c:pt idx="152">
                  <c:v>1.2513374521105858</c:v>
                </c:pt>
                <c:pt idx="153">
                  <c:v>1.372375732760265</c:v>
                </c:pt>
                <c:pt idx="154">
                  <c:v>1.4799310902654492</c:v>
                </c:pt>
                <c:pt idx="155">
                  <c:v>1.3159744338773089</c:v>
                </c:pt>
                <c:pt idx="156">
                  <c:v>1.2410405089796246</c:v>
                </c:pt>
                <c:pt idx="157">
                  <c:v>1.2206736943833367</c:v>
                </c:pt>
                <c:pt idx="158">
                  <c:v>1.1553285242582174</c:v>
                </c:pt>
                <c:pt idx="159">
                  <c:v>1.1702980517911663</c:v>
                </c:pt>
                <c:pt idx="160">
                  <c:v>1.1862058183988744</c:v>
                </c:pt>
                <c:pt idx="161">
                  <c:v>1.1406136748006765</c:v>
                </c:pt>
                <c:pt idx="162">
                  <c:v>1.166399437721013</c:v>
                </c:pt>
                <c:pt idx="163">
                  <c:v>1.1506951613257483</c:v>
                </c:pt>
                <c:pt idx="164">
                  <c:v>1.1974033900891394</c:v>
                </c:pt>
                <c:pt idx="165">
                  <c:v>1.3096676215787111</c:v>
                </c:pt>
                <c:pt idx="166">
                  <c:v>1.3781421683456412</c:v>
                </c:pt>
                <c:pt idx="167">
                  <c:v>1.5132479664975442</c:v>
                </c:pt>
                <c:pt idx="168">
                  <c:v>1.5515934898636037</c:v>
                </c:pt>
                <c:pt idx="169">
                  <c:v>1.5533732217216436</c:v>
                </c:pt>
                <c:pt idx="170">
                  <c:v>1.5474752355641466</c:v>
                </c:pt>
                <c:pt idx="171">
                  <c:v>1.7827767681754676</c:v>
                </c:pt>
                <c:pt idx="172">
                  <c:v>1.9731215269388742</c:v>
                </c:pt>
                <c:pt idx="173">
                  <c:v>2.002757130878444</c:v>
                </c:pt>
                <c:pt idx="174">
                  <c:v>2.0512201014737861</c:v>
                </c:pt>
                <c:pt idx="175">
                  <c:v>2.0898192570093994</c:v>
                </c:pt>
                <c:pt idx="176">
                  <c:v>2.5421853740415306</c:v>
                </c:pt>
                <c:pt idx="177">
                  <c:v>2.5408713860030603</c:v>
                </c:pt>
                <c:pt idx="178">
                  <c:v>2.5914252454479558</c:v>
                </c:pt>
                <c:pt idx="179">
                  <c:v>2.0779612993915966</c:v>
                </c:pt>
                <c:pt idx="180">
                  <c:v>1.7253289112433832</c:v>
                </c:pt>
                <c:pt idx="181">
                  <c:v>1.6157639668575814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6-4099-B032-C7469B047156}"/>
            </c:ext>
          </c:extLst>
        </c:ser>
        <c:ser>
          <c:idx val="6"/>
          <c:order val="6"/>
          <c:tx>
            <c:strRef>
              <c:f>总量口径数据!$H$1</c:f>
              <c:strCache>
                <c:ptCount val="1"/>
                <c:pt idx="0">
                  <c:v>22个省市:平均价:仔猪:月</c:v>
                </c:pt>
              </c:strCache>
            </c:strRef>
          </c:tx>
          <c:spPr>
            <a:ln w="25400" cap="rnd">
              <a:solidFill>
                <a:srgbClr val="FF333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总量口径数据!$H$3:$H$184</c:f>
              <c:numCache>
                <c:formatCode>#,##0.00_ </c:formatCode>
                <c:ptCount val="182"/>
                <c:pt idx="0">
                  <c:v>1</c:v>
                </c:pt>
                <c:pt idx="1">
                  <c:v>0.97586509205301442</c:v>
                </c:pt>
                <c:pt idx="2">
                  <c:v>1.035170955597958</c:v>
                </c:pt>
                <c:pt idx="3">
                  <c:v>1.2269351761126295</c:v>
                </c:pt>
                <c:pt idx="4">
                  <c:v>1.2899025321025219</c:v>
                </c:pt>
                <c:pt idx="5">
                  <c:v>1.2876592233510391</c:v>
                </c:pt>
                <c:pt idx="6">
                  <c:v>1.2756227115672221</c:v>
                </c:pt>
                <c:pt idx="7">
                  <c:v>1.3256601000464137</c:v>
                </c:pt>
                <c:pt idx="8">
                  <c:v>1.5818420916920222</c:v>
                </c:pt>
                <c:pt idx="9">
                  <c:v>1.7061368676189985</c:v>
                </c:pt>
                <c:pt idx="10">
                  <c:v>2.011397039863855</c:v>
                </c:pt>
                <c:pt idx="11">
                  <c:v>2.3613532050951473</c:v>
                </c:pt>
                <c:pt idx="12">
                  <c:v>2.1278943839925746</c:v>
                </c:pt>
                <c:pt idx="13">
                  <c:v>2.1131968438966533</c:v>
                </c:pt>
                <c:pt idx="14">
                  <c:v>2.2245500489918006</c:v>
                </c:pt>
                <c:pt idx="15">
                  <c:v>2.5172438244546447</c:v>
                </c:pt>
                <c:pt idx="16">
                  <c:v>2.5631156206487549</c:v>
                </c:pt>
                <c:pt idx="17">
                  <c:v>2.8869578670517262</c:v>
                </c:pt>
                <c:pt idx="18">
                  <c:v>3.5110682790985508</c:v>
                </c:pt>
                <c:pt idx="19">
                  <c:v>3.6265213243257186</c:v>
                </c:pt>
                <c:pt idx="20">
                  <c:v>3.1599711206229699</c:v>
                </c:pt>
                <c:pt idx="21">
                  <c:v>3.0391031922025689</c:v>
                </c:pt>
                <c:pt idx="22">
                  <c:v>2.8343045742870401</c:v>
                </c:pt>
                <c:pt idx="23">
                  <c:v>2.3868805115775364</c:v>
                </c:pt>
                <c:pt idx="24">
                  <c:v>1.9949976793357744</c:v>
                </c:pt>
                <c:pt idx="25">
                  <c:v>1.5416946005879018</c:v>
                </c:pt>
                <c:pt idx="26">
                  <c:v>1.4163787324016297</c:v>
                </c:pt>
                <c:pt idx="27">
                  <c:v>1.5175210149038216</c:v>
                </c:pt>
                <c:pt idx="28">
                  <c:v>1.6348692692486206</c:v>
                </c:pt>
                <c:pt idx="29">
                  <c:v>1.6704914651126812</c:v>
                </c:pt>
                <c:pt idx="30">
                  <c:v>1.6163426331803417</c:v>
                </c:pt>
                <c:pt idx="31">
                  <c:v>1.5585194162240217</c:v>
                </c:pt>
                <c:pt idx="32">
                  <c:v>1.4411324841421282</c:v>
                </c:pt>
                <c:pt idx="33">
                  <c:v>1.4436465370532721</c:v>
                </c:pt>
                <c:pt idx="34">
                  <c:v>1.5624258676705691</c:v>
                </c:pt>
                <c:pt idx="35">
                  <c:v>1.736050229487907</c:v>
                </c:pt>
                <c:pt idx="36">
                  <c:v>1.7793692950337787</c:v>
                </c:pt>
                <c:pt idx="37">
                  <c:v>1.6685575782579549</c:v>
                </c:pt>
                <c:pt idx="38">
                  <c:v>1.6053194781084008</c:v>
                </c:pt>
                <c:pt idx="39">
                  <c:v>1.647478211541437</c:v>
                </c:pt>
                <c:pt idx="40">
                  <c:v>1.6058996441648188</c:v>
                </c:pt>
                <c:pt idx="41">
                  <c:v>1.4473209220772523</c:v>
                </c:pt>
                <c:pt idx="42">
                  <c:v>1.4030349131040174</c:v>
                </c:pt>
                <c:pt idx="43">
                  <c:v>1.4004435047186841</c:v>
                </c:pt>
                <c:pt idx="44">
                  <c:v>1.3825357124439177</c:v>
                </c:pt>
                <c:pt idx="45">
                  <c:v>1.3030529627146614</c:v>
                </c:pt>
                <c:pt idx="46">
                  <c:v>1.4682069001082976</c:v>
                </c:pt>
                <c:pt idx="47">
                  <c:v>1.6418699396627305</c:v>
                </c:pt>
                <c:pt idx="48">
                  <c:v>1.6120880820999435</c:v>
                </c:pt>
                <c:pt idx="49">
                  <c:v>1.5410757567943891</c:v>
                </c:pt>
                <c:pt idx="50">
                  <c:v>1.6380021659532775</c:v>
                </c:pt>
                <c:pt idx="51">
                  <c:v>1.5681501727605591</c:v>
                </c:pt>
                <c:pt idx="52">
                  <c:v>1.5434350987571557</c:v>
                </c:pt>
                <c:pt idx="53">
                  <c:v>1.7165179722551702</c:v>
                </c:pt>
                <c:pt idx="54">
                  <c:v>1.9681166520550775</c:v>
                </c:pt>
                <c:pt idx="55">
                  <c:v>2.145067299262545</c:v>
                </c:pt>
                <c:pt idx="56">
                  <c:v>2.3734593368057348</c:v>
                </c:pt>
                <c:pt idx="57">
                  <c:v>2.8306301892630605</c:v>
                </c:pt>
                <c:pt idx="58">
                  <c:v>3.1353720798308493</c:v>
                </c:pt>
                <c:pt idx="59">
                  <c:v>2.9994585116806776</c:v>
                </c:pt>
                <c:pt idx="60">
                  <c:v>3.196482904440205</c:v>
                </c:pt>
                <c:pt idx="61">
                  <c:v>2.7956268371925126</c:v>
                </c:pt>
                <c:pt idx="62">
                  <c:v>2.3804213294827501</c:v>
                </c:pt>
                <c:pt idx="63">
                  <c:v>2.2149966479294525</c:v>
                </c:pt>
                <c:pt idx="64">
                  <c:v>2.3002939508019185</c:v>
                </c:pt>
                <c:pt idx="65">
                  <c:v>2.5335851683770825</c:v>
                </c:pt>
                <c:pt idx="66">
                  <c:v>2.8514774895570114</c:v>
                </c:pt>
                <c:pt idx="67">
                  <c:v>2.6242844618637515</c:v>
                </c:pt>
                <c:pt idx="68">
                  <c:v>2.5525372595534015</c:v>
                </c:pt>
                <c:pt idx="69">
                  <c:v>2.4905368469908722</c:v>
                </c:pt>
                <c:pt idx="70">
                  <c:v>2.4531354752204635</c:v>
                </c:pt>
                <c:pt idx="71">
                  <c:v>2.2648135733072046</c:v>
                </c:pt>
                <c:pt idx="72">
                  <c:v>2.2017301841060286</c:v>
                </c:pt>
                <c:pt idx="73">
                  <c:v>1.9674075602083443</c:v>
                </c:pt>
                <c:pt idx="74">
                  <c:v>1.816925377752566</c:v>
                </c:pt>
                <c:pt idx="75">
                  <c:v>1.9627017688618433</c:v>
                </c:pt>
                <c:pt idx="76">
                  <c:v>2.1709813831158784</c:v>
                </c:pt>
                <c:pt idx="77">
                  <c:v>2.2015367954205565</c:v>
                </c:pt>
                <c:pt idx="78">
                  <c:v>2.0095405084833176</c:v>
                </c:pt>
                <c:pt idx="79">
                  <c:v>1.9029446650507971</c:v>
                </c:pt>
                <c:pt idx="80">
                  <c:v>1.9436336444742408</c:v>
                </c:pt>
                <c:pt idx="81">
                  <c:v>2.1015548450312003</c:v>
                </c:pt>
                <c:pt idx="82">
                  <c:v>2.2692228353359809</c:v>
                </c:pt>
                <c:pt idx="83">
                  <c:v>2.4387086792842045</c:v>
                </c:pt>
                <c:pt idx="84">
                  <c:v>2.3819684389665312</c:v>
                </c:pt>
                <c:pt idx="85">
                  <c:v>2.1241813212314993</c:v>
                </c:pt>
                <c:pt idx="86">
                  <c:v>1.8557578257954725</c:v>
                </c:pt>
                <c:pt idx="87">
                  <c:v>1.8101180960239287</c:v>
                </c:pt>
                <c:pt idx="88">
                  <c:v>1.774921355267908</c:v>
                </c:pt>
                <c:pt idx="89">
                  <c:v>1.8021246970243929</c:v>
                </c:pt>
                <c:pt idx="90">
                  <c:v>1.8507297199731838</c:v>
                </c:pt>
                <c:pt idx="91">
                  <c:v>1.7304419576092007</c:v>
                </c:pt>
                <c:pt idx="92">
                  <c:v>2.0344489711721936</c:v>
                </c:pt>
                <c:pt idx="93">
                  <c:v>2.11103089061936</c:v>
                </c:pt>
                <c:pt idx="94">
                  <c:v>2.0574622247434378</c:v>
                </c:pt>
                <c:pt idx="95">
                  <c:v>2.123871899334743</c:v>
                </c:pt>
                <c:pt idx="96">
                  <c:v>2.0290340879789595</c:v>
                </c:pt>
                <c:pt idx="97">
                  <c:v>1.8030013923985357</c:v>
                </c:pt>
                <c:pt idx="98">
                  <c:v>1.5952632664638238</c:v>
                </c:pt>
                <c:pt idx="99">
                  <c:v>1.4869656025991442</c:v>
                </c:pt>
                <c:pt idx="100">
                  <c:v>1.3712031354752205</c:v>
                </c:pt>
                <c:pt idx="101">
                  <c:v>1.5177144035892942</c:v>
                </c:pt>
                <c:pt idx="102">
                  <c:v>1.9112603785261206</c:v>
                </c:pt>
                <c:pt idx="103">
                  <c:v>2.3162162859058331</c:v>
                </c:pt>
                <c:pt idx="104">
                  <c:v>2.4940951988035693</c:v>
                </c:pt>
                <c:pt idx="105">
                  <c:v>2.664509308442061</c:v>
                </c:pt>
                <c:pt idx="106">
                  <c:v>3.0027847970708064</c:v>
                </c:pt>
                <c:pt idx="107">
                  <c:v>3.2582125728430724</c:v>
                </c:pt>
                <c:pt idx="108">
                  <c:v>2.9941725542777586</c:v>
                </c:pt>
                <c:pt idx="109">
                  <c:v>2.6177092465576819</c:v>
                </c:pt>
                <c:pt idx="110">
                  <c:v>2.5266231757000677</c:v>
                </c:pt>
                <c:pt idx="111">
                  <c:v>2.568975297818576</c:v>
                </c:pt>
                <c:pt idx="112">
                  <c:v>3.0293950801918421</c:v>
                </c:pt>
                <c:pt idx="113">
                  <c:v>3.5320509514723328</c:v>
                </c:pt>
                <c:pt idx="114">
                  <c:v>4.1694600587901611</c:v>
                </c:pt>
                <c:pt idx="115">
                  <c:v>4.6230725594347897</c:v>
                </c:pt>
                <c:pt idx="116">
                  <c:v>5.0134082821927706</c:v>
                </c:pt>
                <c:pt idx="117">
                  <c:v>5.0047057913465007</c:v>
                </c:pt>
                <c:pt idx="118">
                  <c:v>4.3246351400134087</c:v>
                </c:pt>
                <c:pt idx="119">
                  <c:v>4.1657856737661803</c:v>
                </c:pt>
                <c:pt idx="120">
                  <c:v>3.9875199834974997</c:v>
                </c:pt>
                <c:pt idx="121">
                  <c:v>3.1158785003352074</c:v>
                </c:pt>
                <c:pt idx="122">
                  <c:v>3.0752668763859523</c:v>
                </c:pt>
                <c:pt idx="123">
                  <c:v>3.1839513176215779</c:v>
                </c:pt>
                <c:pt idx="124">
                  <c:v>3.5052343870867935</c:v>
                </c:pt>
                <c:pt idx="125">
                  <c:v>3.8447604558815951</c:v>
                </c:pt>
                <c:pt idx="126">
                  <c:v>3.953792996751071</c:v>
                </c:pt>
                <c:pt idx="127">
                  <c:v>3.7857769068124392</c:v>
                </c:pt>
                <c:pt idx="128">
                  <c:v>3.3701846217317315</c:v>
                </c:pt>
                <c:pt idx="129">
                  <c:v>2.9374967768552422</c:v>
                </c:pt>
                <c:pt idx="130">
                  <c:v>2.9752849259965966</c:v>
                </c:pt>
                <c:pt idx="131">
                  <c:v>2.898703006549431</c:v>
                </c:pt>
                <c:pt idx="132">
                  <c:v>2.7912949306379256</c:v>
                </c:pt>
                <c:pt idx="133">
                  <c:v>2.466608220308391</c:v>
                </c:pt>
                <c:pt idx="134">
                  <c:v>2.3415502037027491</c:v>
                </c:pt>
                <c:pt idx="135">
                  <c:v>2.3056572636790267</c:v>
                </c:pt>
                <c:pt idx="136">
                  <c:v>2.3488989737507091</c:v>
                </c:pt>
                <c:pt idx="137">
                  <c:v>2.3075137950595641</c:v>
                </c:pt>
                <c:pt idx="138">
                  <c:v>2.1449125883141669</c:v>
                </c:pt>
                <c:pt idx="139">
                  <c:v>1.964829044402042</c:v>
                </c:pt>
                <c:pt idx="140">
                  <c:v>1.7617709246557685</c:v>
                </c:pt>
                <c:pt idx="141">
                  <c:v>1.853746583466557</c:v>
                </c:pt>
                <c:pt idx="142">
                  <c:v>1.950518281677067</c:v>
                </c:pt>
                <c:pt idx="143">
                  <c:v>1.9985560311484714</c:v>
                </c:pt>
                <c:pt idx="144">
                  <c:v>2.0048605022948789</c:v>
                </c:pt>
                <c:pt idx="145">
                  <c:v>1.9880356866587596</c:v>
                </c:pt>
                <c:pt idx="146">
                  <c:v>1.7655613428910324</c:v>
                </c:pt>
                <c:pt idx="147">
                  <c:v>1.7159378061987522</c:v>
                </c:pt>
                <c:pt idx="148">
                  <c:v>1.6623691403228302</c:v>
                </c:pt>
                <c:pt idx="149">
                  <c:v>1.8629776700531175</c:v>
                </c:pt>
                <c:pt idx="150">
                  <c:v>2.8692692486204945</c:v>
                </c:pt>
                <c:pt idx="151">
                  <c:v>3.516193079263576</c:v>
                </c:pt>
                <c:pt idx="152">
                  <c:v>3.4262673405187978</c:v>
                </c:pt>
                <c:pt idx="153">
                  <c:v>3.8149785983188078</c:v>
                </c:pt>
                <c:pt idx="154">
                  <c:v>4.0917178072301583</c:v>
                </c:pt>
                <c:pt idx="155">
                  <c:v>4.6184312309834459</c:v>
                </c:pt>
                <c:pt idx="156">
                  <c:v>5.1679258418854115</c:v>
                </c:pt>
                <c:pt idx="157">
                  <c:v>6.6783559383219027</c:v>
                </c:pt>
                <c:pt idx="158">
                  <c:v>7.4726935176112645</c:v>
                </c:pt>
                <c:pt idx="159">
                  <c:v>6.9242818833479465</c:v>
                </c:pt>
                <c:pt idx="160">
                  <c:v>6.8696818111495022</c:v>
                </c:pt>
                <c:pt idx="161">
                  <c:v>7.3175700067041412</c:v>
                </c:pt>
                <c:pt idx="162">
                  <c:v>9.6729152699706074</c:v>
                </c:pt>
                <c:pt idx="163">
                  <c:v>9.3054767675725873</c:v>
                </c:pt>
                <c:pt idx="164">
                  <c:v>8.155278221855502</c:v>
                </c:pt>
                <c:pt idx="165">
                  <c:v>8.3064308184209175</c:v>
                </c:pt>
                <c:pt idx="166">
                  <c:v>9.4118405445825388</c:v>
                </c:pt>
                <c:pt idx="167">
                  <c:v>9.5385101335671205</c:v>
                </c:pt>
                <c:pt idx="168">
                  <c:v>9.3286834098293028</c:v>
                </c:pt>
                <c:pt idx="169">
                  <c:v>7.937754628435874</c:v>
                </c:pt>
                <c:pt idx="170">
                  <c:v>6.8324222577484415</c:v>
                </c:pt>
                <c:pt idx="171">
                  <c:v>6.8297148161518235</c:v>
                </c:pt>
                <c:pt idx="172">
                  <c:v>7.6753648599865931</c:v>
                </c:pt>
                <c:pt idx="173">
                  <c:v>8.1281264504151416</c:v>
                </c:pt>
                <c:pt idx="174">
                  <c:v>8.3629003145789298</c:v>
                </c:pt>
                <c:pt idx="175">
                  <c:v>7.3250992728585427</c:v>
                </c:pt>
                <c:pt idx="176">
                  <c:v>6.2613454695477291</c:v>
                </c:pt>
                <c:pt idx="177">
                  <c:v>4.7250657521530615</c:v>
                </c:pt>
                <c:pt idx="178">
                  <c:v>3.7050177917590639</c:v>
                </c:pt>
                <c:pt idx="179">
                  <c:v>3.0365891392914239</c:v>
                </c:pt>
                <c:pt idx="180">
                  <c:v>2.3781006652570782</c:v>
                </c:pt>
                <c:pt idx="181">
                  <c:v>1.8586973338146564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6-4099-B032-C7469B047156}"/>
            </c:ext>
          </c:extLst>
        </c:ser>
        <c:ser>
          <c:idx val="7"/>
          <c:order val="7"/>
          <c:tx>
            <c:strRef>
              <c:f>总量口径数据!$I$1</c:f>
              <c:strCache>
                <c:ptCount val="1"/>
                <c:pt idx="0">
                  <c:v>22个省市:平均价:生猪:月</c:v>
                </c:pt>
              </c:strCache>
            </c:strRef>
          </c:tx>
          <c:spPr>
            <a:ln w="25400" cap="rnd">
              <a:solidFill>
                <a:srgbClr val="367198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总量口径数据!$I$3:$I$184</c:f>
              <c:numCache>
                <c:formatCode>#,##0.00_ </c:formatCode>
                <c:ptCount val="182"/>
                <c:pt idx="0">
                  <c:v>1</c:v>
                </c:pt>
                <c:pt idx="1">
                  <c:v>0.97435693871070173</c:v>
                </c:pt>
                <c:pt idx="2">
                  <c:v>1.0427119720546205</c:v>
                </c:pt>
                <c:pt idx="3">
                  <c:v>1.1768021594156874</c:v>
                </c:pt>
                <c:pt idx="4">
                  <c:v>1.1920450936805334</c:v>
                </c:pt>
                <c:pt idx="5">
                  <c:v>1.1302000635122262</c:v>
                </c:pt>
                <c:pt idx="6">
                  <c:v>1.0695776436964115</c:v>
                </c:pt>
                <c:pt idx="7">
                  <c:v>1.1101738647189583</c:v>
                </c:pt>
                <c:pt idx="8">
                  <c:v>1.3426484598285169</c:v>
                </c:pt>
                <c:pt idx="9">
                  <c:v>1.4552715147665927</c:v>
                </c:pt>
                <c:pt idx="10">
                  <c:v>1.6815755001587807</c:v>
                </c:pt>
                <c:pt idx="11">
                  <c:v>1.7312162591298825</c:v>
                </c:pt>
                <c:pt idx="12">
                  <c:v>1.582823912353128</c:v>
                </c:pt>
                <c:pt idx="13">
                  <c:v>1.5542632581771991</c:v>
                </c:pt>
                <c:pt idx="14">
                  <c:v>1.7262623054938073</c:v>
                </c:pt>
                <c:pt idx="15">
                  <c:v>1.902002619879327</c:v>
                </c:pt>
                <c:pt idx="16">
                  <c:v>2.0066787075261985</c:v>
                </c:pt>
                <c:pt idx="17">
                  <c:v>2.0483486821213082</c:v>
                </c:pt>
                <c:pt idx="18">
                  <c:v>2.0691092410288978</c:v>
                </c:pt>
                <c:pt idx="19">
                  <c:v>2.0423447919974591</c:v>
                </c:pt>
                <c:pt idx="20">
                  <c:v>1.8938154969831691</c:v>
                </c:pt>
                <c:pt idx="21">
                  <c:v>1.8604120355668463</c:v>
                </c:pt>
                <c:pt idx="22">
                  <c:v>1.7952127659574466</c:v>
                </c:pt>
                <c:pt idx="23">
                  <c:v>1.7053032708796441</c:v>
                </c:pt>
                <c:pt idx="24">
                  <c:v>1.5650801841854556</c:v>
                </c:pt>
                <c:pt idx="25">
                  <c:v>1.4177119720546203</c:v>
                </c:pt>
                <c:pt idx="26">
                  <c:v>1.4022308669418861</c:v>
                </c:pt>
                <c:pt idx="27">
                  <c:v>1.5856224198158142</c:v>
                </c:pt>
                <c:pt idx="28">
                  <c:v>1.6079509368053346</c:v>
                </c:pt>
                <c:pt idx="29">
                  <c:v>1.4427199110828834</c:v>
                </c:pt>
                <c:pt idx="30">
                  <c:v>1.3313750396951411</c:v>
                </c:pt>
                <c:pt idx="31">
                  <c:v>1.2042513496348046</c:v>
                </c:pt>
                <c:pt idx="32">
                  <c:v>1.1220228644013972</c:v>
                </c:pt>
                <c:pt idx="33">
                  <c:v>1.197106224198158</c:v>
                </c:pt>
                <c:pt idx="34">
                  <c:v>1.2970784375992377</c:v>
                </c:pt>
                <c:pt idx="35">
                  <c:v>1.43914734836456</c:v>
                </c:pt>
                <c:pt idx="36">
                  <c:v>1.4439107653223244</c:v>
                </c:pt>
                <c:pt idx="37">
                  <c:v>1.3736503651952998</c:v>
                </c:pt>
                <c:pt idx="38">
                  <c:v>1.3870474753890123</c:v>
                </c:pt>
                <c:pt idx="39">
                  <c:v>1.5076214671324228</c:v>
                </c:pt>
                <c:pt idx="40">
                  <c:v>1.4614163226421084</c:v>
                </c:pt>
                <c:pt idx="41">
                  <c:v>1.2754048904414099</c:v>
                </c:pt>
                <c:pt idx="42">
                  <c:v>1.1691211495712925</c:v>
                </c:pt>
                <c:pt idx="43">
                  <c:v>1.1551286122578595</c:v>
                </c:pt>
                <c:pt idx="44">
                  <c:v>1.1720982851698951</c:v>
                </c:pt>
                <c:pt idx="45">
                  <c:v>1.1935336614798349</c:v>
                </c:pt>
                <c:pt idx="46">
                  <c:v>1.4287869164814224</c:v>
                </c:pt>
                <c:pt idx="47">
                  <c:v>1.5129803112099078</c:v>
                </c:pt>
                <c:pt idx="48">
                  <c:v>1.5248888536043186</c:v>
                </c:pt>
                <c:pt idx="49">
                  <c:v>1.5507303906001904</c:v>
                </c:pt>
                <c:pt idx="50">
                  <c:v>1.6794021911718002</c:v>
                </c:pt>
                <c:pt idx="51">
                  <c:v>1.6502858050174658</c:v>
                </c:pt>
                <c:pt idx="52">
                  <c:v>1.6514171165449349</c:v>
                </c:pt>
                <c:pt idx="53">
                  <c:v>1.7620673229596697</c:v>
                </c:pt>
                <c:pt idx="54">
                  <c:v>1.7919379167989835</c:v>
                </c:pt>
                <c:pt idx="55">
                  <c:v>1.7998570974912669</c:v>
                </c:pt>
                <c:pt idx="56">
                  <c:v>1.9128096221022546</c:v>
                </c:pt>
                <c:pt idx="57">
                  <c:v>2.209034614163226</c:v>
                </c:pt>
                <c:pt idx="58">
                  <c:v>2.336217846935535</c:v>
                </c:pt>
                <c:pt idx="59">
                  <c:v>2.3325857415052393</c:v>
                </c:pt>
                <c:pt idx="60">
                  <c:v>2.3436011432200696</c:v>
                </c:pt>
                <c:pt idx="61">
                  <c:v>2.1479040965385834</c:v>
                </c:pt>
                <c:pt idx="62">
                  <c:v>1.9922991425849474</c:v>
                </c:pt>
                <c:pt idx="63">
                  <c:v>2.0080184185455701</c:v>
                </c:pt>
                <c:pt idx="64">
                  <c:v>2.0851857732613528</c:v>
                </c:pt>
                <c:pt idx="65">
                  <c:v>1.9961694188631309</c:v>
                </c:pt>
                <c:pt idx="66">
                  <c:v>1.8296284534772942</c:v>
                </c:pt>
                <c:pt idx="67">
                  <c:v>1.7032192759606222</c:v>
                </c:pt>
                <c:pt idx="68">
                  <c:v>1.6776159098126386</c:v>
                </c:pt>
                <c:pt idx="69">
                  <c:v>1.6631470308034295</c:v>
                </c:pt>
                <c:pt idx="70">
                  <c:v>1.6642187996189266</c:v>
                </c:pt>
                <c:pt idx="71">
                  <c:v>1.7043505874880915</c:v>
                </c:pt>
                <c:pt idx="72">
                  <c:v>1.7603802794537948</c:v>
                </c:pt>
                <c:pt idx="73">
                  <c:v>1.7291203556684662</c:v>
                </c:pt>
                <c:pt idx="74">
                  <c:v>1.7567481740234994</c:v>
                </c:pt>
                <c:pt idx="75">
                  <c:v>1.9273975865354083</c:v>
                </c:pt>
                <c:pt idx="76">
                  <c:v>2.0569029850746268</c:v>
                </c:pt>
                <c:pt idx="77">
                  <c:v>1.8470149253731341</c:v>
                </c:pt>
                <c:pt idx="78">
                  <c:v>1.5876468720228643</c:v>
                </c:pt>
                <c:pt idx="79">
                  <c:v>1.4617735789139408</c:v>
                </c:pt>
                <c:pt idx="80">
                  <c:v>1.531676722769133</c:v>
                </c:pt>
                <c:pt idx="81">
                  <c:v>1.7148301047951731</c:v>
                </c:pt>
                <c:pt idx="82">
                  <c:v>1.7440060336614795</c:v>
                </c:pt>
                <c:pt idx="83">
                  <c:v>1.8877421403620196</c:v>
                </c:pt>
                <c:pt idx="84">
                  <c:v>1.9032827881867258</c:v>
                </c:pt>
                <c:pt idx="85">
                  <c:v>1.858129564941251</c:v>
                </c:pt>
                <c:pt idx="86">
                  <c:v>1.8572562718323276</c:v>
                </c:pt>
                <c:pt idx="87">
                  <c:v>1.8621983169260083</c:v>
                </c:pt>
                <c:pt idx="88">
                  <c:v>1.6189663385201651</c:v>
                </c:pt>
                <c:pt idx="89">
                  <c:v>1.448078755160368</c:v>
                </c:pt>
                <c:pt idx="90">
                  <c:v>1.3373293108923467</c:v>
                </c:pt>
                <c:pt idx="91">
                  <c:v>1.252778659892029</c:v>
                </c:pt>
                <c:pt idx="92">
                  <c:v>1.4895204826929183</c:v>
                </c:pt>
                <c:pt idx="93">
                  <c:v>1.5618053350269925</c:v>
                </c:pt>
                <c:pt idx="94">
                  <c:v>1.6097372181644964</c:v>
                </c:pt>
                <c:pt idx="95">
                  <c:v>1.7874722134010796</c:v>
                </c:pt>
                <c:pt idx="96">
                  <c:v>1.7749682438869478</c:v>
                </c:pt>
                <c:pt idx="97">
                  <c:v>1.6857732613528102</c:v>
                </c:pt>
                <c:pt idx="98">
                  <c:v>1.6540965385836772</c:v>
                </c:pt>
                <c:pt idx="99">
                  <c:v>1.6192640520800252</c:v>
                </c:pt>
                <c:pt idx="100">
                  <c:v>1.5452524610987617</c:v>
                </c:pt>
                <c:pt idx="101">
                  <c:v>1.4385519212448394</c:v>
                </c:pt>
                <c:pt idx="102">
                  <c:v>1.409673705938393</c:v>
                </c:pt>
                <c:pt idx="103">
                  <c:v>1.544835662114957</c:v>
                </c:pt>
                <c:pt idx="104">
                  <c:v>1.6807716735471576</c:v>
                </c:pt>
                <c:pt idx="105">
                  <c:v>1.8008693235947919</c:v>
                </c:pt>
                <c:pt idx="106">
                  <c:v>2.0842330898698003</c:v>
                </c:pt>
                <c:pt idx="107">
                  <c:v>2.1965306446490946</c:v>
                </c:pt>
                <c:pt idx="108">
                  <c:v>2.1066211495712919</c:v>
                </c:pt>
                <c:pt idx="109">
                  <c:v>1.9985511273420131</c:v>
                </c:pt>
                <c:pt idx="110">
                  <c:v>1.9327564306128928</c:v>
                </c:pt>
                <c:pt idx="111">
                  <c:v>1.9881311527469037</c:v>
                </c:pt>
                <c:pt idx="112">
                  <c:v>2.092569069545887</c:v>
                </c:pt>
                <c:pt idx="113">
                  <c:v>2.1895839949190217</c:v>
                </c:pt>
                <c:pt idx="114">
                  <c:v>2.2739361702127656</c:v>
                </c:pt>
                <c:pt idx="115">
                  <c:v>2.3912353127977135</c:v>
                </c:pt>
                <c:pt idx="116">
                  <c:v>2.4966259129882502</c:v>
                </c:pt>
                <c:pt idx="117">
                  <c:v>2.4475031756113053</c:v>
                </c:pt>
                <c:pt idx="118">
                  <c:v>2.2211813274055254</c:v>
                </c:pt>
                <c:pt idx="119">
                  <c:v>2.2039734836456017</c:v>
                </c:pt>
                <c:pt idx="120">
                  <c:v>2.1573515401714829</c:v>
                </c:pt>
                <c:pt idx="121">
                  <c:v>1.9140997141949825</c:v>
                </c:pt>
                <c:pt idx="122">
                  <c:v>1.9920014290250871</c:v>
                </c:pt>
                <c:pt idx="123">
                  <c:v>2.05612892981899</c:v>
                </c:pt>
                <c:pt idx="124">
                  <c:v>2.1570339790409654</c:v>
                </c:pt>
                <c:pt idx="125">
                  <c:v>2.0607732613528102</c:v>
                </c:pt>
                <c:pt idx="126">
                  <c:v>1.9196570339790409</c:v>
                </c:pt>
                <c:pt idx="127">
                  <c:v>1.8303429660209589</c:v>
                </c:pt>
                <c:pt idx="128">
                  <c:v>1.6871427437281676</c:v>
                </c:pt>
                <c:pt idx="129">
                  <c:v>1.6097967608764687</c:v>
                </c:pt>
                <c:pt idx="130">
                  <c:v>1.6618370911400444</c:v>
                </c:pt>
                <c:pt idx="131">
                  <c:v>1.7178072403937759</c:v>
                </c:pt>
                <c:pt idx="132">
                  <c:v>1.7350746268656718</c:v>
                </c:pt>
                <c:pt idx="133">
                  <c:v>1.6929977770720863</c:v>
                </c:pt>
                <c:pt idx="134">
                  <c:v>1.693097014925373</c:v>
                </c:pt>
                <c:pt idx="135">
                  <c:v>1.773658304223563</c:v>
                </c:pt>
                <c:pt idx="136">
                  <c:v>1.786579072721499</c:v>
                </c:pt>
                <c:pt idx="137">
                  <c:v>1.6457605589075897</c:v>
                </c:pt>
                <c:pt idx="138">
                  <c:v>1.3182756430612892</c:v>
                </c:pt>
                <c:pt idx="139">
                  <c:v>1.2202286440139727</c:v>
                </c:pt>
                <c:pt idx="140">
                  <c:v>1.2167553191489362</c:v>
                </c:pt>
                <c:pt idx="141">
                  <c:v>1.3635281041600509</c:v>
                </c:pt>
                <c:pt idx="142">
                  <c:v>1.49362892981899</c:v>
                </c:pt>
                <c:pt idx="143">
                  <c:v>1.6233724992060969</c:v>
                </c:pt>
                <c:pt idx="144">
                  <c:v>1.6838678945697045</c:v>
                </c:pt>
                <c:pt idx="145">
                  <c:v>1.6401040012702444</c:v>
                </c:pt>
                <c:pt idx="146">
                  <c:v>1.5824071133693236</c:v>
                </c:pt>
                <c:pt idx="147">
                  <c:v>1.5778818672594472</c:v>
                </c:pt>
                <c:pt idx="148">
                  <c:v>1.4623690060336614</c:v>
                </c:pt>
                <c:pt idx="149">
                  <c:v>1.4341854557002223</c:v>
                </c:pt>
                <c:pt idx="150">
                  <c:v>1.6741028898062877</c:v>
                </c:pt>
                <c:pt idx="151">
                  <c:v>1.8050373134328357</c:v>
                </c:pt>
                <c:pt idx="152">
                  <c:v>1.8086098761511589</c:v>
                </c:pt>
                <c:pt idx="153">
                  <c:v>1.9917037154652266</c:v>
                </c:pt>
                <c:pt idx="154">
                  <c:v>2.2081414734836455</c:v>
                </c:pt>
                <c:pt idx="155">
                  <c:v>2.7168148618609078</c:v>
                </c:pt>
                <c:pt idx="156">
                  <c:v>3.3299261670371547</c:v>
                </c:pt>
                <c:pt idx="157">
                  <c:v>4.2950142902508723</c:v>
                </c:pt>
                <c:pt idx="158">
                  <c:v>4.3142267386471884</c:v>
                </c:pt>
                <c:pt idx="159">
                  <c:v>4.0494998412194336</c:v>
                </c:pt>
                <c:pt idx="160">
                  <c:v>4.2549221975230234</c:v>
                </c:pt>
                <c:pt idx="161">
                  <c:v>4.511352810416005</c:v>
                </c:pt>
                <c:pt idx="162">
                  <c:v>4.3159534772943786</c:v>
                </c:pt>
                <c:pt idx="163">
                  <c:v>4.0259804699904729</c:v>
                </c:pt>
                <c:pt idx="164">
                  <c:v>3.5549380755795483</c:v>
                </c:pt>
                <c:pt idx="165">
                  <c:v>3.9137424579231501</c:v>
                </c:pt>
                <c:pt idx="166">
                  <c:v>4.4268815496983169</c:v>
                </c:pt>
                <c:pt idx="167">
                  <c:v>4.4662988250238174</c:v>
                </c:pt>
                <c:pt idx="168">
                  <c:v>4.2453953636074937</c:v>
                </c:pt>
                <c:pt idx="169">
                  <c:v>3.6721181327405525</c:v>
                </c:pt>
                <c:pt idx="170">
                  <c:v>3.52105827246745</c:v>
                </c:pt>
                <c:pt idx="171">
                  <c:v>3.9762623054938073</c:v>
                </c:pt>
                <c:pt idx="172">
                  <c:v>4.2542076849793586</c:v>
                </c:pt>
                <c:pt idx="173">
                  <c:v>3.5430890758971101</c:v>
                </c:pt>
                <c:pt idx="174">
                  <c:v>3.3433232772308665</c:v>
                </c:pt>
                <c:pt idx="175">
                  <c:v>2.7975547792950137</c:v>
                </c:pt>
                <c:pt idx="176">
                  <c:v>2.3319903143855192</c:v>
                </c:pt>
                <c:pt idx="177">
                  <c:v>1.7722888218482056</c:v>
                </c:pt>
                <c:pt idx="178">
                  <c:v>1.90107970784376</c:v>
                </c:pt>
                <c:pt idx="179">
                  <c:v>1.7940219117180056</c:v>
                </c:pt>
                <c:pt idx="180">
                  <c:v>1.5704390282629406</c:v>
                </c:pt>
                <c:pt idx="181">
                  <c:v>1.5192918386789456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F6-4099-B032-C7469B047156}"/>
            </c:ext>
          </c:extLst>
        </c:ser>
        <c:ser>
          <c:idx val="8"/>
          <c:order val="8"/>
          <c:tx>
            <c:strRef>
              <c:f>总量口径数据!$J$1</c:f>
              <c:strCache>
                <c:ptCount val="1"/>
                <c:pt idx="0">
                  <c:v>22个省市:平均价:猪肉:月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总量口径数据!$J$3:$J$184</c:f>
              <c:numCache>
                <c:formatCode>#,##0.00_ </c:formatCode>
                <c:ptCount val="182"/>
                <c:pt idx="0">
                  <c:v>1</c:v>
                </c:pt>
                <c:pt idx="1">
                  <c:v>0.98394871794871785</c:v>
                </c:pt>
                <c:pt idx="2">
                  <c:v>1.0284615384615385</c:v>
                </c:pt>
                <c:pt idx="3">
                  <c:v>1.141923076923077</c:v>
                </c:pt>
                <c:pt idx="4">
                  <c:v>1.1668076923076924</c:v>
                </c:pt>
                <c:pt idx="5">
                  <c:v>1.1492307692307693</c:v>
                </c:pt>
                <c:pt idx="6">
                  <c:v>1.0916923076923077</c:v>
                </c:pt>
                <c:pt idx="7">
                  <c:v>1.1093269230769229</c:v>
                </c:pt>
                <c:pt idx="8">
                  <c:v>1.2841794871794872</c:v>
                </c:pt>
                <c:pt idx="9">
                  <c:v>1.3983999999999999</c:v>
                </c:pt>
                <c:pt idx="10">
                  <c:v>1.6342307692307689</c:v>
                </c:pt>
                <c:pt idx="11">
                  <c:v>1.7387384615384613</c:v>
                </c:pt>
                <c:pt idx="12">
                  <c:v>1.5956923076923077</c:v>
                </c:pt>
                <c:pt idx="13">
                  <c:v>1.5612820512820513</c:v>
                </c:pt>
                <c:pt idx="14">
                  <c:v>1.7045576923076926</c:v>
                </c:pt>
                <c:pt idx="15">
                  <c:v>1.8578653846153845</c:v>
                </c:pt>
                <c:pt idx="16">
                  <c:v>1.9411153846153846</c:v>
                </c:pt>
                <c:pt idx="17">
                  <c:v>1.9923846153846154</c:v>
                </c:pt>
                <c:pt idx="18">
                  <c:v>1.9926923076923075</c:v>
                </c:pt>
                <c:pt idx="19">
                  <c:v>1.9634615384615384</c:v>
                </c:pt>
                <c:pt idx="20">
                  <c:v>1.8840000000000001</c:v>
                </c:pt>
                <c:pt idx="21">
                  <c:v>1.8219230769230768</c:v>
                </c:pt>
                <c:pt idx="22">
                  <c:v>1.7751923076923077</c:v>
                </c:pt>
                <c:pt idx="23">
                  <c:v>1.7324615384615383</c:v>
                </c:pt>
                <c:pt idx="24">
                  <c:v>1.639230769230769</c:v>
                </c:pt>
                <c:pt idx="25">
                  <c:v>1.4523076923076925</c:v>
                </c:pt>
                <c:pt idx="26">
                  <c:v>1.4092307692307693</c:v>
                </c:pt>
                <c:pt idx="27">
                  <c:v>1.5153846153846153</c:v>
                </c:pt>
                <c:pt idx="28">
                  <c:v>1.5424038461538461</c:v>
                </c:pt>
                <c:pt idx="29">
                  <c:v>1.486346153846154</c:v>
                </c:pt>
                <c:pt idx="30">
                  <c:v>1.3844230769230772</c:v>
                </c:pt>
                <c:pt idx="31">
                  <c:v>1.2865384615384614</c:v>
                </c:pt>
                <c:pt idx="32">
                  <c:v>1.1992307692307693</c:v>
                </c:pt>
                <c:pt idx="33">
                  <c:v>1.19</c:v>
                </c:pt>
                <c:pt idx="34">
                  <c:v>1.261076923076923</c:v>
                </c:pt>
                <c:pt idx="35">
                  <c:v>1.3673076923076926</c:v>
                </c:pt>
                <c:pt idx="36">
                  <c:v>1.4019230769230768</c:v>
                </c:pt>
                <c:pt idx="37">
                  <c:v>1.3663461538461539</c:v>
                </c:pt>
                <c:pt idx="38">
                  <c:v>1.361346153846154</c:v>
                </c:pt>
                <c:pt idx="39">
                  <c:v>1.4388461538461537</c:v>
                </c:pt>
                <c:pt idx="40">
                  <c:v>1.4393846153846153</c:v>
                </c:pt>
                <c:pt idx="41">
                  <c:v>1.3505128205128207</c:v>
                </c:pt>
                <c:pt idx="42">
                  <c:v>1.2630769230769232</c:v>
                </c:pt>
                <c:pt idx="43">
                  <c:v>1.1916923076923076</c:v>
                </c:pt>
                <c:pt idx="44">
                  <c:v>1.183846153846154</c:v>
                </c:pt>
                <c:pt idx="45">
                  <c:v>1.1700000000000002</c:v>
                </c:pt>
                <c:pt idx="46">
                  <c:v>1.3112307692307692</c:v>
                </c:pt>
                <c:pt idx="47">
                  <c:v>1.4655769230769233</c:v>
                </c:pt>
                <c:pt idx="48">
                  <c:v>1.5055769230769231</c:v>
                </c:pt>
                <c:pt idx="49">
                  <c:v>1.5195384615384613</c:v>
                </c:pt>
                <c:pt idx="50">
                  <c:v>1.6109615384615383</c:v>
                </c:pt>
                <c:pt idx="51">
                  <c:v>1.6327692307692305</c:v>
                </c:pt>
                <c:pt idx="52">
                  <c:v>1.6326923076923079</c:v>
                </c:pt>
                <c:pt idx="53">
                  <c:v>1.7143589743589742</c:v>
                </c:pt>
                <c:pt idx="54">
                  <c:v>1.7369230769230768</c:v>
                </c:pt>
                <c:pt idx="55">
                  <c:v>1.7644615384615381</c:v>
                </c:pt>
                <c:pt idx="56">
                  <c:v>1.8190384615384616</c:v>
                </c:pt>
                <c:pt idx="57">
                  <c:v>2.0501923076923076</c:v>
                </c:pt>
                <c:pt idx="58">
                  <c:v>2.2626153846153843</c:v>
                </c:pt>
                <c:pt idx="59">
                  <c:v>2.2776923076923077</c:v>
                </c:pt>
                <c:pt idx="60">
                  <c:v>2.2987692307692305</c:v>
                </c:pt>
                <c:pt idx="61">
                  <c:v>2.2094871794871795</c:v>
                </c:pt>
                <c:pt idx="62">
                  <c:v>2.0403846153846152</c:v>
                </c:pt>
                <c:pt idx="63">
                  <c:v>2.0044615384615385</c:v>
                </c:pt>
                <c:pt idx="64">
                  <c:v>2.0302564102564102</c:v>
                </c:pt>
                <c:pt idx="65">
                  <c:v>2.0069230769230768</c:v>
                </c:pt>
                <c:pt idx="66">
                  <c:v>1.8858461538461539</c:v>
                </c:pt>
                <c:pt idx="67">
                  <c:v>1.779423076923077</c:v>
                </c:pt>
                <c:pt idx="68">
                  <c:v>1.7253846153846153</c:v>
                </c:pt>
                <c:pt idx="69">
                  <c:v>1.668923076923077</c:v>
                </c:pt>
                <c:pt idx="70">
                  <c:v>1.6576923076923078</c:v>
                </c:pt>
                <c:pt idx="71">
                  <c:v>1.6812307692307691</c:v>
                </c:pt>
                <c:pt idx="72">
                  <c:v>1.749423076923077</c:v>
                </c:pt>
                <c:pt idx="73">
                  <c:v>1.7358974358974359</c:v>
                </c:pt>
                <c:pt idx="74">
                  <c:v>1.7387692307692306</c:v>
                </c:pt>
                <c:pt idx="75">
                  <c:v>1.8765384615384617</c:v>
                </c:pt>
                <c:pt idx="76">
                  <c:v>1.973653846153846</c:v>
                </c:pt>
                <c:pt idx="77">
                  <c:v>1.9115384615384616</c:v>
                </c:pt>
                <c:pt idx="78">
                  <c:v>1.7544615384615385</c:v>
                </c:pt>
                <c:pt idx="79">
                  <c:v>1.5828846153846154</c:v>
                </c:pt>
                <c:pt idx="80">
                  <c:v>1.6099999999999999</c:v>
                </c:pt>
                <c:pt idx="81">
                  <c:v>1.6728846153846155</c:v>
                </c:pt>
                <c:pt idx="82">
                  <c:v>1.6761538461538461</c:v>
                </c:pt>
                <c:pt idx="83">
                  <c:v>1.7867692307692309</c:v>
                </c:pt>
                <c:pt idx="84">
                  <c:v>1.8359615384615384</c:v>
                </c:pt>
                <c:pt idx="85">
                  <c:v>1.8130769230769235</c:v>
                </c:pt>
                <c:pt idx="86">
                  <c:v>1.8203076923076924</c:v>
                </c:pt>
                <c:pt idx="87">
                  <c:v>1.8303846153846153</c:v>
                </c:pt>
                <c:pt idx="88">
                  <c:v>1.7073076923076924</c:v>
                </c:pt>
                <c:pt idx="89">
                  <c:v>1.588974358974359</c:v>
                </c:pt>
                <c:pt idx="90">
                  <c:v>1.4751923076923079</c:v>
                </c:pt>
                <c:pt idx="91">
                  <c:v>1.371923076923077</c:v>
                </c:pt>
                <c:pt idx="92">
                  <c:v>1.5150769230769232</c:v>
                </c:pt>
                <c:pt idx="93">
                  <c:v>1.6017307692307694</c:v>
                </c:pt>
                <c:pt idx="94">
                  <c:v>1.6036538461538461</c:v>
                </c:pt>
                <c:pt idx="95">
                  <c:v>1.7189230769230772</c:v>
                </c:pt>
                <c:pt idx="96">
                  <c:v>1.7553846153846153</c:v>
                </c:pt>
                <c:pt idx="97">
                  <c:v>1.6980000000000002</c:v>
                </c:pt>
                <c:pt idx="98">
                  <c:v>1.6744230769230768</c:v>
                </c:pt>
                <c:pt idx="99">
                  <c:v>1.6486538461538462</c:v>
                </c:pt>
                <c:pt idx="100">
                  <c:v>1.5886153846153843</c:v>
                </c:pt>
                <c:pt idx="101">
                  <c:v>1.5319230769230769</c:v>
                </c:pt>
                <c:pt idx="102">
                  <c:v>1.5342307692307693</c:v>
                </c:pt>
                <c:pt idx="103">
                  <c:v>1.5663461538461538</c:v>
                </c:pt>
                <c:pt idx="104">
                  <c:v>1.6426153846153846</c:v>
                </c:pt>
                <c:pt idx="105">
                  <c:v>1.7373076923076924</c:v>
                </c:pt>
                <c:pt idx="106">
                  <c:v>1.9341538461538461</c:v>
                </c:pt>
                <c:pt idx="107">
                  <c:v>2.085576923076923</c:v>
                </c:pt>
                <c:pt idx="108">
                  <c:v>2.0930769230769228</c:v>
                </c:pt>
                <c:pt idx="109">
                  <c:v>1.9859615384615386</c:v>
                </c:pt>
                <c:pt idx="110">
                  <c:v>1.8648076923076924</c:v>
                </c:pt>
                <c:pt idx="111">
                  <c:v>1.8578846153846154</c:v>
                </c:pt>
                <c:pt idx="112">
                  <c:v>1.9886153846153845</c:v>
                </c:pt>
                <c:pt idx="113">
                  <c:v>2.0697435897435899</c:v>
                </c:pt>
                <c:pt idx="114">
                  <c:v>2.0801923076923079</c:v>
                </c:pt>
                <c:pt idx="115">
                  <c:v>2.2307692307692308</c:v>
                </c:pt>
                <c:pt idx="116">
                  <c:v>2.3007692307692307</c:v>
                </c:pt>
                <c:pt idx="117">
                  <c:v>2.2628846153846154</c:v>
                </c:pt>
                <c:pt idx="118">
                  <c:v>2.1490769230769229</c:v>
                </c:pt>
                <c:pt idx="119">
                  <c:v>2.1321153846153846</c:v>
                </c:pt>
                <c:pt idx="120">
                  <c:v>2.0753846153846149</c:v>
                </c:pt>
                <c:pt idx="121">
                  <c:v>1.9358974358974359</c:v>
                </c:pt>
                <c:pt idx="122">
                  <c:v>1.9471153846153846</c:v>
                </c:pt>
                <c:pt idx="123">
                  <c:v>1.9416923076923074</c:v>
                </c:pt>
                <c:pt idx="124">
                  <c:v>2.0269230769230768</c:v>
                </c:pt>
                <c:pt idx="125">
                  <c:v>1.984230769230769</c:v>
                </c:pt>
                <c:pt idx="126">
                  <c:v>1.8749230769230771</c:v>
                </c:pt>
                <c:pt idx="127">
                  <c:v>1.8380769230769227</c:v>
                </c:pt>
                <c:pt idx="128">
                  <c:v>1.7655769230769232</c:v>
                </c:pt>
                <c:pt idx="129">
                  <c:v>1.6350769230769231</c:v>
                </c:pt>
                <c:pt idx="130">
                  <c:v>1.6076923076923078</c:v>
                </c:pt>
                <c:pt idx="131">
                  <c:v>1.6211538461538464</c:v>
                </c:pt>
                <c:pt idx="132">
                  <c:v>1.6419999999999997</c:v>
                </c:pt>
                <c:pt idx="133">
                  <c:v>1.6333333333333333</c:v>
                </c:pt>
                <c:pt idx="134">
                  <c:v>1.6190384615384614</c:v>
                </c:pt>
                <c:pt idx="135">
                  <c:v>1.6807692307692308</c:v>
                </c:pt>
                <c:pt idx="136">
                  <c:v>1.6859615384615383</c:v>
                </c:pt>
                <c:pt idx="137">
                  <c:v>1.6384615384615384</c:v>
                </c:pt>
                <c:pt idx="138">
                  <c:v>1.5012307692307691</c:v>
                </c:pt>
                <c:pt idx="139">
                  <c:v>1.3494871794871794</c:v>
                </c:pt>
                <c:pt idx="140">
                  <c:v>1.2803846153846155</c:v>
                </c:pt>
                <c:pt idx="141">
                  <c:v>1.3552307692307695</c:v>
                </c:pt>
                <c:pt idx="142">
                  <c:v>1.4025000000000001</c:v>
                </c:pt>
                <c:pt idx="143">
                  <c:v>1.545076923076923</c:v>
                </c:pt>
                <c:pt idx="144">
                  <c:v>1.6523076923076923</c:v>
                </c:pt>
                <c:pt idx="145">
                  <c:v>1.6305769230769231</c:v>
                </c:pt>
                <c:pt idx="146">
                  <c:v>1.5847692307692307</c:v>
                </c:pt>
                <c:pt idx="147">
                  <c:v>1.6</c:v>
                </c:pt>
                <c:pt idx="148">
                  <c:v>1.5325</c:v>
                </c:pt>
                <c:pt idx="149">
                  <c:v>1.4738461538461536</c:v>
                </c:pt>
                <c:pt idx="150">
                  <c:v>1.6263076923076922</c:v>
                </c:pt>
                <c:pt idx="151">
                  <c:v>1.7590384615384616</c:v>
                </c:pt>
                <c:pt idx="152">
                  <c:v>1.8049999999999997</c:v>
                </c:pt>
                <c:pt idx="153">
                  <c:v>1.8680769230769232</c:v>
                </c:pt>
                <c:pt idx="154">
                  <c:v>2.0338461538461541</c:v>
                </c:pt>
                <c:pt idx="155">
                  <c:v>2.4135384615384612</c:v>
                </c:pt>
                <c:pt idx="156">
                  <c:v>2.9432692307692312</c:v>
                </c:pt>
                <c:pt idx="157">
                  <c:v>3.6884615384615382</c:v>
                </c:pt>
                <c:pt idx="158">
                  <c:v>3.9587692307692306</c:v>
                </c:pt>
                <c:pt idx="159">
                  <c:v>3.6361538461538458</c:v>
                </c:pt>
                <c:pt idx="160">
                  <c:v>3.7187179487179494</c:v>
                </c:pt>
                <c:pt idx="161">
                  <c:v>3.9289743589743598</c:v>
                </c:pt>
                <c:pt idx="162">
                  <c:v>3.9142307692307692</c:v>
                </c:pt>
                <c:pt idx="163">
                  <c:v>3.7255769230769227</c:v>
                </c:pt>
                <c:pt idx="164">
                  <c:v>3.3583076923076924</c:v>
                </c:pt>
                <c:pt idx="165">
                  <c:v>3.2771153846153851</c:v>
                </c:pt>
                <c:pt idx="166">
                  <c:v>3.7555384615384613</c:v>
                </c:pt>
                <c:pt idx="167">
                  <c:v>4.0192307692307692</c:v>
                </c:pt>
                <c:pt idx="168">
                  <c:v>4.0048076923076925</c:v>
                </c:pt>
                <c:pt idx="169">
                  <c:v>3.7327692307692311</c:v>
                </c:pt>
                <c:pt idx="170">
                  <c:v>3.3821153846153846</c:v>
                </c:pt>
                <c:pt idx="171">
                  <c:v>3.5469230769230773</c:v>
                </c:pt>
                <c:pt idx="172">
                  <c:v>3.9115384615384623</c:v>
                </c:pt>
                <c:pt idx="173">
                  <c:v>3.5344230769230767</c:v>
                </c:pt>
                <c:pt idx="174">
                  <c:v>3.2873076923076923</c:v>
                </c:pt>
                <c:pt idx="175">
                  <c:v>2.8889230769230769</c:v>
                </c:pt>
                <c:pt idx="176">
                  <c:v>2.4638461538461534</c:v>
                </c:pt>
                <c:pt idx="177">
                  <c:v>1.9330769230769229</c:v>
                </c:pt>
                <c:pt idx="178">
                  <c:v>1.8221538461538458</c:v>
                </c:pt>
                <c:pt idx="179">
                  <c:v>1.7319230769230769</c:v>
                </c:pt>
                <c:pt idx="180">
                  <c:v>1.6094230769230768</c:v>
                </c:pt>
                <c:pt idx="181">
                  <c:v>1.5047692307692309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F6-4099-B032-C7469B047156}"/>
            </c:ext>
          </c:extLst>
        </c:ser>
        <c:ser>
          <c:idx val="9"/>
          <c:order val="9"/>
          <c:tx>
            <c:strRef>
              <c:f>总量口径数据!$K$1</c:f>
              <c:strCache>
                <c:ptCount val="1"/>
                <c:pt idx="0">
                  <c:v>22个省市:平均价:玉米:月</c:v>
                </c:pt>
              </c:strCache>
            </c:strRef>
          </c:tx>
          <c:spPr>
            <a:ln w="25400" cap="rnd">
              <a:solidFill>
                <a:srgbClr val="80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总量口径数据!$K$3:$K$184</c:f>
              <c:numCache>
                <c:formatCode>#,##0.00_ </c:formatCode>
                <c:ptCount val="182"/>
                <c:pt idx="0">
                  <c:v>1</c:v>
                </c:pt>
                <c:pt idx="1">
                  <c:v>0.94712643678160924</c:v>
                </c:pt>
                <c:pt idx="2">
                  <c:v>0.96183908045977018</c:v>
                </c:pt>
                <c:pt idx="3">
                  <c:v>1.0341379310344827</c:v>
                </c:pt>
                <c:pt idx="4">
                  <c:v>1.0444827586206897</c:v>
                </c:pt>
                <c:pt idx="5">
                  <c:v>1.0501149425287357</c:v>
                </c:pt>
                <c:pt idx="6">
                  <c:v>1.0566896551724139</c:v>
                </c:pt>
                <c:pt idx="7">
                  <c:v>1.0691379310344826</c:v>
                </c:pt>
                <c:pt idx="8">
                  <c:v>1.0862068965517242</c:v>
                </c:pt>
                <c:pt idx="9">
                  <c:v>1.1175172413793102</c:v>
                </c:pt>
                <c:pt idx="10">
                  <c:v>1.1386206896551725</c:v>
                </c:pt>
                <c:pt idx="11">
                  <c:v>1.1420689655172414</c:v>
                </c:pt>
                <c:pt idx="12">
                  <c:v>1.1436781609195403</c:v>
                </c:pt>
                <c:pt idx="13">
                  <c:v>1.1480459770114941</c:v>
                </c:pt>
                <c:pt idx="14">
                  <c:v>1.181896551724138</c:v>
                </c:pt>
                <c:pt idx="15">
                  <c:v>1.2146551724137931</c:v>
                </c:pt>
                <c:pt idx="16">
                  <c:v>1.2053448275862069</c:v>
                </c:pt>
                <c:pt idx="17">
                  <c:v>1.2128735632183909</c:v>
                </c:pt>
                <c:pt idx="18">
                  <c:v>1.1886206896551725</c:v>
                </c:pt>
                <c:pt idx="19">
                  <c:v>1.1784482758620689</c:v>
                </c:pt>
                <c:pt idx="20">
                  <c:v>1.1984827586206896</c:v>
                </c:pt>
                <c:pt idx="21">
                  <c:v>1.2231034482758623</c:v>
                </c:pt>
                <c:pt idx="22">
                  <c:v>1.24</c:v>
                </c:pt>
                <c:pt idx="23">
                  <c:v>1.230344827586207</c:v>
                </c:pt>
                <c:pt idx="24">
                  <c:v>1.2206896551724138</c:v>
                </c:pt>
                <c:pt idx="25">
                  <c:v>1.1793103448275861</c:v>
                </c:pt>
                <c:pt idx="26">
                  <c:v>1.1379310344827587</c:v>
                </c:pt>
                <c:pt idx="27">
                  <c:v>1.0672413793103448</c:v>
                </c:pt>
                <c:pt idx="28">
                  <c:v>1.0222413793103449</c:v>
                </c:pt>
                <c:pt idx="29">
                  <c:v>0.99482758620689649</c:v>
                </c:pt>
                <c:pt idx="30">
                  <c:v>1.0517241379310345</c:v>
                </c:pt>
                <c:pt idx="31">
                  <c:v>1.096551724137931</c:v>
                </c:pt>
                <c:pt idx="32">
                  <c:v>1.1103448275862069</c:v>
                </c:pt>
                <c:pt idx="33">
                  <c:v>1.1499999999999999</c:v>
                </c:pt>
                <c:pt idx="34">
                  <c:v>1.2013793103448278</c:v>
                </c:pt>
                <c:pt idx="35">
                  <c:v>1.2551724137931033</c:v>
                </c:pt>
                <c:pt idx="36">
                  <c:v>1.3051724137931036</c:v>
                </c:pt>
                <c:pt idx="37">
                  <c:v>1.2706896551724141</c:v>
                </c:pt>
                <c:pt idx="38">
                  <c:v>1.260344827586207</c:v>
                </c:pt>
                <c:pt idx="39">
                  <c:v>1.2862068965517242</c:v>
                </c:pt>
                <c:pt idx="40">
                  <c:v>1.2951724137931035</c:v>
                </c:pt>
                <c:pt idx="41">
                  <c:v>1.2896551724137932</c:v>
                </c:pt>
                <c:pt idx="42">
                  <c:v>1.2982758620689654</c:v>
                </c:pt>
                <c:pt idx="43">
                  <c:v>1.339310344827586</c:v>
                </c:pt>
                <c:pt idx="44">
                  <c:v>1.3879310344827589</c:v>
                </c:pt>
                <c:pt idx="45">
                  <c:v>1.4310344827586208</c:v>
                </c:pt>
                <c:pt idx="46">
                  <c:v>1.4220689655172416</c:v>
                </c:pt>
                <c:pt idx="47">
                  <c:v>1.4275862068965517</c:v>
                </c:pt>
                <c:pt idx="48">
                  <c:v>1.4344827586206899</c:v>
                </c:pt>
                <c:pt idx="49">
                  <c:v>1.4206896551724135</c:v>
                </c:pt>
                <c:pt idx="50">
                  <c:v>1.432758620689655</c:v>
                </c:pt>
                <c:pt idx="51">
                  <c:v>1.4317241379310344</c:v>
                </c:pt>
                <c:pt idx="52">
                  <c:v>1.420689655172414</c:v>
                </c:pt>
                <c:pt idx="53">
                  <c:v>1.4436781609195402</c:v>
                </c:pt>
                <c:pt idx="54">
                  <c:v>1.4603448275862068</c:v>
                </c:pt>
                <c:pt idx="55">
                  <c:v>1.4924137931034485</c:v>
                </c:pt>
                <c:pt idx="56">
                  <c:v>1.5224137931034487</c:v>
                </c:pt>
                <c:pt idx="57">
                  <c:v>1.5741379310344827</c:v>
                </c:pt>
                <c:pt idx="58">
                  <c:v>1.6248275862068966</c:v>
                </c:pt>
                <c:pt idx="59">
                  <c:v>1.6706896551724137</c:v>
                </c:pt>
                <c:pt idx="60">
                  <c:v>1.7393103448275862</c:v>
                </c:pt>
                <c:pt idx="61">
                  <c:v>1.7333333333333334</c:v>
                </c:pt>
                <c:pt idx="62">
                  <c:v>1.6620689655172416</c:v>
                </c:pt>
                <c:pt idx="63">
                  <c:v>1.6206896551724139</c:v>
                </c:pt>
                <c:pt idx="64">
                  <c:v>1.6114942528735632</c:v>
                </c:pt>
                <c:pt idx="65">
                  <c:v>1.6224137931034481</c:v>
                </c:pt>
                <c:pt idx="66">
                  <c:v>1.6455172413793104</c:v>
                </c:pt>
                <c:pt idx="67">
                  <c:v>1.6982758620689657</c:v>
                </c:pt>
                <c:pt idx="68">
                  <c:v>1.7189655172413796</c:v>
                </c:pt>
                <c:pt idx="69">
                  <c:v>1.7282758620689653</c:v>
                </c:pt>
                <c:pt idx="70">
                  <c:v>1.7482758620689656</c:v>
                </c:pt>
                <c:pt idx="71">
                  <c:v>1.7737931034482759</c:v>
                </c:pt>
                <c:pt idx="72">
                  <c:v>1.7706896551724138</c:v>
                </c:pt>
                <c:pt idx="73">
                  <c:v>1.6873563218390806</c:v>
                </c:pt>
                <c:pt idx="74">
                  <c:v>1.6372413793103446</c:v>
                </c:pt>
                <c:pt idx="75">
                  <c:v>1.6327586206896549</c:v>
                </c:pt>
                <c:pt idx="76">
                  <c:v>1.6482758620689657</c:v>
                </c:pt>
                <c:pt idx="77">
                  <c:v>1.6551724137931036</c:v>
                </c:pt>
                <c:pt idx="78">
                  <c:v>1.6662068965517245</c:v>
                </c:pt>
                <c:pt idx="79">
                  <c:v>1.6431034482758624</c:v>
                </c:pt>
                <c:pt idx="80">
                  <c:v>1.6413793103448275</c:v>
                </c:pt>
                <c:pt idx="81">
                  <c:v>1.6551724137931034</c:v>
                </c:pt>
                <c:pt idx="82">
                  <c:v>1.6862068965517243</c:v>
                </c:pt>
                <c:pt idx="83">
                  <c:v>1.6993103448275861</c:v>
                </c:pt>
                <c:pt idx="84">
                  <c:v>1.6913793103448278</c:v>
                </c:pt>
                <c:pt idx="85">
                  <c:v>1.6620689655172416</c:v>
                </c:pt>
                <c:pt idx="86">
                  <c:v>1.6386206896551725</c:v>
                </c:pt>
                <c:pt idx="87">
                  <c:v>1.6258620689655172</c:v>
                </c:pt>
                <c:pt idx="88">
                  <c:v>1.6137931034482758</c:v>
                </c:pt>
                <c:pt idx="89">
                  <c:v>1.6137931034482758</c:v>
                </c:pt>
                <c:pt idx="90">
                  <c:v>1.606896551724138</c:v>
                </c:pt>
                <c:pt idx="91">
                  <c:v>1.6120689655172413</c:v>
                </c:pt>
                <c:pt idx="92">
                  <c:v>1.6703448275862067</c:v>
                </c:pt>
                <c:pt idx="93">
                  <c:v>1.7344827586206895</c:v>
                </c:pt>
                <c:pt idx="94">
                  <c:v>1.8017241379310347</c:v>
                </c:pt>
                <c:pt idx="95">
                  <c:v>1.8731034482758622</c:v>
                </c:pt>
                <c:pt idx="96">
                  <c:v>1.8931034482758622</c:v>
                </c:pt>
                <c:pt idx="97">
                  <c:v>1.7779310344827588</c:v>
                </c:pt>
                <c:pt idx="98">
                  <c:v>1.6758620689655175</c:v>
                </c:pt>
                <c:pt idx="99">
                  <c:v>1.6517241379310346</c:v>
                </c:pt>
                <c:pt idx="100">
                  <c:v>1.6193103448275861</c:v>
                </c:pt>
                <c:pt idx="101">
                  <c:v>1.6103448275862069</c:v>
                </c:pt>
                <c:pt idx="102">
                  <c:v>1.6551724137931034</c:v>
                </c:pt>
                <c:pt idx="103">
                  <c:v>1.6965517241379311</c:v>
                </c:pt>
                <c:pt idx="104">
                  <c:v>1.7034482758620693</c:v>
                </c:pt>
                <c:pt idx="105">
                  <c:v>1.7137931034482761</c:v>
                </c:pt>
                <c:pt idx="106">
                  <c:v>1.710344827586207</c:v>
                </c:pt>
                <c:pt idx="107">
                  <c:v>1.6810344827586208</c:v>
                </c:pt>
                <c:pt idx="108">
                  <c:v>1.5908045977011493</c:v>
                </c:pt>
                <c:pt idx="109">
                  <c:v>1.4103448275862069</c:v>
                </c:pt>
                <c:pt idx="110">
                  <c:v>1.3758620689655174</c:v>
                </c:pt>
                <c:pt idx="111">
                  <c:v>1.4241379310344828</c:v>
                </c:pt>
                <c:pt idx="112">
                  <c:v>1.4068965517241381</c:v>
                </c:pt>
                <c:pt idx="113">
                  <c:v>1.4</c:v>
                </c:pt>
                <c:pt idx="114">
                  <c:v>1.329310344827586</c:v>
                </c:pt>
                <c:pt idx="115">
                  <c:v>1.2979310344827588</c:v>
                </c:pt>
                <c:pt idx="116">
                  <c:v>1.329310344827586</c:v>
                </c:pt>
                <c:pt idx="117">
                  <c:v>1.363793103448276</c:v>
                </c:pt>
                <c:pt idx="118">
                  <c:v>1.423448275862069</c:v>
                </c:pt>
                <c:pt idx="119">
                  <c:v>1.3913793103448273</c:v>
                </c:pt>
                <c:pt idx="120">
                  <c:v>1.3475862068965518</c:v>
                </c:pt>
                <c:pt idx="121">
                  <c:v>1.2666666666666666</c:v>
                </c:pt>
                <c:pt idx="122">
                  <c:v>1.2862068965517242</c:v>
                </c:pt>
                <c:pt idx="123">
                  <c:v>1.2717241379310344</c:v>
                </c:pt>
                <c:pt idx="124">
                  <c:v>1.2183908045977012</c:v>
                </c:pt>
                <c:pt idx="125">
                  <c:v>1.193103448275862</c:v>
                </c:pt>
                <c:pt idx="126">
                  <c:v>1.183448275862069</c:v>
                </c:pt>
                <c:pt idx="127">
                  <c:v>1.2103448275862068</c:v>
                </c:pt>
                <c:pt idx="128">
                  <c:v>1.2413793103448276</c:v>
                </c:pt>
                <c:pt idx="129">
                  <c:v>1.2565517241379314</c:v>
                </c:pt>
                <c:pt idx="130">
                  <c:v>1.2913793103448277</c:v>
                </c:pt>
                <c:pt idx="131">
                  <c:v>1.2982758620689654</c:v>
                </c:pt>
                <c:pt idx="132">
                  <c:v>1.2855172413793106</c:v>
                </c:pt>
                <c:pt idx="133">
                  <c:v>1.2735632183908046</c:v>
                </c:pt>
                <c:pt idx="134">
                  <c:v>1.2551724137931037</c:v>
                </c:pt>
                <c:pt idx="135">
                  <c:v>1.267586206896552</c:v>
                </c:pt>
                <c:pt idx="136">
                  <c:v>1.289655172413793</c:v>
                </c:pt>
                <c:pt idx="137">
                  <c:v>1.3149425287356322</c:v>
                </c:pt>
                <c:pt idx="138">
                  <c:v>1.366896551724138</c:v>
                </c:pt>
                <c:pt idx="139">
                  <c:v>1.3724137931034484</c:v>
                </c:pt>
                <c:pt idx="140">
                  <c:v>1.3465517241379312</c:v>
                </c:pt>
                <c:pt idx="141">
                  <c:v>1.3379310344827586</c:v>
                </c:pt>
                <c:pt idx="142">
                  <c:v>1.3413793103448277</c:v>
                </c:pt>
                <c:pt idx="143">
                  <c:v>1.3489655172413793</c:v>
                </c:pt>
                <c:pt idx="144">
                  <c:v>1.3413793103448275</c:v>
                </c:pt>
                <c:pt idx="145">
                  <c:v>1.3379310344827586</c:v>
                </c:pt>
                <c:pt idx="146">
                  <c:v>1.3613793103448277</c:v>
                </c:pt>
                <c:pt idx="147">
                  <c:v>1.3586206896551725</c:v>
                </c:pt>
                <c:pt idx="148">
                  <c:v>1.3448275862068966</c:v>
                </c:pt>
                <c:pt idx="149">
                  <c:v>1.3448275862068966</c:v>
                </c:pt>
                <c:pt idx="150">
                  <c:v>1.3172413793103446</c:v>
                </c:pt>
                <c:pt idx="151">
                  <c:v>1.3189655172413794</c:v>
                </c:pt>
                <c:pt idx="152">
                  <c:v>1.3568965517241378</c:v>
                </c:pt>
                <c:pt idx="153">
                  <c:v>1.386206896551724</c:v>
                </c:pt>
                <c:pt idx="154">
                  <c:v>1.3982758620689655</c:v>
                </c:pt>
                <c:pt idx="155">
                  <c:v>1.3986206896551725</c:v>
                </c:pt>
                <c:pt idx="156">
                  <c:v>1.3948275862068966</c:v>
                </c:pt>
                <c:pt idx="157">
                  <c:v>1.3885057471264368</c:v>
                </c:pt>
                <c:pt idx="158">
                  <c:v>1.3889655172413793</c:v>
                </c:pt>
                <c:pt idx="159">
                  <c:v>1.3689655172413795</c:v>
                </c:pt>
                <c:pt idx="160">
                  <c:v>1.3632183908045976</c:v>
                </c:pt>
                <c:pt idx="161">
                  <c:v>1.3977011494252876</c:v>
                </c:pt>
                <c:pt idx="162">
                  <c:v>1.3844827586206896</c:v>
                </c:pt>
                <c:pt idx="163">
                  <c:v>1.413793103448276</c:v>
                </c:pt>
                <c:pt idx="164">
                  <c:v>1.4482758620689655</c:v>
                </c:pt>
                <c:pt idx="165">
                  <c:v>1.4775862068965517</c:v>
                </c:pt>
                <c:pt idx="166">
                  <c:v>1.537931034482759</c:v>
                </c:pt>
                <c:pt idx="167">
                  <c:v>1.6206896551724137</c:v>
                </c:pt>
                <c:pt idx="168">
                  <c:v>1.6137931034482758</c:v>
                </c:pt>
                <c:pt idx="169">
                  <c:v>1.6372413793103449</c:v>
                </c:pt>
                <c:pt idx="170">
                  <c:v>1.7017241379310346</c:v>
                </c:pt>
                <c:pt idx="171">
                  <c:v>1.7482758620689656</c:v>
                </c:pt>
                <c:pt idx="172">
                  <c:v>1.9020689655172414</c:v>
                </c:pt>
                <c:pt idx="173">
                  <c:v>2.0396551724137932</c:v>
                </c:pt>
                <c:pt idx="174">
                  <c:v>2.0137931034482763</c:v>
                </c:pt>
                <c:pt idx="175">
                  <c:v>1.9324137931034484</c:v>
                </c:pt>
                <c:pt idx="176">
                  <c:v>1.9224137931034482</c:v>
                </c:pt>
                <c:pt idx="177">
                  <c:v>1.9637931034482756</c:v>
                </c:pt>
                <c:pt idx="178">
                  <c:v>1.9558620689655175</c:v>
                </c:pt>
                <c:pt idx="179">
                  <c:v>1.9603448275862068</c:v>
                </c:pt>
                <c:pt idx="180">
                  <c:v>1.9241379310344826</c:v>
                </c:pt>
                <c:pt idx="181">
                  <c:v>1.8882758620689659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F6-4099-B032-C7469B047156}"/>
            </c:ext>
          </c:extLst>
        </c:ser>
        <c:ser>
          <c:idx val="10"/>
          <c:order val="10"/>
          <c:tx>
            <c:strRef>
              <c:f>总量口径数据!$L$1</c:f>
              <c:strCache>
                <c:ptCount val="1"/>
                <c:pt idx="0">
                  <c:v>22个省市:平均价:豆粕:月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总量口径数据!$L$3:$L$184</c:f>
              <c:numCache>
                <c:formatCode>#,##0.00_ </c:formatCode>
                <c:ptCount val="182"/>
                <c:pt idx="0">
                  <c:v>1</c:v>
                </c:pt>
                <c:pt idx="1">
                  <c:v>1.0005934718100891</c:v>
                </c:pt>
                <c:pt idx="2">
                  <c:v>1.0406528189910977</c:v>
                </c:pt>
                <c:pt idx="3">
                  <c:v>1.0548961424332346</c:v>
                </c:pt>
                <c:pt idx="4">
                  <c:v>1.0335311572700296</c:v>
                </c:pt>
                <c:pt idx="5">
                  <c:v>1.0519287833827895</c:v>
                </c:pt>
                <c:pt idx="6">
                  <c:v>1.1359050445103858</c:v>
                </c:pt>
                <c:pt idx="7">
                  <c:v>1.1132047477744806</c:v>
                </c:pt>
                <c:pt idx="8">
                  <c:v>1.0934718100890208</c:v>
                </c:pt>
                <c:pt idx="9">
                  <c:v>1.1061721068249257</c:v>
                </c:pt>
                <c:pt idx="10">
                  <c:v>1.1334569732937685</c:v>
                </c:pt>
                <c:pt idx="11">
                  <c:v>1.2458456973293768</c:v>
                </c:pt>
                <c:pt idx="12">
                  <c:v>1.4192878338278934</c:v>
                </c:pt>
                <c:pt idx="13">
                  <c:v>1.5277448071216619</c:v>
                </c:pt>
                <c:pt idx="14">
                  <c:v>1.6807121661721067</c:v>
                </c:pt>
                <c:pt idx="15">
                  <c:v>1.7362388724035607</c:v>
                </c:pt>
                <c:pt idx="16">
                  <c:v>1.700519287833828</c:v>
                </c:pt>
                <c:pt idx="17">
                  <c:v>1.7259643916913945</c:v>
                </c:pt>
                <c:pt idx="18">
                  <c:v>1.7945474777448072</c:v>
                </c:pt>
                <c:pt idx="19">
                  <c:v>1.7278931750741839</c:v>
                </c:pt>
                <c:pt idx="20">
                  <c:v>1.7502373887240359</c:v>
                </c:pt>
                <c:pt idx="21">
                  <c:v>1.9551186943620178</c:v>
                </c:pt>
                <c:pt idx="22">
                  <c:v>2.1042284866468846</c:v>
                </c:pt>
                <c:pt idx="23">
                  <c:v>1.8916913946587535</c:v>
                </c:pt>
                <c:pt idx="24">
                  <c:v>1.8238130563798216</c:v>
                </c:pt>
                <c:pt idx="25">
                  <c:v>1.5823442136498518</c:v>
                </c:pt>
                <c:pt idx="26">
                  <c:v>1.5378338278931751</c:v>
                </c:pt>
                <c:pt idx="27">
                  <c:v>1.433234421364985</c:v>
                </c:pt>
                <c:pt idx="28">
                  <c:v>1.6240727002967359</c:v>
                </c:pt>
                <c:pt idx="29">
                  <c:v>1.5300445103857567</c:v>
                </c:pt>
                <c:pt idx="30">
                  <c:v>1.3864985163204748</c:v>
                </c:pt>
                <c:pt idx="31">
                  <c:v>1.4799703264094957</c:v>
                </c:pt>
                <c:pt idx="32">
                  <c:v>1.4528189910979226</c:v>
                </c:pt>
                <c:pt idx="33">
                  <c:v>1.5689910979228487</c:v>
                </c:pt>
                <c:pt idx="34">
                  <c:v>1.5480712166172108</c:v>
                </c:pt>
                <c:pt idx="35">
                  <c:v>1.5723293768545994</c:v>
                </c:pt>
                <c:pt idx="36">
                  <c:v>1.5756676557863503</c:v>
                </c:pt>
                <c:pt idx="37">
                  <c:v>1.5945845697329377</c:v>
                </c:pt>
                <c:pt idx="38">
                  <c:v>1.6368694362017804</c:v>
                </c:pt>
                <c:pt idx="39">
                  <c:v>1.6913946587537092</c:v>
                </c:pt>
                <c:pt idx="40">
                  <c:v>1.6192878338278933</c:v>
                </c:pt>
                <c:pt idx="41">
                  <c:v>1.523738872403561</c:v>
                </c:pt>
                <c:pt idx="42">
                  <c:v>1.4643916913946589</c:v>
                </c:pt>
                <c:pt idx="43">
                  <c:v>1.4305637982195847</c:v>
                </c:pt>
                <c:pt idx="44">
                  <c:v>1.40986646884273</c:v>
                </c:pt>
                <c:pt idx="45">
                  <c:v>1.33419881305638</c:v>
                </c:pt>
                <c:pt idx="46">
                  <c:v>1.3451038575667655</c:v>
                </c:pt>
                <c:pt idx="47">
                  <c:v>1.4477002967359052</c:v>
                </c:pt>
                <c:pt idx="48">
                  <c:v>1.4655044510385757</c:v>
                </c:pt>
                <c:pt idx="49">
                  <c:v>1.5801186943620178</c:v>
                </c:pt>
                <c:pt idx="50">
                  <c:v>1.6157270029673592</c:v>
                </c:pt>
                <c:pt idx="51">
                  <c:v>1.5445103857566767</c:v>
                </c:pt>
                <c:pt idx="52">
                  <c:v>1.5567507418397626</c:v>
                </c:pt>
                <c:pt idx="53">
                  <c:v>1.5727002967359049</c:v>
                </c:pt>
                <c:pt idx="54">
                  <c:v>1.5422848664688427</c:v>
                </c:pt>
                <c:pt idx="55">
                  <c:v>1.4715133531157272</c:v>
                </c:pt>
                <c:pt idx="56">
                  <c:v>1.4232195845697329</c:v>
                </c:pt>
                <c:pt idx="57">
                  <c:v>1.4198813056379824</c:v>
                </c:pt>
                <c:pt idx="58">
                  <c:v>1.4590504451038577</c:v>
                </c:pt>
                <c:pt idx="59">
                  <c:v>1.4988872403560833</c:v>
                </c:pt>
                <c:pt idx="60">
                  <c:v>1.5062314540059345</c:v>
                </c:pt>
                <c:pt idx="61">
                  <c:v>1.4599406528189911</c:v>
                </c:pt>
                <c:pt idx="62">
                  <c:v>1.4332344213649852</c:v>
                </c:pt>
                <c:pt idx="63">
                  <c:v>1.3789317507418397</c:v>
                </c:pt>
                <c:pt idx="64">
                  <c:v>1.3857566765578635</c:v>
                </c:pt>
                <c:pt idx="65">
                  <c:v>1.4154302670623145</c:v>
                </c:pt>
                <c:pt idx="66">
                  <c:v>1.4652818991097925</c:v>
                </c:pt>
                <c:pt idx="67">
                  <c:v>1.566765578635015</c:v>
                </c:pt>
                <c:pt idx="68">
                  <c:v>1.5834569732937687</c:v>
                </c:pt>
                <c:pt idx="69">
                  <c:v>1.5516320474777447</c:v>
                </c:pt>
                <c:pt idx="70">
                  <c:v>1.7103115727002969</c:v>
                </c:pt>
                <c:pt idx="71">
                  <c:v>1.9379821958456975</c:v>
                </c:pt>
                <c:pt idx="72">
                  <c:v>2.0530415430267062</c:v>
                </c:pt>
                <c:pt idx="73">
                  <c:v>1.9065281899109796</c:v>
                </c:pt>
                <c:pt idx="74">
                  <c:v>1.7786350148367953</c:v>
                </c:pt>
                <c:pt idx="75">
                  <c:v>1.8071216617210686</c:v>
                </c:pt>
                <c:pt idx="76">
                  <c:v>1.8215875370919883</c:v>
                </c:pt>
                <c:pt idx="77">
                  <c:v>1.8204747774480712</c:v>
                </c:pt>
                <c:pt idx="78">
                  <c:v>1.8810089020771514</c:v>
                </c:pt>
                <c:pt idx="79">
                  <c:v>1.8327151335311571</c:v>
                </c:pt>
                <c:pt idx="80">
                  <c:v>1.8195845697329378</c:v>
                </c:pt>
                <c:pt idx="81">
                  <c:v>1.8861275964391691</c:v>
                </c:pt>
                <c:pt idx="82">
                  <c:v>1.8227002967359054</c:v>
                </c:pt>
                <c:pt idx="83">
                  <c:v>1.8249258160237387</c:v>
                </c:pt>
                <c:pt idx="84">
                  <c:v>1.9484421364985165</c:v>
                </c:pt>
                <c:pt idx="85">
                  <c:v>2.0148367952522257</c:v>
                </c:pt>
                <c:pt idx="86">
                  <c:v>1.9629080118694364</c:v>
                </c:pt>
                <c:pt idx="87">
                  <c:v>1.91839762611276</c:v>
                </c:pt>
                <c:pt idx="88">
                  <c:v>1.8316023738872405</c:v>
                </c:pt>
                <c:pt idx="89">
                  <c:v>1.8026706231454006</c:v>
                </c:pt>
                <c:pt idx="90">
                  <c:v>1.7058605341246291</c:v>
                </c:pt>
                <c:pt idx="91">
                  <c:v>1.7025222551928783</c:v>
                </c:pt>
                <c:pt idx="92">
                  <c:v>1.7750741839762609</c:v>
                </c:pt>
                <c:pt idx="93">
                  <c:v>1.8060089020771515</c:v>
                </c:pt>
                <c:pt idx="94">
                  <c:v>1.7436943620178043</c:v>
                </c:pt>
                <c:pt idx="95">
                  <c:v>1.7145400593471809</c:v>
                </c:pt>
                <c:pt idx="96">
                  <c:v>1.6680267062314542</c:v>
                </c:pt>
                <c:pt idx="97">
                  <c:v>1.6379821958456973</c:v>
                </c:pt>
                <c:pt idx="98">
                  <c:v>1.6468842729970328</c:v>
                </c:pt>
                <c:pt idx="99">
                  <c:v>1.5756676557863503</c:v>
                </c:pt>
                <c:pt idx="100">
                  <c:v>1.51513353115727</c:v>
                </c:pt>
                <c:pt idx="101">
                  <c:v>1.4176557863501484</c:v>
                </c:pt>
                <c:pt idx="102">
                  <c:v>1.4410237388724034</c:v>
                </c:pt>
                <c:pt idx="103">
                  <c:v>1.4065281899109794</c:v>
                </c:pt>
                <c:pt idx="104">
                  <c:v>1.3486646884272997</c:v>
                </c:pt>
                <c:pt idx="105">
                  <c:v>1.2462908011869436</c:v>
                </c:pt>
                <c:pt idx="106">
                  <c:v>1.3005934718100889</c:v>
                </c:pt>
                <c:pt idx="107">
                  <c:v>1.2885756676557865</c:v>
                </c:pt>
                <c:pt idx="108">
                  <c:v>1.2626112759643917</c:v>
                </c:pt>
                <c:pt idx="109">
                  <c:v>1.2885756676557865</c:v>
                </c:pt>
                <c:pt idx="110">
                  <c:v>1.2551928783382789</c:v>
                </c:pt>
                <c:pt idx="111">
                  <c:v>1.2073442136498516</c:v>
                </c:pt>
                <c:pt idx="112">
                  <c:v>1.2178041543026705</c:v>
                </c:pt>
                <c:pt idx="113">
                  <c:v>1.2270029673590503</c:v>
                </c:pt>
                <c:pt idx="114">
                  <c:v>1.1806379821958457</c:v>
                </c:pt>
                <c:pt idx="115">
                  <c:v>1.1670623145400594</c:v>
                </c:pt>
                <c:pt idx="116">
                  <c:v>1.3030415430267062</c:v>
                </c:pt>
                <c:pt idx="117">
                  <c:v>1.4821958456973294</c:v>
                </c:pt>
                <c:pt idx="118">
                  <c:v>1.5614243323442136</c:v>
                </c:pt>
                <c:pt idx="119">
                  <c:v>1.4677299703264093</c:v>
                </c:pt>
                <c:pt idx="120">
                  <c:v>1.4741839762611275</c:v>
                </c:pt>
                <c:pt idx="121">
                  <c:v>1.5029673590504451</c:v>
                </c:pt>
                <c:pt idx="122">
                  <c:v>1.5311572700296736</c:v>
                </c:pt>
                <c:pt idx="123">
                  <c:v>1.6246290801186944</c:v>
                </c:pt>
                <c:pt idx="124">
                  <c:v>1.5830860534124629</c:v>
                </c:pt>
                <c:pt idx="125">
                  <c:v>1.5322700296735907</c:v>
                </c:pt>
                <c:pt idx="126">
                  <c:v>1.4759643916913949</c:v>
                </c:pt>
                <c:pt idx="127">
                  <c:v>1.4321216617210684</c:v>
                </c:pt>
                <c:pt idx="128">
                  <c:v>1.400964391691395</c:v>
                </c:pt>
                <c:pt idx="129">
                  <c:v>1.312166172106825</c:v>
                </c:pt>
                <c:pt idx="130">
                  <c:v>1.3264094955489614</c:v>
                </c:pt>
                <c:pt idx="131">
                  <c:v>1.3408753709198813</c:v>
                </c:pt>
                <c:pt idx="132">
                  <c:v>1.3388724035608308</c:v>
                </c:pt>
                <c:pt idx="133">
                  <c:v>1.3813056379821957</c:v>
                </c:pt>
                <c:pt idx="134">
                  <c:v>1.3876112759643917</c:v>
                </c:pt>
                <c:pt idx="135">
                  <c:v>1.4100890207715135</c:v>
                </c:pt>
                <c:pt idx="136">
                  <c:v>1.4054154302670625</c:v>
                </c:pt>
                <c:pt idx="137">
                  <c:v>1.3902077151335313</c:v>
                </c:pt>
                <c:pt idx="138">
                  <c:v>1.4483679525222553</c:v>
                </c:pt>
                <c:pt idx="139">
                  <c:v>1.5074183976261128</c:v>
                </c:pt>
                <c:pt idx="140">
                  <c:v>1.4510385756676558</c:v>
                </c:pt>
                <c:pt idx="141">
                  <c:v>1.3940652818991099</c:v>
                </c:pt>
                <c:pt idx="142">
                  <c:v>1.422106824925816</c:v>
                </c:pt>
                <c:pt idx="143">
                  <c:v>1.4554896142433233</c:v>
                </c:pt>
                <c:pt idx="144">
                  <c:v>1.4899851632047478</c:v>
                </c:pt>
                <c:pt idx="145">
                  <c:v>1.6135014836795252</c:v>
                </c:pt>
                <c:pt idx="146">
                  <c:v>1.5729970326409495</c:v>
                </c:pt>
                <c:pt idx="147">
                  <c:v>1.4721810089020773</c:v>
                </c:pt>
                <c:pt idx="148">
                  <c:v>1.4076409495548965</c:v>
                </c:pt>
                <c:pt idx="149">
                  <c:v>1.3664688427299705</c:v>
                </c:pt>
                <c:pt idx="150">
                  <c:v>1.2614243323442138</c:v>
                </c:pt>
                <c:pt idx="151">
                  <c:v>1.228486646884273</c:v>
                </c:pt>
                <c:pt idx="152">
                  <c:v>1.2741097922848665</c:v>
                </c:pt>
                <c:pt idx="153">
                  <c:v>1.3731454005934718</c:v>
                </c:pt>
                <c:pt idx="154">
                  <c:v>1.3419881305637984</c:v>
                </c:pt>
                <c:pt idx="155">
                  <c:v>1.3531157270029674</c:v>
                </c:pt>
                <c:pt idx="156">
                  <c:v>1.3864985163204748</c:v>
                </c:pt>
                <c:pt idx="157">
                  <c:v>1.4050445103857565</c:v>
                </c:pt>
                <c:pt idx="158">
                  <c:v>1.4261127596439169</c:v>
                </c:pt>
                <c:pt idx="159">
                  <c:v>1.3898367952522257</c:v>
                </c:pt>
                <c:pt idx="160">
                  <c:v>1.3560830860534125</c:v>
                </c:pt>
                <c:pt idx="161">
                  <c:v>1.3931750741839766</c:v>
                </c:pt>
                <c:pt idx="162">
                  <c:v>1.3976261127596441</c:v>
                </c:pt>
                <c:pt idx="163">
                  <c:v>1.4699554896142433</c:v>
                </c:pt>
                <c:pt idx="164">
                  <c:v>1.4181008902077152</c:v>
                </c:pt>
                <c:pt idx="165">
                  <c:v>1.3853857566765577</c:v>
                </c:pt>
                <c:pt idx="166">
                  <c:v>1.4109792284866467</c:v>
                </c:pt>
                <c:pt idx="167">
                  <c:v>1.42433234421365</c:v>
                </c:pt>
                <c:pt idx="168">
                  <c:v>1.4399109792284868</c:v>
                </c:pt>
                <c:pt idx="169">
                  <c:v>1.4786350148367953</c:v>
                </c:pt>
                <c:pt idx="170">
                  <c:v>1.5033382789317509</c:v>
                </c:pt>
                <c:pt idx="171">
                  <c:v>1.5089020771513353</c:v>
                </c:pt>
                <c:pt idx="172">
                  <c:v>1.6691394658753709</c:v>
                </c:pt>
                <c:pt idx="173">
                  <c:v>1.7292284866468843</c:v>
                </c:pt>
                <c:pt idx="174">
                  <c:v>1.6758160237388726</c:v>
                </c:pt>
                <c:pt idx="175">
                  <c:v>1.6041543026706233</c:v>
                </c:pt>
                <c:pt idx="176">
                  <c:v>1.6235163204747776</c:v>
                </c:pt>
                <c:pt idx="177">
                  <c:v>1.6368694362017806</c:v>
                </c:pt>
                <c:pt idx="178">
                  <c:v>1.6433234421364986</c:v>
                </c:pt>
                <c:pt idx="179">
                  <c:v>1.6613501483679525</c:v>
                </c:pt>
                <c:pt idx="180">
                  <c:v>1.6635756676557862</c:v>
                </c:pt>
                <c:pt idx="181">
                  <c:v>1.7074183976261128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F6-4099-B032-C7469B047156}"/>
            </c:ext>
          </c:extLst>
        </c:ser>
        <c:ser>
          <c:idx val="11"/>
          <c:order val="11"/>
          <c:tx>
            <c:strRef>
              <c:f>总量口径数据!$M$1</c:f>
              <c:strCache>
                <c:ptCount val="1"/>
                <c:pt idx="0">
                  <c:v>22个省市:猪粮比价:月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总量口径数据!$M$3:$M$184</c:f>
              <c:numCache>
                <c:formatCode>#,##0.00_ </c:formatCode>
                <c:ptCount val="182"/>
                <c:pt idx="0">
                  <c:v>1</c:v>
                </c:pt>
                <c:pt idx="1">
                  <c:v>1.03139735480161</c:v>
                </c:pt>
                <c:pt idx="2">
                  <c:v>1.093473260494537</c:v>
                </c:pt>
                <c:pt idx="3">
                  <c:v>1.1367740080506037</c:v>
                </c:pt>
                <c:pt idx="4">
                  <c:v>1.1403536515238641</c:v>
                </c:pt>
                <c:pt idx="5">
                  <c:v>1.0753881541115584</c:v>
                </c:pt>
                <c:pt idx="6">
                  <c:v>1.0112363427257043</c:v>
                </c:pt>
                <c:pt idx="7">
                  <c:v>1.038657274295572</c:v>
                </c:pt>
                <c:pt idx="8">
                  <c:v>1.2351926394479587</c:v>
                </c:pt>
                <c:pt idx="9">
                  <c:v>1.3009200690051752</c:v>
                </c:pt>
                <c:pt idx="10">
                  <c:v>1.4577774583093732</c:v>
                </c:pt>
                <c:pt idx="11">
                  <c:v>1.51438757906843</c:v>
                </c:pt>
                <c:pt idx="12">
                  <c:v>1.3824036802760207</c:v>
                </c:pt>
                <c:pt idx="13">
                  <c:v>1.352788959171938</c:v>
                </c:pt>
                <c:pt idx="14">
                  <c:v>1.4586831512363427</c:v>
                </c:pt>
                <c:pt idx="15">
                  <c:v>1.5649511213341001</c:v>
                </c:pt>
                <c:pt idx="16">
                  <c:v>1.6636285221391602</c:v>
                </c:pt>
                <c:pt idx="17">
                  <c:v>1.687291546866015</c:v>
                </c:pt>
                <c:pt idx="18">
                  <c:v>1.7391891891891891</c:v>
                </c:pt>
                <c:pt idx="19">
                  <c:v>1.7314692351926397</c:v>
                </c:pt>
                <c:pt idx="20">
                  <c:v>1.5816331224841864</c:v>
                </c:pt>
                <c:pt idx="21">
                  <c:v>1.5345457159286944</c:v>
                </c:pt>
                <c:pt idx="22">
                  <c:v>1.4831799884991375</c:v>
                </c:pt>
                <c:pt idx="23">
                  <c:v>1.3880391029327197</c:v>
                </c:pt>
                <c:pt idx="24">
                  <c:v>1.2899654974123058</c:v>
                </c:pt>
                <c:pt idx="25">
                  <c:v>1.2028464634847613</c:v>
                </c:pt>
                <c:pt idx="26">
                  <c:v>1.2407993099482462</c:v>
                </c:pt>
                <c:pt idx="27">
                  <c:v>1.4978435882691203</c:v>
                </c:pt>
                <c:pt idx="28">
                  <c:v>1.5718085106382977</c:v>
                </c:pt>
                <c:pt idx="29">
                  <c:v>1.4495399654974122</c:v>
                </c:pt>
                <c:pt idx="30">
                  <c:v>1.2662449683726278</c:v>
                </c:pt>
                <c:pt idx="31">
                  <c:v>1.0976135710178263</c:v>
                </c:pt>
                <c:pt idx="32">
                  <c:v>1.0105807935595168</c:v>
                </c:pt>
                <c:pt idx="33">
                  <c:v>1.0385278895917194</c:v>
                </c:pt>
                <c:pt idx="34">
                  <c:v>1.0792409430707302</c:v>
                </c:pt>
                <c:pt idx="35">
                  <c:v>1.1420356526739506</c:v>
                </c:pt>
                <c:pt idx="36">
                  <c:v>1.1062392179413456</c:v>
                </c:pt>
                <c:pt idx="37">
                  <c:v>1.0794997124784358</c:v>
                </c:pt>
                <c:pt idx="38">
                  <c:v>1.1006325474410581</c:v>
                </c:pt>
                <c:pt idx="39">
                  <c:v>1.1709315698677401</c:v>
                </c:pt>
                <c:pt idx="40">
                  <c:v>1.1278895917193792</c:v>
                </c:pt>
                <c:pt idx="41">
                  <c:v>0.98792409430707295</c:v>
                </c:pt>
                <c:pt idx="42">
                  <c:v>0.90008625646923501</c:v>
                </c:pt>
                <c:pt idx="43">
                  <c:v>0.86187464059804475</c:v>
                </c:pt>
                <c:pt idx="44">
                  <c:v>0.84401955146635999</c:v>
                </c:pt>
                <c:pt idx="45">
                  <c:v>0.83323749281196091</c:v>
                </c:pt>
                <c:pt idx="46">
                  <c:v>1.0029902242668201</c:v>
                </c:pt>
                <c:pt idx="47">
                  <c:v>1.0583668775158137</c:v>
                </c:pt>
                <c:pt idx="48">
                  <c:v>1.0609545715928694</c:v>
                </c:pt>
                <c:pt idx="49">
                  <c:v>1.0906267970097756</c:v>
                </c:pt>
                <c:pt idx="50">
                  <c:v>1.171794134560092</c:v>
                </c:pt>
                <c:pt idx="51">
                  <c:v>1.1516963772282922</c:v>
                </c:pt>
                <c:pt idx="52">
                  <c:v>1.161012075905693</c:v>
                </c:pt>
                <c:pt idx="53">
                  <c:v>1.2213916043703277</c:v>
                </c:pt>
                <c:pt idx="54">
                  <c:v>1.2257044278320872</c:v>
                </c:pt>
                <c:pt idx="55">
                  <c:v>1.2055204140310523</c:v>
                </c:pt>
                <c:pt idx="56">
                  <c:v>1.2558941920644047</c:v>
                </c:pt>
                <c:pt idx="57">
                  <c:v>1.4012363427257042</c:v>
                </c:pt>
                <c:pt idx="58">
                  <c:v>1.4353076480736051</c:v>
                </c:pt>
                <c:pt idx="59">
                  <c:v>1.3956296722254169</c:v>
                </c:pt>
                <c:pt idx="60">
                  <c:v>1.3459459459459462</c:v>
                </c:pt>
                <c:pt idx="61">
                  <c:v>1.2380678550891318</c:v>
                </c:pt>
                <c:pt idx="62">
                  <c:v>1.1959459459459458</c:v>
                </c:pt>
                <c:pt idx="63">
                  <c:v>1.2372627947096031</c:v>
                </c:pt>
                <c:pt idx="64">
                  <c:v>1.2938470385278895</c:v>
                </c:pt>
                <c:pt idx="65">
                  <c:v>1.2308798159861989</c:v>
                </c:pt>
                <c:pt idx="66">
                  <c:v>1.1099482461184589</c:v>
                </c:pt>
                <c:pt idx="67">
                  <c:v>1.0027314548591144</c:v>
                </c:pt>
                <c:pt idx="68">
                  <c:v>0.97469810235767684</c:v>
                </c:pt>
                <c:pt idx="69">
                  <c:v>0.96124209315698672</c:v>
                </c:pt>
                <c:pt idx="70">
                  <c:v>0.9509775733179987</c:v>
                </c:pt>
                <c:pt idx="71">
                  <c:v>0.96020701552616461</c:v>
                </c:pt>
                <c:pt idx="72">
                  <c:v>0.9923806785508914</c:v>
                </c:pt>
                <c:pt idx="73">
                  <c:v>1.0247268545140886</c:v>
                </c:pt>
                <c:pt idx="74">
                  <c:v>1.0713053479010926</c:v>
                </c:pt>
                <c:pt idx="75">
                  <c:v>1.1799884991374352</c:v>
                </c:pt>
                <c:pt idx="76">
                  <c:v>1.2455434157561818</c:v>
                </c:pt>
                <c:pt idx="77">
                  <c:v>1.1152961472110408</c:v>
                </c:pt>
                <c:pt idx="78">
                  <c:v>0.95261644623346753</c:v>
                </c:pt>
                <c:pt idx="79">
                  <c:v>0.889735480161012</c:v>
                </c:pt>
                <c:pt idx="80">
                  <c:v>0.93156986774008055</c:v>
                </c:pt>
                <c:pt idx="81">
                  <c:v>1.0350776308223117</c:v>
                </c:pt>
                <c:pt idx="82">
                  <c:v>1.0342150661299598</c:v>
                </c:pt>
                <c:pt idx="83">
                  <c:v>1.1102932719953995</c:v>
                </c:pt>
                <c:pt idx="84">
                  <c:v>1.1239217941345601</c:v>
                </c:pt>
                <c:pt idx="85">
                  <c:v>1.1213341000575043</c:v>
                </c:pt>
                <c:pt idx="86">
                  <c:v>1.1382403680276021</c:v>
                </c:pt>
                <c:pt idx="87">
                  <c:v>1.1497987349051177</c:v>
                </c:pt>
                <c:pt idx="88">
                  <c:v>1.0087694077055778</c:v>
                </c:pt>
                <c:pt idx="89">
                  <c:v>0.90224266820011489</c:v>
                </c:pt>
                <c:pt idx="90">
                  <c:v>0.83453133985048877</c:v>
                </c:pt>
                <c:pt idx="91">
                  <c:v>0.78148361127084531</c:v>
                </c:pt>
                <c:pt idx="92">
                  <c:v>0.92156411730879817</c:v>
                </c:pt>
                <c:pt idx="93">
                  <c:v>0.90181138585393905</c:v>
                </c:pt>
                <c:pt idx="94">
                  <c:v>0.89447958596894761</c:v>
                </c:pt>
                <c:pt idx="95">
                  <c:v>0.95641173087981601</c:v>
                </c:pt>
                <c:pt idx="96">
                  <c:v>0.93717653824036806</c:v>
                </c:pt>
                <c:pt idx="97">
                  <c:v>0.94985623921794138</c:v>
                </c:pt>
                <c:pt idx="98">
                  <c:v>0.99022426682001152</c:v>
                </c:pt>
                <c:pt idx="99">
                  <c:v>0.98289246693502019</c:v>
                </c:pt>
                <c:pt idx="100">
                  <c:v>0.95675675675675675</c:v>
                </c:pt>
                <c:pt idx="101">
                  <c:v>0.89792984473835535</c:v>
                </c:pt>
                <c:pt idx="102">
                  <c:v>0.8513513513513512</c:v>
                </c:pt>
                <c:pt idx="103">
                  <c:v>0.9100057504312824</c:v>
                </c:pt>
                <c:pt idx="104">
                  <c:v>0.98987924094307067</c:v>
                </c:pt>
                <c:pt idx="105">
                  <c:v>1.0501725129384705</c:v>
                </c:pt>
                <c:pt idx="106">
                  <c:v>1.2182863714778607</c:v>
                </c:pt>
                <c:pt idx="107">
                  <c:v>1.3050603795284648</c:v>
                </c:pt>
                <c:pt idx="108">
                  <c:v>1.321449108683151</c:v>
                </c:pt>
                <c:pt idx="109">
                  <c:v>1.4146060954571591</c:v>
                </c:pt>
                <c:pt idx="110">
                  <c:v>1.404686601495112</c:v>
                </c:pt>
                <c:pt idx="111">
                  <c:v>1.396060954571593</c:v>
                </c:pt>
                <c:pt idx="112">
                  <c:v>1.485681426106958</c:v>
                </c:pt>
                <c:pt idx="113">
                  <c:v>1.5635422656699252</c:v>
                </c:pt>
                <c:pt idx="114">
                  <c:v>1.710034502587694</c:v>
                </c:pt>
                <c:pt idx="115">
                  <c:v>1.8403680276020702</c:v>
                </c:pt>
                <c:pt idx="116">
                  <c:v>1.8760782058654402</c:v>
                </c:pt>
                <c:pt idx="117">
                  <c:v>1.7958596894767107</c:v>
                </c:pt>
                <c:pt idx="118">
                  <c:v>1.5598619896492236</c:v>
                </c:pt>
                <c:pt idx="119">
                  <c:v>1.5823749281196089</c:v>
                </c:pt>
                <c:pt idx="120">
                  <c:v>1.5981598619896491</c:v>
                </c:pt>
                <c:pt idx="121">
                  <c:v>1.5094882116158712</c:v>
                </c:pt>
                <c:pt idx="122">
                  <c:v>1.5474410580793556</c:v>
                </c:pt>
                <c:pt idx="123">
                  <c:v>1.6161012075905692</c:v>
                </c:pt>
                <c:pt idx="124">
                  <c:v>1.7694077055779185</c:v>
                </c:pt>
                <c:pt idx="125">
                  <c:v>1.7255606670500283</c:v>
                </c:pt>
                <c:pt idx="126">
                  <c:v>1.6209315698677402</c:v>
                </c:pt>
                <c:pt idx="127">
                  <c:v>1.5120759056929269</c:v>
                </c:pt>
                <c:pt idx="128">
                  <c:v>1.357676825761932</c:v>
                </c:pt>
                <c:pt idx="129">
                  <c:v>1.2797009775733181</c:v>
                </c:pt>
                <c:pt idx="130">
                  <c:v>1.2852213916043702</c:v>
                </c:pt>
                <c:pt idx="131">
                  <c:v>1.3223116733755031</c:v>
                </c:pt>
                <c:pt idx="132">
                  <c:v>1.3487061529614719</c:v>
                </c:pt>
                <c:pt idx="133">
                  <c:v>1.327774583093732</c:v>
                </c:pt>
                <c:pt idx="134">
                  <c:v>1.347757331799885</c:v>
                </c:pt>
                <c:pt idx="135">
                  <c:v>1.3976998274870616</c:v>
                </c:pt>
                <c:pt idx="136">
                  <c:v>1.3844163312248419</c:v>
                </c:pt>
                <c:pt idx="137">
                  <c:v>1.2507188039102932</c:v>
                </c:pt>
                <c:pt idx="138">
                  <c:v>0.96400230017251287</c:v>
                </c:pt>
                <c:pt idx="139">
                  <c:v>0.88901667625071878</c:v>
                </c:pt>
                <c:pt idx="140">
                  <c:v>0.90267395054629096</c:v>
                </c:pt>
                <c:pt idx="141">
                  <c:v>1.0181713628522138</c:v>
                </c:pt>
                <c:pt idx="142">
                  <c:v>1.112277170787809</c:v>
                </c:pt>
                <c:pt idx="143">
                  <c:v>1.2020701552616446</c:v>
                </c:pt>
                <c:pt idx="144">
                  <c:v>1.2537377803335252</c:v>
                </c:pt>
                <c:pt idx="145">
                  <c:v>1.2252731454859114</c:v>
                </c:pt>
                <c:pt idx="146">
                  <c:v>1.1610120759056928</c:v>
                </c:pt>
                <c:pt idx="147">
                  <c:v>1.1605807935595169</c:v>
                </c:pt>
                <c:pt idx="148">
                  <c:v>1.0864002300172513</c:v>
                </c:pt>
                <c:pt idx="149">
                  <c:v>1.0661299597469809</c:v>
                </c:pt>
                <c:pt idx="150">
                  <c:v>1.2700402530189765</c:v>
                </c:pt>
                <c:pt idx="151">
                  <c:v>1.3671650373778035</c:v>
                </c:pt>
                <c:pt idx="152">
                  <c:v>1.3317998849913744</c:v>
                </c:pt>
                <c:pt idx="153">
                  <c:v>1.4353076480736056</c:v>
                </c:pt>
                <c:pt idx="154">
                  <c:v>1.577199539965497</c:v>
                </c:pt>
                <c:pt idx="155">
                  <c:v>1.941115583668775</c:v>
                </c:pt>
                <c:pt idx="156">
                  <c:v>2.3854226566992525</c:v>
                </c:pt>
                <c:pt idx="157">
                  <c:v>3.0914318573893036</c:v>
                </c:pt>
                <c:pt idx="158">
                  <c:v>3.1031627372052903</c:v>
                </c:pt>
                <c:pt idx="159">
                  <c:v>2.9551466359976994</c:v>
                </c:pt>
                <c:pt idx="160">
                  <c:v>3.1184588844163312</c:v>
                </c:pt>
                <c:pt idx="161">
                  <c:v>3.2248418631397349</c:v>
                </c:pt>
                <c:pt idx="162">
                  <c:v>3.1147211040828062</c:v>
                </c:pt>
                <c:pt idx="163">
                  <c:v>2.8460322024151807</c:v>
                </c:pt>
                <c:pt idx="164">
                  <c:v>2.45347901092582</c:v>
                </c:pt>
                <c:pt idx="165">
                  <c:v>2.645917193789534</c:v>
                </c:pt>
                <c:pt idx="166">
                  <c:v>2.8757906843013221</c:v>
                </c:pt>
                <c:pt idx="167">
                  <c:v>2.753737780333525</c:v>
                </c:pt>
                <c:pt idx="168">
                  <c:v>2.6282346175963198</c:v>
                </c:pt>
                <c:pt idx="169">
                  <c:v>2.2447383553766533</c:v>
                </c:pt>
                <c:pt idx="170">
                  <c:v>2.0675675675675675</c:v>
                </c:pt>
                <c:pt idx="171">
                  <c:v>2.2724266820011501</c:v>
                </c:pt>
                <c:pt idx="172">
                  <c:v>2.240598044853364</c:v>
                </c:pt>
                <c:pt idx="173">
                  <c:v>1.735480161012076</c:v>
                </c:pt>
                <c:pt idx="174">
                  <c:v>1.6582806210465786</c:v>
                </c:pt>
                <c:pt idx="175">
                  <c:v>1.4460034502587693</c:v>
                </c:pt>
                <c:pt idx="176">
                  <c:v>1.2127659574468084</c:v>
                </c:pt>
                <c:pt idx="177">
                  <c:v>0.90181138585393883</c:v>
                </c:pt>
                <c:pt idx="178">
                  <c:v>0.9712478435882691</c:v>
                </c:pt>
                <c:pt idx="179">
                  <c:v>0.91431857389304194</c:v>
                </c:pt>
                <c:pt idx="180">
                  <c:v>0.81469235192639444</c:v>
                </c:pt>
                <c:pt idx="181">
                  <c:v>0.80460034502587685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F6-4099-B032-C7469B047156}"/>
            </c:ext>
          </c:extLst>
        </c:ser>
        <c:ser>
          <c:idx val="12"/>
          <c:order val="12"/>
          <c:tx>
            <c:strRef>
              <c:f>总量口径数据!$N$1</c:f>
              <c:strCache>
                <c:ptCount val="1"/>
                <c:pt idx="0">
                  <c:v>CCBFI:综合指数:月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总量口径数据!$N$3:$N$184</c:f>
              <c:numCache>
                <c:formatCode>#,##0.00_ </c:formatCode>
                <c:ptCount val="182"/>
                <c:pt idx="0">
                  <c:v>1</c:v>
                </c:pt>
                <c:pt idx="1">
                  <c:v>1.0181094604754868</c:v>
                </c:pt>
                <c:pt idx="2">
                  <c:v>1.0573682300173706</c:v>
                </c:pt>
                <c:pt idx="3">
                  <c:v>1.1131727852531694</c:v>
                </c:pt>
                <c:pt idx="4">
                  <c:v>1.1748852765030722</c:v>
                </c:pt>
                <c:pt idx="5">
                  <c:v>1.1742695289206917</c:v>
                </c:pt>
                <c:pt idx="6">
                  <c:v>1.1337776438256719</c:v>
                </c:pt>
                <c:pt idx="7">
                  <c:v>1.1024766015918694</c:v>
                </c:pt>
                <c:pt idx="8">
                  <c:v>1.1118246221254309</c:v>
                </c:pt>
                <c:pt idx="9">
                  <c:v>1.1631536646703482</c:v>
                </c:pt>
                <c:pt idx="10">
                  <c:v>1.2084260195483654</c:v>
                </c:pt>
                <c:pt idx="11">
                  <c:v>1.2624043970858931</c:v>
                </c:pt>
                <c:pt idx="12">
                  <c:v>1.3499131471831165</c:v>
                </c:pt>
                <c:pt idx="13">
                  <c:v>1.410165668507428</c:v>
                </c:pt>
                <c:pt idx="14">
                  <c:v>1.4918364833683335</c:v>
                </c:pt>
                <c:pt idx="15">
                  <c:v>1.6100211298644058</c:v>
                </c:pt>
                <c:pt idx="16">
                  <c:v>1.6743421223198773</c:v>
                </c:pt>
                <c:pt idx="17">
                  <c:v>1.6339607477120115</c:v>
                </c:pt>
                <c:pt idx="18">
                  <c:v>1.5310288169868551</c:v>
                </c:pt>
                <c:pt idx="19">
                  <c:v>1.472093023255814</c:v>
                </c:pt>
                <c:pt idx="20">
                  <c:v>1.7091208420834305</c:v>
                </c:pt>
                <c:pt idx="21">
                  <c:v>1.8020825231391457</c:v>
                </c:pt>
                <c:pt idx="22">
                  <c:v>1.4422234321122085</c:v>
                </c:pt>
                <c:pt idx="23">
                  <c:v>1.2788380519042803</c:v>
                </c:pt>
                <c:pt idx="24">
                  <c:v>1.1437803012626067</c:v>
                </c:pt>
                <c:pt idx="25">
                  <c:v>0.94145536802260754</c:v>
                </c:pt>
                <c:pt idx="26">
                  <c:v>0.80122857846568662</c:v>
                </c:pt>
                <c:pt idx="27">
                  <c:v>0.78762671437090037</c:v>
                </c:pt>
                <c:pt idx="28">
                  <c:v>0.78795759767701123</c:v>
                </c:pt>
                <c:pt idx="29">
                  <c:v>0.72455666174068589</c:v>
                </c:pt>
                <c:pt idx="30">
                  <c:v>0.71668157423971379</c:v>
                </c:pt>
                <c:pt idx="31">
                  <c:v>0.74987296155142436</c:v>
                </c:pt>
                <c:pt idx="32">
                  <c:v>0.69371743019366883</c:v>
                </c:pt>
                <c:pt idx="33">
                  <c:v>0.65900385004277828</c:v>
                </c:pt>
                <c:pt idx="34">
                  <c:v>0.67836327811049746</c:v>
                </c:pt>
                <c:pt idx="35">
                  <c:v>0.73121321718389454</c:v>
                </c:pt>
                <c:pt idx="36">
                  <c:v>0.76172901921132452</c:v>
                </c:pt>
                <c:pt idx="37">
                  <c:v>0.73253221332088869</c:v>
                </c:pt>
                <c:pt idx="38">
                  <c:v>0.87593496409219351</c:v>
                </c:pt>
                <c:pt idx="39">
                  <c:v>1.2722187653936894</c:v>
                </c:pt>
                <c:pt idx="40">
                  <c:v>1.0758811671981539</c:v>
                </c:pt>
                <c:pt idx="41">
                  <c:v>0.9024461382904253</c:v>
                </c:pt>
                <c:pt idx="42">
                  <c:v>0.84444401234087774</c:v>
                </c:pt>
                <c:pt idx="43">
                  <c:v>1.12932967773716</c:v>
                </c:pt>
                <c:pt idx="44">
                  <c:v>1.0719387622825438</c:v>
                </c:pt>
                <c:pt idx="45">
                  <c:v>0.89128360685489105</c:v>
                </c:pt>
                <c:pt idx="46">
                  <c:v>0.76455270799305164</c:v>
                </c:pt>
                <c:pt idx="47">
                  <c:v>0.74544670866713325</c:v>
                </c:pt>
                <c:pt idx="48">
                  <c:v>0.85101501127790302</c:v>
                </c:pt>
                <c:pt idx="49">
                  <c:v>1.0425492382014121</c:v>
                </c:pt>
                <c:pt idx="50">
                  <c:v>1.1079162453656892</c:v>
                </c:pt>
                <c:pt idx="51">
                  <c:v>0.97163024033600376</c:v>
                </c:pt>
                <c:pt idx="52">
                  <c:v>0.87978662725882129</c:v>
                </c:pt>
                <c:pt idx="53">
                  <c:v>0.8150812786808741</c:v>
                </c:pt>
                <c:pt idx="54">
                  <c:v>0.9720943195665136</c:v>
                </c:pt>
                <c:pt idx="55">
                  <c:v>0.96691328977729374</c:v>
                </c:pt>
                <c:pt idx="56">
                  <c:v>0.96489266547406072</c:v>
                </c:pt>
                <c:pt idx="57">
                  <c:v>0.9638731171087086</c:v>
                </c:pt>
                <c:pt idx="58">
                  <c:v>0.90414754608384529</c:v>
                </c:pt>
                <c:pt idx="59">
                  <c:v>0.86761426978818268</c:v>
                </c:pt>
                <c:pt idx="60">
                  <c:v>0.9184264084415753</c:v>
                </c:pt>
                <c:pt idx="61">
                  <c:v>0.83721578387907991</c:v>
                </c:pt>
                <c:pt idx="62">
                  <c:v>0.77605714137564474</c:v>
                </c:pt>
                <c:pt idx="63">
                  <c:v>0.73765264058489532</c:v>
                </c:pt>
                <c:pt idx="64">
                  <c:v>0.72655189995938207</c:v>
                </c:pt>
                <c:pt idx="65">
                  <c:v>0.72153625781027186</c:v>
                </c:pt>
                <c:pt idx="66">
                  <c:v>0.78544631977392332</c:v>
                </c:pt>
                <c:pt idx="67">
                  <c:v>0.76411034196676253</c:v>
                </c:pt>
                <c:pt idx="68">
                  <c:v>0.72300270928936239</c:v>
                </c:pt>
                <c:pt idx="69">
                  <c:v>0.6830157372118949</c:v>
                </c:pt>
                <c:pt idx="70">
                  <c:v>0.67698205905991538</c:v>
                </c:pt>
                <c:pt idx="71">
                  <c:v>0.70323170257447298</c:v>
                </c:pt>
                <c:pt idx="72">
                  <c:v>0.71188360426226949</c:v>
                </c:pt>
                <c:pt idx="73">
                  <c:v>0.68474587989249258</c:v>
                </c:pt>
                <c:pt idx="74">
                  <c:v>0.67822457286562454</c:v>
                </c:pt>
                <c:pt idx="75">
                  <c:v>0.68261776982707212</c:v>
                </c:pt>
                <c:pt idx="76">
                  <c:v>0.68842038059682131</c:v>
                </c:pt>
                <c:pt idx="77">
                  <c:v>0.68281869798553307</c:v>
                </c:pt>
                <c:pt idx="78">
                  <c:v>0.69103341888983949</c:v>
                </c:pt>
                <c:pt idx="79">
                  <c:v>0.69356511368644824</c:v>
                </c:pt>
                <c:pt idx="80">
                  <c:v>0.66238884135749643</c:v>
                </c:pt>
                <c:pt idx="81">
                  <c:v>0.64199625366207758</c:v>
                </c:pt>
                <c:pt idx="82">
                  <c:v>0.62734956314329415</c:v>
                </c:pt>
                <c:pt idx="83">
                  <c:v>0.65423245443467881</c:v>
                </c:pt>
                <c:pt idx="84">
                  <c:v>0.73535817064634046</c:v>
                </c:pt>
                <c:pt idx="85">
                  <c:v>0.84710879503599412</c:v>
                </c:pt>
                <c:pt idx="86">
                  <c:v>0.92595862176246391</c:v>
                </c:pt>
                <c:pt idx="87">
                  <c:v>0.92089101915947202</c:v>
                </c:pt>
                <c:pt idx="88">
                  <c:v>0.72072023022478016</c:v>
                </c:pt>
                <c:pt idx="89">
                  <c:v>0.67782466101475203</c:v>
                </c:pt>
                <c:pt idx="90">
                  <c:v>0.7483455834694458</c:v>
                </c:pt>
                <c:pt idx="91">
                  <c:v>0.70085686137253367</c:v>
                </c:pt>
                <c:pt idx="92">
                  <c:v>0.65177043633818144</c:v>
                </c:pt>
                <c:pt idx="93">
                  <c:v>0.61023664151823898</c:v>
                </c:pt>
                <c:pt idx="94">
                  <c:v>0.5979233102590028</c:v>
                </c:pt>
                <c:pt idx="95">
                  <c:v>0.6065165538876357</c:v>
                </c:pt>
                <c:pt idx="96">
                  <c:v>0.59177231598869606</c:v>
                </c:pt>
                <c:pt idx="97">
                  <c:v>0.59161675870472641</c:v>
                </c:pt>
                <c:pt idx="98">
                  <c:v>0.5984483160924009</c:v>
                </c:pt>
                <c:pt idx="99">
                  <c:v>0.58999637033004071</c:v>
                </c:pt>
                <c:pt idx="100">
                  <c:v>0.57224177490861006</c:v>
                </c:pt>
                <c:pt idx="101">
                  <c:v>0.55502838920432451</c:v>
                </c:pt>
                <c:pt idx="102">
                  <c:v>0.53725272873402297</c:v>
                </c:pt>
                <c:pt idx="103">
                  <c:v>0.53334500012963104</c:v>
                </c:pt>
                <c:pt idx="104">
                  <c:v>0.57059221954318007</c:v>
                </c:pt>
                <c:pt idx="105">
                  <c:v>0.5746253662077726</c:v>
                </c:pt>
                <c:pt idx="106">
                  <c:v>0.56863705893028449</c:v>
                </c:pt>
                <c:pt idx="107">
                  <c:v>0.55602978921988022</c:v>
                </c:pt>
                <c:pt idx="108">
                  <c:v>0.53378347722382091</c:v>
                </c:pt>
                <c:pt idx="109">
                  <c:v>0.51305222835809272</c:v>
                </c:pt>
                <c:pt idx="110">
                  <c:v>0.52040231002566684</c:v>
                </c:pt>
                <c:pt idx="111">
                  <c:v>0.58845376059734</c:v>
                </c:pt>
                <c:pt idx="112">
                  <c:v>0.5497378211609758</c:v>
                </c:pt>
                <c:pt idx="113">
                  <c:v>0.52665646902249519</c:v>
                </c:pt>
                <c:pt idx="114">
                  <c:v>0.51001237976718261</c:v>
                </c:pt>
                <c:pt idx="115">
                  <c:v>0.50887972829327732</c:v>
                </c:pt>
                <c:pt idx="116">
                  <c:v>0.50877764382567203</c:v>
                </c:pt>
                <c:pt idx="117">
                  <c:v>0.53575062871068935</c:v>
                </c:pt>
                <c:pt idx="118">
                  <c:v>0.61216717222783956</c:v>
                </c:pt>
                <c:pt idx="119">
                  <c:v>0.66693403074848978</c:v>
                </c:pt>
                <c:pt idx="120">
                  <c:v>0.57481138679318655</c:v>
                </c:pt>
                <c:pt idx="121">
                  <c:v>0.65713878302351503</c:v>
                </c:pt>
                <c:pt idx="122">
                  <c:v>0.76999559254362082</c:v>
                </c:pt>
                <c:pt idx="123">
                  <c:v>0.70760545487542459</c:v>
                </c:pt>
                <c:pt idx="124">
                  <c:v>0.63143618262425127</c:v>
                </c:pt>
                <c:pt idx="125">
                  <c:v>0.60829217546861625</c:v>
                </c:pt>
                <c:pt idx="126">
                  <c:v>0.78851857613232745</c:v>
                </c:pt>
                <c:pt idx="127">
                  <c:v>0.68518446501257424</c:v>
                </c:pt>
                <c:pt idx="128">
                  <c:v>0.633973710819009</c:v>
                </c:pt>
                <c:pt idx="129">
                  <c:v>0.68563558113608647</c:v>
                </c:pt>
                <c:pt idx="130">
                  <c:v>0.73396787742086012</c:v>
                </c:pt>
                <c:pt idx="131">
                  <c:v>0.7303074200824452</c:v>
                </c:pt>
                <c:pt idx="132">
                  <c:v>0.76667703715226465</c:v>
                </c:pt>
                <c:pt idx="133">
                  <c:v>0.81010344559383984</c:v>
                </c:pt>
                <c:pt idx="134">
                  <c:v>0.83950539265251078</c:v>
                </c:pt>
                <c:pt idx="135">
                  <c:v>0.97276840113038288</c:v>
                </c:pt>
                <c:pt idx="136">
                  <c:v>0.91825140649710912</c:v>
                </c:pt>
                <c:pt idx="137">
                  <c:v>0.71064238676726033</c:v>
                </c:pt>
                <c:pt idx="138">
                  <c:v>0.67738456353218734</c:v>
                </c:pt>
                <c:pt idx="139">
                  <c:v>0.67789919887998751</c:v>
                </c:pt>
                <c:pt idx="140">
                  <c:v>0.77122870809675648</c:v>
                </c:pt>
                <c:pt idx="141">
                  <c:v>0.75367504083378689</c:v>
                </c:pt>
                <c:pt idx="142">
                  <c:v>0.70717313525705838</c:v>
                </c:pt>
                <c:pt idx="143">
                  <c:v>0.73742060096964035</c:v>
                </c:pt>
                <c:pt idx="144">
                  <c:v>0.78422746363848483</c:v>
                </c:pt>
                <c:pt idx="145">
                  <c:v>0.80982689931122687</c:v>
                </c:pt>
                <c:pt idx="146">
                  <c:v>0.7430777008633429</c:v>
                </c:pt>
                <c:pt idx="147">
                  <c:v>0.67950014259417679</c:v>
                </c:pt>
                <c:pt idx="148">
                  <c:v>0.66586943558632139</c:v>
                </c:pt>
                <c:pt idx="149">
                  <c:v>0.61421793575484163</c:v>
                </c:pt>
                <c:pt idx="150">
                  <c:v>0.64357159523994711</c:v>
                </c:pt>
                <c:pt idx="151">
                  <c:v>0.67239311918280564</c:v>
                </c:pt>
                <c:pt idx="152">
                  <c:v>0.72144389567291478</c:v>
                </c:pt>
                <c:pt idx="153">
                  <c:v>0.67418202794845861</c:v>
                </c:pt>
                <c:pt idx="154">
                  <c:v>0.63341467682974251</c:v>
                </c:pt>
                <c:pt idx="155">
                  <c:v>0.67470249669440774</c:v>
                </c:pt>
                <c:pt idx="156">
                  <c:v>0.7091500090741748</c:v>
                </c:pt>
                <c:pt idx="157">
                  <c:v>0.72959823010379121</c:v>
                </c:pt>
                <c:pt idx="158">
                  <c:v>0.72696455886546874</c:v>
                </c:pt>
                <c:pt idx="159">
                  <c:v>0.77530722563584031</c:v>
                </c:pt>
                <c:pt idx="160">
                  <c:v>0.67294243084182415</c:v>
                </c:pt>
                <c:pt idx="161">
                  <c:v>0.60215360417584884</c:v>
                </c:pt>
                <c:pt idx="162">
                  <c:v>0.58543821783204997</c:v>
                </c:pt>
                <c:pt idx="163">
                  <c:v>0.59429201991133229</c:v>
                </c:pt>
                <c:pt idx="164">
                  <c:v>0.66130642192320666</c:v>
                </c:pt>
                <c:pt idx="165">
                  <c:v>0.65757952866142944</c:v>
                </c:pt>
                <c:pt idx="166">
                  <c:v>0.63393482149801661</c:v>
                </c:pt>
                <c:pt idx="167">
                  <c:v>0.67188755800990374</c:v>
                </c:pt>
                <c:pt idx="168">
                  <c:v>0.69868683726115466</c:v>
                </c:pt>
                <c:pt idx="169">
                  <c:v>0.68531895724767311</c:v>
                </c:pt>
                <c:pt idx="170">
                  <c:v>0.71949456845816784</c:v>
                </c:pt>
                <c:pt idx="171">
                  <c:v>0.84508698244795311</c:v>
                </c:pt>
                <c:pt idx="172">
                  <c:v>0.83421644499753689</c:v>
                </c:pt>
                <c:pt idx="173">
                  <c:v>0.67712573349580429</c:v>
                </c:pt>
                <c:pt idx="174">
                  <c:v>0.79886443182702016</c:v>
                </c:pt>
                <c:pt idx="175">
                  <c:v>0.872236913743486</c:v>
                </c:pt>
                <c:pt idx="176">
                  <c:v>0.89600833527779933</c:v>
                </c:pt>
                <c:pt idx="177">
                  <c:v>0.80764693681781641</c:v>
                </c:pt>
                <c:pt idx="178">
                  <c:v>0.76061548832024073</c:v>
                </c:pt>
                <c:pt idx="179">
                  <c:v>0.81234282232765542</c:v>
                </c:pt>
                <c:pt idx="180">
                  <c:v>0.84817738715615354</c:v>
                </c:pt>
                <c:pt idx="181">
                  <c:v>0.91772964144046032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F6-4099-B032-C7469B047156}"/>
            </c:ext>
          </c:extLst>
        </c:ser>
        <c:ser>
          <c:idx val="13"/>
          <c:order val="13"/>
          <c:tx>
            <c:strRef>
              <c:f>总量口径数据!$O$1</c:f>
              <c:strCache>
                <c:ptCount val="1"/>
                <c:pt idx="0">
                  <c:v>南华农产品指数:月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总量口径数据!$O$3:$O$184</c:f>
              <c:numCache>
                <c:formatCode>#,##0.00_ </c:formatCode>
                <c:ptCount val="182"/>
                <c:pt idx="0">
                  <c:v>1</c:v>
                </c:pt>
                <c:pt idx="1">
                  <c:v>1.0159856024136147</c:v>
                </c:pt>
                <c:pt idx="2">
                  <c:v>1.0498168587697772</c:v>
                </c:pt>
                <c:pt idx="3">
                  <c:v>1.048656712915879</c:v>
                </c:pt>
                <c:pt idx="4">
                  <c:v>1.0481354813201478</c:v>
                </c:pt>
                <c:pt idx="5">
                  <c:v>1.0632122029053739</c:v>
                </c:pt>
                <c:pt idx="6">
                  <c:v>1.0662404935502428</c:v>
                </c:pt>
                <c:pt idx="7">
                  <c:v>1.0359056062029253</c:v>
                </c:pt>
                <c:pt idx="8">
                  <c:v>1.0347330930598757</c:v>
                </c:pt>
                <c:pt idx="9">
                  <c:v>1.0196179667258589</c:v>
                </c:pt>
                <c:pt idx="10">
                  <c:v>1.0077131544627846</c:v>
                </c:pt>
                <c:pt idx="11">
                  <c:v>1.0488457058662968</c:v>
                </c:pt>
                <c:pt idx="12">
                  <c:v>1.1010058666642291</c:v>
                </c:pt>
                <c:pt idx="13">
                  <c:v>1.1410170804413291</c:v>
                </c:pt>
                <c:pt idx="14">
                  <c:v>1.166443694504633</c:v>
                </c:pt>
                <c:pt idx="15">
                  <c:v>1.1631848952250792</c:v>
                </c:pt>
                <c:pt idx="16">
                  <c:v>1.1695874943669677</c:v>
                </c:pt>
                <c:pt idx="17">
                  <c:v>1.2393129272300523</c:v>
                </c:pt>
                <c:pt idx="18">
                  <c:v>1.2135352361711353</c:v>
                </c:pt>
                <c:pt idx="19">
                  <c:v>1.1370260484157872</c:v>
                </c:pt>
                <c:pt idx="20">
                  <c:v>1.1580294069115569</c:v>
                </c:pt>
                <c:pt idx="21">
                  <c:v>1.1999632395322206</c:v>
                </c:pt>
                <c:pt idx="22">
                  <c:v>1.170760980308553</c:v>
                </c:pt>
                <c:pt idx="23">
                  <c:v>1.0595714722120015</c:v>
                </c:pt>
                <c:pt idx="24">
                  <c:v>1.01885224505487</c:v>
                </c:pt>
                <c:pt idx="25">
                  <c:v>0.89787612676748429</c:v>
                </c:pt>
                <c:pt idx="26">
                  <c:v>0.88423270751010707</c:v>
                </c:pt>
                <c:pt idx="27">
                  <c:v>0.84905099747998047</c:v>
                </c:pt>
                <c:pt idx="28">
                  <c:v>0.89511410795241153</c:v>
                </c:pt>
                <c:pt idx="29">
                  <c:v>0.92407718674367001</c:v>
                </c:pt>
                <c:pt idx="30">
                  <c:v>0.93604646542673819</c:v>
                </c:pt>
                <c:pt idx="31">
                  <c:v>0.96659421896271025</c:v>
                </c:pt>
                <c:pt idx="32">
                  <c:v>0.98497935481675647</c:v>
                </c:pt>
                <c:pt idx="33">
                  <c:v>1.0007170623172836</c:v>
                </c:pt>
                <c:pt idx="34">
                  <c:v>0.97458970244969856</c:v>
                </c:pt>
                <c:pt idx="35">
                  <c:v>1.0185740920611484</c:v>
                </c:pt>
                <c:pt idx="36">
                  <c:v>0.99168925233013783</c:v>
                </c:pt>
                <c:pt idx="37">
                  <c:v>1.0063535665067636</c:v>
                </c:pt>
                <c:pt idx="38">
                  <c:v>1.0354477367139214</c:v>
                </c:pt>
                <c:pt idx="39">
                  <c:v>1.0887005370033283</c:v>
                </c:pt>
                <c:pt idx="40">
                  <c:v>1.0844983981515552</c:v>
                </c:pt>
                <c:pt idx="41">
                  <c:v>1.0651701942070786</c:v>
                </c:pt>
                <c:pt idx="42">
                  <c:v>1.0699541905149053</c:v>
                </c:pt>
                <c:pt idx="43">
                  <c:v>1.0730638766301688</c:v>
                </c:pt>
                <c:pt idx="44">
                  <c:v>1.049659378778079</c:v>
                </c:pt>
                <c:pt idx="45">
                  <c:v>1.0375314585780884</c:v>
                </c:pt>
                <c:pt idx="46">
                  <c:v>1.0548618276642192</c:v>
                </c:pt>
                <c:pt idx="47">
                  <c:v>1.1069681036881014</c:v>
                </c:pt>
                <c:pt idx="48">
                  <c:v>1.1440456284612786</c:v>
                </c:pt>
                <c:pt idx="49">
                  <c:v>1.2513473353185984</c:v>
                </c:pt>
                <c:pt idx="50">
                  <c:v>1.2890614646154153</c:v>
                </c:pt>
                <c:pt idx="51">
                  <c:v>1.3053971295764601</c:v>
                </c:pt>
                <c:pt idx="52">
                  <c:v>1.3531542569310973</c:v>
                </c:pt>
                <c:pt idx="53">
                  <c:v>1.3806111404914105</c:v>
                </c:pt>
                <c:pt idx="54">
                  <c:v>1.3378920903820635</c:v>
                </c:pt>
                <c:pt idx="55">
                  <c:v>1.328150861547903</c:v>
                </c:pt>
                <c:pt idx="56">
                  <c:v>1.2827836921818185</c:v>
                </c:pt>
                <c:pt idx="57">
                  <c:v>1.2945503633431377</c:v>
                </c:pt>
                <c:pt idx="58">
                  <c:v>1.297102131455635</c:v>
                </c:pt>
                <c:pt idx="59">
                  <c:v>1.2885721077234058</c:v>
                </c:pt>
                <c:pt idx="60">
                  <c:v>1.2572960018161441</c:v>
                </c:pt>
                <c:pt idx="61">
                  <c:v>1.1958896806587485</c:v>
                </c:pt>
                <c:pt idx="62">
                  <c:v>1.1711906251382938</c:v>
                </c:pt>
                <c:pt idx="63">
                  <c:v>1.1471078689592027</c:v>
                </c:pt>
                <c:pt idx="64">
                  <c:v>1.1734897350516615</c:v>
                </c:pt>
                <c:pt idx="65">
                  <c:v>1.2030990857572081</c:v>
                </c:pt>
                <c:pt idx="66">
                  <c:v>1.2232581222145191</c:v>
                </c:pt>
                <c:pt idx="67">
                  <c:v>1.2442171602785463</c:v>
                </c:pt>
                <c:pt idx="68">
                  <c:v>1.1861812364394289</c:v>
                </c:pt>
                <c:pt idx="69">
                  <c:v>1.1564636717044867</c:v>
                </c:pt>
                <c:pt idx="70">
                  <c:v>1.190293247612207</c:v>
                </c:pt>
                <c:pt idx="71">
                  <c:v>1.193792809503279</c:v>
                </c:pt>
                <c:pt idx="72">
                  <c:v>1.1943142283176822</c:v>
                </c:pt>
                <c:pt idx="73">
                  <c:v>1.1554332431101675</c:v>
                </c:pt>
                <c:pt idx="74">
                  <c:v>1.1384186621296302</c:v>
                </c:pt>
                <c:pt idx="75">
                  <c:v>1.1544638374733653</c:v>
                </c:pt>
                <c:pt idx="76">
                  <c:v>1.1603493030622296</c:v>
                </c:pt>
                <c:pt idx="77">
                  <c:v>1.1596151053843651</c:v>
                </c:pt>
                <c:pt idx="78">
                  <c:v>1.1451978446998521</c:v>
                </c:pt>
                <c:pt idx="79">
                  <c:v>1.116950299554623</c:v>
                </c:pt>
                <c:pt idx="80">
                  <c:v>1.1118301262360206</c:v>
                </c:pt>
                <c:pt idx="81">
                  <c:v>1.1165325552879228</c:v>
                </c:pt>
                <c:pt idx="82">
                  <c:v>1.1031678555966522</c:v>
                </c:pt>
                <c:pt idx="83">
                  <c:v>1.1017729638133382</c:v>
                </c:pt>
                <c:pt idx="84">
                  <c:v>1.1225862062121712</c:v>
                </c:pt>
                <c:pt idx="85">
                  <c:v>1.1311365401790192</c:v>
                </c:pt>
                <c:pt idx="86">
                  <c:v>1.1305492389182059</c:v>
                </c:pt>
                <c:pt idx="87">
                  <c:v>1.1202822614071888</c:v>
                </c:pt>
                <c:pt idx="88">
                  <c:v>1.0943848077698068</c:v>
                </c:pt>
                <c:pt idx="89">
                  <c:v>1.1088739295680337</c:v>
                </c:pt>
                <c:pt idx="90">
                  <c:v>1.1089864863320664</c:v>
                </c:pt>
                <c:pt idx="91">
                  <c:v>1.120018648998873</c:v>
                </c:pt>
                <c:pt idx="92">
                  <c:v>1.1197849880129904</c:v>
                </c:pt>
                <c:pt idx="93">
                  <c:v>1.1110021322936212</c:v>
                </c:pt>
                <c:pt idx="94">
                  <c:v>1.0661639810207089</c:v>
                </c:pt>
                <c:pt idx="95">
                  <c:v>1.0469401700806982</c:v>
                </c:pt>
                <c:pt idx="96">
                  <c:v>1.0077504568928541</c:v>
                </c:pt>
                <c:pt idx="97">
                  <c:v>1.0047131891133931</c:v>
                </c:pt>
                <c:pt idx="98">
                  <c:v>1.0012999449214617</c:v>
                </c:pt>
                <c:pt idx="99">
                  <c:v>0.9870046247887605</c:v>
                </c:pt>
                <c:pt idx="100">
                  <c:v>0.98841266395006833</c:v>
                </c:pt>
                <c:pt idx="101">
                  <c:v>0.99878272621243247</c:v>
                </c:pt>
                <c:pt idx="102">
                  <c:v>1.0015552018469489</c:v>
                </c:pt>
                <c:pt idx="103">
                  <c:v>0.99774764583052433</c:v>
                </c:pt>
                <c:pt idx="104">
                  <c:v>1.0103938001220409</c:v>
                </c:pt>
                <c:pt idx="105">
                  <c:v>0.99866668799722103</c:v>
                </c:pt>
                <c:pt idx="106">
                  <c:v>0.98809582175181943</c:v>
                </c:pt>
                <c:pt idx="107">
                  <c:v>0.96685551825247917</c:v>
                </c:pt>
                <c:pt idx="108">
                  <c:v>0.95757508164650562</c:v>
                </c:pt>
                <c:pt idx="109">
                  <c:v>0.95326949672035999</c:v>
                </c:pt>
                <c:pt idx="110">
                  <c:v>0.93244445866481396</c:v>
                </c:pt>
                <c:pt idx="111">
                  <c:v>0.9395578672930166</c:v>
                </c:pt>
                <c:pt idx="112">
                  <c:v>0.93860539312592428</c:v>
                </c:pt>
                <c:pt idx="113">
                  <c:v>0.9363284097843253</c:v>
                </c:pt>
                <c:pt idx="114">
                  <c:v>0.93547798145255323</c:v>
                </c:pt>
                <c:pt idx="115">
                  <c:v>0.98498143099070512</c:v>
                </c:pt>
                <c:pt idx="116">
                  <c:v>1.0220400999184107</c:v>
                </c:pt>
                <c:pt idx="117">
                  <c:v>1.0849285501088999</c:v>
                </c:pt>
                <c:pt idx="118">
                  <c:v>1.090599920315144</c:v>
                </c:pt>
                <c:pt idx="119">
                  <c:v>1.0708348159559036</c:v>
                </c:pt>
                <c:pt idx="120">
                  <c:v>1.0696718370406602</c:v>
                </c:pt>
                <c:pt idx="121">
                  <c:v>1.0993415714981134</c:v>
                </c:pt>
                <c:pt idx="122">
                  <c:v>1.1401202586177344</c:v>
                </c:pt>
                <c:pt idx="123">
                  <c:v>1.1610914900022378</c:v>
                </c:pt>
                <c:pt idx="124">
                  <c:v>1.1518947245730269</c:v>
                </c:pt>
                <c:pt idx="125">
                  <c:v>1.162384380142981</c:v>
                </c:pt>
                <c:pt idx="126">
                  <c:v>1.1299887090486893</c:v>
                </c:pt>
                <c:pt idx="127">
                  <c:v>1.090171921728039</c:v>
                </c:pt>
                <c:pt idx="128">
                  <c:v>1.0863826198643833</c:v>
                </c:pt>
                <c:pt idx="129">
                  <c:v>1.0696177349984743</c:v>
                </c:pt>
                <c:pt idx="130">
                  <c:v>1.0922511428987156</c:v>
                </c:pt>
                <c:pt idx="131">
                  <c:v>1.0960670068227636</c:v>
                </c:pt>
                <c:pt idx="132">
                  <c:v>1.0938168055819013</c:v>
                </c:pt>
                <c:pt idx="133">
                  <c:v>1.0919477112830609</c:v>
                </c:pt>
                <c:pt idx="134">
                  <c:v>1.0968758563819323</c:v>
                </c:pt>
                <c:pt idx="135">
                  <c:v>1.0809112108060586</c:v>
                </c:pt>
                <c:pt idx="136">
                  <c:v>1.0672564426411353</c:v>
                </c:pt>
                <c:pt idx="137">
                  <c:v>1.0705224995448213</c:v>
                </c:pt>
                <c:pt idx="138">
                  <c:v>1.0901450969400974</c:v>
                </c:pt>
                <c:pt idx="139">
                  <c:v>1.1006018517460454</c:v>
                </c:pt>
                <c:pt idx="140">
                  <c:v>1.0878954991214653</c:v>
                </c:pt>
                <c:pt idx="141">
                  <c:v>1.0666200810408701</c:v>
                </c:pt>
                <c:pt idx="142">
                  <c:v>1.0502451316992054</c:v>
                </c:pt>
                <c:pt idx="143">
                  <c:v>1.0633950895937929</c:v>
                </c:pt>
                <c:pt idx="144">
                  <c:v>1.0587029924402029</c:v>
                </c:pt>
                <c:pt idx="145">
                  <c:v>1.0759110241637091</c:v>
                </c:pt>
                <c:pt idx="146">
                  <c:v>1.0200806253398258</c:v>
                </c:pt>
                <c:pt idx="147">
                  <c:v>0.98643660140278855</c:v>
                </c:pt>
                <c:pt idx="148">
                  <c:v>0.98636109124068416</c:v>
                </c:pt>
                <c:pt idx="149">
                  <c:v>0.9921233271703267</c:v>
                </c:pt>
                <c:pt idx="150">
                  <c:v>0.98379441611797647</c:v>
                </c:pt>
                <c:pt idx="151">
                  <c:v>0.97973064080794048</c:v>
                </c:pt>
                <c:pt idx="152">
                  <c:v>0.98068503075027935</c:v>
                </c:pt>
                <c:pt idx="153">
                  <c:v>0.9766077514352115</c:v>
                </c:pt>
                <c:pt idx="154">
                  <c:v>0.9736526252331249</c:v>
                </c:pt>
                <c:pt idx="155">
                  <c:v>0.98266819055470589</c:v>
                </c:pt>
                <c:pt idx="156">
                  <c:v>0.97007329330807168</c:v>
                </c:pt>
                <c:pt idx="157">
                  <c:v>0.97655899053659789</c:v>
                </c:pt>
                <c:pt idx="158">
                  <c:v>0.98944518466546461</c:v>
                </c:pt>
                <c:pt idx="159">
                  <c:v>0.99989998186210338</c:v>
                </c:pt>
                <c:pt idx="160">
                  <c:v>0.99852270675591981</c:v>
                </c:pt>
                <c:pt idx="161">
                  <c:v>0.96074202903850248</c:v>
                </c:pt>
                <c:pt idx="162">
                  <c:v>0.93469364095316831</c:v>
                </c:pt>
                <c:pt idx="163">
                  <c:v>0.94103274925704938</c:v>
                </c:pt>
                <c:pt idx="164">
                  <c:v>0.94729275906402555</c:v>
                </c:pt>
                <c:pt idx="165">
                  <c:v>0.95849528175757659</c:v>
                </c:pt>
                <c:pt idx="166">
                  <c:v>0.97910081975903596</c:v>
                </c:pt>
                <c:pt idx="167">
                  <c:v>0.99295802223100837</c:v>
                </c:pt>
                <c:pt idx="168">
                  <c:v>1.022578045416213</c:v>
                </c:pt>
                <c:pt idx="169">
                  <c:v>1.0762133847704414</c:v>
                </c:pt>
                <c:pt idx="170">
                  <c:v>1.0821130351778931</c:v>
                </c:pt>
                <c:pt idx="171">
                  <c:v>1.0893484386779524</c:v>
                </c:pt>
                <c:pt idx="172">
                  <c:v>1.1303992851217097</c:v>
                </c:pt>
                <c:pt idx="173">
                  <c:v>1.1403834776573871</c:v>
                </c:pt>
                <c:pt idx="174">
                  <c:v>1.1278920083057997</c:v>
                </c:pt>
                <c:pt idx="175">
                  <c:v>1.1276775368694822</c:v>
                </c:pt>
                <c:pt idx="176">
                  <c:v>1.1679537878620514</c:v>
                </c:pt>
                <c:pt idx="177">
                  <c:v>1.141893437121716</c:v>
                </c:pt>
                <c:pt idx="178">
                  <c:v>1.1642614042804189</c:v>
                </c:pt>
                <c:pt idx="179">
                  <c:v>1.185244270512704</c:v>
                </c:pt>
                <c:pt idx="180">
                  <c:v>1.1920827686449993</c:v>
                </c:pt>
                <c:pt idx="181">
                  <c:v>1.2987395927844829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F6-4099-B032-C7469B047156}"/>
            </c:ext>
          </c:extLst>
        </c:ser>
        <c:ser>
          <c:idx val="14"/>
          <c:order val="14"/>
          <c:tx>
            <c:strRef>
              <c:f>总量口径数据!$P$1</c:f>
              <c:strCache>
                <c:ptCount val="1"/>
                <c:pt idx="0">
                  <c:v>波罗的海干散货指数(BDI):月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总量口径数据!$P$3:$P$184</c:f>
              <c:numCache>
                <c:formatCode>#,##0.00_ </c:formatCode>
                <c:ptCount val="182"/>
                <c:pt idx="0">
                  <c:v>1</c:v>
                </c:pt>
                <c:pt idx="1">
                  <c:v>1.0955760528202971</c:v>
                </c:pt>
                <c:pt idx="2">
                  <c:v>1.1397660674101733</c:v>
                </c:pt>
                <c:pt idx="3">
                  <c:v>0.85774870793046321</c:v>
                </c:pt>
                <c:pt idx="4">
                  <c:v>1.2136427705927446</c:v>
                </c:pt>
                <c:pt idx="5">
                  <c:v>1.0875021637528128</c:v>
                </c:pt>
                <c:pt idx="6">
                  <c:v>1.3935680902099459</c:v>
                </c:pt>
                <c:pt idx="7">
                  <c:v>1.3516654714508272</c:v>
                </c:pt>
                <c:pt idx="8">
                  <c:v>1.7404980340760157</c:v>
                </c:pt>
                <c:pt idx="9">
                  <c:v>1.4987388412176363</c:v>
                </c:pt>
                <c:pt idx="10">
                  <c:v>1.7901901629614976</c:v>
                </c:pt>
                <c:pt idx="11">
                  <c:v>1.9571700586067904</c:v>
                </c:pt>
                <c:pt idx="12">
                  <c:v>2.1202428348871138</c:v>
                </c:pt>
                <c:pt idx="13">
                  <c:v>2.9649101115260019</c:v>
                </c:pt>
                <c:pt idx="14">
                  <c:v>2.8677637923786445</c:v>
                </c:pt>
                <c:pt idx="15">
                  <c:v>1.9494300056875788</c:v>
                </c:pt>
                <c:pt idx="16">
                  <c:v>1.9502955068127303</c:v>
                </c:pt>
                <c:pt idx="17">
                  <c:v>1.7848982417962858</c:v>
                </c:pt>
                <c:pt idx="18">
                  <c:v>1.8940750265832489</c:v>
                </c:pt>
                <c:pt idx="19">
                  <c:v>2.2541482232498331</c:v>
                </c:pt>
                <c:pt idx="20">
                  <c:v>2.6814832216424738</c:v>
                </c:pt>
                <c:pt idx="21">
                  <c:v>2.6582136056776875</c:v>
                </c:pt>
                <c:pt idx="22">
                  <c:v>2.5411360320482701</c:v>
                </c:pt>
                <c:pt idx="23">
                  <c:v>1.8305348796953436</c:v>
                </c:pt>
                <c:pt idx="24">
                  <c:v>1.353297559286827</c:v>
                </c:pt>
                <c:pt idx="25">
                  <c:v>0.51402111822745367</c:v>
                </c:pt>
                <c:pt idx="26">
                  <c:v>0.20251489898365441</c:v>
                </c:pt>
                <c:pt idx="27">
                  <c:v>0.16536017211108089</c:v>
                </c:pt>
                <c:pt idx="28">
                  <c:v>0.23485991246074334</c:v>
                </c:pt>
                <c:pt idx="29">
                  <c:v>0.44903434803036674</c:v>
                </c:pt>
                <c:pt idx="30">
                  <c:v>0.5325552066074829</c:v>
                </c:pt>
                <c:pt idx="31">
                  <c:v>0.41028462622715695</c:v>
                </c:pt>
                <c:pt idx="32">
                  <c:v>0.59666411137763053</c:v>
                </c:pt>
                <c:pt idx="33">
                  <c:v>1.0397883231533915</c:v>
                </c:pt>
                <c:pt idx="34">
                  <c:v>0.95604490714409363</c:v>
                </c:pt>
                <c:pt idx="35">
                  <c:v>0.66387645589653554</c:v>
                </c:pt>
                <c:pt idx="36">
                  <c:v>0.63961769578871885</c:v>
                </c:pt>
                <c:pt idx="37">
                  <c:v>0.74686564949677292</c:v>
                </c:pt>
                <c:pt idx="38">
                  <c:v>1.0231707015504834</c:v>
                </c:pt>
                <c:pt idx="39">
                  <c:v>0.79506169786592151</c:v>
                </c:pt>
                <c:pt idx="40">
                  <c:v>0.78348871139246767</c:v>
                </c:pt>
                <c:pt idx="41">
                  <c:v>0.66219491085338411</c:v>
                </c:pt>
                <c:pt idx="42">
                  <c:v>0.91195380696852046</c:v>
                </c:pt>
                <c:pt idx="43">
                  <c:v>0.75251613541383322</c:v>
                </c:pt>
                <c:pt idx="44">
                  <c:v>0.90164197927743017</c:v>
                </c:pt>
                <c:pt idx="45">
                  <c:v>0.83998120626128248</c:v>
                </c:pt>
                <c:pt idx="46">
                  <c:v>0.51947377531590788</c:v>
                </c:pt>
                <c:pt idx="47">
                  <c:v>0.63155617102302231</c:v>
                </c:pt>
                <c:pt idx="48">
                  <c:v>0.73973144736516727</c:v>
                </c:pt>
                <c:pt idx="49">
                  <c:v>0.69932490912238188</c:v>
                </c:pt>
                <c:pt idx="50">
                  <c:v>0.6314325280051436</c:v>
                </c:pt>
                <c:pt idx="51">
                  <c:v>0.45200178045945744</c:v>
                </c:pt>
                <c:pt idx="52">
                  <c:v>0.34664556492494869</c:v>
                </c:pt>
                <c:pt idx="53">
                  <c:v>0.29206953683325504</c:v>
                </c:pt>
                <c:pt idx="54">
                  <c:v>0.42449120898142884</c:v>
                </c:pt>
                <c:pt idx="55">
                  <c:v>0.29879571700586066</c:v>
                </c:pt>
                <c:pt idx="56">
                  <c:v>0.33442963475852516</c:v>
                </c:pt>
                <c:pt idx="57">
                  <c:v>0.38985879967358245</c:v>
                </c:pt>
                <c:pt idx="58">
                  <c:v>0.35455871806919065</c:v>
                </c:pt>
                <c:pt idx="59">
                  <c:v>0.37727194045352258</c:v>
                </c:pt>
                <c:pt idx="60">
                  <c:v>0.50061821508939386</c:v>
                </c:pt>
                <c:pt idx="61">
                  <c:v>0.53811914241202796</c:v>
                </c:pt>
                <c:pt idx="62">
                  <c:v>0.49923341328915155</c:v>
                </c:pt>
                <c:pt idx="63">
                  <c:v>0.39281386780088529</c:v>
                </c:pt>
                <c:pt idx="64">
                  <c:v>0.26987561512401392</c:v>
                </c:pt>
                <c:pt idx="65">
                  <c:v>0.18243527288014047</c:v>
                </c:pt>
                <c:pt idx="66">
                  <c:v>0.23364821088553128</c:v>
                </c:pt>
                <c:pt idx="67">
                  <c:v>0.23974381166695516</c:v>
                </c:pt>
                <c:pt idx="68">
                  <c:v>0.29956230371670911</c:v>
                </c:pt>
                <c:pt idx="69">
                  <c:v>0.22022057914389576</c:v>
                </c:pt>
                <c:pt idx="70">
                  <c:v>0.28737110215386136</c:v>
                </c:pt>
                <c:pt idx="71">
                  <c:v>0.2069536833255026</c:v>
                </c:pt>
                <c:pt idx="72">
                  <c:v>0.17484359158238336</c:v>
                </c:pt>
                <c:pt idx="73">
                  <c:v>0.27085239496525632</c:v>
                </c:pt>
                <c:pt idx="74">
                  <c:v>0.27871609090234672</c:v>
                </c:pt>
                <c:pt idx="75">
                  <c:v>0.16890872672420187</c:v>
                </c:pt>
                <c:pt idx="76">
                  <c:v>0.20961200820989639</c:v>
                </c:pt>
                <c:pt idx="77">
                  <c:v>0.18421573233759489</c:v>
                </c:pt>
                <c:pt idx="78">
                  <c:v>0.216647295927199</c:v>
                </c:pt>
                <c:pt idx="79">
                  <c:v>0.22693439501471352</c:v>
                </c:pt>
                <c:pt idx="80">
                  <c:v>0.22106135166547144</c:v>
                </c:pt>
                <c:pt idx="81">
                  <c:v>0.2325725166299859</c:v>
                </c:pt>
                <c:pt idx="82">
                  <c:v>0.31939464378446547</c:v>
                </c:pt>
                <c:pt idx="83">
                  <c:v>0.2825242958530132</c:v>
                </c:pt>
                <c:pt idx="84">
                  <c:v>0.43634857439600389</c:v>
                </c:pt>
                <c:pt idx="85">
                  <c:v>0.53553500333836146</c:v>
                </c:pt>
                <c:pt idx="86">
                  <c:v>0.40475778332797546</c:v>
                </c:pt>
                <c:pt idx="87">
                  <c:v>0.45781300229976013</c:v>
                </c:pt>
                <c:pt idx="88">
                  <c:v>0.4005168278147333</c:v>
                </c:pt>
                <c:pt idx="89">
                  <c:v>0.28186898785825565</c:v>
                </c:pt>
                <c:pt idx="90">
                  <c:v>0.38535819382279485</c:v>
                </c:pt>
                <c:pt idx="91">
                  <c:v>0.25850045747916617</c:v>
                </c:pt>
                <c:pt idx="92">
                  <c:v>0.24517174015183363</c:v>
                </c:pt>
                <c:pt idx="93">
                  <c:v>0.2366898291253493</c:v>
                </c:pt>
                <c:pt idx="94">
                  <c:v>0.22624199411459234</c:v>
                </c:pt>
                <c:pt idx="95">
                  <c:v>0.23173174410841019</c:v>
                </c:pt>
                <c:pt idx="96">
                  <c:v>0.30539825416058758</c:v>
                </c:pt>
                <c:pt idx="97">
                  <c:v>0.31308884987264768</c:v>
                </c:pt>
                <c:pt idx="98">
                  <c:v>0.32942209253443461</c:v>
                </c:pt>
                <c:pt idx="99">
                  <c:v>0.20244071317292711</c:v>
                </c:pt>
                <c:pt idx="100">
                  <c:v>0.18829595192759466</c:v>
                </c:pt>
                <c:pt idx="101">
                  <c:v>0.13338608768762827</c:v>
                </c:pt>
                <c:pt idx="102">
                  <c:v>0.15666806795420263</c:v>
                </c:pt>
                <c:pt idx="103">
                  <c:v>0.14623259724523358</c:v>
                </c:pt>
                <c:pt idx="104">
                  <c:v>0.1402482751799006</c:v>
                </c:pt>
                <c:pt idx="105">
                  <c:v>0.19015059719577634</c:v>
                </c:pt>
                <c:pt idx="106">
                  <c:v>0.27736838200746805</c:v>
                </c:pt>
                <c:pt idx="107">
                  <c:v>0.26349563540146886</c:v>
                </c:pt>
                <c:pt idx="108">
                  <c:v>0.24173446425480352</c:v>
                </c:pt>
                <c:pt idx="109">
                  <c:v>0.21570760899132027</c:v>
                </c:pt>
                <c:pt idx="110">
                  <c:v>0.15117831796038478</c:v>
                </c:pt>
                <c:pt idx="111">
                  <c:v>0.11554440020772028</c:v>
                </c:pt>
                <c:pt idx="112">
                  <c:v>9.5526595613145721E-2</c:v>
                </c:pt>
                <c:pt idx="113">
                  <c:v>7.9687925022873959E-2</c:v>
                </c:pt>
                <c:pt idx="114">
                  <c:v>9.9532629392418207E-2</c:v>
                </c:pt>
                <c:pt idx="115">
                  <c:v>0.15773139790796015</c:v>
                </c:pt>
                <c:pt idx="116">
                  <c:v>0.15329261356611193</c:v>
                </c:pt>
                <c:pt idx="117">
                  <c:v>0.16534780780929301</c:v>
                </c:pt>
                <c:pt idx="118">
                  <c:v>0.18368406736071613</c:v>
                </c:pt>
                <c:pt idx="119">
                  <c:v>0.18286802344271619</c:v>
                </c:pt>
                <c:pt idx="120">
                  <c:v>0.22516629985904696</c:v>
                </c:pt>
                <c:pt idx="121">
                  <c:v>0.22550013600731966</c:v>
                </c:pt>
                <c:pt idx="122">
                  <c:v>0.29155023615816417</c:v>
                </c:pt>
                <c:pt idx="123">
                  <c:v>0.22059150819753209</c:v>
                </c:pt>
                <c:pt idx="124">
                  <c:v>0.23553994905907663</c:v>
                </c:pt>
                <c:pt idx="125">
                  <c:v>0.18780137985607953</c:v>
                </c:pt>
                <c:pt idx="126">
                  <c:v>0.32458765053537425</c:v>
                </c:pt>
                <c:pt idx="127">
                  <c:v>0.27192808922080169</c:v>
                </c:pt>
                <c:pt idx="128">
                  <c:v>0.25267687133707561</c:v>
                </c:pt>
                <c:pt idx="129">
                  <c:v>0.23399441133559187</c:v>
                </c:pt>
                <c:pt idx="130">
                  <c:v>0.23525557011795545</c:v>
                </c:pt>
                <c:pt idx="131">
                  <c:v>0.31057889660970844</c:v>
                </c:pt>
                <c:pt idx="132">
                  <c:v>0.35403941739409978</c:v>
                </c:pt>
                <c:pt idx="133">
                  <c:v>0.40373154627958158</c:v>
                </c:pt>
                <c:pt idx="134">
                  <c:v>0.39547219268527906</c:v>
                </c:pt>
                <c:pt idx="135">
                  <c:v>0.32022305200425333</c:v>
                </c:pt>
                <c:pt idx="136">
                  <c:v>0.33784218205197952</c:v>
                </c:pt>
                <c:pt idx="137">
                  <c:v>0.27809787581295287</c:v>
                </c:pt>
                <c:pt idx="138">
                  <c:v>0.29969831103637579</c:v>
                </c:pt>
                <c:pt idx="139">
                  <c:v>0.27916120576671033</c:v>
                </c:pt>
                <c:pt idx="140">
                  <c:v>0.33575261504982812</c:v>
                </c:pt>
                <c:pt idx="141">
                  <c:v>0.35094834194713026</c:v>
                </c:pt>
                <c:pt idx="142">
                  <c:v>0.44876233339103339</c:v>
                </c:pt>
                <c:pt idx="143">
                  <c:v>0.46525631197606271</c:v>
                </c:pt>
                <c:pt idx="144">
                  <c:v>0.3579094438537056</c:v>
                </c:pt>
                <c:pt idx="145">
                  <c:v>0.43927891391973095</c:v>
                </c:pt>
                <c:pt idx="146">
                  <c:v>0.32424145008531369</c:v>
                </c:pt>
                <c:pt idx="147">
                  <c:v>0.26412621479265064</c:v>
                </c:pt>
                <c:pt idx="148">
                  <c:v>0.28923811172383096</c:v>
                </c:pt>
                <c:pt idx="149">
                  <c:v>0.15548109498256635</c:v>
                </c:pt>
                <c:pt idx="150">
                  <c:v>0.1766735082469893</c:v>
                </c:pt>
                <c:pt idx="151">
                  <c:v>0.19121392714953386</c:v>
                </c:pt>
                <c:pt idx="152">
                  <c:v>0.26891119958455945</c:v>
                </c:pt>
                <c:pt idx="153">
                  <c:v>0.29041272039367938</c:v>
                </c:pt>
                <c:pt idx="154">
                  <c:v>0.53171443408590713</c:v>
                </c:pt>
                <c:pt idx="155">
                  <c:v>0.51458987610969609</c:v>
                </c:pt>
                <c:pt idx="156">
                  <c:v>0.5854373253542372</c:v>
                </c:pt>
                <c:pt idx="157">
                  <c:v>0.51941195380696847</c:v>
                </c:pt>
                <c:pt idx="158">
                  <c:v>0.36851801478770496</c:v>
                </c:pt>
                <c:pt idx="159">
                  <c:v>0.2902148915650733</c:v>
                </c:pt>
                <c:pt idx="160">
                  <c:v>0.19070699077623088</c:v>
                </c:pt>
                <c:pt idx="161">
                  <c:v>0.11389994806993249</c:v>
                </c:pt>
                <c:pt idx="162">
                  <c:v>0.16350552684289918</c:v>
                </c:pt>
                <c:pt idx="163">
                  <c:v>0.16417319913944459</c:v>
                </c:pt>
                <c:pt idx="164">
                  <c:v>0.11490145651475062</c:v>
                </c:pt>
                <c:pt idx="165">
                  <c:v>0.31185241969385991</c:v>
                </c:pt>
                <c:pt idx="166">
                  <c:v>0.46434135364375972</c:v>
                </c:pt>
                <c:pt idx="167">
                  <c:v>0.37479908009594698</c:v>
                </c:pt>
                <c:pt idx="168">
                  <c:v>0.38375083459037068</c:v>
                </c:pt>
                <c:pt idx="169">
                  <c:v>0.44359405524370038</c:v>
                </c:pt>
                <c:pt idx="170">
                  <c:v>0.30648631271792082</c:v>
                </c:pt>
                <c:pt idx="171">
                  <c:v>0.27678725982343777</c:v>
                </c:pt>
                <c:pt idx="172">
                  <c:v>0.40987660426815697</c:v>
                </c:pt>
                <c:pt idx="173">
                  <c:v>0.37083013922203811</c:v>
                </c:pt>
                <c:pt idx="174">
                  <c:v>0.57376542446648038</c:v>
                </c:pt>
                <c:pt idx="175">
                  <c:v>0.61204530280175073</c:v>
                </c:pt>
                <c:pt idx="176">
                  <c:v>0.6966047627290487</c:v>
                </c:pt>
                <c:pt idx="177">
                  <c:v>0.79754692252528503</c:v>
                </c:pt>
                <c:pt idx="178">
                  <c:v>0.86717030589282629</c:v>
                </c:pt>
                <c:pt idx="179">
                  <c:v>0.96589925566903234</c:v>
                </c:pt>
                <c:pt idx="180">
                  <c:v>1.1663369519523232</c:v>
                </c:pt>
                <c:pt idx="181">
                  <c:v>1.2515022626672272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F6-4099-B032-C7469B047156}"/>
            </c:ext>
          </c:extLst>
        </c:ser>
        <c:ser>
          <c:idx val="15"/>
          <c:order val="15"/>
          <c:tx>
            <c:strRef>
              <c:f>总量口径数据!$Q$1</c:f>
              <c:strCache>
                <c:ptCount val="1"/>
                <c:pt idx="0">
                  <c:v>南华综合指数:月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总量口径数据!$Q$3:$Q$184</c:f>
              <c:numCache>
                <c:formatCode>#,##0.00_ </c:formatCode>
                <c:ptCount val="182"/>
                <c:pt idx="0">
                  <c:v>1</c:v>
                </c:pt>
                <c:pt idx="1">
                  <c:v>1.0165792120417112</c:v>
                </c:pt>
                <c:pt idx="2">
                  <c:v>1.007309541817148</c:v>
                </c:pt>
                <c:pt idx="3">
                  <c:v>1.0023157252581487</c:v>
                </c:pt>
                <c:pt idx="4">
                  <c:v>0.97449315968309913</c:v>
                </c:pt>
                <c:pt idx="5">
                  <c:v>1.0001709548993178</c:v>
                </c:pt>
                <c:pt idx="6">
                  <c:v>1.0257137081636183</c:v>
                </c:pt>
                <c:pt idx="7">
                  <c:v>1.0583076792718604</c:v>
                </c:pt>
                <c:pt idx="8">
                  <c:v>1.0363381244780816</c:v>
                </c:pt>
                <c:pt idx="9">
                  <c:v>1.0135277301411694</c:v>
                </c:pt>
                <c:pt idx="10">
                  <c:v>1.0114350979426969</c:v>
                </c:pt>
                <c:pt idx="11">
                  <c:v>1.0298876011670743</c:v>
                </c:pt>
                <c:pt idx="12">
                  <c:v>1.0704302546888649</c:v>
                </c:pt>
                <c:pt idx="13">
                  <c:v>1.102508082424178</c:v>
                </c:pt>
                <c:pt idx="14">
                  <c:v>1.0934533276022345</c:v>
                </c:pt>
                <c:pt idx="15">
                  <c:v>1.0887022895565965</c:v>
                </c:pt>
                <c:pt idx="16">
                  <c:v>1.1083790591033507</c:v>
                </c:pt>
                <c:pt idx="17">
                  <c:v>1.1715241337556059</c:v>
                </c:pt>
                <c:pt idx="18">
                  <c:v>1.1565265872678465</c:v>
                </c:pt>
                <c:pt idx="19">
                  <c:v>1.1070635944560017</c:v>
                </c:pt>
                <c:pt idx="20">
                  <c:v>1.1365519806616757</c:v>
                </c:pt>
                <c:pt idx="21">
                  <c:v>1.1673073152480586</c:v>
                </c:pt>
                <c:pt idx="22">
                  <c:v>1.1611874651247285</c:v>
                </c:pt>
                <c:pt idx="23">
                  <c:v>1.0730086048652805</c:v>
                </c:pt>
                <c:pt idx="24">
                  <c:v>1.0216497102706461</c:v>
                </c:pt>
                <c:pt idx="25">
                  <c:v>0.82274371833147208</c:v>
                </c:pt>
                <c:pt idx="26">
                  <c:v>0.74921128227765266</c:v>
                </c:pt>
                <c:pt idx="27">
                  <c:v>0.69109239963578861</c:v>
                </c:pt>
                <c:pt idx="28">
                  <c:v>0.76344937024785464</c:v>
                </c:pt>
                <c:pt idx="29">
                  <c:v>0.78704018855887137</c:v>
                </c:pt>
                <c:pt idx="30">
                  <c:v>0.81720690116014649</c:v>
                </c:pt>
                <c:pt idx="31">
                  <c:v>0.89090976334624006</c:v>
                </c:pt>
                <c:pt idx="32">
                  <c:v>0.91016437209729484</c:v>
                </c:pt>
                <c:pt idx="33">
                  <c:v>0.93598543867880091</c:v>
                </c:pt>
                <c:pt idx="34">
                  <c:v>0.94057274379815259</c:v>
                </c:pt>
                <c:pt idx="35">
                  <c:v>1.0116170384383203</c:v>
                </c:pt>
                <c:pt idx="36">
                  <c:v>0.98605596094590275</c:v>
                </c:pt>
                <c:pt idx="37">
                  <c:v>1.0157296325869205</c:v>
                </c:pt>
                <c:pt idx="38">
                  <c:v>1.0560669063342285</c:v>
                </c:pt>
                <c:pt idx="39">
                  <c:v>1.1109610693094085</c:v>
                </c:pt>
                <c:pt idx="40">
                  <c:v>1.1384667084962292</c:v>
                </c:pt>
                <c:pt idx="41">
                  <c:v>1.0933015556182555</c:v>
                </c:pt>
                <c:pt idx="42">
                  <c:v>1.1118885415340243</c:v>
                </c:pt>
                <c:pt idx="43">
                  <c:v>1.1214951486889573</c:v>
                </c:pt>
                <c:pt idx="44">
                  <c:v>1.0580887153636589</c:v>
                </c:pt>
                <c:pt idx="45">
                  <c:v>1.023317254509474</c:v>
                </c:pt>
                <c:pt idx="46">
                  <c:v>1.029597555871598</c:v>
                </c:pt>
                <c:pt idx="47">
                  <c:v>1.0875638397781899</c:v>
                </c:pt>
                <c:pt idx="48">
                  <c:v>1.1185606168727298</c:v>
                </c:pt>
                <c:pt idx="49">
                  <c:v>1.1942496269665965</c:v>
                </c:pt>
                <c:pt idx="50">
                  <c:v>1.2292816943105369</c:v>
                </c:pt>
                <c:pt idx="51">
                  <c:v>1.253777364186448</c:v>
                </c:pt>
                <c:pt idx="52">
                  <c:v>1.299787260117981</c:v>
                </c:pt>
                <c:pt idx="53">
                  <c:v>1.3276501271840793</c:v>
                </c:pt>
                <c:pt idx="54">
                  <c:v>1.270700913877258</c:v>
                </c:pt>
                <c:pt idx="55">
                  <c:v>1.2643710939721833</c:v>
                </c:pt>
                <c:pt idx="56">
                  <c:v>1.216626919627487</c:v>
                </c:pt>
                <c:pt idx="57">
                  <c:v>1.2243821824651349</c:v>
                </c:pt>
                <c:pt idx="58">
                  <c:v>1.2518712538289647</c:v>
                </c:pt>
                <c:pt idx="59">
                  <c:v>1.23326584224558</c:v>
                </c:pt>
                <c:pt idx="60">
                  <c:v>1.1828754987070693</c:v>
                </c:pt>
                <c:pt idx="61">
                  <c:v>1.0898084504173375</c:v>
                </c:pt>
                <c:pt idx="62">
                  <c:v>1.0800097526334573</c:v>
                </c:pt>
                <c:pt idx="63">
                  <c:v>1.0771649066390965</c:v>
                </c:pt>
                <c:pt idx="64">
                  <c:v>1.1021080429884267</c:v>
                </c:pt>
                <c:pt idx="65">
                  <c:v>1.1371687831810158</c:v>
                </c:pt>
                <c:pt idx="66">
                  <c:v>1.1454363472294442</c:v>
                </c:pt>
                <c:pt idx="67">
                  <c:v>1.1418489956282454</c:v>
                </c:pt>
                <c:pt idx="68">
                  <c:v>1.0918328882860131</c:v>
                </c:pt>
                <c:pt idx="69">
                  <c:v>1.051597994936845</c:v>
                </c:pt>
                <c:pt idx="70">
                  <c:v>1.0712641485452652</c:v>
                </c:pt>
                <c:pt idx="71">
                  <c:v>1.0571512755411721</c:v>
                </c:pt>
                <c:pt idx="72">
                  <c:v>1.0850791623528748</c:v>
                </c:pt>
                <c:pt idx="73">
                  <c:v>1.0865184380283266</c:v>
                </c:pt>
                <c:pt idx="74">
                  <c:v>1.0699494544426771</c:v>
                </c:pt>
                <c:pt idx="75">
                  <c:v>1.0973689002801696</c:v>
                </c:pt>
                <c:pt idx="76">
                  <c:v>1.1214070230706439</c:v>
                </c:pt>
                <c:pt idx="77">
                  <c:v>1.1211165775214977</c:v>
                </c:pt>
                <c:pt idx="78">
                  <c:v>1.071519053419081</c:v>
                </c:pt>
                <c:pt idx="79">
                  <c:v>1.0158474926889449</c:v>
                </c:pt>
                <c:pt idx="80">
                  <c:v>1.0032783847934192</c:v>
                </c:pt>
                <c:pt idx="81">
                  <c:v>0.98152080204318926</c:v>
                </c:pt>
                <c:pt idx="82">
                  <c:v>0.97124451270680334</c:v>
                </c:pt>
                <c:pt idx="83">
                  <c:v>1.0037499750296652</c:v>
                </c:pt>
                <c:pt idx="84">
                  <c:v>1.0168449616262698</c:v>
                </c:pt>
                <c:pt idx="85">
                  <c:v>1.0123265721482095</c:v>
                </c:pt>
                <c:pt idx="86">
                  <c:v>0.99718506349353919</c:v>
                </c:pt>
                <c:pt idx="87">
                  <c:v>0.99512134742585456</c:v>
                </c:pt>
                <c:pt idx="88">
                  <c:v>0.95503166846509369</c:v>
                </c:pt>
                <c:pt idx="89">
                  <c:v>0.94144783891084693</c:v>
                </c:pt>
                <c:pt idx="90">
                  <c:v>0.90773169409802335</c:v>
                </c:pt>
                <c:pt idx="91">
                  <c:v>0.91223060881011364</c:v>
                </c:pt>
                <c:pt idx="92">
                  <c:v>0.90530256577436652</c:v>
                </c:pt>
                <c:pt idx="93">
                  <c:v>0.90625982026797103</c:v>
                </c:pt>
                <c:pt idx="94">
                  <c:v>0.89308217942253387</c:v>
                </c:pt>
                <c:pt idx="95">
                  <c:v>0.87456686511411874</c:v>
                </c:pt>
                <c:pt idx="96">
                  <c:v>0.83455562662754912</c:v>
                </c:pt>
                <c:pt idx="97">
                  <c:v>0.82378102952509136</c:v>
                </c:pt>
                <c:pt idx="98">
                  <c:v>0.81275364508488712</c:v>
                </c:pt>
                <c:pt idx="99">
                  <c:v>0.80417870572278138</c:v>
                </c:pt>
                <c:pt idx="100">
                  <c:v>0.79868500304805701</c:v>
                </c:pt>
                <c:pt idx="101">
                  <c:v>0.80588724212116447</c:v>
                </c:pt>
                <c:pt idx="102">
                  <c:v>0.79892940837229021</c:v>
                </c:pt>
                <c:pt idx="103">
                  <c:v>0.79362808550486907</c:v>
                </c:pt>
                <c:pt idx="104">
                  <c:v>0.81912696606982649</c:v>
                </c:pt>
                <c:pt idx="105">
                  <c:v>0.79390367104917514</c:v>
                </c:pt>
                <c:pt idx="106">
                  <c:v>0.74230481726949837</c:v>
                </c:pt>
                <c:pt idx="107">
                  <c:v>0.72802367296808435</c:v>
                </c:pt>
                <c:pt idx="108">
                  <c:v>0.72063309780766016</c:v>
                </c:pt>
                <c:pt idx="109">
                  <c:v>0.71115850970565786</c:v>
                </c:pt>
                <c:pt idx="110">
                  <c:v>0.67630699638323322</c:v>
                </c:pt>
                <c:pt idx="111">
                  <c:v>0.67918832698856346</c:v>
                </c:pt>
                <c:pt idx="112">
                  <c:v>0.68848969152007888</c:v>
                </c:pt>
                <c:pt idx="113">
                  <c:v>0.71332227938100567</c:v>
                </c:pt>
                <c:pt idx="114">
                  <c:v>0.75721040062240597</c:v>
                </c:pt>
                <c:pt idx="115">
                  <c:v>0.81389124600086848</c:v>
                </c:pt>
                <c:pt idx="116">
                  <c:v>0.79112620105361897</c:v>
                </c:pt>
                <c:pt idx="117">
                  <c:v>0.8116671207073598</c:v>
                </c:pt>
                <c:pt idx="118">
                  <c:v>0.87859576366273118</c:v>
                </c:pt>
                <c:pt idx="119">
                  <c:v>0.89844623002340918</c:v>
                </c:pt>
                <c:pt idx="120">
                  <c:v>0.88544865367140313</c:v>
                </c:pt>
                <c:pt idx="121">
                  <c:v>0.93682823490619971</c:v>
                </c:pt>
                <c:pt idx="122">
                  <c:v>1.0487997376366667</c:v>
                </c:pt>
                <c:pt idx="123">
                  <c:v>1.0991305740298778</c:v>
                </c:pt>
                <c:pt idx="124">
                  <c:v>1.0993012798706026</c:v>
                </c:pt>
                <c:pt idx="125">
                  <c:v>1.1392202062058927</c:v>
                </c:pt>
                <c:pt idx="126">
                  <c:v>1.1074493200739002</c:v>
                </c:pt>
                <c:pt idx="127">
                  <c:v>1.049576551553594</c:v>
                </c:pt>
                <c:pt idx="128">
                  <c:v>1.0244349543950504</c:v>
                </c:pt>
                <c:pt idx="129">
                  <c:v>1.0067003614451786</c:v>
                </c:pt>
                <c:pt idx="130">
                  <c:v>1.0819588822739739</c:v>
                </c:pt>
                <c:pt idx="131">
                  <c:v>1.1549497660590611</c:v>
                </c:pt>
                <c:pt idx="132">
                  <c:v>1.1458588329568988</c:v>
                </c:pt>
                <c:pt idx="133">
                  <c:v>1.0967227114371563</c:v>
                </c:pt>
                <c:pt idx="134">
                  <c:v>1.1231337801950478</c:v>
                </c:pt>
                <c:pt idx="135">
                  <c:v>1.1383373546629287</c:v>
                </c:pt>
                <c:pt idx="136">
                  <c:v>1.1479158471097675</c:v>
                </c:pt>
                <c:pt idx="137">
                  <c:v>1.1425787474210123</c:v>
                </c:pt>
                <c:pt idx="138">
                  <c:v>1.1073362441405556</c:v>
                </c:pt>
                <c:pt idx="139">
                  <c:v>1.0906676170585399</c:v>
                </c:pt>
                <c:pt idx="140">
                  <c:v>1.1152549073808933</c:v>
                </c:pt>
                <c:pt idx="141">
                  <c:v>1.1182136472068958</c:v>
                </c:pt>
                <c:pt idx="142">
                  <c:v>1.1105242678235521</c:v>
                </c:pt>
                <c:pt idx="143">
                  <c:v>1.1626573510200842</c:v>
                </c:pt>
                <c:pt idx="144">
                  <c:v>1.1547260406023767</c:v>
                </c:pt>
                <c:pt idx="145">
                  <c:v>1.1839434171362855</c:v>
                </c:pt>
                <c:pt idx="146">
                  <c:v>1.1089974944337062</c:v>
                </c:pt>
                <c:pt idx="147">
                  <c:v>1.0866718968480062</c:v>
                </c:pt>
                <c:pt idx="148">
                  <c:v>1.1126674243893662</c:v>
                </c:pt>
                <c:pt idx="149">
                  <c:v>1.1628667067562575</c:v>
                </c:pt>
                <c:pt idx="150">
                  <c:v>1.1569212381184661</c:v>
                </c:pt>
                <c:pt idx="151">
                  <c:v>1.1795458849680389</c:v>
                </c:pt>
                <c:pt idx="152">
                  <c:v>1.186756055809963</c:v>
                </c:pt>
                <c:pt idx="153">
                  <c:v>1.180199598418963</c:v>
                </c:pt>
                <c:pt idx="154">
                  <c:v>1.2110423490720084</c:v>
                </c:pt>
                <c:pt idx="155">
                  <c:v>1.179586447342525</c:v>
                </c:pt>
                <c:pt idx="156">
                  <c:v>1.2043854251883725</c:v>
                </c:pt>
                <c:pt idx="157">
                  <c:v>1.1849232768493743</c:v>
                </c:pt>
                <c:pt idx="158">
                  <c:v>1.1878636279369432</c:v>
                </c:pt>
                <c:pt idx="159">
                  <c:v>1.223496656355223</c:v>
                </c:pt>
                <c:pt idx="160">
                  <c:v>1.2355786692573869</c:v>
                </c:pt>
                <c:pt idx="161">
                  <c:v>1.1574767128188699</c:v>
                </c:pt>
                <c:pt idx="162">
                  <c:v>1.0785125015292603</c:v>
                </c:pt>
                <c:pt idx="163">
                  <c:v>1.0612888085285557</c:v>
                </c:pt>
                <c:pt idx="164">
                  <c:v>1.1079777214844768</c:v>
                </c:pt>
                <c:pt idx="165">
                  <c:v>1.1560708212700488</c:v>
                </c:pt>
                <c:pt idx="166">
                  <c:v>1.1845466667662343</c:v>
                </c:pt>
                <c:pt idx="167">
                  <c:v>1.2137053693408466</c:v>
                </c:pt>
                <c:pt idx="168">
                  <c:v>1.1894227880669717</c:v>
                </c:pt>
                <c:pt idx="169">
                  <c:v>1.1909566076781211</c:v>
                </c:pt>
                <c:pt idx="170">
                  <c:v>1.2089389745416352</c:v>
                </c:pt>
                <c:pt idx="171">
                  <c:v>1.3061493168081058</c:v>
                </c:pt>
                <c:pt idx="172">
                  <c:v>1.3635494510295427</c:v>
                </c:pt>
                <c:pt idx="173">
                  <c:v>1.4168274316553926</c:v>
                </c:pt>
                <c:pt idx="174">
                  <c:v>1.4343952700414291</c:v>
                </c:pt>
                <c:pt idx="175">
                  <c:v>1.4662579061449574</c:v>
                </c:pt>
                <c:pt idx="176">
                  <c:v>1.541005017070858</c:v>
                </c:pt>
                <c:pt idx="177">
                  <c:v>1.5423557979437206</c:v>
                </c:pt>
                <c:pt idx="178">
                  <c:v>1.5760147791074646</c:v>
                </c:pt>
                <c:pt idx="179">
                  <c:v>1.5547906394672963</c:v>
                </c:pt>
                <c:pt idx="180">
                  <c:v>1.590138317195233</c:v>
                </c:pt>
                <c:pt idx="181">
                  <c:v>1.6890987558366384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F6-4099-B032-C7469B047156}"/>
            </c:ext>
          </c:extLst>
        </c:ser>
        <c:ser>
          <c:idx val="16"/>
          <c:order val="16"/>
          <c:tx>
            <c:strRef>
              <c:f>总量口径数据!$R$1</c:f>
              <c:strCache>
                <c:ptCount val="1"/>
                <c:pt idx="0">
                  <c:v>CRB现货指数:金属:月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总量口径数据!$R$3:$R$184</c:f>
              <c:numCache>
                <c:formatCode>#,##0.00_ </c:formatCode>
                <c:ptCount val="182"/>
                <c:pt idx="0">
                  <c:v>1</c:v>
                </c:pt>
                <c:pt idx="1">
                  <c:v>1.0689539124311469</c:v>
                </c:pt>
                <c:pt idx="2">
                  <c:v>1.159335653868482</c:v>
                </c:pt>
                <c:pt idx="3">
                  <c:v>1.1894151150893306</c:v>
                </c:pt>
                <c:pt idx="4">
                  <c:v>1.12831166428351</c:v>
                </c:pt>
                <c:pt idx="5">
                  <c:v>1.1517262358411728</c:v>
                </c:pt>
                <c:pt idx="6">
                  <c:v>1.2489167770884029</c:v>
                </c:pt>
                <c:pt idx="7">
                  <c:v>1.3412063904225011</c:v>
                </c:pt>
                <c:pt idx="8">
                  <c:v>1.3993480885889529</c:v>
                </c:pt>
                <c:pt idx="9">
                  <c:v>1.4122233256656862</c:v>
                </c:pt>
                <c:pt idx="10">
                  <c:v>1.4554212954613612</c:v>
                </c:pt>
                <c:pt idx="11">
                  <c:v>1.4648614936785118</c:v>
                </c:pt>
                <c:pt idx="12">
                  <c:v>1.452891123176856</c:v>
                </c:pt>
                <c:pt idx="13">
                  <c:v>1.5334516133629277</c:v>
                </c:pt>
                <c:pt idx="14">
                  <c:v>1.5153968718536057</c:v>
                </c:pt>
                <c:pt idx="15">
                  <c:v>1.4865866680915101</c:v>
                </c:pt>
                <c:pt idx="16">
                  <c:v>1.4669104242520494</c:v>
                </c:pt>
                <c:pt idx="17">
                  <c:v>1.5362996126605841</c:v>
                </c:pt>
                <c:pt idx="18">
                  <c:v>1.6647779517185446</c:v>
                </c:pt>
                <c:pt idx="19">
                  <c:v>1.5905688902222226</c:v>
                </c:pt>
                <c:pt idx="20">
                  <c:v>1.4712892732421594</c:v>
                </c:pt>
                <c:pt idx="21">
                  <c:v>1.324085066946562</c:v>
                </c:pt>
                <c:pt idx="22">
                  <c:v>1.2818638633211752</c:v>
                </c:pt>
                <c:pt idx="23">
                  <c:v>1.2028510994250161</c:v>
                </c:pt>
                <c:pt idx="24">
                  <c:v>1.1149376560772173</c:v>
                </c:pt>
                <c:pt idx="25">
                  <c:v>0.89766519049518989</c:v>
                </c:pt>
                <c:pt idx="26">
                  <c:v>0.761442227463344</c:v>
                </c:pt>
                <c:pt idx="27">
                  <c:v>0.67062490860618207</c:v>
                </c:pt>
                <c:pt idx="28">
                  <c:v>0.67058923918946622</c:v>
                </c:pt>
                <c:pt idx="29">
                  <c:v>0.70223343778034042</c:v>
                </c:pt>
                <c:pt idx="30">
                  <c:v>0.73010801090875155</c:v>
                </c:pt>
                <c:pt idx="31">
                  <c:v>0.78940727693178969</c:v>
                </c:pt>
                <c:pt idx="32">
                  <c:v>0.86037678068869394</c:v>
                </c:pt>
                <c:pt idx="33">
                  <c:v>0.94889710816003903</c:v>
                </c:pt>
                <c:pt idx="34">
                  <c:v>1.0061740715384953</c:v>
                </c:pt>
                <c:pt idx="35">
                  <c:v>1.1198706825527589</c:v>
                </c:pt>
                <c:pt idx="36">
                  <c:v>1.1110732621268622</c:v>
                </c:pt>
                <c:pt idx="37">
                  <c:v>1.0994916455628658</c:v>
                </c:pt>
                <c:pt idx="38">
                  <c:v>1.1390897005356722</c:v>
                </c:pt>
                <c:pt idx="39">
                  <c:v>1.2246260493025289</c:v>
                </c:pt>
                <c:pt idx="40">
                  <c:v>1.3280256518815805</c:v>
                </c:pt>
                <c:pt idx="41">
                  <c:v>1.2341891389747368</c:v>
                </c:pt>
                <c:pt idx="42">
                  <c:v>1.3286715250727992</c:v>
                </c:pt>
                <c:pt idx="43">
                  <c:v>1.3568868448412035</c:v>
                </c:pt>
                <c:pt idx="44">
                  <c:v>1.2209046851561363</c:v>
                </c:pt>
                <c:pt idx="45">
                  <c:v>1.1436571983456643</c:v>
                </c:pt>
                <c:pt idx="46">
                  <c:v>1.1615473510350378</c:v>
                </c:pt>
                <c:pt idx="47">
                  <c:v>1.2827084745096708</c:v>
                </c:pt>
                <c:pt idx="48">
                  <c:v>1.3609008625353123</c:v>
                </c:pt>
                <c:pt idx="49">
                  <c:v>1.4291315682212689</c:v>
                </c:pt>
                <c:pt idx="50">
                  <c:v>1.4434665861888398</c:v>
                </c:pt>
                <c:pt idx="51">
                  <c:v>1.5492779154328882</c:v>
                </c:pt>
                <c:pt idx="52">
                  <c:v>1.6387272427127635</c:v>
                </c:pt>
                <c:pt idx="53">
                  <c:v>1.7306608677892124</c:v>
                </c:pt>
                <c:pt idx="54">
                  <c:v>1.6999398452119425</c:v>
                </c:pt>
                <c:pt idx="55">
                  <c:v>1.7500317001066241</c:v>
                </c:pt>
                <c:pt idx="56">
                  <c:v>1.64931923665004</c:v>
                </c:pt>
                <c:pt idx="57">
                  <c:v>1.6326319773855906</c:v>
                </c:pt>
                <c:pt idx="58">
                  <c:v>1.6963927272379278</c:v>
                </c:pt>
                <c:pt idx="59">
                  <c:v>1.5867563351757246</c:v>
                </c:pt>
                <c:pt idx="60">
                  <c:v>1.5059326004276277</c:v>
                </c:pt>
                <c:pt idx="61">
                  <c:v>1.3954191361704809</c:v>
                </c:pt>
                <c:pt idx="62">
                  <c:v>1.3865966518687267</c:v>
                </c:pt>
                <c:pt idx="63">
                  <c:v>1.3553913669150535</c:v>
                </c:pt>
                <c:pt idx="64">
                  <c:v>1.4354111324394567</c:v>
                </c:pt>
                <c:pt idx="65">
                  <c:v>1.5167292826844048</c:v>
                </c:pt>
                <c:pt idx="66">
                  <c:v>1.4872066054539845</c:v>
                </c:pt>
                <c:pt idx="67">
                  <c:v>1.4491326930576367</c:v>
                </c:pt>
                <c:pt idx="68">
                  <c:v>1.4023474681130279</c:v>
                </c:pt>
                <c:pt idx="69">
                  <c:v>1.3454379701541648</c:v>
                </c:pt>
                <c:pt idx="70">
                  <c:v>1.2789305958112418</c:v>
                </c:pt>
                <c:pt idx="71">
                  <c:v>1.3185912899098446</c:v>
                </c:pt>
                <c:pt idx="72">
                  <c:v>1.4061911263122384</c:v>
                </c:pt>
                <c:pt idx="73">
                  <c:v>1.3799242782665009</c:v>
                </c:pt>
                <c:pt idx="74">
                  <c:v>1.367305062572536</c:v>
                </c:pt>
                <c:pt idx="75">
                  <c:v>1.4508536699153629</c:v>
                </c:pt>
                <c:pt idx="76">
                  <c:v>1.4820376125989878</c:v>
                </c:pt>
                <c:pt idx="77">
                  <c:v>1.4854319489477392</c:v>
                </c:pt>
                <c:pt idx="78">
                  <c:v>1.4499995613821732</c:v>
                </c:pt>
                <c:pt idx="79">
                  <c:v>1.3875714847372962</c:v>
                </c:pt>
                <c:pt idx="80">
                  <c:v>1.3571270575797914</c:v>
                </c:pt>
                <c:pt idx="81">
                  <c:v>1.3426307021314436</c:v>
                </c:pt>
                <c:pt idx="82">
                  <c:v>1.3369288878703607</c:v>
                </c:pt>
                <c:pt idx="83">
                  <c:v>1.3943058996127766</c:v>
                </c:pt>
                <c:pt idx="84">
                  <c:v>1.4069113409822966</c:v>
                </c:pt>
                <c:pt idx="85">
                  <c:v>1.4092274164782372</c:v>
                </c:pt>
                <c:pt idx="86">
                  <c:v>1.4204797841043306</c:v>
                </c:pt>
                <c:pt idx="87">
                  <c:v>1.4621062109081866</c:v>
                </c:pt>
                <c:pt idx="88">
                  <c:v>1.4770058496427967</c:v>
                </c:pt>
                <c:pt idx="89">
                  <c:v>1.4685655194928693</c:v>
                </c:pt>
                <c:pt idx="90">
                  <c:v>1.4384644441768435</c:v>
                </c:pt>
                <c:pt idx="91">
                  <c:v>1.4436572235476333</c:v>
                </c:pt>
                <c:pt idx="92">
                  <c:v>1.4487224050049679</c:v>
                </c:pt>
                <c:pt idx="93">
                  <c:v>1.4320017617626195</c:v>
                </c:pt>
                <c:pt idx="94">
                  <c:v>1.4691196012217216</c:v>
                </c:pt>
                <c:pt idx="95">
                  <c:v>1.4721616859998392</c:v>
                </c:pt>
                <c:pt idx="96">
                  <c:v>1.4419103473515213</c:v>
                </c:pt>
                <c:pt idx="97">
                  <c:v>1.3972415342165072</c:v>
                </c:pt>
                <c:pt idx="98">
                  <c:v>1.3675356742149929</c:v>
                </c:pt>
                <c:pt idx="99">
                  <c:v>1.3357580320167817</c:v>
                </c:pt>
                <c:pt idx="100">
                  <c:v>1.2904638901892356</c:v>
                </c:pt>
                <c:pt idx="101">
                  <c:v>1.2062762559464721</c:v>
                </c:pt>
                <c:pt idx="102">
                  <c:v>1.1575102718132806</c:v>
                </c:pt>
                <c:pt idx="103">
                  <c:v>1.1574725724297592</c:v>
                </c:pt>
                <c:pt idx="104">
                  <c:v>1.1852267975261619</c:v>
                </c:pt>
                <c:pt idx="105">
                  <c:v>1.1449157777647445</c:v>
                </c:pt>
                <c:pt idx="106">
                  <c:v>1.1075223392409475</c:v>
                </c:pt>
                <c:pt idx="107">
                  <c:v>1.0587300156888471</c:v>
                </c:pt>
                <c:pt idx="108">
                  <c:v>1.037934593841221</c:v>
                </c:pt>
                <c:pt idx="109">
                  <c:v>0.99105806872293156</c:v>
                </c:pt>
                <c:pt idx="110">
                  <c:v>0.89802693751450435</c:v>
                </c:pt>
                <c:pt idx="111">
                  <c:v>0.87166484610060446</c:v>
                </c:pt>
                <c:pt idx="112">
                  <c:v>0.87502619639728141</c:v>
                </c:pt>
                <c:pt idx="113">
                  <c:v>0.92640391597996408</c:v>
                </c:pt>
                <c:pt idx="114">
                  <c:v>0.99773085960611851</c:v>
                </c:pt>
                <c:pt idx="115">
                  <c:v>1.0537628112007729</c:v>
                </c:pt>
                <c:pt idx="116">
                  <c:v>1.0757909200337423</c:v>
                </c:pt>
                <c:pt idx="117">
                  <c:v>1.0787548096619752</c:v>
                </c:pt>
                <c:pt idx="118">
                  <c:v>1.1128986338250906</c:v>
                </c:pt>
                <c:pt idx="119">
                  <c:v>1.1304037846373292</c:v>
                </c:pt>
                <c:pt idx="120">
                  <c:v>1.1334651769154565</c:v>
                </c:pt>
                <c:pt idx="121">
                  <c:v>1.1248151016991448</c:v>
                </c:pt>
                <c:pt idx="122">
                  <c:v>1.2129290560538013</c:v>
                </c:pt>
                <c:pt idx="123">
                  <c:v>1.2873148420411882</c:v>
                </c:pt>
                <c:pt idx="124">
                  <c:v>1.3285470824338348</c:v>
                </c:pt>
                <c:pt idx="125">
                  <c:v>1.3395657079096563</c:v>
                </c:pt>
                <c:pt idx="126">
                  <c:v>1.3616347816933194</c:v>
                </c:pt>
                <c:pt idx="127">
                  <c:v>1.3325654513287204</c:v>
                </c:pt>
                <c:pt idx="128">
                  <c:v>1.3210501975266447</c:v>
                </c:pt>
                <c:pt idx="129">
                  <c:v>1.3157360344264972</c:v>
                </c:pt>
                <c:pt idx="130">
                  <c:v>1.3556185747472567</c:v>
                </c:pt>
                <c:pt idx="131">
                  <c:v>1.4060790766571167</c:v>
                </c:pt>
                <c:pt idx="132">
                  <c:v>1.4218410943435049</c:v>
                </c:pt>
                <c:pt idx="133">
                  <c:v>1.4119354363257774</c:v>
                </c:pt>
                <c:pt idx="134">
                  <c:v>1.3905872446326084</c:v>
                </c:pt>
                <c:pt idx="135">
                  <c:v>1.4097966488003009</c:v>
                </c:pt>
                <c:pt idx="136">
                  <c:v>1.4931834422415706</c:v>
                </c:pt>
                <c:pt idx="137">
                  <c:v>1.5322704567052519</c:v>
                </c:pt>
                <c:pt idx="138">
                  <c:v>1.5277226404155231</c:v>
                </c:pt>
                <c:pt idx="139">
                  <c:v>1.546752540062422</c:v>
                </c:pt>
                <c:pt idx="140">
                  <c:v>1.5251974342089574</c:v>
                </c:pt>
                <c:pt idx="141">
                  <c:v>1.5235183271427464</c:v>
                </c:pt>
                <c:pt idx="142">
                  <c:v>1.43207923192436</c:v>
                </c:pt>
                <c:pt idx="143">
                  <c:v>1.353983761154459</c:v>
                </c:pt>
                <c:pt idx="144">
                  <c:v>1.3035856146951832</c:v>
                </c:pt>
                <c:pt idx="145">
                  <c:v>1.3351504919515804</c:v>
                </c:pt>
                <c:pt idx="146">
                  <c:v>1.3426642345592947</c:v>
                </c:pt>
                <c:pt idx="147">
                  <c:v>1.3408028620211985</c:v>
                </c:pt>
                <c:pt idx="148">
                  <c:v>1.3288745457694668</c:v>
                </c:pt>
                <c:pt idx="149">
                  <c:v>1.3736973102989443</c:v>
                </c:pt>
                <c:pt idx="150">
                  <c:v>1.4081363948781744</c:v>
                </c:pt>
                <c:pt idx="151">
                  <c:v>1.3911089090344217</c:v>
                </c:pt>
                <c:pt idx="152">
                  <c:v>1.3124126887715069</c:v>
                </c:pt>
                <c:pt idx="153">
                  <c:v>1.2493327027869781</c:v>
                </c:pt>
                <c:pt idx="154">
                  <c:v>1.206274424397475</c:v>
                </c:pt>
                <c:pt idx="155">
                  <c:v>1.176817431092958</c:v>
                </c:pt>
                <c:pt idx="156">
                  <c:v>1.1669634647299432</c:v>
                </c:pt>
                <c:pt idx="157">
                  <c:v>1.1459575542073559</c:v>
                </c:pt>
                <c:pt idx="158">
                  <c:v>1.1620425924353497</c:v>
                </c:pt>
                <c:pt idx="159">
                  <c:v>1.1948997746871488</c:v>
                </c:pt>
                <c:pt idx="160">
                  <c:v>1.2217538188897239</c:v>
                </c:pt>
                <c:pt idx="161">
                  <c:v>1.1678239531588059</c:v>
                </c:pt>
                <c:pt idx="162">
                  <c:v>1.1002710078183449</c:v>
                </c:pt>
                <c:pt idx="163">
                  <c:v>1.014407209525154</c:v>
                </c:pt>
                <c:pt idx="164">
                  <c:v>1.0388160827600068</c:v>
                </c:pt>
                <c:pt idx="165">
                  <c:v>1.085506624252927</c:v>
                </c:pt>
                <c:pt idx="166">
                  <c:v>1.1349326910131705</c:v>
                </c:pt>
                <c:pt idx="167">
                  <c:v>1.1799586666306663</c:v>
                </c:pt>
                <c:pt idx="168">
                  <c:v>1.2364997325190765</c:v>
                </c:pt>
                <c:pt idx="169">
                  <c:v>1.2449344172099428</c:v>
                </c:pt>
                <c:pt idx="170">
                  <c:v>1.2863528449151036</c:v>
                </c:pt>
                <c:pt idx="171">
                  <c:v>1.4145200190613882</c:v>
                </c:pt>
                <c:pt idx="172">
                  <c:v>1.531330261553477</c:v>
                </c:pt>
                <c:pt idx="173">
                  <c:v>1.6119242936395677</c:v>
                </c:pt>
                <c:pt idx="174">
                  <c:v>1.6872466266908412</c:v>
                </c:pt>
                <c:pt idx="175">
                  <c:v>1.7139149208253053</c:v>
                </c:pt>
                <c:pt idx="176">
                  <c:v>1.8224432221814204</c:v>
                </c:pt>
                <c:pt idx="177">
                  <c:v>1.8436564516078755</c:v>
                </c:pt>
                <c:pt idx="178">
                  <c:v>1.8664096176319656</c:v>
                </c:pt>
                <c:pt idx="179">
                  <c:v>1.8704831879236703</c:v>
                </c:pt>
                <c:pt idx="180">
                  <c:v>1.85585924491884</c:v>
                </c:pt>
                <c:pt idx="181">
                  <c:v>1.9396963906385818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F6-4099-B032-C7469B047156}"/>
            </c:ext>
          </c:extLst>
        </c:ser>
        <c:ser>
          <c:idx val="17"/>
          <c:order val="17"/>
          <c:tx>
            <c:strRef>
              <c:f>总量口径数据!$S$1</c:f>
              <c:strCache>
                <c:ptCount val="1"/>
                <c:pt idx="0">
                  <c:v>CRB现货指数:工业原料:月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总量口径数据!$S$3:$S$184</c:f>
              <c:numCache>
                <c:formatCode>#,##0.00_ </c:formatCode>
                <c:ptCount val="182"/>
                <c:pt idx="0">
                  <c:v>1</c:v>
                </c:pt>
                <c:pt idx="1">
                  <c:v>1.0346914916648624</c:v>
                </c:pt>
                <c:pt idx="2">
                  <c:v>1.0820565160465574</c:v>
                </c:pt>
                <c:pt idx="3">
                  <c:v>1.1048551015989856</c:v>
                </c:pt>
                <c:pt idx="4">
                  <c:v>1.0889209167104819</c:v>
                </c:pt>
                <c:pt idx="5">
                  <c:v>1.0929322295418855</c:v>
                </c:pt>
                <c:pt idx="6">
                  <c:v>1.1322977087861263</c:v>
                </c:pt>
                <c:pt idx="7">
                  <c:v>1.1747972659511956</c:v>
                </c:pt>
                <c:pt idx="8">
                  <c:v>1.2014886751409808</c:v>
                </c:pt>
                <c:pt idx="9">
                  <c:v>1.2220179000372611</c:v>
                </c:pt>
                <c:pt idx="10">
                  <c:v>1.2428758470264052</c:v>
                </c:pt>
                <c:pt idx="11">
                  <c:v>1.2251335625602595</c:v>
                </c:pt>
                <c:pt idx="12">
                  <c:v>1.2357379701689815</c:v>
                </c:pt>
                <c:pt idx="13">
                  <c:v>1.2677477177039476</c:v>
                </c:pt>
                <c:pt idx="14">
                  <c:v>1.2693609507019954</c:v>
                </c:pt>
                <c:pt idx="15">
                  <c:v>1.2431039495252532</c:v>
                </c:pt>
                <c:pt idx="16">
                  <c:v>1.2479244999580261</c:v>
                </c:pt>
                <c:pt idx="17">
                  <c:v>1.2849163393437046</c:v>
                </c:pt>
                <c:pt idx="18">
                  <c:v>1.3432183836946774</c:v>
                </c:pt>
                <c:pt idx="19">
                  <c:v>1.3140652808979287</c:v>
                </c:pt>
                <c:pt idx="20">
                  <c:v>1.2735038505551608</c:v>
                </c:pt>
                <c:pt idx="21">
                  <c:v>1.2324839873165119</c:v>
                </c:pt>
                <c:pt idx="22">
                  <c:v>1.2244298675993848</c:v>
                </c:pt>
                <c:pt idx="23">
                  <c:v>1.1767496866683456</c:v>
                </c:pt>
                <c:pt idx="24">
                  <c:v>1.1229005306387547</c:v>
                </c:pt>
                <c:pt idx="25">
                  <c:v>0.98327217178841375</c:v>
                </c:pt>
                <c:pt idx="26">
                  <c:v>0.86996404195159915</c:v>
                </c:pt>
                <c:pt idx="27">
                  <c:v>0.80160376536215483</c:v>
                </c:pt>
                <c:pt idx="28">
                  <c:v>0.83782142083939026</c:v>
                </c:pt>
                <c:pt idx="29">
                  <c:v>0.83765421347262947</c:v>
                </c:pt>
                <c:pt idx="30">
                  <c:v>0.82042157885414002</c:v>
                </c:pt>
                <c:pt idx="31">
                  <c:v>0.87768680973147006</c:v>
                </c:pt>
                <c:pt idx="32">
                  <c:v>0.93546283982309086</c:v>
                </c:pt>
                <c:pt idx="33">
                  <c:v>0.99570211126825114</c:v>
                </c:pt>
                <c:pt idx="34">
                  <c:v>1.0246002536108623</c:v>
                </c:pt>
                <c:pt idx="35">
                  <c:v>1.0990181047521845</c:v>
                </c:pt>
                <c:pt idx="36">
                  <c:v>1.0927441078184901</c:v>
                </c:pt>
                <c:pt idx="37">
                  <c:v>1.0696856293738737</c:v>
                </c:pt>
                <c:pt idx="38">
                  <c:v>1.1251278879163704</c:v>
                </c:pt>
                <c:pt idx="39">
                  <c:v>1.1870191726437667</c:v>
                </c:pt>
                <c:pt idx="40">
                  <c:v>1.2205825236396906</c:v>
                </c:pt>
                <c:pt idx="41">
                  <c:v>1.1783887082937916</c:v>
                </c:pt>
                <c:pt idx="42">
                  <c:v>1.2362139098699807</c:v>
                </c:pt>
                <c:pt idx="43">
                  <c:v>1.2624189056440935</c:v>
                </c:pt>
                <c:pt idx="44">
                  <c:v>1.2112863019206384</c:v>
                </c:pt>
                <c:pt idx="45">
                  <c:v>1.1779240460773259</c:v>
                </c:pt>
                <c:pt idx="46">
                  <c:v>1.1752757392196971</c:v>
                </c:pt>
                <c:pt idx="47">
                  <c:v>1.2343167549056269</c:v>
                </c:pt>
                <c:pt idx="48">
                  <c:v>1.281683905430542</c:v>
                </c:pt>
                <c:pt idx="49">
                  <c:v>1.334651756350949</c:v>
                </c:pt>
                <c:pt idx="50">
                  <c:v>1.373226528108537</c:v>
                </c:pt>
                <c:pt idx="51">
                  <c:v>1.4216896331639786</c:v>
                </c:pt>
                <c:pt idx="52">
                  <c:v>1.4696737079763709</c:v>
                </c:pt>
                <c:pt idx="53">
                  <c:v>1.5246017186286787</c:v>
                </c:pt>
                <c:pt idx="54">
                  <c:v>1.5334028096210766</c:v>
                </c:pt>
                <c:pt idx="55">
                  <c:v>1.5558308848544835</c:v>
                </c:pt>
                <c:pt idx="56">
                  <c:v>1.5002440378619515</c:v>
                </c:pt>
                <c:pt idx="57">
                  <c:v>1.4918099436826437</c:v>
                </c:pt>
                <c:pt idx="58">
                  <c:v>1.4766535737481834</c:v>
                </c:pt>
                <c:pt idx="59">
                  <c:v>1.4178552266563036</c:v>
                </c:pt>
                <c:pt idx="60">
                  <c:v>1.3860997094226304</c:v>
                </c:pt>
                <c:pt idx="61">
                  <c:v>1.3281751063707581</c:v>
                </c:pt>
                <c:pt idx="62">
                  <c:v>1.3086261566761368</c:v>
                </c:pt>
                <c:pt idx="63">
                  <c:v>1.2855873330063787</c:v>
                </c:pt>
                <c:pt idx="64">
                  <c:v>1.313925710574336</c:v>
                </c:pt>
                <c:pt idx="65">
                  <c:v>1.353858905761915</c:v>
                </c:pt>
                <c:pt idx="66">
                  <c:v>1.3462001951285347</c:v>
                </c:pt>
                <c:pt idx="67">
                  <c:v>1.3323514675409023</c:v>
                </c:pt>
                <c:pt idx="68">
                  <c:v>1.3028816604482336</c:v>
                </c:pt>
                <c:pt idx="69">
                  <c:v>1.2633697254610876</c:v>
                </c:pt>
                <c:pt idx="70">
                  <c:v>1.2386083508961068</c:v>
                </c:pt>
                <c:pt idx="71">
                  <c:v>1.2619515127229013</c:v>
                </c:pt>
                <c:pt idx="72">
                  <c:v>1.299054086829978</c:v>
                </c:pt>
                <c:pt idx="73">
                  <c:v>1.276781965927932</c:v>
                </c:pt>
                <c:pt idx="74">
                  <c:v>1.2523428076578111</c:v>
                </c:pt>
                <c:pt idx="75">
                  <c:v>1.2987065846039652</c:v>
                </c:pt>
                <c:pt idx="76">
                  <c:v>1.3242304412563899</c:v>
                </c:pt>
                <c:pt idx="77">
                  <c:v>1.3357225060920324</c:v>
                </c:pt>
                <c:pt idx="78">
                  <c:v>1.3344669532675593</c:v>
                </c:pt>
                <c:pt idx="79">
                  <c:v>1.3143194540899674</c:v>
                </c:pt>
                <c:pt idx="80">
                  <c:v>1.2985359736604594</c:v>
                </c:pt>
                <c:pt idx="81">
                  <c:v>1.2960912999103085</c:v>
                </c:pt>
                <c:pt idx="82">
                  <c:v>1.2885557395624512</c:v>
                </c:pt>
                <c:pt idx="83">
                  <c:v>1.2992028971245253</c:v>
                </c:pt>
                <c:pt idx="84">
                  <c:v>1.2898932978690503</c:v>
                </c:pt>
                <c:pt idx="85">
                  <c:v>1.273929045436148</c:v>
                </c:pt>
                <c:pt idx="86">
                  <c:v>1.2862326415736245</c:v>
                </c:pt>
                <c:pt idx="87">
                  <c:v>1.3091120527015743</c:v>
                </c:pt>
                <c:pt idx="88">
                  <c:v>1.3118309025277137</c:v>
                </c:pt>
                <c:pt idx="89">
                  <c:v>1.3063687580067296</c:v>
                </c:pt>
                <c:pt idx="90">
                  <c:v>1.3253591715967616</c:v>
                </c:pt>
                <c:pt idx="91">
                  <c:v>1.3395083601745525</c:v>
                </c:pt>
                <c:pt idx="92">
                  <c:v>1.3428438879340436</c:v>
                </c:pt>
                <c:pt idx="93">
                  <c:v>1.3222710690684589</c:v>
                </c:pt>
                <c:pt idx="94">
                  <c:v>1.31591534683113</c:v>
                </c:pt>
                <c:pt idx="95">
                  <c:v>1.3111110129264958</c:v>
                </c:pt>
                <c:pt idx="96">
                  <c:v>1.2884362578112001</c:v>
                </c:pt>
                <c:pt idx="97">
                  <c:v>1.2524353231790379</c:v>
                </c:pt>
                <c:pt idx="98">
                  <c:v>1.2487421194249968</c:v>
                </c:pt>
                <c:pt idx="99">
                  <c:v>1.2319527192876405</c:v>
                </c:pt>
                <c:pt idx="100">
                  <c:v>1.2015699130918878</c:v>
                </c:pt>
                <c:pt idx="101">
                  <c:v>1.1751500422413472</c:v>
                </c:pt>
                <c:pt idx="102">
                  <c:v>1.1632730984105739</c:v>
                </c:pt>
                <c:pt idx="103">
                  <c:v>1.156975697834882</c:v>
                </c:pt>
                <c:pt idx="104">
                  <c:v>1.1678366733026551</c:v>
                </c:pt>
                <c:pt idx="105">
                  <c:v>1.155581547701054</c:v>
                </c:pt>
                <c:pt idx="106">
                  <c:v>1.1182686981777694</c:v>
                </c:pt>
                <c:pt idx="107">
                  <c:v>1.0991359262908456</c:v>
                </c:pt>
                <c:pt idx="108">
                  <c:v>1.0889903135967534</c:v>
                </c:pt>
                <c:pt idx="109">
                  <c:v>1.0506901195794898</c:v>
                </c:pt>
                <c:pt idx="110">
                  <c:v>0.99866266662542913</c:v>
                </c:pt>
                <c:pt idx="111">
                  <c:v>0.99345616496514932</c:v>
                </c:pt>
                <c:pt idx="112">
                  <c:v>1.0149252759523837</c:v>
                </c:pt>
                <c:pt idx="113">
                  <c:v>1.0427860081031766</c:v>
                </c:pt>
                <c:pt idx="114">
                  <c:v>1.0779665019976774</c:v>
                </c:pt>
                <c:pt idx="115">
                  <c:v>1.1131943922838676</c:v>
                </c:pt>
                <c:pt idx="116">
                  <c:v>1.1191196374631256</c:v>
                </c:pt>
                <c:pt idx="117">
                  <c:v>1.1183181832240072</c:v>
                </c:pt>
                <c:pt idx="118">
                  <c:v>1.1316475427581727</c:v>
                </c:pt>
                <c:pt idx="119">
                  <c:v>1.1302954714459184</c:v>
                </c:pt>
                <c:pt idx="120">
                  <c:v>1.1302561292973567</c:v>
                </c:pt>
                <c:pt idx="121">
                  <c:v>1.1397643274672937</c:v>
                </c:pt>
                <c:pt idx="122">
                  <c:v>1.1961513594396409</c:v>
                </c:pt>
                <c:pt idx="123">
                  <c:v>1.2232479569008812</c:v>
                </c:pt>
                <c:pt idx="124">
                  <c:v>1.2437509665048092</c:v>
                </c:pt>
                <c:pt idx="125">
                  <c:v>1.2523428076578111</c:v>
                </c:pt>
                <c:pt idx="126">
                  <c:v>1.2632564118769491</c:v>
                </c:pt>
                <c:pt idx="127">
                  <c:v>1.2518180057200807</c:v>
                </c:pt>
                <c:pt idx="128">
                  <c:v>1.2422006224993887</c:v>
                </c:pt>
                <c:pt idx="129">
                  <c:v>1.2431644562408799</c:v>
                </c:pt>
                <c:pt idx="130">
                  <c:v>1.2481081248260293</c:v>
                </c:pt>
                <c:pt idx="131">
                  <c:v>1.2663363181243019</c:v>
                </c:pt>
                <c:pt idx="132">
                  <c:v>1.2708860916091922</c:v>
                </c:pt>
                <c:pt idx="133">
                  <c:v>1.244409455017812</c:v>
                </c:pt>
                <c:pt idx="134">
                  <c:v>1.2351055165517171</c:v>
                </c:pt>
                <c:pt idx="135">
                  <c:v>1.2535019948659263</c:v>
                </c:pt>
                <c:pt idx="136">
                  <c:v>1.2928097933262934</c:v>
                </c:pt>
                <c:pt idx="137">
                  <c:v>1.2976593898689135</c:v>
                </c:pt>
                <c:pt idx="138">
                  <c:v>1.3003371168774935</c:v>
                </c:pt>
                <c:pt idx="139">
                  <c:v>1.2960663806548816</c:v>
                </c:pt>
                <c:pt idx="140">
                  <c:v>1.2849444558472489</c:v>
                </c:pt>
                <c:pt idx="141">
                  <c:v>1.292048666186544</c:v>
                </c:pt>
                <c:pt idx="142">
                  <c:v>1.2625485093366202</c:v>
                </c:pt>
                <c:pt idx="143">
                  <c:v>1.2297668689547225</c:v>
                </c:pt>
                <c:pt idx="144">
                  <c:v>1.1964950262645138</c:v>
                </c:pt>
                <c:pt idx="145">
                  <c:v>1.1965124289003917</c:v>
                </c:pt>
                <c:pt idx="146">
                  <c:v>1.198934304182812</c:v>
                </c:pt>
                <c:pt idx="147">
                  <c:v>1.2003575294590669</c:v>
                </c:pt>
                <c:pt idx="148">
                  <c:v>1.1857477175758808</c:v>
                </c:pt>
                <c:pt idx="149">
                  <c:v>1.1939335240026894</c:v>
                </c:pt>
                <c:pt idx="150">
                  <c:v>1.2132425518377949</c:v>
                </c:pt>
                <c:pt idx="151">
                  <c:v>1.2139777582390394</c:v>
                </c:pt>
                <c:pt idx="152">
                  <c:v>1.1667190570849371</c:v>
                </c:pt>
                <c:pt idx="153">
                  <c:v>1.1347081928679679</c:v>
                </c:pt>
                <c:pt idx="154">
                  <c:v>1.1125014409708067</c:v>
                </c:pt>
                <c:pt idx="155">
                  <c:v>1.1022141746540965</c:v>
                </c:pt>
                <c:pt idx="156">
                  <c:v>1.0940488046268519</c:v>
                </c:pt>
                <c:pt idx="157">
                  <c:v>1.0843776515849335</c:v>
                </c:pt>
                <c:pt idx="158">
                  <c:v>1.0841483444484776</c:v>
                </c:pt>
                <c:pt idx="159">
                  <c:v>1.1047901819311834</c:v>
                </c:pt>
                <c:pt idx="160">
                  <c:v>1.140900009278446</c:v>
                </c:pt>
                <c:pt idx="161">
                  <c:v>1.1308166497647019</c:v>
                </c:pt>
                <c:pt idx="162">
                  <c:v>1.0780058651026394</c:v>
                </c:pt>
                <c:pt idx="163">
                  <c:v>1.0232883107778725</c:v>
                </c:pt>
                <c:pt idx="164">
                  <c:v>1.0358877926576564</c:v>
                </c:pt>
                <c:pt idx="165">
                  <c:v>1.035358752526971</c:v>
                </c:pt>
                <c:pt idx="166">
                  <c:v>1.055436185377731</c:v>
                </c:pt>
                <c:pt idx="167">
                  <c:v>1.0999559641999255</c:v>
                </c:pt>
                <c:pt idx="168">
                  <c:v>1.1317666014229897</c:v>
                </c:pt>
                <c:pt idx="169">
                  <c:v>1.1528182577327413</c:v>
                </c:pt>
                <c:pt idx="170">
                  <c:v>1.1769449169579069</c:v>
                </c:pt>
                <c:pt idx="171">
                  <c:v>1.2429856352783395</c:v>
                </c:pt>
                <c:pt idx="172">
                  <c:v>1.3045000463922309</c:v>
                </c:pt>
                <c:pt idx="173">
                  <c:v>1.3510589637115087</c:v>
                </c:pt>
                <c:pt idx="174">
                  <c:v>1.3933590530068216</c:v>
                </c:pt>
                <c:pt idx="175">
                  <c:v>1.4095308788161294</c:v>
                </c:pt>
                <c:pt idx="176">
                  <c:v>1.4523887115493863</c:v>
                </c:pt>
                <c:pt idx="177">
                  <c:v>1.4982238804711208</c:v>
                </c:pt>
                <c:pt idx="178">
                  <c:v>1.5189434942628273</c:v>
                </c:pt>
                <c:pt idx="179">
                  <c:v>1.5333998757250544</c:v>
                </c:pt>
                <c:pt idx="180">
                  <c:v>1.5314832406225101</c:v>
                </c:pt>
                <c:pt idx="181">
                  <c:v>1.5838549145572927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F6-4099-B032-C7469B047156}"/>
            </c:ext>
          </c:extLst>
        </c:ser>
        <c:ser>
          <c:idx val="18"/>
          <c:order val="18"/>
          <c:tx>
            <c:strRef>
              <c:f>总量口径数据!$T$1</c:f>
              <c:strCache>
                <c:ptCount val="1"/>
                <c:pt idx="0">
                  <c:v>秦皇岛港:平仓价:动力煤(Q5500K):月</c:v>
                </c:pt>
              </c:strCache>
            </c:strRef>
          </c:tx>
          <c:spPr>
            <a:ln w="254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总量口径数据!$A$3:$A$184</c:f>
              <c:numCache>
                <c:formatCode>m/d/yyyy</c:formatCode>
                <c:ptCount val="182"/>
                <c:pt idx="0">
                  <c:v>38990</c:v>
                </c:pt>
                <c:pt idx="1">
                  <c:v>39021</c:v>
                </c:pt>
                <c:pt idx="2">
                  <c:v>39051</c:v>
                </c:pt>
                <c:pt idx="3">
                  <c:v>39082</c:v>
                </c:pt>
                <c:pt idx="4">
                  <c:v>39113</c:v>
                </c:pt>
                <c:pt idx="5">
                  <c:v>39141</c:v>
                </c:pt>
                <c:pt idx="6">
                  <c:v>39172</c:v>
                </c:pt>
                <c:pt idx="7">
                  <c:v>39202</c:v>
                </c:pt>
                <c:pt idx="8">
                  <c:v>39233</c:v>
                </c:pt>
                <c:pt idx="9">
                  <c:v>39263</c:v>
                </c:pt>
                <c:pt idx="10">
                  <c:v>39294</c:v>
                </c:pt>
                <c:pt idx="11">
                  <c:v>39325</c:v>
                </c:pt>
                <c:pt idx="12">
                  <c:v>39355</c:v>
                </c:pt>
                <c:pt idx="13">
                  <c:v>39386</c:v>
                </c:pt>
                <c:pt idx="14">
                  <c:v>39416</c:v>
                </c:pt>
                <c:pt idx="15">
                  <c:v>39447</c:v>
                </c:pt>
                <c:pt idx="16">
                  <c:v>39478</c:v>
                </c:pt>
                <c:pt idx="17">
                  <c:v>39507</c:v>
                </c:pt>
                <c:pt idx="18">
                  <c:v>39538</c:v>
                </c:pt>
                <c:pt idx="19">
                  <c:v>39568</c:v>
                </c:pt>
                <c:pt idx="20">
                  <c:v>39599</c:v>
                </c:pt>
                <c:pt idx="21">
                  <c:v>39629</c:v>
                </c:pt>
                <c:pt idx="22">
                  <c:v>39660</c:v>
                </c:pt>
                <c:pt idx="23">
                  <c:v>39691</c:v>
                </c:pt>
                <c:pt idx="24">
                  <c:v>39721</c:v>
                </c:pt>
                <c:pt idx="25">
                  <c:v>39752</c:v>
                </c:pt>
                <c:pt idx="26">
                  <c:v>39782</c:v>
                </c:pt>
                <c:pt idx="27">
                  <c:v>39813</c:v>
                </c:pt>
                <c:pt idx="28">
                  <c:v>39844</c:v>
                </c:pt>
                <c:pt idx="29">
                  <c:v>39872</c:v>
                </c:pt>
                <c:pt idx="30">
                  <c:v>39903</c:v>
                </c:pt>
                <c:pt idx="31">
                  <c:v>39933</c:v>
                </c:pt>
                <c:pt idx="32">
                  <c:v>39964</c:v>
                </c:pt>
                <c:pt idx="33">
                  <c:v>39994</c:v>
                </c:pt>
                <c:pt idx="34">
                  <c:v>40025</c:v>
                </c:pt>
                <c:pt idx="35">
                  <c:v>40056</c:v>
                </c:pt>
                <c:pt idx="36">
                  <c:v>40086</c:v>
                </c:pt>
                <c:pt idx="37">
                  <c:v>40117</c:v>
                </c:pt>
                <c:pt idx="38">
                  <c:v>40147</c:v>
                </c:pt>
                <c:pt idx="39">
                  <c:v>40178</c:v>
                </c:pt>
                <c:pt idx="40">
                  <c:v>40209</c:v>
                </c:pt>
                <c:pt idx="41">
                  <c:v>40237</c:v>
                </c:pt>
                <c:pt idx="42">
                  <c:v>40268</c:v>
                </c:pt>
                <c:pt idx="43">
                  <c:v>40298</c:v>
                </c:pt>
                <c:pt idx="44">
                  <c:v>40329</c:v>
                </c:pt>
                <c:pt idx="45">
                  <c:v>40359</c:v>
                </c:pt>
                <c:pt idx="46">
                  <c:v>40390</c:v>
                </c:pt>
                <c:pt idx="47">
                  <c:v>40421</c:v>
                </c:pt>
                <c:pt idx="48">
                  <c:v>40451</c:v>
                </c:pt>
                <c:pt idx="49">
                  <c:v>40482</c:v>
                </c:pt>
                <c:pt idx="50">
                  <c:v>40512</c:v>
                </c:pt>
                <c:pt idx="51">
                  <c:v>40543</c:v>
                </c:pt>
                <c:pt idx="52">
                  <c:v>40574</c:v>
                </c:pt>
                <c:pt idx="53">
                  <c:v>40602</c:v>
                </c:pt>
                <c:pt idx="54">
                  <c:v>40633</c:v>
                </c:pt>
                <c:pt idx="55">
                  <c:v>40663</c:v>
                </c:pt>
                <c:pt idx="56">
                  <c:v>40694</c:v>
                </c:pt>
                <c:pt idx="57">
                  <c:v>40724</c:v>
                </c:pt>
                <c:pt idx="58">
                  <c:v>40755</c:v>
                </c:pt>
                <c:pt idx="59">
                  <c:v>40786</c:v>
                </c:pt>
                <c:pt idx="60">
                  <c:v>40816</c:v>
                </c:pt>
                <c:pt idx="61">
                  <c:v>40847</c:v>
                </c:pt>
                <c:pt idx="62">
                  <c:v>40877</c:v>
                </c:pt>
                <c:pt idx="63">
                  <c:v>40908</c:v>
                </c:pt>
                <c:pt idx="64">
                  <c:v>40939</c:v>
                </c:pt>
                <c:pt idx="65">
                  <c:v>40968</c:v>
                </c:pt>
                <c:pt idx="66">
                  <c:v>40999</c:v>
                </c:pt>
                <c:pt idx="67">
                  <c:v>41029</c:v>
                </c:pt>
                <c:pt idx="68">
                  <c:v>41060</c:v>
                </c:pt>
                <c:pt idx="69">
                  <c:v>41090</c:v>
                </c:pt>
                <c:pt idx="70">
                  <c:v>41121</c:v>
                </c:pt>
                <c:pt idx="71">
                  <c:v>41152</c:v>
                </c:pt>
                <c:pt idx="72">
                  <c:v>41182</c:v>
                </c:pt>
                <c:pt idx="73">
                  <c:v>41213</c:v>
                </c:pt>
                <c:pt idx="74">
                  <c:v>41243</c:v>
                </c:pt>
                <c:pt idx="75">
                  <c:v>41274</c:v>
                </c:pt>
                <c:pt idx="76">
                  <c:v>41305</c:v>
                </c:pt>
                <c:pt idx="77">
                  <c:v>41333</c:v>
                </c:pt>
                <c:pt idx="78">
                  <c:v>41364</c:v>
                </c:pt>
                <c:pt idx="79">
                  <c:v>41394</c:v>
                </c:pt>
                <c:pt idx="80">
                  <c:v>41425</c:v>
                </c:pt>
                <c:pt idx="81">
                  <c:v>41455</c:v>
                </c:pt>
                <c:pt idx="82">
                  <c:v>41486</c:v>
                </c:pt>
                <c:pt idx="83">
                  <c:v>41517</c:v>
                </c:pt>
                <c:pt idx="84">
                  <c:v>41547</c:v>
                </c:pt>
                <c:pt idx="85">
                  <c:v>41578</c:v>
                </c:pt>
                <c:pt idx="86">
                  <c:v>41608</c:v>
                </c:pt>
                <c:pt idx="87">
                  <c:v>41639</c:v>
                </c:pt>
                <c:pt idx="88">
                  <c:v>41670</c:v>
                </c:pt>
                <c:pt idx="89">
                  <c:v>41698</c:v>
                </c:pt>
                <c:pt idx="90">
                  <c:v>41729</c:v>
                </c:pt>
                <c:pt idx="91">
                  <c:v>41759</c:v>
                </c:pt>
                <c:pt idx="92">
                  <c:v>41790</c:v>
                </c:pt>
                <c:pt idx="93">
                  <c:v>41820</c:v>
                </c:pt>
                <c:pt idx="94">
                  <c:v>41851</c:v>
                </c:pt>
                <c:pt idx="95">
                  <c:v>41882</c:v>
                </c:pt>
                <c:pt idx="96">
                  <c:v>41912</c:v>
                </c:pt>
                <c:pt idx="97">
                  <c:v>41943</c:v>
                </c:pt>
                <c:pt idx="98">
                  <c:v>41973</c:v>
                </c:pt>
                <c:pt idx="99">
                  <c:v>42004</c:v>
                </c:pt>
                <c:pt idx="100">
                  <c:v>42035</c:v>
                </c:pt>
                <c:pt idx="101">
                  <c:v>42063</c:v>
                </c:pt>
                <c:pt idx="102">
                  <c:v>42094</c:v>
                </c:pt>
                <c:pt idx="103">
                  <c:v>42124</c:v>
                </c:pt>
                <c:pt idx="104">
                  <c:v>42155</c:v>
                </c:pt>
                <c:pt idx="105">
                  <c:v>42185</c:v>
                </c:pt>
                <c:pt idx="106">
                  <c:v>42216</c:v>
                </c:pt>
                <c:pt idx="107">
                  <c:v>42247</c:v>
                </c:pt>
                <c:pt idx="108">
                  <c:v>42277</c:v>
                </c:pt>
                <c:pt idx="109">
                  <c:v>42308</c:v>
                </c:pt>
                <c:pt idx="110">
                  <c:v>42338</c:v>
                </c:pt>
                <c:pt idx="111">
                  <c:v>42369</c:v>
                </c:pt>
                <c:pt idx="112">
                  <c:v>42400</c:v>
                </c:pt>
                <c:pt idx="113">
                  <c:v>42429</c:v>
                </c:pt>
                <c:pt idx="114">
                  <c:v>42460</c:v>
                </c:pt>
                <c:pt idx="115">
                  <c:v>42490</c:v>
                </c:pt>
                <c:pt idx="116">
                  <c:v>42521</c:v>
                </c:pt>
                <c:pt idx="117">
                  <c:v>42551</c:v>
                </c:pt>
                <c:pt idx="118">
                  <c:v>42582</c:v>
                </c:pt>
                <c:pt idx="119">
                  <c:v>42613</c:v>
                </c:pt>
                <c:pt idx="120">
                  <c:v>42643</c:v>
                </c:pt>
                <c:pt idx="121">
                  <c:v>42674</c:v>
                </c:pt>
                <c:pt idx="122">
                  <c:v>42704</c:v>
                </c:pt>
                <c:pt idx="123">
                  <c:v>42735</c:v>
                </c:pt>
                <c:pt idx="124">
                  <c:v>42766</c:v>
                </c:pt>
                <c:pt idx="125">
                  <c:v>42794</c:v>
                </c:pt>
                <c:pt idx="126">
                  <c:v>42825</c:v>
                </c:pt>
                <c:pt idx="127">
                  <c:v>42855</c:v>
                </c:pt>
                <c:pt idx="128">
                  <c:v>42886</c:v>
                </c:pt>
                <c:pt idx="129">
                  <c:v>42916</c:v>
                </c:pt>
                <c:pt idx="130">
                  <c:v>42947</c:v>
                </c:pt>
                <c:pt idx="131">
                  <c:v>42978</c:v>
                </c:pt>
                <c:pt idx="132">
                  <c:v>43008</c:v>
                </c:pt>
                <c:pt idx="133">
                  <c:v>43039</c:v>
                </c:pt>
                <c:pt idx="134">
                  <c:v>43069</c:v>
                </c:pt>
                <c:pt idx="135">
                  <c:v>43100</c:v>
                </c:pt>
                <c:pt idx="136">
                  <c:v>43131</c:v>
                </c:pt>
                <c:pt idx="137">
                  <c:v>43159</c:v>
                </c:pt>
                <c:pt idx="138">
                  <c:v>43190</c:v>
                </c:pt>
                <c:pt idx="139">
                  <c:v>43220</c:v>
                </c:pt>
                <c:pt idx="140">
                  <c:v>43251</c:v>
                </c:pt>
                <c:pt idx="141">
                  <c:v>43281</c:v>
                </c:pt>
                <c:pt idx="142">
                  <c:v>43312</c:v>
                </c:pt>
                <c:pt idx="143">
                  <c:v>43343</c:v>
                </c:pt>
                <c:pt idx="144">
                  <c:v>43373</c:v>
                </c:pt>
                <c:pt idx="145">
                  <c:v>43404</c:v>
                </c:pt>
                <c:pt idx="146">
                  <c:v>43434</c:v>
                </c:pt>
                <c:pt idx="147">
                  <c:v>43465</c:v>
                </c:pt>
                <c:pt idx="148">
                  <c:v>43496</c:v>
                </c:pt>
                <c:pt idx="149">
                  <c:v>43524</c:v>
                </c:pt>
                <c:pt idx="150">
                  <c:v>43555</c:v>
                </c:pt>
                <c:pt idx="151">
                  <c:v>43585</c:v>
                </c:pt>
                <c:pt idx="152">
                  <c:v>43616</c:v>
                </c:pt>
                <c:pt idx="153">
                  <c:v>43646</c:v>
                </c:pt>
                <c:pt idx="154">
                  <c:v>43677</c:v>
                </c:pt>
                <c:pt idx="155">
                  <c:v>43708</c:v>
                </c:pt>
                <c:pt idx="156">
                  <c:v>43738</c:v>
                </c:pt>
                <c:pt idx="157">
                  <c:v>43769</c:v>
                </c:pt>
                <c:pt idx="158">
                  <c:v>43799</c:v>
                </c:pt>
                <c:pt idx="159">
                  <c:v>43830</c:v>
                </c:pt>
                <c:pt idx="160">
                  <c:v>43861</c:v>
                </c:pt>
                <c:pt idx="161">
                  <c:v>43890</c:v>
                </c:pt>
                <c:pt idx="162">
                  <c:v>43921</c:v>
                </c:pt>
                <c:pt idx="163">
                  <c:v>43951</c:v>
                </c:pt>
                <c:pt idx="164">
                  <c:v>43982</c:v>
                </c:pt>
                <c:pt idx="165">
                  <c:v>44012</c:v>
                </c:pt>
                <c:pt idx="166">
                  <c:v>44043</c:v>
                </c:pt>
                <c:pt idx="167">
                  <c:v>44074</c:v>
                </c:pt>
                <c:pt idx="168">
                  <c:v>44104</c:v>
                </c:pt>
                <c:pt idx="169">
                  <c:v>44135</c:v>
                </c:pt>
                <c:pt idx="170">
                  <c:v>44165</c:v>
                </c:pt>
                <c:pt idx="171">
                  <c:v>44196</c:v>
                </c:pt>
                <c:pt idx="172">
                  <c:v>44227</c:v>
                </c:pt>
                <c:pt idx="173">
                  <c:v>44255</c:v>
                </c:pt>
                <c:pt idx="174">
                  <c:v>44286</c:v>
                </c:pt>
                <c:pt idx="175">
                  <c:v>44316</c:v>
                </c:pt>
                <c:pt idx="176">
                  <c:v>44347</c:v>
                </c:pt>
                <c:pt idx="177">
                  <c:v>44377</c:v>
                </c:pt>
                <c:pt idx="178">
                  <c:v>44408</c:v>
                </c:pt>
                <c:pt idx="179">
                  <c:v>44439</c:v>
                </c:pt>
                <c:pt idx="180">
                  <c:v>44469</c:v>
                </c:pt>
                <c:pt idx="181">
                  <c:v>44500</c:v>
                </c:pt>
              </c:numCache>
            </c:numRef>
          </c:cat>
          <c:val>
            <c:numRef>
              <c:f>总量口径数据!$T$3:$T$184</c:f>
              <c:numCache>
                <c:formatCode>#,##0.00_ </c:formatCode>
                <c:ptCount val="182"/>
                <c:pt idx="0">
                  <c:v>1</c:v>
                </c:pt>
                <c:pt idx="1">
                  <c:v>1.013064133016627</c:v>
                </c:pt>
                <c:pt idx="2">
                  <c:v>1.0510688836104514</c:v>
                </c:pt>
                <c:pt idx="3">
                  <c:v>1.0826603325415678</c:v>
                </c:pt>
                <c:pt idx="4">
                  <c:v>1.1140142517814726</c:v>
                </c:pt>
                <c:pt idx="5">
                  <c:v>1.1140142517814726</c:v>
                </c:pt>
                <c:pt idx="6">
                  <c:v>1.0964370546318289</c:v>
                </c:pt>
                <c:pt idx="7">
                  <c:v>1.0608669833729216</c:v>
                </c:pt>
                <c:pt idx="8">
                  <c:v>1.0498812351543942</c:v>
                </c:pt>
                <c:pt idx="9">
                  <c:v>1.0627078384798099</c:v>
                </c:pt>
                <c:pt idx="10">
                  <c:v>1.0748218527315914</c:v>
                </c:pt>
                <c:pt idx="11">
                  <c:v>1.0950118764845607</c:v>
                </c:pt>
                <c:pt idx="12">
                  <c:v>1.1157957244655583</c:v>
                </c:pt>
                <c:pt idx="13">
                  <c:v>1.1488519398258117</c:v>
                </c:pt>
                <c:pt idx="14">
                  <c:v>1.1767220902612827</c:v>
                </c:pt>
                <c:pt idx="15">
                  <c:v>1.1995249406175772</c:v>
                </c:pt>
                <c:pt idx="16">
                  <c:v>1.3969714964370545</c:v>
                </c:pt>
                <c:pt idx="17">
                  <c:v>1.4370546318289785</c:v>
                </c:pt>
                <c:pt idx="18">
                  <c:v>1.4370546318289785</c:v>
                </c:pt>
                <c:pt idx="19">
                  <c:v>1.4528899445764052</c:v>
                </c:pt>
                <c:pt idx="20">
                  <c:v>1.6293052256532066</c:v>
                </c:pt>
                <c:pt idx="21">
                  <c:v>2.0469969460468276</c:v>
                </c:pt>
                <c:pt idx="22">
                  <c:v>2.3827197149643706</c:v>
                </c:pt>
                <c:pt idx="23">
                  <c:v>2.402019002375297</c:v>
                </c:pt>
                <c:pt idx="24">
                  <c:v>2.2550475059382422</c:v>
                </c:pt>
                <c:pt idx="25">
                  <c:v>2.0447347585114808</c:v>
                </c:pt>
                <c:pt idx="26">
                  <c:v>1.5843230403800475</c:v>
                </c:pt>
                <c:pt idx="27">
                  <c:v>1.3197743467933492</c:v>
                </c:pt>
                <c:pt idx="28">
                  <c:v>1.4172604908946951</c:v>
                </c:pt>
                <c:pt idx="29">
                  <c:v>1.3548099762470309</c:v>
                </c:pt>
                <c:pt idx="30">
                  <c:v>1.321852731591449</c:v>
                </c:pt>
                <c:pt idx="31">
                  <c:v>1.3732185273159145</c:v>
                </c:pt>
                <c:pt idx="32">
                  <c:v>1.3925178147268409</c:v>
                </c:pt>
                <c:pt idx="33">
                  <c:v>1.3515439429928742</c:v>
                </c:pt>
                <c:pt idx="34">
                  <c:v>1.3271971496437054</c:v>
                </c:pt>
                <c:pt idx="35">
                  <c:v>1.3396674584323041</c:v>
                </c:pt>
                <c:pt idx="36">
                  <c:v>1.4026128266033253</c:v>
                </c:pt>
                <c:pt idx="37">
                  <c:v>1.4746634996041172</c:v>
                </c:pt>
                <c:pt idx="38">
                  <c:v>1.5605700712589075</c:v>
                </c:pt>
                <c:pt idx="39">
                  <c:v>1.7785035629453683</c:v>
                </c:pt>
                <c:pt idx="40">
                  <c:v>1.9002375296912113</c:v>
                </c:pt>
                <c:pt idx="41">
                  <c:v>1.8091844813935074</c:v>
                </c:pt>
                <c:pt idx="42">
                  <c:v>1.6247030878859858</c:v>
                </c:pt>
                <c:pt idx="43">
                  <c:v>1.6359857482185274</c:v>
                </c:pt>
                <c:pt idx="44">
                  <c:v>1.7814726840855106</c:v>
                </c:pt>
                <c:pt idx="45">
                  <c:v>1.7933491686460807</c:v>
                </c:pt>
                <c:pt idx="46">
                  <c:v>1.7874109263657958</c:v>
                </c:pt>
                <c:pt idx="47">
                  <c:v>1.736935866983373</c:v>
                </c:pt>
                <c:pt idx="48">
                  <c:v>1.7030878859857481</c:v>
                </c:pt>
                <c:pt idx="49">
                  <c:v>1.7616785431512272</c:v>
                </c:pt>
                <c:pt idx="50">
                  <c:v>1.8824228028503562</c:v>
                </c:pt>
                <c:pt idx="51">
                  <c:v>1.8907363420427554</c:v>
                </c:pt>
                <c:pt idx="52">
                  <c:v>1.8557007125890737</c:v>
                </c:pt>
                <c:pt idx="53">
                  <c:v>1.8448139350752177</c:v>
                </c:pt>
                <c:pt idx="54">
                  <c:v>1.8337292161520189</c:v>
                </c:pt>
                <c:pt idx="55">
                  <c:v>1.8913301662707838</c:v>
                </c:pt>
                <c:pt idx="56">
                  <c:v>1.9655581947743468</c:v>
                </c:pt>
                <c:pt idx="57">
                  <c:v>2.0023752969121138</c:v>
                </c:pt>
                <c:pt idx="58">
                  <c:v>1.995249406175772</c:v>
                </c:pt>
                <c:pt idx="59">
                  <c:v>1.9738717339667458</c:v>
                </c:pt>
                <c:pt idx="60">
                  <c:v>1.9744655581947743</c:v>
                </c:pt>
                <c:pt idx="61">
                  <c:v>2.0190023752969122</c:v>
                </c:pt>
                <c:pt idx="62">
                  <c:v>2.021377672209026</c:v>
                </c:pt>
                <c:pt idx="63">
                  <c:v>1.9477434679334917</c:v>
                </c:pt>
                <c:pt idx="64">
                  <c:v>1.8764845605700713</c:v>
                </c:pt>
                <c:pt idx="65">
                  <c:v>1.8337292161520189</c:v>
                </c:pt>
                <c:pt idx="66">
                  <c:v>1.8289786223277911</c:v>
                </c:pt>
                <c:pt idx="67">
                  <c:v>1.8606492478226446</c:v>
                </c:pt>
                <c:pt idx="68">
                  <c:v>1.850356294536817</c:v>
                </c:pt>
                <c:pt idx="69">
                  <c:v>1.7280285035629455</c:v>
                </c:pt>
                <c:pt idx="70">
                  <c:v>1.5290973871733966</c:v>
                </c:pt>
                <c:pt idx="71">
                  <c:v>1.484560570071259</c:v>
                </c:pt>
                <c:pt idx="72">
                  <c:v>1.4994061757719714</c:v>
                </c:pt>
                <c:pt idx="73">
                  <c:v>1.5201900237529691</c:v>
                </c:pt>
                <c:pt idx="74">
                  <c:v>1.5172209026128265</c:v>
                </c:pt>
                <c:pt idx="75">
                  <c:v>1.508313539192399</c:v>
                </c:pt>
                <c:pt idx="76">
                  <c:v>1.4964370546318291</c:v>
                </c:pt>
                <c:pt idx="77">
                  <c:v>1.484560570071259</c:v>
                </c:pt>
                <c:pt idx="78">
                  <c:v>1.4726840855106889</c:v>
                </c:pt>
                <c:pt idx="79">
                  <c:v>1.4578384798099762</c:v>
                </c:pt>
                <c:pt idx="80">
                  <c:v>1.4489311163895486</c:v>
                </c:pt>
                <c:pt idx="81">
                  <c:v>1.4370546318289785</c:v>
                </c:pt>
                <c:pt idx="82">
                  <c:v>1.3776722090261282</c:v>
                </c:pt>
                <c:pt idx="83">
                  <c:v>1.3153206650831355</c:v>
                </c:pt>
                <c:pt idx="84">
                  <c:v>1.2678147268408551</c:v>
                </c:pt>
                <c:pt idx="85">
                  <c:v>1.2678147268408551</c:v>
                </c:pt>
                <c:pt idx="86">
                  <c:v>1.3331353919239906</c:v>
                </c:pt>
                <c:pt idx="87">
                  <c:v>1.4637767220902613</c:v>
                </c:pt>
                <c:pt idx="88">
                  <c:v>1.4162707838479811</c:v>
                </c:pt>
                <c:pt idx="89">
                  <c:v>1.3341250989707045</c:v>
                </c:pt>
                <c:pt idx="90">
                  <c:v>1.2707838479809976</c:v>
                </c:pt>
                <c:pt idx="91">
                  <c:v>1.2589073634204275</c:v>
                </c:pt>
                <c:pt idx="92">
                  <c:v>1.2678147268408551</c:v>
                </c:pt>
                <c:pt idx="93">
                  <c:v>1.2529691211401426</c:v>
                </c:pt>
                <c:pt idx="94">
                  <c:v>1.1923990498812351</c:v>
                </c:pt>
                <c:pt idx="95">
                  <c:v>1.1371733966745843</c:v>
                </c:pt>
                <c:pt idx="96">
                  <c:v>1.1401425178147269</c:v>
                </c:pt>
                <c:pt idx="97">
                  <c:v>1.1638954869358671</c:v>
                </c:pt>
                <c:pt idx="98">
                  <c:v>1.2173396674584323</c:v>
                </c:pt>
                <c:pt idx="99">
                  <c:v>1.2494061757719714</c:v>
                </c:pt>
                <c:pt idx="100">
                  <c:v>1.2292161520190024</c:v>
                </c:pt>
                <c:pt idx="101">
                  <c:v>1.203483768804434</c:v>
                </c:pt>
                <c:pt idx="102">
                  <c:v>1.1431116389548694</c:v>
                </c:pt>
                <c:pt idx="103">
                  <c:v>1.0617577197149644</c:v>
                </c:pt>
                <c:pt idx="104">
                  <c:v>0.97980997624703092</c:v>
                </c:pt>
                <c:pt idx="105">
                  <c:v>0.98574821852731587</c:v>
                </c:pt>
                <c:pt idx="106">
                  <c:v>0.98337292161520184</c:v>
                </c:pt>
                <c:pt idx="107">
                  <c:v>0.97387173396674587</c:v>
                </c:pt>
                <c:pt idx="108">
                  <c:v>0.94774346793349173</c:v>
                </c:pt>
                <c:pt idx="109">
                  <c:v>0.90261282660332542</c:v>
                </c:pt>
                <c:pt idx="110">
                  <c:v>0.88182897862232779</c:v>
                </c:pt>
                <c:pt idx="111">
                  <c:v>0.87885985748218531</c:v>
                </c:pt>
                <c:pt idx="112">
                  <c:v>0.88182897862232779</c:v>
                </c:pt>
                <c:pt idx="113">
                  <c:v>0.90261282660332542</c:v>
                </c:pt>
                <c:pt idx="114">
                  <c:v>0.92399049881235151</c:v>
                </c:pt>
                <c:pt idx="115">
                  <c:v>0.92636579572446553</c:v>
                </c:pt>
                <c:pt idx="116">
                  <c:v>0.92636579572446553</c:v>
                </c:pt>
                <c:pt idx="117">
                  <c:v>0.94536817102137771</c:v>
                </c:pt>
                <c:pt idx="118">
                  <c:v>1.0005938242280286</c:v>
                </c:pt>
                <c:pt idx="119">
                  <c:v>1.1068883610451306</c:v>
                </c:pt>
                <c:pt idx="120">
                  <c:v>1.2885985748218527</c:v>
                </c:pt>
                <c:pt idx="121">
                  <c:v>1.381631037212985</c:v>
                </c:pt>
                <c:pt idx="122">
                  <c:v>1.4346793349168645</c:v>
                </c:pt>
                <c:pt idx="123">
                  <c:v>1.4162707838479811</c:v>
                </c:pt>
                <c:pt idx="124">
                  <c:v>1.4133016627078385</c:v>
                </c:pt>
                <c:pt idx="125">
                  <c:v>1.4014251781472684</c:v>
                </c:pt>
                <c:pt idx="126">
                  <c:v>1.4251781472684086</c:v>
                </c:pt>
                <c:pt idx="127">
                  <c:v>1.4311163895486936</c:v>
                </c:pt>
                <c:pt idx="128">
                  <c:v>1.4073634204275534</c:v>
                </c:pt>
                <c:pt idx="129">
                  <c:v>1.3568883610451306</c:v>
                </c:pt>
                <c:pt idx="130">
                  <c:v>1.3865795724465557</c:v>
                </c:pt>
                <c:pt idx="131">
                  <c:v>1.3824228028503562</c:v>
                </c:pt>
                <c:pt idx="132">
                  <c:v>1.3836104513064134</c:v>
                </c:pt>
                <c:pt idx="133">
                  <c:v>1.381631037212985</c:v>
                </c:pt>
                <c:pt idx="134">
                  <c:v>1.3729216152019001</c:v>
                </c:pt>
                <c:pt idx="135">
                  <c:v>1.3717339667458432</c:v>
                </c:pt>
                <c:pt idx="136">
                  <c:v>1.3776722090261282</c:v>
                </c:pt>
                <c:pt idx="137">
                  <c:v>1.3657957244655583</c:v>
                </c:pt>
                <c:pt idx="138">
                  <c:v>1.3539192399049882</c:v>
                </c:pt>
                <c:pt idx="139">
                  <c:v>1.3539192399049882</c:v>
                </c:pt>
                <c:pt idx="140">
                  <c:v>1.3539192399049882</c:v>
                </c:pt>
                <c:pt idx="141">
                  <c:v>1.3420427553444181</c:v>
                </c:pt>
                <c:pt idx="142">
                  <c:v>1.3420427553444181</c:v>
                </c:pt>
                <c:pt idx="143">
                  <c:v>1.3491686460807601</c:v>
                </c:pt>
                <c:pt idx="144">
                  <c:v>1.3539192399049882</c:v>
                </c:pt>
                <c:pt idx="145">
                  <c:v>1.3539192399049882</c:v>
                </c:pt>
                <c:pt idx="146">
                  <c:v>1.3539192399049882</c:v>
                </c:pt>
                <c:pt idx="147">
                  <c:v>1.3539192399049882</c:v>
                </c:pt>
                <c:pt idx="148">
                  <c:v>1.3539192399049882</c:v>
                </c:pt>
                <c:pt idx="149">
                  <c:v>1.3618368962787015</c:v>
                </c:pt>
                <c:pt idx="150">
                  <c:v>1.3776722090261282</c:v>
                </c:pt>
                <c:pt idx="151">
                  <c:v>1.3776722090261282</c:v>
                </c:pt>
                <c:pt idx="152">
                  <c:v>1.3776722090261282</c:v>
                </c:pt>
                <c:pt idx="153">
                  <c:v>1.3776722090261282</c:v>
                </c:pt>
                <c:pt idx="154">
                  <c:v>1.3729216152019001</c:v>
                </c:pt>
                <c:pt idx="155">
                  <c:v>1.3657957244655583</c:v>
                </c:pt>
                <c:pt idx="156">
                  <c:v>1.3657957244655583</c:v>
                </c:pt>
                <c:pt idx="157">
                  <c:v>1.3657957244655583</c:v>
                </c:pt>
                <c:pt idx="158">
                  <c:v>1.3361045130641329</c:v>
                </c:pt>
                <c:pt idx="159">
                  <c:v>1.3093824228028503</c:v>
                </c:pt>
                <c:pt idx="160">
                  <c:v>1.3182897862232779</c:v>
                </c:pt>
                <c:pt idx="161">
                  <c:v>1.3271971496437054</c:v>
                </c:pt>
                <c:pt idx="162">
                  <c:v>1.3182897862232779</c:v>
                </c:pt>
                <c:pt idx="163">
                  <c:v>1.2684085510688836</c:v>
                </c:pt>
                <c:pt idx="164">
                  <c:v>1.2529691211401426</c:v>
                </c:pt>
                <c:pt idx="165">
                  <c:v>1.2678147268408551</c:v>
                </c:pt>
                <c:pt idx="166">
                  <c:v>1.2874109263657958</c:v>
                </c:pt>
                <c:pt idx="167">
                  <c:v>1.2945368171021379</c:v>
                </c:pt>
                <c:pt idx="168">
                  <c:v>1.3016627078384797</c:v>
                </c:pt>
                <c:pt idx="169">
                  <c:v>1.3182897862232779</c:v>
                </c:pt>
                <c:pt idx="170">
                  <c:v>1.3450118764845607</c:v>
                </c:pt>
                <c:pt idx="171">
                  <c:v>1.3729216152019001</c:v>
                </c:pt>
                <c:pt idx="172">
                  <c:v>1.4162707838479811</c:v>
                </c:pt>
                <c:pt idx="173">
                  <c:v>1.4647664291369753</c:v>
                </c:pt>
                <c:pt idx="174">
                  <c:v>1.3847980997624703</c:v>
                </c:pt>
                <c:pt idx="175">
                  <c:v>1.4014251781472684</c:v>
                </c:pt>
                <c:pt idx="176">
                  <c:v>1.4766429136975454</c:v>
                </c:pt>
                <c:pt idx="177">
                  <c:v>1.5178147268408551</c:v>
                </c:pt>
                <c:pt idx="178">
                  <c:v>1.5944180522565321</c:v>
                </c:pt>
                <c:pt idx="179">
                  <c:v>1.6211401425178147</c:v>
                </c:pt>
                <c:pt idx="180">
                  <c:v>1.7363420427553444</c:v>
                </c:pt>
                <c:pt idx="181">
                  <c:v>2.0031670625494855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F6-4099-B032-C7469B04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24760"/>
        <c:axId val="926918528"/>
      </c:lineChart>
      <c:dateAx>
        <c:axId val="812427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2428080"/>
        <c:crosses val="autoZero"/>
        <c:auto val="1"/>
        <c:lblOffset val="100"/>
        <c:baseTimeUnit val="months"/>
      </c:dateAx>
      <c:valAx>
        <c:axId val="8124280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12427752"/>
        <c:crosses val="autoZero"/>
        <c:crossBetween val="between"/>
      </c:valAx>
      <c:valAx>
        <c:axId val="926918528"/>
        <c:scaling>
          <c:orientation val="minMax"/>
        </c:scaling>
        <c:delete val="0"/>
        <c:axPos val="r"/>
        <c:numFmt formatCode="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24760"/>
        <c:crosses val="max"/>
        <c:crossBetween val="between"/>
      </c:valAx>
      <c:dateAx>
        <c:axId val="926924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26918528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06036745406826E-2"/>
          <c:y val="0.11578630796150481"/>
          <c:w val="0.8762384076990376"/>
          <c:h val="0.69923592884222818"/>
        </c:manualLayout>
      </c:layout>
      <c:lineChart>
        <c:grouping val="standard"/>
        <c:varyColors val="0"/>
        <c:ser>
          <c:idx val="0"/>
          <c:order val="0"/>
          <c:tx>
            <c:strRef>
              <c:f>同比检验!$B$1</c:f>
              <c:strCache>
                <c:ptCount val="1"/>
                <c:pt idx="0">
                  <c:v>CPI：周期项差分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同比检验!$A$15:$A$184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同比检验!$B$15:$B$184</c:f>
              <c:numCache>
                <c:formatCode>General</c:formatCode>
                <c:ptCount val="170"/>
                <c:pt idx="0">
                  <c:v>1.9667657679327988E-2</c:v>
                </c:pt>
                <c:pt idx="1">
                  <c:v>2.2438894735659298E-2</c:v>
                </c:pt>
                <c:pt idx="2">
                  <c:v>2.5978509039761288E-2</c:v>
                </c:pt>
                <c:pt idx="3">
                  <c:v>3.0359297200379665E-2</c:v>
                </c:pt>
                <c:pt idx="4">
                  <c:v>3.5735579411681373E-2</c:v>
                </c:pt>
                <c:pt idx="5">
                  <c:v>4.1347197564596483E-2</c:v>
                </c:pt>
                <c:pt idx="6">
                  <c:v>4.5255007120124979E-2</c:v>
                </c:pt>
                <c:pt idx="7">
                  <c:v>4.5828577242162938E-2</c:v>
                </c:pt>
                <c:pt idx="8">
                  <c:v>4.2747914511957363E-2</c:v>
                </c:pt>
                <c:pt idx="9">
                  <c:v>3.7161108659991005E-2</c:v>
                </c:pt>
                <c:pt idx="10">
                  <c:v>3.0350461254449623E-2</c:v>
                </c:pt>
                <c:pt idx="11">
                  <c:v>2.2975047330015208E-2</c:v>
                </c:pt>
                <c:pt idx="12">
                  <c:v>1.4633856308007953E-2</c:v>
                </c:pt>
                <c:pt idx="13">
                  <c:v>4.7843949254220419E-3</c:v>
                </c:pt>
                <c:pt idx="14">
                  <c:v>-6.25296014358101E-3</c:v>
                </c:pt>
                <c:pt idx="15">
                  <c:v>-1.7676154459646654E-2</c:v>
                </c:pt>
                <c:pt idx="16">
                  <c:v>-2.8301246363896526E-2</c:v>
                </c:pt>
                <c:pt idx="17">
                  <c:v>-3.67094447210361E-2</c:v>
                </c:pt>
                <c:pt idx="18">
                  <c:v>-4.2194018685699053E-2</c:v>
                </c:pt>
                <c:pt idx="19">
                  <c:v>-4.5434202060265161E-2</c:v>
                </c:pt>
                <c:pt idx="20">
                  <c:v>-4.6897717272046835E-2</c:v>
                </c:pt>
                <c:pt idx="21">
                  <c:v>-4.6807289694587473E-2</c:v>
                </c:pt>
                <c:pt idx="22">
                  <c:v>-4.5503436512857487E-2</c:v>
                </c:pt>
                <c:pt idx="23">
                  <c:v>-4.2686857408438916E-2</c:v>
                </c:pt>
                <c:pt idx="24">
                  <c:v>-3.7678107553354767E-2</c:v>
                </c:pt>
                <c:pt idx="25">
                  <c:v>-3.0995295347800322E-2</c:v>
                </c:pt>
                <c:pt idx="26">
                  <c:v>-2.3671473488313888E-2</c:v>
                </c:pt>
                <c:pt idx="27">
                  <c:v>-1.6770116418578951E-2</c:v>
                </c:pt>
                <c:pt idx="28">
                  <c:v>-1.115972876095217E-2</c:v>
                </c:pt>
                <c:pt idx="29">
                  <c:v>-7.2236001141334771E-3</c:v>
                </c:pt>
                <c:pt idx="30">
                  <c:v>-4.7779398718295063E-3</c:v>
                </c:pt>
                <c:pt idx="31">
                  <c:v>-3.0343765343492368E-3</c:v>
                </c:pt>
                <c:pt idx="32">
                  <c:v>-1.8860357621821588E-3</c:v>
                </c:pt>
                <c:pt idx="33">
                  <c:v>-1.147536002215066E-3</c:v>
                </c:pt>
                <c:pt idx="34">
                  <c:v>1.3910429307140149E-4</c:v>
                </c:pt>
                <c:pt idx="35">
                  <c:v>2.2775722983263691E-3</c:v>
                </c:pt>
                <c:pt idx="36">
                  <c:v>5.5589961979283231E-3</c:v>
                </c:pt>
                <c:pt idx="37">
                  <c:v>9.3618481339627913E-3</c:v>
                </c:pt>
                <c:pt idx="38">
                  <c:v>1.2633224577382363E-2</c:v>
                </c:pt>
                <c:pt idx="39">
                  <c:v>1.525684849215736E-2</c:v>
                </c:pt>
                <c:pt idx="40">
                  <c:v>1.7195470207505226E-2</c:v>
                </c:pt>
                <c:pt idx="41">
                  <c:v>1.8569129821516928E-2</c:v>
                </c:pt>
                <c:pt idx="42">
                  <c:v>2.0165203437347845E-2</c:v>
                </c:pt>
                <c:pt idx="43">
                  <c:v>2.2946819352068548E-2</c:v>
                </c:pt>
                <c:pt idx="44">
                  <c:v>2.694225094834124E-2</c:v>
                </c:pt>
                <c:pt idx="45">
                  <c:v>3.0678722364776423E-2</c:v>
                </c:pt>
                <c:pt idx="46">
                  <c:v>3.257278264719532E-2</c:v>
                </c:pt>
                <c:pt idx="47">
                  <c:v>3.1541824311408062E-2</c:v>
                </c:pt>
                <c:pt idx="48">
                  <c:v>2.6969899862900659E-2</c:v>
                </c:pt>
                <c:pt idx="49">
                  <c:v>2.0386365214401625E-2</c:v>
                </c:pt>
                <c:pt idx="50">
                  <c:v>1.3794499706817787E-2</c:v>
                </c:pt>
                <c:pt idx="51">
                  <c:v>8.3308296038990814E-3</c:v>
                </c:pt>
                <c:pt idx="52">
                  <c:v>4.8256233503369828E-3</c:v>
                </c:pt>
                <c:pt idx="53">
                  <c:v>3.3819202330593878E-3</c:v>
                </c:pt>
                <c:pt idx="54">
                  <c:v>2.212776165781527E-3</c:v>
                </c:pt>
                <c:pt idx="55">
                  <c:v>-1.0680979109629618E-3</c:v>
                </c:pt>
                <c:pt idx="56">
                  <c:v>-6.32300589838386E-3</c:v>
                </c:pt>
                <c:pt idx="57">
                  <c:v>-1.1527663852623604E-2</c:v>
                </c:pt>
                <c:pt idx="58">
                  <c:v>-1.5317762903592769E-2</c:v>
                </c:pt>
                <c:pt idx="59">
                  <c:v>-1.7104817588410537E-2</c:v>
                </c:pt>
                <c:pt idx="60">
                  <c:v>-1.6848017619080391E-2</c:v>
                </c:pt>
                <c:pt idx="61">
                  <c:v>-1.5052718566210377E-2</c:v>
                </c:pt>
                <c:pt idx="62">
                  <c:v>-1.2029632499615861E-2</c:v>
                </c:pt>
                <c:pt idx="63">
                  <c:v>-8.28766578017337E-3</c:v>
                </c:pt>
                <c:pt idx="64">
                  <c:v>-5.0552142376643072E-3</c:v>
                </c:pt>
                <c:pt idx="65">
                  <c:v>-4.0979944439152316E-3</c:v>
                </c:pt>
                <c:pt idx="66">
                  <c:v>-4.7268520277174986E-3</c:v>
                </c:pt>
                <c:pt idx="67">
                  <c:v>-4.9818736027855692E-3</c:v>
                </c:pt>
                <c:pt idx="68">
                  <c:v>-4.176305358959187E-3</c:v>
                </c:pt>
                <c:pt idx="69">
                  <c:v>-2.4463873493745236E-3</c:v>
                </c:pt>
                <c:pt idx="70">
                  <c:v>1.0456333331720913E-4</c:v>
                </c:pt>
                <c:pt idx="71">
                  <c:v>3.1525875155657967E-3</c:v>
                </c:pt>
                <c:pt idx="72">
                  <c:v>5.824746432997463E-3</c:v>
                </c:pt>
                <c:pt idx="73">
                  <c:v>7.2891192832102991E-3</c:v>
                </c:pt>
                <c:pt idx="74">
                  <c:v>6.8588243356222378E-3</c:v>
                </c:pt>
                <c:pt idx="75">
                  <c:v>4.395162666592789E-3</c:v>
                </c:pt>
                <c:pt idx="76">
                  <c:v>1.0652468123857339E-3</c:v>
                </c:pt>
                <c:pt idx="77">
                  <c:v>-9.7045766115266829E-4</c:v>
                </c:pt>
                <c:pt idx="78">
                  <c:v>-9.7722095994079439E-4</c:v>
                </c:pt>
                <c:pt idx="79">
                  <c:v>6.0829490194702629E-4</c:v>
                </c:pt>
                <c:pt idx="80">
                  <c:v>2.6331545551814273E-3</c:v>
                </c:pt>
                <c:pt idx="81">
                  <c:v>3.5405171156128734E-3</c:v>
                </c:pt>
                <c:pt idx="82">
                  <c:v>2.3808176732866837E-3</c:v>
                </c:pt>
                <c:pt idx="83">
                  <c:v>-2.1657110350559172E-4</c:v>
                </c:pt>
                <c:pt idx="84">
                  <c:v>-2.8997020566137177E-3</c:v>
                </c:pt>
                <c:pt idx="85">
                  <c:v>-4.7137311299170204E-3</c:v>
                </c:pt>
                <c:pt idx="86">
                  <c:v>-5.7509274455771475E-3</c:v>
                </c:pt>
                <c:pt idx="87">
                  <c:v>-6.0037954256648707E-3</c:v>
                </c:pt>
                <c:pt idx="88">
                  <c:v>-5.774416575221597E-3</c:v>
                </c:pt>
                <c:pt idx="89">
                  <c:v>-5.4707867135006527E-3</c:v>
                </c:pt>
                <c:pt idx="90">
                  <c:v>-5.3089148821043874E-3</c:v>
                </c:pt>
                <c:pt idx="91">
                  <c:v>-5.1553269279109859E-3</c:v>
                </c:pt>
                <c:pt idx="92">
                  <c:v>-4.6510418396135123E-3</c:v>
                </c:pt>
                <c:pt idx="93">
                  <c:v>-3.6143135427206818E-3</c:v>
                </c:pt>
                <c:pt idx="94">
                  <c:v>-2.5255846799436821E-3</c:v>
                </c:pt>
                <c:pt idx="95">
                  <c:v>-2.3802404168886682E-3</c:v>
                </c:pt>
                <c:pt idx="96">
                  <c:v>-3.3049061946459624E-3</c:v>
                </c:pt>
                <c:pt idx="97">
                  <c:v>-4.2497513155728139E-3</c:v>
                </c:pt>
                <c:pt idx="98">
                  <c:v>-3.6491015977699881E-3</c:v>
                </c:pt>
                <c:pt idx="99">
                  <c:v>-9.5496161115127265E-4</c:v>
                </c:pt>
                <c:pt idx="100">
                  <c:v>3.129060001574091E-3</c:v>
                </c:pt>
                <c:pt idx="101">
                  <c:v>6.991575126214844E-3</c:v>
                </c:pt>
                <c:pt idx="102">
                  <c:v>9.0253600329270878E-3</c:v>
                </c:pt>
                <c:pt idx="103">
                  <c:v>8.8586713499563263E-3</c:v>
                </c:pt>
                <c:pt idx="104">
                  <c:v>6.8064580216646853E-3</c:v>
                </c:pt>
                <c:pt idx="105">
                  <c:v>4.2093221366834577E-3</c:v>
                </c:pt>
                <c:pt idx="106">
                  <c:v>2.4110497121474506E-3</c:v>
                </c:pt>
                <c:pt idx="107">
                  <c:v>2.2752505861556305E-3</c:v>
                </c:pt>
                <c:pt idx="108">
                  <c:v>3.5398363116578846E-3</c:v>
                </c:pt>
                <c:pt idx="109">
                  <c:v>4.9236240757115635E-3</c:v>
                </c:pt>
                <c:pt idx="110">
                  <c:v>5.1451253211662884E-3</c:v>
                </c:pt>
                <c:pt idx="111">
                  <c:v>2.9370492783435953E-3</c:v>
                </c:pt>
                <c:pt idx="112">
                  <c:v>-1.3984457450144649E-3</c:v>
                </c:pt>
                <c:pt idx="113">
                  <c:v>-5.7490978519314506E-3</c:v>
                </c:pt>
                <c:pt idx="114">
                  <c:v>-7.9680517768230263E-3</c:v>
                </c:pt>
                <c:pt idx="115">
                  <c:v>-7.7332316392197953E-3</c:v>
                </c:pt>
                <c:pt idx="116">
                  <c:v>-6.0450102603828437E-3</c:v>
                </c:pt>
                <c:pt idx="117">
                  <c:v>-4.4153300605089818E-3</c:v>
                </c:pt>
                <c:pt idx="118">
                  <c:v>-3.5570768318151647E-3</c:v>
                </c:pt>
                <c:pt idx="119">
                  <c:v>-3.3894589104359607E-3</c:v>
                </c:pt>
                <c:pt idx="120">
                  <c:v>-3.2318389804217862E-3</c:v>
                </c:pt>
                <c:pt idx="121">
                  <c:v>-3.3208805464919333E-3</c:v>
                </c:pt>
                <c:pt idx="122">
                  <c:v>-3.42171628636323E-3</c:v>
                </c:pt>
                <c:pt idx="123">
                  <c:v>-2.9115083459072544E-3</c:v>
                </c:pt>
                <c:pt idx="124">
                  <c:v>-1.8450918501782265E-3</c:v>
                </c:pt>
                <c:pt idx="125">
                  <c:v>-1.366430600651114E-3</c:v>
                </c:pt>
                <c:pt idx="126">
                  <c:v>-2.0536511002726687E-3</c:v>
                </c:pt>
                <c:pt idx="127">
                  <c:v>-3.7749315360742219E-3</c:v>
                </c:pt>
                <c:pt idx="128">
                  <c:v>-5.2181400189290628E-3</c:v>
                </c:pt>
                <c:pt idx="129">
                  <c:v>-5.171932176266214E-3</c:v>
                </c:pt>
                <c:pt idx="130">
                  <c:v>-3.2853043874212506E-3</c:v>
                </c:pt>
                <c:pt idx="131">
                  <c:v>-9.5581897655327985E-4</c:v>
                </c:pt>
                <c:pt idx="132">
                  <c:v>1.9230888330890039E-4</c:v>
                </c:pt>
                <c:pt idx="133">
                  <c:v>-6.9954373690728211E-4</c:v>
                </c:pt>
                <c:pt idx="134">
                  <c:v>-3.8704104276960916E-3</c:v>
                </c:pt>
                <c:pt idx="135">
                  <c:v>-7.7647556500672898E-3</c:v>
                </c:pt>
                <c:pt idx="136">
                  <c:v>-9.8166383405184909E-3</c:v>
                </c:pt>
                <c:pt idx="137">
                  <c:v>-8.4831678438557212E-3</c:v>
                </c:pt>
                <c:pt idx="138">
                  <c:v>-4.3597149231782151E-3</c:v>
                </c:pt>
                <c:pt idx="139">
                  <c:v>5.0414098314321976E-4</c:v>
                </c:pt>
                <c:pt idx="140">
                  <c:v>4.0070772993889836E-3</c:v>
                </c:pt>
                <c:pt idx="141">
                  <c:v>5.126731448769295E-3</c:v>
                </c:pt>
                <c:pt idx="142">
                  <c:v>5.0278333650073392E-3</c:v>
                </c:pt>
                <c:pt idx="143">
                  <c:v>6.4436452918097409E-3</c:v>
                </c:pt>
                <c:pt idx="144">
                  <c:v>1.0680520825896433E-2</c:v>
                </c:pt>
                <c:pt idx="145">
                  <c:v>1.8109097389200635E-2</c:v>
                </c:pt>
                <c:pt idx="146">
                  <c:v>2.7299660829789962E-2</c:v>
                </c:pt>
                <c:pt idx="147">
                  <c:v>3.5289857947584879E-2</c:v>
                </c:pt>
                <c:pt idx="148">
                  <c:v>3.851889455031543E-2</c:v>
                </c:pt>
                <c:pt idx="149">
                  <c:v>3.5707299150333549E-2</c:v>
                </c:pt>
                <c:pt idx="150">
                  <c:v>2.7988583432457359E-2</c:v>
                </c:pt>
                <c:pt idx="151">
                  <c:v>1.8760093995481286E-2</c:v>
                </c:pt>
                <c:pt idx="152">
                  <c:v>1.1753355576433755E-2</c:v>
                </c:pt>
                <c:pt idx="153">
                  <c:v>8.5415772339860752E-3</c:v>
                </c:pt>
                <c:pt idx="154">
                  <c:v>6.31756036064135E-3</c:v>
                </c:pt>
                <c:pt idx="155">
                  <c:v>1.3122027125771485E-3</c:v>
                </c:pt>
                <c:pt idx="156">
                  <c:v>-7.6449947912073934E-3</c:v>
                </c:pt>
                <c:pt idx="157">
                  <c:v>-1.8219164586101178E-2</c:v>
                </c:pt>
                <c:pt idx="158">
                  <c:v>-2.7186120445838569E-2</c:v>
                </c:pt>
                <c:pt idx="159">
                  <c:v>-3.1886575468359268E-2</c:v>
                </c:pt>
                <c:pt idx="160">
                  <c:v>-3.167558398596193E-2</c:v>
                </c:pt>
                <c:pt idx="161">
                  <c:v>-2.7631281867357416E-2</c:v>
                </c:pt>
                <c:pt idx="162">
                  <c:v>-2.1304580503293424E-2</c:v>
                </c:pt>
                <c:pt idx="163">
                  <c:v>-1.4444700880458683E-2</c:v>
                </c:pt>
                <c:pt idx="164">
                  <c:v>-9.8221912135454392E-3</c:v>
                </c:pt>
                <c:pt idx="165">
                  <c:v>-9.0935999219878827E-3</c:v>
                </c:pt>
                <c:pt idx="166">
                  <c:v>-1.0890467577557628E-2</c:v>
                </c:pt>
                <c:pt idx="167">
                  <c:v>-1.205060068565178E-2</c:v>
                </c:pt>
                <c:pt idx="168">
                  <c:v>-1.1265320845467608E-2</c:v>
                </c:pt>
                <c:pt idx="169">
                  <c:v>-1.0077044577202487E-2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4-40FB-9FBB-1C50DA43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73632"/>
        <c:axId val="926979536"/>
      </c:lineChart>
      <c:lineChart>
        <c:grouping val="standard"/>
        <c:varyColors val="0"/>
        <c:ser>
          <c:idx val="1"/>
          <c:order val="1"/>
          <c:tx>
            <c:strRef>
              <c:f>同比检验!$F$2</c:f>
              <c:strCache>
                <c:ptCount val="1"/>
                <c:pt idx="0">
                  <c:v>CPI:当月同比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同比检验!$A$15:$A$184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同比检验!$F$15:$F$184</c:f>
              <c:numCache>
                <c:formatCode>###,###,###,###,##0.00</c:formatCode>
                <c:ptCount val="170"/>
                <c:pt idx="0">
                  <c:v>6.2</c:v>
                </c:pt>
                <c:pt idx="1">
                  <c:v>6.5</c:v>
                </c:pt>
                <c:pt idx="2">
                  <c:v>6.9</c:v>
                </c:pt>
                <c:pt idx="3">
                  <c:v>6.5</c:v>
                </c:pt>
                <c:pt idx="4">
                  <c:v>7.1</c:v>
                </c:pt>
                <c:pt idx="5">
                  <c:v>8.6999999999999993</c:v>
                </c:pt>
                <c:pt idx="6">
                  <c:v>8.3000000000000007</c:v>
                </c:pt>
                <c:pt idx="7">
                  <c:v>8.5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4.9000000000000004</c:v>
                </c:pt>
                <c:pt idx="12">
                  <c:v>4.5999999999999996</c:v>
                </c:pt>
                <c:pt idx="13">
                  <c:v>4</c:v>
                </c:pt>
                <c:pt idx="14">
                  <c:v>2.4</c:v>
                </c:pt>
                <c:pt idx="15">
                  <c:v>1.2</c:v>
                </c:pt>
                <c:pt idx="16">
                  <c:v>1</c:v>
                </c:pt>
                <c:pt idx="17">
                  <c:v>-1.6</c:v>
                </c:pt>
                <c:pt idx="18">
                  <c:v>-1.2</c:v>
                </c:pt>
                <c:pt idx="19">
                  <c:v>-1.5</c:v>
                </c:pt>
                <c:pt idx="20">
                  <c:v>-1.4</c:v>
                </c:pt>
                <c:pt idx="21">
                  <c:v>-1.7</c:v>
                </c:pt>
                <c:pt idx="22">
                  <c:v>-1.8</c:v>
                </c:pt>
                <c:pt idx="23">
                  <c:v>-1.2</c:v>
                </c:pt>
                <c:pt idx="24">
                  <c:v>-0.8</c:v>
                </c:pt>
                <c:pt idx="25">
                  <c:v>-0.5</c:v>
                </c:pt>
                <c:pt idx="26">
                  <c:v>0.6</c:v>
                </c:pt>
                <c:pt idx="27">
                  <c:v>1.9</c:v>
                </c:pt>
                <c:pt idx="28">
                  <c:v>1.5</c:v>
                </c:pt>
                <c:pt idx="29">
                  <c:v>2.7</c:v>
                </c:pt>
                <c:pt idx="30">
                  <c:v>2.4</c:v>
                </c:pt>
                <c:pt idx="31">
                  <c:v>2.8</c:v>
                </c:pt>
                <c:pt idx="32">
                  <c:v>3.1</c:v>
                </c:pt>
                <c:pt idx="33">
                  <c:v>2.9</c:v>
                </c:pt>
                <c:pt idx="34">
                  <c:v>3.3</c:v>
                </c:pt>
                <c:pt idx="35">
                  <c:v>3.5</c:v>
                </c:pt>
                <c:pt idx="36">
                  <c:v>3.6</c:v>
                </c:pt>
                <c:pt idx="37">
                  <c:v>4.4000000000000004</c:v>
                </c:pt>
                <c:pt idx="38">
                  <c:v>5.0999999999999996</c:v>
                </c:pt>
                <c:pt idx="39">
                  <c:v>4.5999999999999996</c:v>
                </c:pt>
                <c:pt idx="40">
                  <c:v>4.9000000000000004</c:v>
                </c:pt>
                <c:pt idx="41">
                  <c:v>4.944</c:v>
                </c:pt>
                <c:pt idx="42">
                  <c:v>5.383</c:v>
                </c:pt>
                <c:pt idx="43">
                  <c:v>5.3440000000000003</c:v>
                </c:pt>
                <c:pt idx="44">
                  <c:v>5.5149999999999997</c:v>
                </c:pt>
                <c:pt idx="45">
                  <c:v>6.3550000000000004</c:v>
                </c:pt>
                <c:pt idx="46">
                  <c:v>6.4509999999999996</c:v>
                </c:pt>
                <c:pt idx="47">
                  <c:v>6.1509999999999998</c:v>
                </c:pt>
                <c:pt idx="48">
                  <c:v>6.0670000000000002</c:v>
                </c:pt>
                <c:pt idx="49">
                  <c:v>5.4950000000000001</c:v>
                </c:pt>
                <c:pt idx="50">
                  <c:v>4.2249999999999996</c:v>
                </c:pt>
                <c:pt idx="51">
                  <c:v>4.07</c:v>
                </c:pt>
                <c:pt idx="52">
                  <c:v>4.5</c:v>
                </c:pt>
                <c:pt idx="53">
                  <c:v>3.2</c:v>
                </c:pt>
                <c:pt idx="54">
                  <c:v>3.6</c:v>
                </c:pt>
                <c:pt idx="55">
                  <c:v>3.4</c:v>
                </c:pt>
                <c:pt idx="56">
                  <c:v>3</c:v>
                </c:pt>
                <c:pt idx="57">
                  <c:v>2.2000000000000002</c:v>
                </c:pt>
                <c:pt idx="58">
                  <c:v>1.8</c:v>
                </c:pt>
                <c:pt idx="59">
                  <c:v>2</c:v>
                </c:pt>
                <c:pt idx="60">
                  <c:v>1.9</c:v>
                </c:pt>
                <c:pt idx="61">
                  <c:v>1.7</c:v>
                </c:pt>
                <c:pt idx="62">
                  <c:v>2</c:v>
                </c:pt>
                <c:pt idx="63">
                  <c:v>2.5</c:v>
                </c:pt>
                <c:pt idx="64">
                  <c:v>2.0305</c:v>
                </c:pt>
                <c:pt idx="65">
                  <c:v>3.2198000000000002</c:v>
                </c:pt>
                <c:pt idx="66">
                  <c:v>2.0695999999999999</c:v>
                </c:pt>
                <c:pt idx="67">
                  <c:v>2.3860999999999999</c:v>
                </c:pt>
                <c:pt idx="68">
                  <c:v>2.0981000000000001</c:v>
                </c:pt>
                <c:pt idx="69">
                  <c:v>2.6684000000000001</c:v>
                </c:pt>
                <c:pt idx="70">
                  <c:v>2.6741000000000001</c:v>
                </c:pt>
                <c:pt idx="71">
                  <c:v>2.5666000000000002</c:v>
                </c:pt>
                <c:pt idx="72">
                  <c:v>3.0518999999999998</c:v>
                </c:pt>
                <c:pt idx="73">
                  <c:v>3.2058</c:v>
                </c:pt>
                <c:pt idx="74">
                  <c:v>3.0179999999999998</c:v>
                </c:pt>
                <c:pt idx="75">
                  <c:v>2.4986999999999999</c:v>
                </c:pt>
                <c:pt idx="76">
                  <c:v>2.4861</c:v>
                </c:pt>
                <c:pt idx="77">
                  <c:v>1.9511000000000001</c:v>
                </c:pt>
                <c:pt idx="78">
                  <c:v>2.3847999999999998</c:v>
                </c:pt>
                <c:pt idx="79">
                  <c:v>1.8013999999999999</c:v>
                </c:pt>
                <c:pt idx="80">
                  <c:v>2.4773000000000001</c:v>
                </c:pt>
                <c:pt idx="81">
                  <c:v>2.3361000000000001</c:v>
                </c:pt>
                <c:pt idx="82">
                  <c:v>2.2852000000000001</c:v>
                </c:pt>
                <c:pt idx="83">
                  <c:v>1.9908999999999999</c:v>
                </c:pt>
                <c:pt idx="84">
                  <c:v>1.6274999999999999</c:v>
                </c:pt>
                <c:pt idx="85">
                  <c:v>1.6011</c:v>
                </c:pt>
                <c:pt idx="86">
                  <c:v>1.4393</c:v>
                </c:pt>
                <c:pt idx="87">
                  <c:v>1.5056</c:v>
                </c:pt>
                <c:pt idx="88">
                  <c:v>0.76380000000000003</c:v>
                </c:pt>
                <c:pt idx="89">
                  <c:v>1.4311</c:v>
                </c:pt>
                <c:pt idx="90">
                  <c:v>1.3757999999999999</c:v>
                </c:pt>
                <c:pt idx="91">
                  <c:v>1.5091000000000001</c:v>
                </c:pt>
                <c:pt idx="92">
                  <c:v>1.2307999999999999</c:v>
                </c:pt>
                <c:pt idx="93">
                  <c:v>1.3909</c:v>
                </c:pt>
                <c:pt idx="94">
                  <c:v>1.6473</c:v>
                </c:pt>
                <c:pt idx="95">
                  <c:v>1.9554</c:v>
                </c:pt>
                <c:pt idx="96">
                  <c:v>1.5955999999999999</c:v>
                </c:pt>
                <c:pt idx="97">
                  <c:v>1.2674000000000001</c:v>
                </c:pt>
                <c:pt idx="98">
                  <c:v>1.4856</c:v>
                </c:pt>
                <c:pt idx="99">
                  <c:v>1.6</c:v>
                </c:pt>
                <c:pt idx="100">
                  <c:v>1.8</c:v>
                </c:pt>
                <c:pt idx="101">
                  <c:v>2.2999999999999998</c:v>
                </c:pt>
                <c:pt idx="102">
                  <c:v>2.3013910000000002</c:v>
                </c:pt>
                <c:pt idx="103">
                  <c:v>2.3278650000000001</c:v>
                </c:pt>
                <c:pt idx="104">
                  <c:v>2.038999</c:v>
                </c:pt>
                <c:pt idx="105">
                  <c:v>1.8795029999999999</c:v>
                </c:pt>
                <c:pt idx="106">
                  <c:v>1.7651129999999999</c:v>
                </c:pt>
                <c:pt idx="107">
                  <c:v>1.3397730000000001</c:v>
                </c:pt>
                <c:pt idx="108">
                  <c:v>1.920226</c:v>
                </c:pt>
                <c:pt idx="109">
                  <c:v>2.0959469999999998</c:v>
                </c:pt>
                <c:pt idx="110">
                  <c:v>2.2522579999999999</c:v>
                </c:pt>
                <c:pt idx="111">
                  <c:v>2.0765449999999999</c:v>
                </c:pt>
                <c:pt idx="112">
                  <c:v>2.5490550000000001</c:v>
                </c:pt>
                <c:pt idx="113">
                  <c:v>0.8</c:v>
                </c:pt>
                <c:pt idx="114">
                  <c:v>0.9</c:v>
                </c:pt>
                <c:pt idx="115">
                  <c:v>1.2</c:v>
                </c:pt>
                <c:pt idx="116">
                  <c:v>1.5</c:v>
                </c:pt>
                <c:pt idx="117">
                  <c:v>1.5</c:v>
                </c:pt>
                <c:pt idx="118">
                  <c:v>1.4</c:v>
                </c:pt>
                <c:pt idx="119">
                  <c:v>1.8</c:v>
                </c:pt>
                <c:pt idx="120">
                  <c:v>1.6</c:v>
                </c:pt>
                <c:pt idx="121">
                  <c:v>1.9</c:v>
                </c:pt>
                <c:pt idx="122">
                  <c:v>1.7</c:v>
                </c:pt>
                <c:pt idx="123">
                  <c:v>1.8</c:v>
                </c:pt>
                <c:pt idx="124">
                  <c:v>1.5</c:v>
                </c:pt>
                <c:pt idx="125">
                  <c:v>2.9</c:v>
                </c:pt>
                <c:pt idx="126">
                  <c:v>2.1</c:v>
                </c:pt>
                <c:pt idx="127">
                  <c:v>1.8</c:v>
                </c:pt>
                <c:pt idx="128">
                  <c:v>1.8</c:v>
                </c:pt>
                <c:pt idx="129">
                  <c:v>1.9</c:v>
                </c:pt>
                <c:pt idx="130">
                  <c:v>2.1</c:v>
                </c:pt>
                <c:pt idx="131">
                  <c:v>2.2999999999999998</c:v>
                </c:pt>
                <c:pt idx="132">
                  <c:v>2.5</c:v>
                </c:pt>
                <c:pt idx="133">
                  <c:v>2.5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1.7</c:v>
                </c:pt>
                <c:pt idx="137">
                  <c:v>1.5</c:v>
                </c:pt>
                <c:pt idx="138">
                  <c:v>2.2999999999999998</c:v>
                </c:pt>
                <c:pt idx="139">
                  <c:v>2.5</c:v>
                </c:pt>
                <c:pt idx="140">
                  <c:v>2.7</c:v>
                </c:pt>
                <c:pt idx="141">
                  <c:v>2.7</c:v>
                </c:pt>
                <c:pt idx="142">
                  <c:v>2.8</c:v>
                </c:pt>
                <c:pt idx="143">
                  <c:v>2.8</c:v>
                </c:pt>
                <c:pt idx="144">
                  <c:v>3</c:v>
                </c:pt>
                <c:pt idx="145">
                  <c:v>3.8</c:v>
                </c:pt>
                <c:pt idx="146">
                  <c:v>4.5</c:v>
                </c:pt>
                <c:pt idx="147">
                  <c:v>4.5</c:v>
                </c:pt>
                <c:pt idx="148">
                  <c:v>5.4</c:v>
                </c:pt>
                <c:pt idx="149">
                  <c:v>5.2</c:v>
                </c:pt>
                <c:pt idx="150">
                  <c:v>4.3</c:v>
                </c:pt>
                <c:pt idx="151">
                  <c:v>3.3</c:v>
                </c:pt>
                <c:pt idx="152">
                  <c:v>2.4</c:v>
                </c:pt>
                <c:pt idx="153">
                  <c:v>2.5</c:v>
                </c:pt>
                <c:pt idx="154">
                  <c:v>2.7</c:v>
                </c:pt>
                <c:pt idx="155">
                  <c:v>2.4</c:v>
                </c:pt>
                <c:pt idx="156">
                  <c:v>1.7</c:v>
                </c:pt>
                <c:pt idx="157">
                  <c:v>0.5</c:v>
                </c:pt>
                <c:pt idx="158">
                  <c:v>-0.5</c:v>
                </c:pt>
                <c:pt idx="159">
                  <c:v>0.2</c:v>
                </c:pt>
                <c:pt idx="160">
                  <c:v>-0.3</c:v>
                </c:pt>
                <c:pt idx="161">
                  <c:v>-0.2</c:v>
                </c:pt>
                <c:pt idx="162">
                  <c:v>0.4</c:v>
                </c:pt>
                <c:pt idx="163">
                  <c:v>0.9</c:v>
                </c:pt>
                <c:pt idx="164">
                  <c:v>1.3</c:v>
                </c:pt>
                <c:pt idx="165">
                  <c:v>1.1000000000000001</c:v>
                </c:pt>
                <c:pt idx="166">
                  <c:v>1</c:v>
                </c:pt>
                <c:pt idx="167">
                  <c:v>0.8</c:v>
                </c:pt>
                <c:pt idx="168">
                  <c:v>0.7</c:v>
                </c:pt>
                <c:pt idx="16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4-40FB-9FBB-1C50DA43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092080"/>
        <c:axId val="957091096"/>
      </c:lineChart>
      <c:dateAx>
        <c:axId val="926973632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79536"/>
        <c:crosses val="autoZero"/>
        <c:auto val="1"/>
        <c:lblOffset val="100"/>
        <c:baseTimeUnit val="months"/>
      </c:dateAx>
      <c:valAx>
        <c:axId val="9269795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73632"/>
        <c:crosses val="autoZero"/>
        <c:crossBetween val="between"/>
      </c:valAx>
      <c:valAx>
        <c:axId val="957091096"/>
        <c:scaling>
          <c:orientation val="minMax"/>
        </c:scaling>
        <c:delete val="0"/>
        <c:axPos val="r"/>
        <c:numFmt formatCode="###,###,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092080"/>
        <c:crosses val="max"/>
        <c:crossBetween val="between"/>
      </c:valAx>
      <c:dateAx>
        <c:axId val="957092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091096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同比检验!$C$1</c:f>
              <c:strCache>
                <c:ptCount val="1"/>
                <c:pt idx="0">
                  <c:v>PPI：周期项差分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同比检验!$A$15:$A$184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同比检验!$C$15:$C$184</c:f>
              <c:numCache>
                <c:formatCode>General</c:formatCode>
                <c:ptCount val="170"/>
                <c:pt idx="0">
                  <c:v>-2.296292230248187E-3</c:v>
                </c:pt>
                <c:pt idx="1">
                  <c:v>4.4203311966098946E-3</c:v>
                </c:pt>
                <c:pt idx="2">
                  <c:v>1.3794750135041056E-2</c:v>
                </c:pt>
                <c:pt idx="3">
                  <c:v>2.3287794926525773E-2</c:v>
                </c:pt>
                <c:pt idx="4">
                  <c:v>3.1818195916958114E-2</c:v>
                </c:pt>
                <c:pt idx="5">
                  <c:v>3.8958155312941001E-2</c:v>
                </c:pt>
                <c:pt idx="6">
                  <c:v>4.4735071549938388E-2</c:v>
                </c:pt>
                <c:pt idx="7">
                  <c:v>5.0788792821252038E-2</c:v>
                </c:pt>
                <c:pt idx="8">
                  <c:v>5.8127108705741781E-2</c:v>
                </c:pt>
                <c:pt idx="9">
                  <c:v>6.6725922973456919E-2</c:v>
                </c:pt>
                <c:pt idx="10">
                  <c:v>7.3737285125254903E-2</c:v>
                </c:pt>
                <c:pt idx="11">
                  <c:v>7.3196415960361971E-2</c:v>
                </c:pt>
                <c:pt idx="12">
                  <c:v>6.0384076036414713E-2</c:v>
                </c:pt>
                <c:pt idx="13">
                  <c:v>3.5267033423497907E-2</c:v>
                </c:pt>
                <c:pt idx="14">
                  <c:v>3.4070288095351398E-3</c:v>
                </c:pt>
                <c:pt idx="15">
                  <c:v>-2.8130412235023439E-2</c:v>
                </c:pt>
                <c:pt idx="16">
                  <c:v>-5.4178644121340325E-2</c:v>
                </c:pt>
                <c:pt idx="17">
                  <c:v>-7.2630209989138939E-2</c:v>
                </c:pt>
                <c:pt idx="18">
                  <c:v>-8.5080429753230158E-2</c:v>
                </c:pt>
                <c:pt idx="19">
                  <c:v>-9.3966646493962802E-2</c:v>
                </c:pt>
                <c:pt idx="20">
                  <c:v>-0.10066113327103787</c:v>
                </c:pt>
                <c:pt idx="21">
                  <c:v>-0.10526548685443493</c:v>
                </c:pt>
                <c:pt idx="22">
                  <c:v>-0.10597520067616695</c:v>
                </c:pt>
                <c:pt idx="23">
                  <c:v>-0.10017043754128241</c:v>
                </c:pt>
                <c:pt idx="24">
                  <c:v>-8.5701696280334527E-2</c:v>
                </c:pt>
                <c:pt idx="25">
                  <c:v>-6.2901255391000443E-2</c:v>
                </c:pt>
                <c:pt idx="26">
                  <c:v>-3.544818635791458E-2</c:v>
                </c:pt>
                <c:pt idx="27">
                  <c:v>-8.9075694936353589E-3</c:v>
                </c:pt>
                <c:pt idx="28">
                  <c:v>1.2242994851467071E-2</c:v>
                </c:pt>
                <c:pt idx="29">
                  <c:v>2.6646385721587063E-2</c:v>
                </c:pt>
                <c:pt idx="30">
                  <c:v>3.5856579721113002E-2</c:v>
                </c:pt>
                <c:pt idx="31">
                  <c:v>4.0946881311680228E-2</c:v>
                </c:pt>
                <c:pt idx="32">
                  <c:v>4.1722016182276001E-2</c:v>
                </c:pt>
                <c:pt idx="33">
                  <c:v>3.8111957372403582E-2</c:v>
                </c:pt>
                <c:pt idx="34">
                  <c:v>3.1762372276161521E-2</c:v>
                </c:pt>
                <c:pt idx="35">
                  <c:v>2.6814017491231912E-2</c:v>
                </c:pt>
                <c:pt idx="36">
                  <c:v>2.5784849172069579E-2</c:v>
                </c:pt>
                <c:pt idx="37">
                  <c:v>2.8013251384450433E-2</c:v>
                </c:pt>
                <c:pt idx="38">
                  <c:v>3.1262186636485501E-2</c:v>
                </c:pt>
                <c:pt idx="39">
                  <c:v>3.4171567568075822E-2</c:v>
                </c:pt>
                <c:pt idx="40">
                  <c:v>3.6640433087259616E-2</c:v>
                </c:pt>
                <c:pt idx="41">
                  <c:v>3.8611318133340067E-2</c:v>
                </c:pt>
                <c:pt idx="42">
                  <c:v>4.00584492743703E-2</c:v>
                </c:pt>
                <c:pt idx="43">
                  <c:v>4.1520900185037179E-2</c:v>
                </c:pt>
                <c:pt idx="44">
                  <c:v>4.3823059969201772E-2</c:v>
                </c:pt>
                <c:pt idx="45">
                  <c:v>4.7783248056449068E-2</c:v>
                </c:pt>
                <c:pt idx="46">
                  <c:v>5.1750452779920852E-2</c:v>
                </c:pt>
                <c:pt idx="47">
                  <c:v>5.1398016443984229E-2</c:v>
                </c:pt>
                <c:pt idx="48">
                  <c:v>4.3788683063373357E-2</c:v>
                </c:pt>
                <c:pt idx="49">
                  <c:v>2.9906835369364337E-2</c:v>
                </c:pt>
                <c:pt idx="50">
                  <c:v>1.3611424536275063E-2</c:v>
                </c:pt>
                <c:pt idx="51">
                  <c:v>-6.8623695031377885E-4</c:v>
                </c:pt>
                <c:pt idx="52">
                  <c:v>-1.0479088320246355E-2</c:v>
                </c:pt>
                <c:pt idx="53">
                  <c:v>-1.5680398848073152E-2</c:v>
                </c:pt>
                <c:pt idx="54">
                  <c:v>-1.8331110755877678E-2</c:v>
                </c:pt>
                <c:pt idx="55">
                  <c:v>-2.0691947074747752E-2</c:v>
                </c:pt>
                <c:pt idx="56">
                  <c:v>-2.3981358967608113E-2</c:v>
                </c:pt>
                <c:pt idx="57">
                  <c:v>-2.8958107482295325E-2</c:v>
                </c:pt>
                <c:pt idx="58">
                  <c:v>-3.4116870471954108E-2</c:v>
                </c:pt>
                <c:pt idx="59">
                  <c:v>-3.6709578318463665E-2</c:v>
                </c:pt>
                <c:pt idx="60">
                  <c:v>-3.507589472981687E-2</c:v>
                </c:pt>
                <c:pt idx="61">
                  <c:v>-2.9544911777763749E-2</c:v>
                </c:pt>
                <c:pt idx="62">
                  <c:v>-2.1997261314591565E-2</c:v>
                </c:pt>
                <c:pt idx="63">
                  <c:v>-1.4908472030522812E-2</c:v>
                </c:pt>
                <c:pt idx="64">
                  <c:v>-1.0174179979449915E-2</c:v>
                </c:pt>
                <c:pt idx="65">
                  <c:v>-8.6231314308673479E-3</c:v>
                </c:pt>
                <c:pt idx="66">
                  <c:v>-9.5560345924934342E-3</c:v>
                </c:pt>
                <c:pt idx="67">
                  <c:v>-1.1503935380284158E-2</c:v>
                </c:pt>
                <c:pt idx="68">
                  <c:v>-1.2245047300723177E-2</c:v>
                </c:pt>
                <c:pt idx="69">
                  <c:v>-9.8296302965816817E-3</c:v>
                </c:pt>
                <c:pt idx="70">
                  <c:v>-4.7015606133049559E-3</c:v>
                </c:pt>
                <c:pt idx="71">
                  <c:v>1.0716260821568291E-3</c:v>
                </c:pt>
                <c:pt idx="72">
                  <c:v>5.5990934319980479E-3</c:v>
                </c:pt>
                <c:pt idx="73">
                  <c:v>8.2417336399356333E-3</c:v>
                </c:pt>
                <c:pt idx="74">
                  <c:v>9.3166277487932714E-3</c:v>
                </c:pt>
                <c:pt idx="75">
                  <c:v>9.269155571931087E-3</c:v>
                </c:pt>
                <c:pt idx="76">
                  <c:v>8.5349161336121249E-3</c:v>
                </c:pt>
                <c:pt idx="77">
                  <c:v>7.8726432517699507E-3</c:v>
                </c:pt>
                <c:pt idx="78">
                  <c:v>8.4131586096691802E-3</c:v>
                </c:pt>
                <c:pt idx="79">
                  <c:v>1.1254895232747142E-2</c:v>
                </c:pt>
                <c:pt idx="80">
                  <c:v>1.5790130333676489E-2</c:v>
                </c:pt>
                <c:pt idx="81">
                  <c:v>1.9814150152322574E-2</c:v>
                </c:pt>
                <c:pt idx="82">
                  <c:v>2.122677530788275E-2</c:v>
                </c:pt>
                <c:pt idx="83">
                  <c:v>1.9369411423734384E-2</c:v>
                </c:pt>
                <c:pt idx="84">
                  <c:v>1.4992546556566566E-2</c:v>
                </c:pt>
                <c:pt idx="85">
                  <c:v>8.9080512259820388E-3</c:v>
                </c:pt>
                <c:pt idx="86">
                  <c:v>1.9865133723981909E-3</c:v>
                </c:pt>
                <c:pt idx="87">
                  <c:v>-4.8779690585065705E-3</c:v>
                </c:pt>
                <c:pt idx="88">
                  <c:v>-1.0779968456551492E-2</c:v>
                </c:pt>
                <c:pt idx="89">
                  <c:v>-1.4810005876044974E-2</c:v>
                </c:pt>
                <c:pt idx="90">
                  <c:v>-1.6815040545874904E-2</c:v>
                </c:pt>
                <c:pt idx="91">
                  <c:v>-1.8052520391248938E-2</c:v>
                </c:pt>
                <c:pt idx="92">
                  <c:v>-2.0448876609365563E-2</c:v>
                </c:pt>
                <c:pt idx="93">
                  <c:v>-2.4775831885193833E-2</c:v>
                </c:pt>
                <c:pt idx="94">
                  <c:v>-3.0151796904436701E-2</c:v>
                </c:pt>
                <c:pt idx="95">
                  <c:v>-3.5242400624656556E-2</c:v>
                </c:pt>
                <c:pt idx="96">
                  <c:v>-3.9140229038320262E-2</c:v>
                </c:pt>
                <c:pt idx="97">
                  <c:v>-4.1597201028081843E-2</c:v>
                </c:pt>
                <c:pt idx="98">
                  <c:v>-4.3159848458865335E-2</c:v>
                </c:pt>
                <c:pt idx="99">
                  <c:v>-4.3890500719947934E-2</c:v>
                </c:pt>
                <c:pt idx="100">
                  <c:v>-4.2797824105109239E-2</c:v>
                </c:pt>
                <c:pt idx="101">
                  <c:v>-3.9053493919938509E-2</c:v>
                </c:pt>
                <c:pt idx="102">
                  <c:v>-3.3556081874997368E-2</c:v>
                </c:pt>
                <c:pt idx="103">
                  <c:v>-2.8021365840938284E-2</c:v>
                </c:pt>
                <c:pt idx="104">
                  <c:v>-2.3410006135220485E-2</c:v>
                </c:pt>
                <c:pt idx="105">
                  <c:v>-1.9678700261109405E-2</c:v>
                </c:pt>
                <c:pt idx="106">
                  <c:v>-1.5875301723520696E-2</c:v>
                </c:pt>
                <c:pt idx="107">
                  <c:v>-1.0397509840262442E-2</c:v>
                </c:pt>
                <c:pt idx="108">
                  <c:v>-1.9306226929745041E-3</c:v>
                </c:pt>
                <c:pt idx="109">
                  <c:v>9.9770901403373191E-3</c:v>
                </c:pt>
                <c:pt idx="110">
                  <c:v>2.4767181901937496E-2</c:v>
                </c:pt>
                <c:pt idx="111">
                  <c:v>4.0271825211938284E-2</c:v>
                </c:pt>
                <c:pt idx="112">
                  <c:v>5.2413944912734323E-2</c:v>
                </c:pt>
                <c:pt idx="113">
                  <c:v>5.7347386574180925E-2</c:v>
                </c:pt>
                <c:pt idx="114">
                  <c:v>5.4504800657448005E-2</c:v>
                </c:pt>
                <c:pt idx="115">
                  <c:v>4.6935941362374667E-2</c:v>
                </c:pt>
                <c:pt idx="116">
                  <c:v>3.9373240151127975E-2</c:v>
                </c:pt>
                <c:pt idx="117">
                  <c:v>3.5487438349732559E-2</c:v>
                </c:pt>
                <c:pt idx="118">
                  <c:v>3.6061855626975392E-2</c:v>
                </c:pt>
                <c:pt idx="119">
                  <c:v>3.8574247752622082E-2</c:v>
                </c:pt>
                <c:pt idx="120">
                  <c:v>3.9535786784137716E-2</c:v>
                </c:pt>
                <c:pt idx="121">
                  <c:v>3.7163103599873404E-2</c:v>
                </c:pt>
                <c:pt idx="122">
                  <c:v>3.1597834595210372E-2</c:v>
                </c:pt>
                <c:pt idx="123">
                  <c:v>2.4042211310597583E-2</c:v>
                </c:pt>
                <c:pt idx="124">
                  <c:v>1.642624827443484E-2</c:v>
                </c:pt>
                <c:pt idx="125">
                  <c:v>1.099130435835427E-2</c:v>
                </c:pt>
                <c:pt idx="126">
                  <c:v>9.5343922308435136E-3</c:v>
                </c:pt>
                <c:pt idx="127">
                  <c:v>1.2044617594183959E-2</c:v>
                </c:pt>
                <c:pt idx="128">
                  <c:v>1.6489097854666346E-2</c:v>
                </c:pt>
                <c:pt idx="129">
                  <c:v>2.0129987773653601E-2</c:v>
                </c:pt>
                <c:pt idx="130">
                  <c:v>2.0793972113547943E-2</c:v>
                </c:pt>
                <c:pt idx="131">
                  <c:v>1.8256326175304372E-2</c:v>
                </c:pt>
                <c:pt idx="132">
                  <c:v>1.329608220687839E-2</c:v>
                </c:pt>
                <c:pt idx="133">
                  <c:v>6.1190215811748327E-3</c:v>
                </c:pt>
                <c:pt idx="134">
                  <c:v>-2.8812968172018394E-3</c:v>
                </c:pt>
                <c:pt idx="135">
                  <c:v>-1.1978710938143067E-2</c:v>
                </c:pt>
                <c:pt idx="136">
                  <c:v>-1.7747273725962964E-2</c:v>
                </c:pt>
                <c:pt idx="137">
                  <c:v>-1.837070461300927E-2</c:v>
                </c:pt>
                <c:pt idx="138">
                  <c:v>-1.537661095542564E-2</c:v>
                </c:pt>
                <c:pt idx="139">
                  <c:v>-1.223364968928875E-2</c:v>
                </c:pt>
                <c:pt idx="140">
                  <c:v>-1.1971246744050701E-2</c:v>
                </c:pt>
                <c:pt idx="141">
                  <c:v>-1.539407822469685E-2</c:v>
                </c:pt>
                <c:pt idx="142">
                  <c:v>-2.0673151182883043E-2</c:v>
                </c:pt>
                <c:pt idx="143">
                  <c:v>-2.520755195521529E-2</c:v>
                </c:pt>
                <c:pt idx="144">
                  <c:v>-2.721322879379251E-2</c:v>
                </c:pt>
                <c:pt idx="145">
                  <c:v>-2.5982445050590552E-2</c:v>
                </c:pt>
                <c:pt idx="146">
                  <c:v>-2.172507903937082E-2</c:v>
                </c:pt>
                <c:pt idx="147">
                  <c:v>-1.6674349645632747E-2</c:v>
                </c:pt>
                <c:pt idx="148">
                  <c:v>-1.5358939461711074E-2</c:v>
                </c:pt>
                <c:pt idx="149">
                  <c:v>-2.0495064378983407E-2</c:v>
                </c:pt>
                <c:pt idx="150">
                  <c:v>-3.0775596201709554E-2</c:v>
                </c:pt>
                <c:pt idx="151">
                  <c:v>-4.1620809894990396E-2</c:v>
                </c:pt>
                <c:pt idx="152">
                  <c:v>-4.8211312641215143E-2</c:v>
                </c:pt>
                <c:pt idx="153">
                  <c:v>-4.8771591867413866E-2</c:v>
                </c:pt>
                <c:pt idx="154">
                  <c:v>-4.5991318974164086E-2</c:v>
                </c:pt>
                <c:pt idx="155">
                  <c:v>-4.3495645154801421E-2</c:v>
                </c:pt>
                <c:pt idx="156">
                  <c:v>-4.2160901651384641E-2</c:v>
                </c:pt>
                <c:pt idx="157">
                  <c:v>-4.0183028413229849E-2</c:v>
                </c:pt>
                <c:pt idx="158">
                  <c:v>-3.6206914435130688E-2</c:v>
                </c:pt>
                <c:pt idx="159">
                  <c:v>-2.8710448669716282E-2</c:v>
                </c:pt>
                <c:pt idx="160">
                  <c:v>-1.6211514615407818E-2</c:v>
                </c:pt>
                <c:pt idx="161">
                  <c:v>1.6905136260416675E-3</c:v>
                </c:pt>
                <c:pt idx="162">
                  <c:v>2.2963031015575064E-2</c:v>
                </c:pt>
                <c:pt idx="163">
                  <c:v>4.3238399811756256E-2</c:v>
                </c:pt>
                <c:pt idx="164">
                  <c:v>5.7899999979677208E-2</c:v>
                </c:pt>
                <c:pt idx="165">
                  <c:v>6.5560075425526554E-2</c:v>
                </c:pt>
                <c:pt idx="166">
                  <c:v>7.0430144249371107E-2</c:v>
                </c:pt>
                <c:pt idx="167">
                  <c:v>7.7235361126591462E-2</c:v>
                </c:pt>
                <c:pt idx="168">
                  <c:v>8.591344519514843E-2</c:v>
                </c:pt>
                <c:pt idx="169">
                  <c:v>9.3873228275747289E-2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0-4D54-86C0-400E176F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32424"/>
        <c:axId val="957137344"/>
      </c:lineChart>
      <c:lineChart>
        <c:grouping val="standard"/>
        <c:varyColors val="0"/>
        <c:ser>
          <c:idx val="2"/>
          <c:order val="1"/>
          <c:tx>
            <c:strRef>
              <c:f>同比检验!$G$2</c:f>
              <c:strCache>
                <c:ptCount val="1"/>
                <c:pt idx="0">
                  <c:v>PPI:全部工业品:当月同比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同比检验!$A$15:$A$184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同比检验!$G$15:$G$184</c:f>
              <c:numCache>
                <c:formatCode>###,###,###,###,##0.00</c:formatCode>
                <c:ptCount val="170"/>
                <c:pt idx="0">
                  <c:v>2.7</c:v>
                </c:pt>
                <c:pt idx="1">
                  <c:v>3.2</c:v>
                </c:pt>
                <c:pt idx="2">
                  <c:v>4.55</c:v>
                </c:pt>
                <c:pt idx="3">
                  <c:v>5.43</c:v>
                </c:pt>
                <c:pt idx="4">
                  <c:v>6.1</c:v>
                </c:pt>
                <c:pt idx="5">
                  <c:v>6.62</c:v>
                </c:pt>
                <c:pt idx="6">
                  <c:v>7.95</c:v>
                </c:pt>
                <c:pt idx="7">
                  <c:v>8.1199999999999992</c:v>
                </c:pt>
                <c:pt idx="8">
                  <c:v>8.2200000000000006</c:v>
                </c:pt>
                <c:pt idx="9">
                  <c:v>8.84</c:v>
                </c:pt>
                <c:pt idx="10">
                  <c:v>10.029999999999999</c:v>
                </c:pt>
                <c:pt idx="11">
                  <c:v>10.06</c:v>
                </c:pt>
                <c:pt idx="12">
                  <c:v>9.1300000000000008</c:v>
                </c:pt>
                <c:pt idx="13">
                  <c:v>6.59</c:v>
                </c:pt>
                <c:pt idx="14">
                  <c:v>1.99</c:v>
                </c:pt>
                <c:pt idx="15">
                  <c:v>-1.1399999999999999</c:v>
                </c:pt>
                <c:pt idx="16">
                  <c:v>-3.35</c:v>
                </c:pt>
                <c:pt idx="17">
                  <c:v>-4.47</c:v>
                </c:pt>
                <c:pt idx="18">
                  <c:v>-6</c:v>
                </c:pt>
                <c:pt idx="19">
                  <c:v>-6.6</c:v>
                </c:pt>
                <c:pt idx="20">
                  <c:v>-7.2</c:v>
                </c:pt>
                <c:pt idx="21">
                  <c:v>-7.8</c:v>
                </c:pt>
                <c:pt idx="22">
                  <c:v>-8.1999999999999993</c:v>
                </c:pt>
                <c:pt idx="23">
                  <c:v>-7.86</c:v>
                </c:pt>
                <c:pt idx="24">
                  <c:v>-6.99</c:v>
                </c:pt>
                <c:pt idx="25">
                  <c:v>-5.85</c:v>
                </c:pt>
                <c:pt idx="26">
                  <c:v>-2.08</c:v>
                </c:pt>
                <c:pt idx="27">
                  <c:v>1.7</c:v>
                </c:pt>
                <c:pt idx="28">
                  <c:v>4.32</c:v>
                </c:pt>
                <c:pt idx="29">
                  <c:v>5.39</c:v>
                </c:pt>
                <c:pt idx="30">
                  <c:v>5.91</c:v>
                </c:pt>
                <c:pt idx="31">
                  <c:v>6.81</c:v>
                </c:pt>
                <c:pt idx="32">
                  <c:v>7.13</c:v>
                </c:pt>
                <c:pt idx="33">
                  <c:v>6.41</c:v>
                </c:pt>
                <c:pt idx="34">
                  <c:v>4.84</c:v>
                </c:pt>
                <c:pt idx="35">
                  <c:v>4.32</c:v>
                </c:pt>
                <c:pt idx="36">
                  <c:v>4.33</c:v>
                </c:pt>
                <c:pt idx="37">
                  <c:v>5.04</c:v>
                </c:pt>
                <c:pt idx="38">
                  <c:v>6.06</c:v>
                </c:pt>
                <c:pt idx="39">
                  <c:v>5.93</c:v>
                </c:pt>
                <c:pt idx="40">
                  <c:v>6.6</c:v>
                </c:pt>
                <c:pt idx="41">
                  <c:v>7.23</c:v>
                </c:pt>
                <c:pt idx="42">
                  <c:v>7.31</c:v>
                </c:pt>
                <c:pt idx="43">
                  <c:v>6.82</c:v>
                </c:pt>
                <c:pt idx="44">
                  <c:v>6.79</c:v>
                </c:pt>
                <c:pt idx="45">
                  <c:v>7.12</c:v>
                </c:pt>
                <c:pt idx="46">
                  <c:v>7.54</c:v>
                </c:pt>
                <c:pt idx="47">
                  <c:v>7.25</c:v>
                </c:pt>
                <c:pt idx="48">
                  <c:v>6.52</c:v>
                </c:pt>
                <c:pt idx="49">
                  <c:v>5</c:v>
                </c:pt>
                <c:pt idx="50">
                  <c:v>2.72</c:v>
                </c:pt>
                <c:pt idx="51">
                  <c:v>1.69</c:v>
                </c:pt>
                <c:pt idx="52">
                  <c:v>0.73</c:v>
                </c:pt>
                <c:pt idx="53">
                  <c:v>0.03</c:v>
                </c:pt>
                <c:pt idx="54">
                  <c:v>-0.32</c:v>
                </c:pt>
                <c:pt idx="55">
                  <c:v>-0.7</c:v>
                </c:pt>
                <c:pt idx="56">
                  <c:v>-1.4</c:v>
                </c:pt>
                <c:pt idx="57">
                  <c:v>-2.08</c:v>
                </c:pt>
                <c:pt idx="58">
                  <c:v>-2.87</c:v>
                </c:pt>
                <c:pt idx="59">
                  <c:v>-3.48</c:v>
                </c:pt>
                <c:pt idx="60">
                  <c:v>-3.55</c:v>
                </c:pt>
                <c:pt idx="61">
                  <c:v>-2.76</c:v>
                </c:pt>
                <c:pt idx="62">
                  <c:v>-2.2000000000000002</c:v>
                </c:pt>
                <c:pt idx="63">
                  <c:v>-1.94</c:v>
                </c:pt>
                <c:pt idx="64">
                  <c:v>-1.64</c:v>
                </c:pt>
                <c:pt idx="65">
                  <c:v>-1.63</c:v>
                </c:pt>
                <c:pt idx="66">
                  <c:v>-1.92</c:v>
                </c:pt>
                <c:pt idx="67">
                  <c:v>-2.62</c:v>
                </c:pt>
                <c:pt idx="68">
                  <c:v>-2.87</c:v>
                </c:pt>
                <c:pt idx="69">
                  <c:v>-2.7</c:v>
                </c:pt>
                <c:pt idx="70">
                  <c:v>-2.27</c:v>
                </c:pt>
                <c:pt idx="71">
                  <c:v>-1.62</c:v>
                </c:pt>
                <c:pt idx="72">
                  <c:v>-1.34</c:v>
                </c:pt>
                <c:pt idx="73">
                  <c:v>-1.51</c:v>
                </c:pt>
                <c:pt idx="74">
                  <c:v>-1.42</c:v>
                </c:pt>
                <c:pt idx="75">
                  <c:v>-1.36</c:v>
                </c:pt>
                <c:pt idx="76">
                  <c:v>-1.64</c:v>
                </c:pt>
                <c:pt idx="77">
                  <c:v>-2</c:v>
                </c:pt>
                <c:pt idx="78">
                  <c:v>-2.3018999999999998</c:v>
                </c:pt>
                <c:pt idx="79">
                  <c:v>-2.0042</c:v>
                </c:pt>
                <c:pt idx="80">
                  <c:v>-1.4463999999999999</c:v>
                </c:pt>
                <c:pt idx="81">
                  <c:v>-1.1092</c:v>
                </c:pt>
                <c:pt idx="82">
                  <c:v>-0.86880000000000002</c:v>
                </c:pt>
                <c:pt idx="83">
                  <c:v>-1.2038</c:v>
                </c:pt>
                <c:pt idx="84">
                  <c:v>-1.7996000000000001</c:v>
                </c:pt>
                <c:pt idx="85">
                  <c:v>-2.2427999999999999</c:v>
                </c:pt>
                <c:pt idx="86">
                  <c:v>-2.6928000000000001</c:v>
                </c:pt>
                <c:pt idx="87">
                  <c:v>-3.3151999999999999</c:v>
                </c:pt>
                <c:pt idx="88">
                  <c:v>-4.3201999999999998</c:v>
                </c:pt>
                <c:pt idx="89">
                  <c:v>-4.7976000000000001</c:v>
                </c:pt>
                <c:pt idx="90">
                  <c:v>-4.5602999999999998</c:v>
                </c:pt>
                <c:pt idx="91">
                  <c:v>-4.5724999999999998</c:v>
                </c:pt>
                <c:pt idx="92">
                  <c:v>-4.6070000000000002</c:v>
                </c:pt>
                <c:pt idx="93">
                  <c:v>-4.8135000000000003</c:v>
                </c:pt>
                <c:pt idx="94">
                  <c:v>-5.3692000000000002</c:v>
                </c:pt>
                <c:pt idx="95">
                  <c:v>-5.9226999999999999</c:v>
                </c:pt>
                <c:pt idx="96">
                  <c:v>-5.9450000000000003</c:v>
                </c:pt>
                <c:pt idx="97">
                  <c:v>-5.9</c:v>
                </c:pt>
                <c:pt idx="98">
                  <c:v>-5.9</c:v>
                </c:pt>
                <c:pt idx="99">
                  <c:v>-5.9</c:v>
                </c:pt>
                <c:pt idx="100">
                  <c:v>-5.3</c:v>
                </c:pt>
                <c:pt idx="101">
                  <c:v>-4.9000000000000004</c:v>
                </c:pt>
                <c:pt idx="102">
                  <c:v>-4.3</c:v>
                </c:pt>
                <c:pt idx="103">
                  <c:v>-3.4</c:v>
                </c:pt>
                <c:pt idx="104">
                  <c:v>-2.8</c:v>
                </c:pt>
                <c:pt idx="105">
                  <c:v>-2.6</c:v>
                </c:pt>
                <c:pt idx="106">
                  <c:v>-1.7</c:v>
                </c:pt>
                <c:pt idx="107">
                  <c:v>-0.8</c:v>
                </c:pt>
                <c:pt idx="108">
                  <c:v>0.1</c:v>
                </c:pt>
                <c:pt idx="109">
                  <c:v>1.2</c:v>
                </c:pt>
                <c:pt idx="110">
                  <c:v>3.3</c:v>
                </c:pt>
                <c:pt idx="111">
                  <c:v>5.5</c:v>
                </c:pt>
                <c:pt idx="112">
                  <c:v>6.9</c:v>
                </c:pt>
                <c:pt idx="113">
                  <c:v>7.8</c:v>
                </c:pt>
                <c:pt idx="114">
                  <c:v>7.6</c:v>
                </c:pt>
                <c:pt idx="115">
                  <c:v>6.4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6.3</c:v>
                </c:pt>
                <c:pt idx="120">
                  <c:v>6.9</c:v>
                </c:pt>
                <c:pt idx="121">
                  <c:v>6.9</c:v>
                </c:pt>
                <c:pt idx="122">
                  <c:v>5.8</c:v>
                </c:pt>
                <c:pt idx="123">
                  <c:v>4.9000000000000004</c:v>
                </c:pt>
                <c:pt idx="124">
                  <c:v>4.3</c:v>
                </c:pt>
                <c:pt idx="125">
                  <c:v>3.7</c:v>
                </c:pt>
                <c:pt idx="126">
                  <c:v>3.1</c:v>
                </c:pt>
                <c:pt idx="127">
                  <c:v>3.4</c:v>
                </c:pt>
                <c:pt idx="128">
                  <c:v>4.0999999999999996</c:v>
                </c:pt>
                <c:pt idx="129">
                  <c:v>4.7</c:v>
                </c:pt>
                <c:pt idx="130">
                  <c:v>4.5999999999999996</c:v>
                </c:pt>
                <c:pt idx="131">
                  <c:v>4.0999999999999996</c:v>
                </c:pt>
                <c:pt idx="132">
                  <c:v>3.6</c:v>
                </c:pt>
                <c:pt idx="133">
                  <c:v>3.3</c:v>
                </c:pt>
                <c:pt idx="134">
                  <c:v>2.7</c:v>
                </c:pt>
                <c:pt idx="135">
                  <c:v>0.9</c:v>
                </c:pt>
                <c:pt idx="136">
                  <c:v>0.1</c:v>
                </c:pt>
                <c:pt idx="137">
                  <c:v>0.1</c:v>
                </c:pt>
                <c:pt idx="138">
                  <c:v>0.4</c:v>
                </c:pt>
                <c:pt idx="139">
                  <c:v>0.9</c:v>
                </c:pt>
                <c:pt idx="140">
                  <c:v>0.6</c:v>
                </c:pt>
                <c:pt idx="141">
                  <c:v>0</c:v>
                </c:pt>
                <c:pt idx="142">
                  <c:v>-0.3</c:v>
                </c:pt>
                <c:pt idx="143">
                  <c:v>-0.8</c:v>
                </c:pt>
                <c:pt idx="144">
                  <c:v>-1.2</c:v>
                </c:pt>
                <c:pt idx="145">
                  <c:v>-1.6</c:v>
                </c:pt>
                <c:pt idx="146">
                  <c:v>-1.4</c:v>
                </c:pt>
                <c:pt idx="147">
                  <c:v>-0.5</c:v>
                </c:pt>
                <c:pt idx="148">
                  <c:v>0.1</c:v>
                </c:pt>
                <c:pt idx="149">
                  <c:v>-0.4</c:v>
                </c:pt>
                <c:pt idx="150">
                  <c:v>-1.5</c:v>
                </c:pt>
                <c:pt idx="151">
                  <c:v>-3.1</c:v>
                </c:pt>
                <c:pt idx="152">
                  <c:v>-3.7</c:v>
                </c:pt>
                <c:pt idx="153">
                  <c:v>-3</c:v>
                </c:pt>
                <c:pt idx="154">
                  <c:v>-2.4</c:v>
                </c:pt>
                <c:pt idx="155">
                  <c:v>-2</c:v>
                </c:pt>
                <c:pt idx="156">
                  <c:v>-2.1</c:v>
                </c:pt>
                <c:pt idx="157">
                  <c:v>-2.1</c:v>
                </c:pt>
                <c:pt idx="158">
                  <c:v>-1.5</c:v>
                </c:pt>
                <c:pt idx="159">
                  <c:v>-0.4</c:v>
                </c:pt>
                <c:pt idx="160">
                  <c:v>0.3</c:v>
                </c:pt>
                <c:pt idx="161">
                  <c:v>1.7</c:v>
                </c:pt>
                <c:pt idx="162">
                  <c:v>4.4000000000000004</c:v>
                </c:pt>
                <c:pt idx="163">
                  <c:v>6.8</c:v>
                </c:pt>
                <c:pt idx="164">
                  <c:v>9</c:v>
                </c:pt>
                <c:pt idx="165">
                  <c:v>8.8000000000000007</c:v>
                </c:pt>
                <c:pt idx="166">
                  <c:v>9</c:v>
                </c:pt>
                <c:pt idx="167">
                  <c:v>9.5</c:v>
                </c:pt>
                <c:pt idx="168">
                  <c:v>10.7</c:v>
                </c:pt>
                <c:pt idx="16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0-4D54-86C0-400E176F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099952"/>
        <c:axId val="957103232"/>
      </c:lineChart>
      <c:dateAx>
        <c:axId val="957132424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37344"/>
        <c:crosses val="autoZero"/>
        <c:auto val="1"/>
        <c:lblOffset val="100"/>
        <c:baseTimeUnit val="months"/>
      </c:dateAx>
      <c:valAx>
        <c:axId val="9571373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32424"/>
        <c:crosses val="autoZero"/>
        <c:crossBetween val="between"/>
      </c:valAx>
      <c:valAx>
        <c:axId val="957103232"/>
        <c:scaling>
          <c:orientation val="minMax"/>
        </c:scaling>
        <c:delete val="0"/>
        <c:axPos val="r"/>
        <c:numFmt formatCode="###,###,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099952"/>
        <c:crosses val="max"/>
        <c:crossBetween val="between"/>
      </c:valAx>
      <c:dateAx>
        <c:axId val="957099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103232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基准和领先指标!$B$1</c:f>
              <c:strCache>
                <c:ptCount val="1"/>
                <c:pt idx="0">
                  <c:v>CPI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基准和领先指标!$B$2:$B$171</c:f>
              <c:numCache>
                <c:formatCode>General</c:formatCode>
                <c:ptCount val="170"/>
                <c:pt idx="0">
                  <c:v>1.9667657679327988E-2</c:v>
                </c:pt>
                <c:pt idx="1">
                  <c:v>2.2438894735659298E-2</c:v>
                </c:pt>
                <c:pt idx="2">
                  <c:v>2.5978509039761288E-2</c:v>
                </c:pt>
                <c:pt idx="3">
                  <c:v>3.0359297200379665E-2</c:v>
                </c:pt>
                <c:pt idx="4">
                  <c:v>3.5735579411681373E-2</c:v>
                </c:pt>
                <c:pt idx="5">
                  <c:v>4.1347197564596483E-2</c:v>
                </c:pt>
                <c:pt idx="6">
                  <c:v>4.5255007120124979E-2</c:v>
                </c:pt>
                <c:pt idx="7">
                  <c:v>4.5828577242162938E-2</c:v>
                </c:pt>
                <c:pt idx="8">
                  <c:v>4.2747914511957363E-2</c:v>
                </c:pt>
                <c:pt idx="9">
                  <c:v>3.7161108659991005E-2</c:v>
                </c:pt>
                <c:pt idx="10">
                  <c:v>3.0350461254449623E-2</c:v>
                </c:pt>
                <c:pt idx="11">
                  <c:v>2.2975047330015208E-2</c:v>
                </c:pt>
                <c:pt idx="12">
                  <c:v>1.4633856308007953E-2</c:v>
                </c:pt>
                <c:pt idx="13">
                  <c:v>4.7843949254220419E-3</c:v>
                </c:pt>
                <c:pt idx="14">
                  <c:v>-6.25296014358101E-3</c:v>
                </c:pt>
                <c:pt idx="15">
                  <c:v>-1.7676154459646654E-2</c:v>
                </c:pt>
                <c:pt idx="16">
                  <c:v>-2.8301246363896526E-2</c:v>
                </c:pt>
                <c:pt idx="17">
                  <c:v>-3.67094447210361E-2</c:v>
                </c:pt>
                <c:pt idx="18">
                  <c:v>-4.2194018685699053E-2</c:v>
                </c:pt>
                <c:pt idx="19">
                  <c:v>-4.5434202060265161E-2</c:v>
                </c:pt>
                <c:pt idx="20">
                  <c:v>-4.6897717272046835E-2</c:v>
                </c:pt>
                <c:pt idx="21">
                  <c:v>-4.6807289694587473E-2</c:v>
                </c:pt>
                <c:pt idx="22">
                  <c:v>-4.5503436512857487E-2</c:v>
                </c:pt>
                <c:pt idx="23">
                  <c:v>-4.2686857408438916E-2</c:v>
                </c:pt>
                <c:pt idx="24">
                  <c:v>-3.7678107553354767E-2</c:v>
                </c:pt>
                <c:pt idx="25">
                  <c:v>-3.0995295347800322E-2</c:v>
                </c:pt>
                <c:pt idx="26">
                  <c:v>-2.3671473488313888E-2</c:v>
                </c:pt>
                <c:pt idx="27">
                  <c:v>-1.6770116418578951E-2</c:v>
                </c:pt>
                <c:pt idx="28">
                  <c:v>-1.115972876095217E-2</c:v>
                </c:pt>
                <c:pt idx="29">
                  <c:v>-7.2236001141334771E-3</c:v>
                </c:pt>
                <c:pt idx="30">
                  <c:v>-4.7779398718295063E-3</c:v>
                </c:pt>
                <c:pt idx="31">
                  <c:v>-3.0343765343492368E-3</c:v>
                </c:pt>
                <c:pt idx="32">
                  <c:v>-1.8860357621821588E-3</c:v>
                </c:pt>
                <c:pt idx="33">
                  <c:v>-1.147536002215066E-3</c:v>
                </c:pt>
                <c:pt idx="34">
                  <c:v>1.3910429307140149E-4</c:v>
                </c:pt>
                <c:pt idx="35">
                  <c:v>2.2775722983263691E-3</c:v>
                </c:pt>
                <c:pt idx="36">
                  <c:v>5.5589961979283231E-3</c:v>
                </c:pt>
                <c:pt idx="37">
                  <c:v>9.3618481339627913E-3</c:v>
                </c:pt>
                <c:pt idx="38">
                  <c:v>1.2633224577382363E-2</c:v>
                </c:pt>
                <c:pt idx="39">
                  <c:v>1.525684849215736E-2</c:v>
                </c:pt>
                <c:pt idx="40">
                  <c:v>1.7195470207505226E-2</c:v>
                </c:pt>
                <c:pt idx="41">
                  <c:v>1.8569129821516928E-2</c:v>
                </c:pt>
                <c:pt idx="42">
                  <c:v>2.0165203437347845E-2</c:v>
                </c:pt>
                <c:pt idx="43">
                  <c:v>2.2946819352068548E-2</c:v>
                </c:pt>
                <c:pt idx="44">
                  <c:v>2.694225094834124E-2</c:v>
                </c:pt>
                <c:pt idx="45">
                  <c:v>3.0678722364776423E-2</c:v>
                </c:pt>
                <c:pt idx="46">
                  <c:v>3.257278264719532E-2</c:v>
                </c:pt>
                <c:pt idx="47">
                  <c:v>3.1541824311408062E-2</c:v>
                </c:pt>
                <c:pt idx="48">
                  <c:v>2.6969899862900659E-2</c:v>
                </c:pt>
                <c:pt idx="49">
                  <c:v>2.0386365214401625E-2</c:v>
                </c:pt>
                <c:pt idx="50">
                  <c:v>1.3794499706817787E-2</c:v>
                </c:pt>
                <c:pt idx="51">
                  <c:v>8.3308296038990814E-3</c:v>
                </c:pt>
                <c:pt idx="52">
                  <c:v>4.8256233503369828E-3</c:v>
                </c:pt>
                <c:pt idx="53">
                  <c:v>3.3819202330593878E-3</c:v>
                </c:pt>
                <c:pt idx="54">
                  <c:v>2.212776165781527E-3</c:v>
                </c:pt>
                <c:pt idx="55">
                  <c:v>-1.0680979109629618E-3</c:v>
                </c:pt>
                <c:pt idx="56">
                  <c:v>-6.32300589838386E-3</c:v>
                </c:pt>
                <c:pt idx="57">
                  <c:v>-1.1527663852623604E-2</c:v>
                </c:pt>
                <c:pt idx="58">
                  <c:v>-1.5317762903592769E-2</c:v>
                </c:pt>
                <c:pt idx="59">
                  <c:v>-1.7104817588410537E-2</c:v>
                </c:pt>
                <c:pt idx="60">
                  <c:v>-1.6848017619080391E-2</c:v>
                </c:pt>
                <c:pt idx="61">
                  <c:v>-1.5052718566210377E-2</c:v>
                </c:pt>
                <c:pt idx="62">
                  <c:v>-1.2029632499615861E-2</c:v>
                </c:pt>
                <c:pt idx="63">
                  <c:v>-8.28766578017337E-3</c:v>
                </c:pt>
                <c:pt idx="64">
                  <c:v>-5.0552142376643072E-3</c:v>
                </c:pt>
                <c:pt idx="65">
                  <c:v>-4.0979944439152316E-3</c:v>
                </c:pt>
                <c:pt idx="66">
                  <c:v>-4.7268520277174986E-3</c:v>
                </c:pt>
                <c:pt idx="67">
                  <c:v>-4.9818736027855692E-3</c:v>
                </c:pt>
                <c:pt idx="68">
                  <c:v>-4.176305358959187E-3</c:v>
                </c:pt>
                <c:pt idx="69">
                  <c:v>-2.4463873493745236E-3</c:v>
                </c:pt>
                <c:pt idx="70">
                  <c:v>1.0456333331720913E-4</c:v>
                </c:pt>
                <c:pt idx="71">
                  <c:v>3.1525875155657967E-3</c:v>
                </c:pt>
                <c:pt idx="72">
                  <c:v>5.824746432997463E-3</c:v>
                </c:pt>
                <c:pt idx="73">
                  <c:v>7.2891192832102991E-3</c:v>
                </c:pt>
                <c:pt idx="74">
                  <c:v>6.8588243356222378E-3</c:v>
                </c:pt>
                <c:pt idx="75">
                  <c:v>4.395162666592789E-3</c:v>
                </c:pt>
                <c:pt idx="76">
                  <c:v>1.0652468123857339E-3</c:v>
                </c:pt>
                <c:pt idx="77">
                  <c:v>-9.7045766115266829E-4</c:v>
                </c:pt>
                <c:pt idx="78">
                  <c:v>-9.7722095994079439E-4</c:v>
                </c:pt>
                <c:pt idx="79">
                  <c:v>6.0829490194702629E-4</c:v>
                </c:pt>
                <c:pt idx="80">
                  <c:v>2.6331545551814273E-3</c:v>
                </c:pt>
                <c:pt idx="81">
                  <c:v>3.5405171156128734E-3</c:v>
                </c:pt>
                <c:pt idx="82">
                  <c:v>2.3808176732866837E-3</c:v>
                </c:pt>
                <c:pt idx="83">
                  <c:v>-2.1657110350559172E-4</c:v>
                </c:pt>
                <c:pt idx="84">
                  <c:v>-2.8997020566137177E-3</c:v>
                </c:pt>
                <c:pt idx="85">
                  <c:v>-4.7137311299170204E-3</c:v>
                </c:pt>
                <c:pt idx="86">
                  <c:v>-5.7509274455771475E-3</c:v>
                </c:pt>
                <c:pt idx="87">
                  <c:v>-6.0037954256648707E-3</c:v>
                </c:pt>
                <c:pt idx="88">
                  <c:v>-5.774416575221597E-3</c:v>
                </c:pt>
                <c:pt idx="89">
                  <c:v>-5.4707867135006527E-3</c:v>
                </c:pt>
                <c:pt idx="90">
                  <c:v>-5.3089148821043874E-3</c:v>
                </c:pt>
                <c:pt idx="91">
                  <c:v>-5.1553269279109859E-3</c:v>
                </c:pt>
                <c:pt idx="92">
                  <c:v>-4.6510418396135123E-3</c:v>
                </c:pt>
                <c:pt idx="93">
                  <c:v>-3.6143135427206818E-3</c:v>
                </c:pt>
                <c:pt idx="94">
                  <c:v>-2.5255846799436821E-3</c:v>
                </c:pt>
                <c:pt idx="95">
                  <c:v>-2.3802404168886682E-3</c:v>
                </c:pt>
                <c:pt idx="96">
                  <c:v>-3.3049061946459624E-3</c:v>
                </c:pt>
                <c:pt idx="97">
                  <c:v>-4.2497513155728139E-3</c:v>
                </c:pt>
                <c:pt idx="98">
                  <c:v>-3.6491015977699881E-3</c:v>
                </c:pt>
                <c:pt idx="99">
                  <c:v>-9.5496161115127265E-4</c:v>
                </c:pt>
                <c:pt idx="100">
                  <c:v>3.129060001574091E-3</c:v>
                </c:pt>
                <c:pt idx="101">
                  <c:v>6.991575126214844E-3</c:v>
                </c:pt>
                <c:pt idx="102">
                  <c:v>9.0253600329270878E-3</c:v>
                </c:pt>
                <c:pt idx="103">
                  <c:v>8.8586713499563263E-3</c:v>
                </c:pt>
                <c:pt idx="104">
                  <c:v>6.8064580216646853E-3</c:v>
                </c:pt>
                <c:pt idx="105">
                  <c:v>4.2093221366834577E-3</c:v>
                </c:pt>
                <c:pt idx="106">
                  <c:v>2.4110497121474506E-3</c:v>
                </c:pt>
                <c:pt idx="107">
                  <c:v>2.2752505861556305E-3</c:v>
                </c:pt>
                <c:pt idx="108">
                  <c:v>3.5398363116578846E-3</c:v>
                </c:pt>
                <c:pt idx="109">
                  <c:v>4.9236240757115635E-3</c:v>
                </c:pt>
                <c:pt idx="110">
                  <c:v>5.1451253211662884E-3</c:v>
                </c:pt>
                <c:pt idx="111">
                  <c:v>2.9370492783435953E-3</c:v>
                </c:pt>
                <c:pt idx="112">
                  <c:v>-1.3984457450144649E-3</c:v>
                </c:pt>
                <c:pt idx="113">
                  <c:v>-5.7490978519314506E-3</c:v>
                </c:pt>
                <c:pt idx="114">
                  <c:v>-7.9680517768230263E-3</c:v>
                </c:pt>
                <c:pt idx="115">
                  <c:v>-7.7332316392197953E-3</c:v>
                </c:pt>
                <c:pt idx="116">
                  <c:v>-6.0450102603828437E-3</c:v>
                </c:pt>
                <c:pt idx="117">
                  <c:v>-4.4153300605089818E-3</c:v>
                </c:pt>
                <c:pt idx="118">
                  <c:v>-3.5570768318151647E-3</c:v>
                </c:pt>
                <c:pt idx="119">
                  <c:v>-3.3894589104359607E-3</c:v>
                </c:pt>
                <c:pt idx="120">
                  <c:v>-3.2318389804217862E-3</c:v>
                </c:pt>
                <c:pt idx="121">
                  <c:v>-3.3208805464919333E-3</c:v>
                </c:pt>
                <c:pt idx="122">
                  <c:v>-3.42171628636323E-3</c:v>
                </c:pt>
                <c:pt idx="123">
                  <c:v>-2.9115083459072544E-3</c:v>
                </c:pt>
                <c:pt idx="124">
                  <c:v>-1.8450918501782265E-3</c:v>
                </c:pt>
                <c:pt idx="125">
                  <c:v>-1.366430600651114E-3</c:v>
                </c:pt>
                <c:pt idx="126">
                  <c:v>-2.0536511002726687E-3</c:v>
                </c:pt>
                <c:pt idx="127">
                  <c:v>-3.7749315360742219E-3</c:v>
                </c:pt>
                <c:pt idx="128">
                  <c:v>-5.2181400189290628E-3</c:v>
                </c:pt>
                <c:pt idx="129">
                  <c:v>-5.171932176266214E-3</c:v>
                </c:pt>
                <c:pt idx="130">
                  <c:v>-3.2853043874212506E-3</c:v>
                </c:pt>
                <c:pt idx="131">
                  <c:v>-9.5581897655327985E-4</c:v>
                </c:pt>
                <c:pt idx="132">
                  <c:v>1.9230888330890039E-4</c:v>
                </c:pt>
                <c:pt idx="133">
                  <c:v>-6.9954373690728211E-4</c:v>
                </c:pt>
                <c:pt idx="134">
                  <c:v>-3.8704104276960916E-3</c:v>
                </c:pt>
                <c:pt idx="135">
                  <c:v>-7.7647556500672898E-3</c:v>
                </c:pt>
                <c:pt idx="136">
                  <c:v>-9.8166383405184909E-3</c:v>
                </c:pt>
                <c:pt idx="137">
                  <c:v>-8.4831678438557212E-3</c:v>
                </c:pt>
                <c:pt idx="138">
                  <c:v>-4.3597149231782151E-3</c:v>
                </c:pt>
                <c:pt idx="139">
                  <c:v>5.0414098314321976E-4</c:v>
                </c:pt>
                <c:pt idx="140">
                  <c:v>4.0070772993889836E-3</c:v>
                </c:pt>
                <c:pt idx="141">
                  <c:v>5.126731448769295E-3</c:v>
                </c:pt>
                <c:pt idx="142">
                  <c:v>5.0278333650073392E-3</c:v>
                </c:pt>
                <c:pt idx="143">
                  <c:v>6.4436452918097409E-3</c:v>
                </c:pt>
                <c:pt idx="144">
                  <c:v>1.0680520825896433E-2</c:v>
                </c:pt>
                <c:pt idx="145">
                  <c:v>1.8109097389200635E-2</c:v>
                </c:pt>
                <c:pt idx="146">
                  <c:v>2.7299660829789962E-2</c:v>
                </c:pt>
                <c:pt idx="147">
                  <c:v>3.5289857947584879E-2</c:v>
                </c:pt>
                <c:pt idx="148">
                  <c:v>3.851889455031543E-2</c:v>
                </c:pt>
                <c:pt idx="149">
                  <c:v>3.5707299150333549E-2</c:v>
                </c:pt>
                <c:pt idx="150">
                  <c:v>2.7988583432457359E-2</c:v>
                </c:pt>
                <c:pt idx="151">
                  <c:v>1.8760093995481286E-2</c:v>
                </c:pt>
                <c:pt idx="152">
                  <c:v>1.1753355576433755E-2</c:v>
                </c:pt>
                <c:pt idx="153">
                  <c:v>8.5415772339860752E-3</c:v>
                </c:pt>
                <c:pt idx="154">
                  <c:v>6.31756036064135E-3</c:v>
                </c:pt>
                <c:pt idx="155">
                  <c:v>1.3122027125771485E-3</c:v>
                </c:pt>
                <c:pt idx="156">
                  <c:v>-7.6449947912073934E-3</c:v>
                </c:pt>
                <c:pt idx="157">
                  <c:v>-1.8219164586101178E-2</c:v>
                </c:pt>
                <c:pt idx="158">
                  <c:v>-2.7186120445838569E-2</c:v>
                </c:pt>
                <c:pt idx="159">
                  <c:v>-3.1886575468359268E-2</c:v>
                </c:pt>
                <c:pt idx="160">
                  <c:v>-3.167558398596193E-2</c:v>
                </c:pt>
                <c:pt idx="161">
                  <c:v>-2.7631281867357416E-2</c:v>
                </c:pt>
                <c:pt idx="162">
                  <c:v>-2.1304580503293424E-2</c:v>
                </c:pt>
                <c:pt idx="163">
                  <c:v>-1.4444700880458683E-2</c:v>
                </c:pt>
                <c:pt idx="164">
                  <c:v>-9.8221912135454392E-3</c:v>
                </c:pt>
                <c:pt idx="165">
                  <c:v>-9.0935999219878827E-3</c:v>
                </c:pt>
                <c:pt idx="166">
                  <c:v>-1.0890467577557628E-2</c:v>
                </c:pt>
                <c:pt idx="167">
                  <c:v>-1.205060068565178E-2</c:v>
                </c:pt>
                <c:pt idx="168">
                  <c:v>-1.1265320845467608E-2</c:v>
                </c:pt>
                <c:pt idx="169">
                  <c:v>-1.0077044577202487E-2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B-445F-8E33-2664706CBBC5}"/>
            </c:ext>
          </c:extLst>
        </c:ser>
        <c:ser>
          <c:idx val="1"/>
          <c:order val="1"/>
          <c:tx>
            <c:strRef>
              <c:f>基准和领先指标!$C$1</c:f>
              <c:strCache>
                <c:ptCount val="1"/>
                <c:pt idx="0">
                  <c:v>OECD法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44E7E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基准和领先指标!$C$2:$C$171</c:f>
              <c:numCache>
                <c:formatCode>General</c:formatCode>
                <c:ptCount val="170"/>
                <c:pt idx="0">
                  <c:v>2.2946928127963985E-2</c:v>
                </c:pt>
                <c:pt idx="1">
                  <c:v>2.6835383403535782E-2</c:v>
                </c:pt>
                <c:pt idx="2">
                  <c:v>2.9811056083833772E-2</c:v>
                </c:pt>
                <c:pt idx="3">
                  <c:v>3.172800526042021E-2</c:v>
                </c:pt>
                <c:pt idx="4">
                  <c:v>3.3537918622996904E-2</c:v>
                </c:pt>
                <c:pt idx="5">
                  <c:v>3.5786850559761156E-2</c:v>
                </c:pt>
                <c:pt idx="6">
                  <c:v>3.7767511008880331E-2</c:v>
                </c:pt>
                <c:pt idx="7">
                  <c:v>3.8634377373006859E-2</c:v>
                </c:pt>
                <c:pt idx="8">
                  <c:v>3.764997869207283E-2</c:v>
                </c:pt>
                <c:pt idx="9">
                  <c:v>3.4151490230649763E-2</c:v>
                </c:pt>
                <c:pt idx="10">
                  <c:v>2.6927698205641355E-2</c:v>
                </c:pt>
                <c:pt idx="11">
                  <c:v>1.487791014040364E-2</c:v>
                </c:pt>
                <c:pt idx="12">
                  <c:v>-1.5326127767618051E-3</c:v>
                </c:pt>
                <c:pt idx="13">
                  <c:v>-1.9262330452437221E-2</c:v>
                </c:pt>
                <c:pt idx="14">
                  <c:v>-3.457343199426479E-2</c:v>
                </c:pt>
                <c:pt idx="15">
                  <c:v>-4.556070952201683E-2</c:v>
                </c:pt>
                <c:pt idx="16">
                  <c:v>-5.231559671121918E-2</c:v>
                </c:pt>
                <c:pt idx="17">
                  <c:v>-5.6060303172598712E-2</c:v>
                </c:pt>
                <c:pt idx="18">
                  <c:v>-5.7796950234174201E-2</c:v>
                </c:pt>
                <c:pt idx="19">
                  <c:v>-5.7862193195014996E-2</c:v>
                </c:pt>
                <c:pt idx="20">
                  <c:v>-5.5824870796923387E-2</c:v>
                </c:pt>
                <c:pt idx="21">
                  <c:v>-5.1506290155407392E-2</c:v>
                </c:pt>
                <c:pt idx="22">
                  <c:v>-4.4746740766090615E-2</c:v>
                </c:pt>
                <c:pt idx="23">
                  <c:v>-3.4930686476217623E-2</c:v>
                </c:pt>
                <c:pt idx="24">
                  <c:v>-2.1969147552714199E-2</c:v>
                </c:pt>
                <c:pt idx="25">
                  <c:v>-7.35275774324738E-3</c:v>
                </c:pt>
                <c:pt idx="26">
                  <c:v>6.0527248825931615E-3</c:v>
                </c:pt>
                <c:pt idx="27">
                  <c:v>1.5936989040560047E-2</c:v>
                </c:pt>
                <c:pt idx="28">
                  <c:v>2.1552564200165141E-2</c:v>
                </c:pt>
                <c:pt idx="29">
                  <c:v>2.345367236928533E-2</c:v>
                </c:pt>
                <c:pt idx="30">
                  <c:v>2.2811343289809643E-2</c:v>
                </c:pt>
                <c:pt idx="31">
                  <c:v>2.0411502103425131E-2</c:v>
                </c:pt>
                <c:pt idx="32">
                  <c:v>1.6806336790453406E-2</c:v>
                </c:pt>
                <c:pt idx="33">
                  <c:v>1.2911095352555557E-2</c:v>
                </c:pt>
                <c:pt idx="34">
                  <c:v>1.033987581664444E-2</c:v>
                </c:pt>
                <c:pt idx="35">
                  <c:v>1.0109062832598334E-2</c:v>
                </c:pt>
                <c:pt idx="36">
                  <c:v>1.1487522914063528E-2</c:v>
                </c:pt>
                <c:pt idx="37">
                  <c:v>1.2881149360448461E-2</c:v>
                </c:pt>
                <c:pt idx="38">
                  <c:v>1.3783677757350574E-2</c:v>
                </c:pt>
                <c:pt idx="39">
                  <c:v>1.4434047801903318E-2</c:v>
                </c:pt>
                <c:pt idx="40">
                  <c:v>1.5266569623350065E-2</c:v>
                </c:pt>
                <c:pt idx="41">
                  <c:v>1.6513104957241072E-2</c:v>
                </c:pt>
                <c:pt idx="42">
                  <c:v>1.8143959174547607E-2</c:v>
                </c:pt>
                <c:pt idx="43">
                  <c:v>2.0349913623148658E-2</c:v>
                </c:pt>
                <c:pt idx="44">
                  <c:v>2.3000623910995197E-2</c:v>
                </c:pt>
                <c:pt idx="45">
                  <c:v>2.5355213658568153E-2</c:v>
                </c:pt>
                <c:pt idx="46">
                  <c:v>2.5579002282946767E-2</c:v>
                </c:pt>
                <c:pt idx="47">
                  <c:v>2.1937770786264799E-2</c:v>
                </c:pt>
                <c:pt idx="48">
                  <c:v>1.4866606540535648E-2</c:v>
                </c:pt>
                <c:pt idx="49">
                  <c:v>6.2215351030400212E-3</c:v>
                </c:pt>
                <c:pt idx="50">
                  <c:v>-1.810647425826976E-3</c:v>
                </c:pt>
                <c:pt idx="51">
                  <c:v>-7.6388978387205968E-3</c:v>
                </c:pt>
                <c:pt idx="52">
                  <c:v>-1.0843057815118714E-2</c:v>
                </c:pt>
                <c:pt idx="53">
                  <c:v>-1.2048223438043706E-2</c:v>
                </c:pt>
                <c:pt idx="54">
                  <c:v>-1.2730807946307191E-2</c:v>
                </c:pt>
                <c:pt idx="55">
                  <c:v>-1.4051089111958568E-2</c:v>
                </c:pt>
                <c:pt idx="56">
                  <c:v>-1.6485501740130547E-2</c:v>
                </c:pt>
                <c:pt idx="57">
                  <c:v>-1.9207376008806558E-2</c:v>
                </c:pt>
                <c:pt idx="58">
                  <c:v>-2.071483242290886E-2</c:v>
                </c:pt>
                <c:pt idx="59">
                  <c:v>-2.0029289118885487E-2</c:v>
                </c:pt>
                <c:pt idx="60">
                  <c:v>-1.7311256828570858E-2</c:v>
                </c:pt>
                <c:pt idx="61">
                  <c:v>-1.3112420922031671E-2</c:v>
                </c:pt>
                <c:pt idx="62">
                  <c:v>-8.3870027130203868E-3</c:v>
                </c:pt>
                <c:pt idx="63">
                  <c:v>-4.3315575022787592E-3</c:v>
                </c:pt>
                <c:pt idx="64">
                  <c:v>-2.0741127345651087E-3</c:v>
                </c:pt>
                <c:pt idx="65">
                  <c:v>-1.950659202718931E-3</c:v>
                </c:pt>
                <c:pt idx="66">
                  <c:v>-3.1171383576766064E-3</c:v>
                </c:pt>
                <c:pt idx="67">
                  <c:v>-4.085337950472793E-3</c:v>
                </c:pt>
                <c:pt idx="68">
                  <c:v>-3.4714699087937573E-3</c:v>
                </c:pt>
                <c:pt idx="69">
                  <c:v>-1.3097056594766482E-3</c:v>
                </c:pt>
                <c:pt idx="70">
                  <c:v>1.4334479138370872E-3</c:v>
                </c:pt>
                <c:pt idx="71">
                  <c:v>3.9061754016126706E-3</c:v>
                </c:pt>
                <c:pt idx="72">
                  <c:v>5.8780448650793335E-3</c:v>
                </c:pt>
                <c:pt idx="73">
                  <c:v>7.1279096749124393E-3</c:v>
                </c:pt>
                <c:pt idx="74">
                  <c:v>7.1650430828522618E-3</c:v>
                </c:pt>
                <c:pt idx="75">
                  <c:v>5.820112170818877E-3</c:v>
                </c:pt>
                <c:pt idx="76">
                  <c:v>3.9995432135283854E-3</c:v>
                </c:pt>
                <c:pt idx="77">
                  <c:v>3.0131284539705715E-3</c:v>
                </c:pt>
                <c:pt idx="78">
                  <c:v>3.7852855789641524E-3</c:v>
                </c:pt>
                <c:pt idx="79">
                  <c:v>5.7469775522159556E-3</c:v>
                </c:pt>
                <c:pt idx="80">
                  <c:v>7.3176456885028123E-3</c:v>
                </c:pt>
                <c:pt idx="81">
                  <c:v>7.1788700812899847E-3</c:v>
                </c:pt>
                <c:pt idx="82">
                  <c:v>5.2598431804760605E-3</c:v>
                </c:pt>
                <c:pt idx="83">
                  <c:v>2.4637517446717792E-3</c:v>
                </c:pt>
                <c:pt idx="84">
                  <c:v>-6.0142940554882879E-4</c:v>
                </c:pt>
                <c:pt idx="85">
                  <c:v>-3.7713566251145847E-3</c:v>
                </c:pt>
                <c:pt idx="86">
                  <c:v>-6.8007132208934397E-3</c:v>
                </c:pt>
                <c:pt idx="87">
                  <c:v>-9.1875495869221772E-3</c:v>
                </c:pt>
                <c:pt idx="88">
                  <c:v>-1.0754905276842225E-2</c:v>
                </c:pt>
                <c:pt idx="89">
                  <c:v>-1.1456051762613753E-2</c:v>
                </c:pt>
                <c:pt idx="90">
                  <c:v>-1.1572241488107263E-2</c:v>
                </c:pt>
                <c:pt idx="91">
                  <c:v>-1.1575778605270174E-2</c:v>
                </c:pt>
                <c:pt idx="92">
                  <c:v>-1.1635973615207565E-2</c:v>
                </c:pt>
                <c:pt idx="93">
                  <c:v>-1.1462567257376903E-2</c:v>
                </c:pt>
                <c:pt idx="94">
                  <c:v>-1.1066860668682699E-2</c:v>
                </c:pt>
                <c:pt idx="95">
                  <c:v>-1.0791268661392595E-2</c:v>
                </c:pt>
                <c:pt idx="96">
                  <c:v>-1.0872407143400967E-2</c:v>
                </c:pt>
                <c:pt idx="97">
                  <c:v>-1.0993498568664078E-2</c:v>
                </c:pt>
                <c:pt idx="98">
                  <c:v>-1.0702472027148545E-2</c:v>
                </c:pt>
                <c:pt idx="99">
                  <c:v>-9.2872764092757146E-3</c:v>
                </c:pt>
                <c:pt idx="100">
                  <c:v>-6.3747801660337293E-3</c:v>
                </c:pt>
                <c:pt idx="101">
                  <c:v>-2.5386447010013798E-3</c:v>
                </c:pt>
                <c:pt idx="102">
                  <c:v>1.1367411587151865E-3</c:v>
                </c:pt>
                <c:pt idx="103">
                  <c:v>3.8328798075045467E-3</c:v>
                </c:pt>
                <c:pt idx="104">
                  <c:v>5.2987454277306761E-3</c:v>
                </c:pt>
                <c:pt idx="105">
                  <c:v>5.6850109796935822E-3</c:v>
                </c:pt>
                <c:pt idx="106">
                  <c:v>5.6870022410451309E-3</c:v>
                </c:pt>
                <c:pt idx="107">
                  <c:v>6.3370557129101539E-3</c:v>
                </c:pt>
                <c:pt idx="108">
                  <c:v>8.4452310937929553E-3</c:v>
                </c:pt>
                <c:pt idx="109">
                  <c:v>1.2015658149967539E-2</c:v>
                </c:pt>
                <c:pt idx="110">
                  <c:v>1.6343256204781945E-2</c:v>
                </c:pt>
                <c:pt idx="111">
                  <c:v>1.9770917175082229E-2</c:v>
                </c:pt>
                <c:pt idx="112">
                  <c:v>2.0679744938915025E-2</c:v>
                </c:pt>
                <c:pt idx="113">
                  <c:v>1.8571142383356588E-2</c:v>
                </c:pt>
                <c:pt idx="114">
                  <c:v>1.4213788943333279E-2</c:v>
                </c:pt>
                <c:pt idx="115">
                  <c:v>9.3369432403493033E-3</c:v>
                </c:pt>
                <c:pt idx="116">
                  <c:v>5.6859945464798646E-3</c:v>
                </c:pt>
                <c:pt idx="117">
                  <c:v>4.1845422384279383E-3</c:v>
                </c:pt>
                <c:pt idx="118">
                  <c:v>4.4350093903901943E-3</c:v>
                </c:pt>
                <c:pt idx="119">
                  <c:v>4.9361206370998906E-3</c:v>
                </c:pt>
                <c:pt idx="120">
                  <c:v>4.3561773682167732E-3</c:v>
                </c:pt>
                <c:pt idx="121">
                  <c:v>2.3993780417025674E-3</c:v>
                </c:pt>
                <c:pt idx="122">
                  <c:v>-4.0086751804710137E-4</c:v>
                </c:pt>
                <c:pt idx="123">
                  <c:v>-3.1892087366831999E-3</c:v>
                </c:pt>
                <c:pt idx="124">
                  <c:v>-5.3600851214119479E-3</c:v>
                </c:pt>
                <c:pt idx="125">
                  <c:v>-6.6046470272437107E-3</c:v>
                </c:pt>
                <c:pt idx="126">
                  <c:v>-6.6639198076924753E-3</c:v>
                </c:pt>
                <c:pt idx="127">
                  <c:v>-5.7367324860440883E-3</c:v>
                </c:pt>
                <c:pt idx="128">
                  <c:v>-4.5657968187572031E-3</c:v>
                </c:pt>
                <c:pt idx="129">
                  <c:v>-3.897140407308338E-3</c:v>
                </c:pt>
                <c:pt idx="130">
                  <c:v>-4.1282806699592814E-3</c:v>
                </c:pt>
                <c:pt idx="131">
                  <c:v>-4.9333988805873577E-3</c:v>
                </c:pt>
                <c:pt idx="132">
                  <c:v>-5.9972938848335275E-3</c:v>
                </c:pt>
                <c:pt idx="133">
                  <c:v>-7.6238960174180963E-3</c:v>
                </c:pt>
                <c:pt idx="134">
                  <c:v>-9.851228474320517E-3</c:v>
                </c:pt>
                <c:pt idx="135">
                  <c:v>-1.1952903789479337E-2</c:v>
                </c:pt>
                <c:pt idx="136">
                  <c:v>-1.2545541589572783E-2</c:v>
                </c:pt>
                <c:pt idx="137">
                  <c:v>-1.1047035170506517E-2</c:v>
                </c:pt>
                <c:pt idx="138">
                  <c:v>-8.338289795102859E-3</c:v>
                </c:pt>
                <c:pt idx="139">
                  <c:v>-5.8546463082955599E-3</c:v>
                </c:pt>
                <c:pt idx="140">
                  <c:v>-4.6544811227248106E-3</c:v>
                </c:pt>
                <c:pt idx="141">
                  <c:v>-4.6482949211831036E-3</c:v>
                </c:pt>
                <c:pt idx="142">
                  <c:v>-4.6820638617887569E-3</c:v>
                </c:pt>
                <c:pt idx="143">
                  <c:v>-3.7534990740405402E-3</c:v>
                </c:pt>
                <c:pt idx="144">
                  <c:v>-1.4266796193064717E-3</c:v>
                </c:pt>
                <c:pt idx="145">
                  <c:v>2.0553237110936956E-3</c:v>
                </c:pt>
                <c:pt idx="146">
                  <c:v>5.5609109135961628E-3</c:v>
                </c:pt>
                <c:pt idx="147">
                  <c:v>7.7843235612157519E-3</c:v>
                </c:pt>
                <c:pt idx="148">
                  <c:v>7.750928523786926E-3</c:v>
                </c:pt>
                <c:pt idx="149">
                  <c:v>5.4629352280536805E-3</c:v>
                </c:pt>
                <c:pt idx="150">
                  <c:v>1.9707137673534306E-3</c:v>
                </c:pt>
                <c:pt idx="151">
                  <c:v>-1.0167195605637292E-3</c:v>
                </c:pt>
                <c:pt idx="152">
                  <c:v>-1.9916887051286535E-3</c:v>
                </c:pt>
                <c:pt idx="153">
                  <c:v>-9.294318845997875E-4</c:v>
                </c:pt>
                <c:pt idx="154">
                  <c:v>4.9497011409922222E-4</c:v>
                </c:pt>
                <c:pt idx="155">
                  <c:v>3.5568730248696645E-4</c:v>
                </c:pt>
                <c:pt idx="156">
                  <c:v>-1.9555485026832441E-3</c:v>
                </c:pt>
                <c:pt idx="157">
                  <c:v>-4.6441312508005783E-3</c:v>
                </c:pt>
                <c:pt idx="158">
                  <c:v>-5.2497145966934229E-3</c:v>
                </c:pt>
                <c:pt idx="159">
                  <c:v>-2.7694021698019804E-3</c:v>
                </c:pt>
                <c:pt idx="160">
                  <c:v>1.7369570122268006E-3</c:v>
                </c:pt>
                <c:pt idx="161">
                  <c:v>6.7495420669204066E-3</c:v>
                </c:pt>
                <c:pt idx="162">
                  <c:v>1.0926310261935237E-2</c:v>
                </c:pt>
                <c:pt idx="163">
                  <c:v>1.3162849795530349E-2</c:v>
                </c:pt>
                <c:pt idx="164">
                  <c:v>1.2645482063186884E-2</c:v>
                </c:pt>
                <c:pt idx="165">
                  <c:v>9.3779638162720287E-3</c:v>
                </c:pt>
                <c:pt idx="166">
                  <c:v>5.1025123796742166E-3</c:v>
                </c:pt>
                <c:pt idx="167">
                  <c:v>2.1030716758920222E-3</c:v>
                </c:pt>
                <c:pt idx="168">
                  <c:v>1.0116088541235746E-3</c:v>
                </c:pt>
                <c:pt idx="169">
                  <c:v>5.7153495736589214E-4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B-445F-8E33-2664706CBBC5}"/>
            </c:ext>
          </c:extLst>
        </c:ser>
        <c:ser>
          <c:idx val="2"/>
          <c:order val="2"/>
          <c:tx>
            <c:strRef>
              <c:f>基准和领先指标!$D$1</c:f>
              <c:strCache>
                <c:ptCount val="1"/>
                <c:pt idx="0">
                  <c:v>PCA法</c:v>
                </c:pt>
              </c:strCache>
            </c:strRef>
          </c:tx>
          <c:spPr>
            <a:ln w="25400" cap="rnd">
              <a:solidFill>
                <a:srgbClr val="FF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基准和领先指标!$D$2:$D$171</c:f>
              <c:numCache>
                <c:formatCode>General</c:formatCode>
                <c:ptCount val="170"/>
                <c:pt idx="0">
                  <c:v>1.8854262328469398E-2</c:v>
                </c:pt>
                <c:pt idx="1">
                  <c:v>2.2496224721644611E-2</c:v>
                </c:pt>
                <c:pt idx="2">
                  <c:v>2.5172743128450376E-2</c:v>
                </c:pt>
                <c:pt idx="3">
                  <c:v>2.6603310539729266E-2</c:v>
                </c:pt>
                <c:pt idx="4">
                  <c:v>2.7608040262248335E-2</c:v>
                </c:pt>
                <c:pt idx="5">
                  <c:v>2.8878038800771857E-2</c:v>
                </c:pt>
                <c:pt idx="6">
                  <c:v>3.007430930830985E-2</c:v>
                </c:pt>
                <c:pt idx="7">
                  <c:v>3.0743169542337995E-2</c:v>
                </c:pt>
                <c:pt idx="8">
                  <c:v>3.0451196624488492E-2</c:v>
                </c:pt>
                <c:pt idx="9">
                  <c:v>2.8369254861628061E-2</c:v>
                </c:pt>
                <c:pt idx="10">
                  <c:v>2.2919836646622591E-2</c:v>
                </c:pt>
                <c:pt idx="11">
                  <c:v>1.2758090940635246E-2</c:v>
                </c:pt>
                <c:pt idx="12">
                  <c:v>-1.8072991551811208E-3</c:v>
                </c:pt>
                <c:pt idx="13">
                  <c:v>-1.7878353969157226E-2</c:v>
                </c:pt>
                <c:pt idx="14">
                  <c:v>-3.1763441602544504E-2</c:v>
                </c:pt>
                <c:pt idx="15">
                  <c:v>-4.1481338607954436E-2</c:v>
                </c:pt>
                <c:pt idx="16">
                  <c:v>-4.7060421903760967E-2</c:v>
                </c:pt>
                <c:pt idx="17">
                  <c:v>-4.9684294911452341E-2</c:v>
                </c:pt>
                <c:pt idx="18">
                  <c:v>-5.0290604703530542E-2</c:v>
                </c:pt>
                <c:pt idx="19">
                  <c:v>-4.9435055828867876E-2</c:v>
                </c:pt>
                <c:pt idx="20">
                  <c:v>-4.7077194714331277E-2</c:v>
                </c:pt>
                <c:pt idx="21">
                  <c:v>-4.3211809381684618E-2</c:v>
                </c:pt>
                <c:pt idx="22">
                  <c:v>-3.7635693210959394E-2</c:v>
                </c:pt>
                <c:pt idx="23">
                  <c:v>-2.9525955883488605E-2</c:v>
                </c:pt>
                <c:pt idx="24">
                  <c:v>-1.8445149919931726E-2</c:v>
                </c:pt>
                <c:pt idx="25">
                  <c:v>-5.5263494792263433E-3</c:v>
                </c:pt>
                <c:pt idx="26">
                  <c:v>6.5905940401083237E-3</c:v>
                </c:pt>
                <c:pt idx="27">
                  <c:v>1.5744936311232204E-2</c:v>
                </c:pt>
                <c:pt idx="28">
                  <c:v>2.1221046367919376E-2</c:v>
                </c:pt>
                <c:pt idx="29">
                  <c:v>2.3344741369177274E-2</c:v>
                </c:pt>
                <c:pt idx="30">
                  <c:v>2.2872384430168962E-2</c:v>
                </c:pt>
                <c:pt idx="31">
                  <c:v>2.0341093128176498E-2</c:v>
                </c:pt>
                <c:pt idx="32">
                  <c:v>1.6336526354966158E-2</c:v>
                </c:pt>
                <c:pt idx="33">
                  <c:v>1.2069383241048282E-2</c:v>
                </c:pt>
                <c:pt idx="34">
                  <c:v>9.3794955070068096E-3</c:v>
                </c:pt>
                <c:pt idx="35">
                  <c:v>9.2772136131407286E-3</c:v>
                </c:pt>
                <c:pt idx="36">
                  <c:v>1.0893479082267553E-2</c:v>
                </c:pt>
                <c:pt idx="37">
                  <c:v>1.2521649788318505E-2</c:v>
                </c:pt>
                <c:pt idx="38">
                  <c:v>1.3566666792345939E-2</c:v>
                </c:pt>
                <c:pt idx="39">
                  <c:v>1.4055246742671416E-2</c:v>
                </c:pt>
                <c:pt idx="40">
                  <c:v>1.4266999803472612E-2</c:v>
                </c:pt>
                <c:pt idx="41">
                  <c:v>1.4480753307710977E-2</c:v>
                </c:pt>
                <c:pt idx="42">
                  <c:v>1.4794222237653759E-2</c:v>
                </c:pt>
                <c:pt idx="43">
                  <c:v>1.5643949603604022E-2</c:v>
                </c:pt>
                <c:pt idx="44">
                  <c:v>1.7196886406870573E-2</c:v>
                </c:pt>
                <c:pt idx="45">
                  <c:v>1.8823156139351503E-2</c:v>
                </c:pt>
                <c:pt idx="46">
                  <c:v>1.8724788519271941E-2</c:v>
                </c:pt>
                <c:pt idx="47">
                  <c:v>1.5227454298268587E-2</c:v>
                </c:pt>
                <c:pt idx="48">
                  <c:v>8.803511840218093E-3</c:v>
                </c:pt>
                <c:pt idx="49">
                  <c:v>1.1348967929644769E-3</c:v>
                </c:pt>
                <c:pt idx="50">
                  <c:v>-5.8871115380913809E-3</c:v>
                </c:pt>
                <c:pt idx="51">
                  <c:v>-1.0847942580548248E-2</c:v>
                </c:pt>
                <c:pt idx="52">
                  <c:v>-1.340162251073641E-2</c:v>
                </c:pt>
                <c:pt idx="53">
                  <c:v>-1.4086649586450339E-2</c:v>
                </c:pt>
                <c:pt idx="54">
                  <c:v>-1.3944467273688827E-2</c:v>
                </c:pt>
                <c:pt idx="55">
                  <c:v>-1.3874507094398155E-2</c:v>
                </c:pt>
                <c:pt idx="56">
                  <c:v>-1.4489766125875995E-2</c:v>
                </c:pt>
                <c:pt idx="57">
                  <c:v>-1.5396404332570461E-2</c:v>
                </c:pt>
                <c:pt idx="58">
                  <c:v>-1.5528111775010104E-2</c:v>
                </c:pt>
                <c:pt idx="59">
                  <c:v>-1.4202559771408E-2</c:v>
                </c:pt>
                <c:pt idx="60">
                  <c:v>-1.173422346088026E-2</c:v>
                </c:pt>
                <c:pt idx="61">
                  <c:v>-8.5064702861439769E-3</c:v>
                </c:pt>
                <c:pt idx="62">
                  <c:v>-5.0970503811247269E-3</c:v>
                </c:pt>
                <c:pt idx="63">
                  <c:v>-2.2450026626482092E-3</c:v>
                </c:pt>
                <c:pt idx="64">
                  <c:v>-6.3672966295924365E-4</c:v>
                </c:pt>
                <c:pt idx="65">
                  <c:v>-4.6281834521327126E-4</c:v>
                </c:pt>
                <c:pt idx="66">
                  <c:v>-1.2734404051094239E-3</c:v>
                </c:pt>
                <c:pt idx="67">
                  <c:v>-2.1312022566890064E-3</c:v>
                </c:pt>
                <c:pt idx="68">
                  <c:v>-2.0007098627058463E-3</c:v>
                </c:pt>
                <c:pt idx="69">
                  <c:v>-7.8502980752318246E-4</c:v>
                </c:pt>
                <c:pt idx="70">
                  <c:v>9.3156216533278754E-4</c:v>
                </c:pt>
                <c:pt idx="71">
                  <c:v>2.6455581956579387E-3</c:v>
                </c:pt>
                <c:pt idx="72">
                  <c:v>4.2602122798885535E-3</c:v>
                </c:pt>
                <c:pt idx="73">
                  <c:v>5.5987120564896945E-3</c:v>
                </c:pt>
                <c:pt idx="74">
                  <c:v>6.2093129548153837E-3</c:v>
                </c:pt>
                <c:pt idx="75">
                  <c:v>5.8566557297576628E-3</c:v>
                </c:pt>
                <c:pt idx="76">
                  <c:v>5.0698382805117511E-3</c:v>
                </c:pt>
                <c:pt idx="77">
                  <c:v>4.6936683110299551E-3</c:v>
                </c:pt>
                <c:pt idx="78">
                  <c:v>5.3963048026501583E-3</c:v>
                </c:pt>
                <c:pt idx="79">
                  <c:v>6.8457491698051733E-3</c:v>
                </c:pt>
                <c:pt idx="80">
                  <c:v>7.9366477088391747E-3</c:v>
                </c:pt>
                <c:pt idx="81">
                  <c:v>7.6518055062931856E-3</c:v>
                </c:pt>
                <c:pt idx="82">
                  <c:v>5.8987995710848727E-3</c:v>
                </c:pt>
                <c:pt idx="83">
                  <c:v>3.368032503175591E-3</c:v>
                </c:pt>
                <c:pt idx="84">
                  <c:v>5.9256584428350224E-4</c:v>
                </c:pt>
                <c:pt idx="85">
                  <c:v>-2.2891111396983483E-3</c:v>
                </c:pt>
                <c:pt idx="86">
                  <c:v>-5.1138501225634703E-3</c:v>
                </c:pt>
                <c:pt idx="87">
                  <c:v>-7.5414066174687398E-3</c:v>
                </c:pt>
                <c:pt idx="88">
                  <c:v>-9.4472665134240092E-3</c:v>
                </c:pt>
                <c:pt idx="89">
                  <c:v>-1.0690916853508732E-2</c:v>
                </c:pt>
                <c:pt idx="90">
                  <c:v>-1.1354045965596823E-2</c:v>
                </c:pt>
                <c:pt idx="91">
                  <c:v>-1.1804501172001056E-2</c:v>
                </c:pt>
                <c:pt idx="92">
                  <c:v>-1.2290636994220831E-2</c:v>
                </c:pt>
                <c:pt idx="93">
                  <c:v>-1.263913540924521E-2</c:v>
                </c:pt>
                <c:pt idx="94">
                  <c:v>-1.2776823996988162E-2</c:v>
                </c:pt>
                <c:pt idx="95">
                  <c:v>-1.2811926916975131E-2</c:v>
                </c:pt>
                <c:pt idx="96">
                  <c:v>-1.2875101742193112E-2</c:v>
                </c:pt>
                <c:pt idx="97">
                  <c:v>-1.2822898820255739E-2</c:v>
                </c:pt>
                <c:pt idx="98">
                  <c:v>-1.2553189392575142E-2</c:v>
                </c:pt>
                <c:pt idx="99">
                  <c:v>-1.1690055179925954E-2</c:v>
                </c:pt>
                <c:pt idx="100">
                  <c:v>-9.8874743263804871E-3</c:v>
                </c:pt>
                <c:pt idx="101">
                  <c:v>-7.3631913190561069E-3</c:v>
                </c:pt>
                <c:pt idx="102">
                  <c:v>-4.7887936282496549E-3</c:v>
                </c:pt>
                <c:pt idx="103">
                  <c:v>-2.6308505625275498E-3</c:v>
                </c:pt>
                <c:pt idx="104">
                  <c:v>-8.7374215630509023E-4</c:v>
                </c:pt>
                <c:pt idx="105">
                  <c:v>5.9360821314709126E-4</c:v>
                </c:pt>
                <c:pt idx="106">
                  <c:v>2.0446991824706966E-3</c:v>
                </c:pt>
                <c:pt idx="107">
                  <c:v>3.9261576949451583E-3</c:v>
                </c:pt>
                <c:pt idx="108">
                  <c:v>6.6990770168324732E-3</c:v>
                </c:pt>
                <c:pt idx="109">
                  <c:v>1.0296056859204939E-2</c:v>
                </c:pt>
                <c:pt idx="110">
                  <c:v>1.4300565189470349E-2</c:v>
                </c:pt>
                <c:pt idx="111">
                  <c:v>1.7621923733894655E-2</c:v>
                </c:pt>
                <c:pt idx="112">
                  <c:v>1.9038643736296976E-2</c:v>
                </c:pt>
                <c:pt idx="113">
                  <c:v>1.8074372929759878E-2</c:v>
                </c:pt>
                <c:pt idx="114">
                  <c:v>1.5388891828744056E-2</c:v>
                </c:pt>
                <c:pt idx="115">
                  <c:v>1.2263317538434976E-2</c:v>
                </c:pt>
                <c:pt idx="116">
                  <c:v>9.888022241026629E-3</c:v>
                </c:pt>
                <c:pt idx="117">
                  <c:v>8.9028428752572705E-3</c:v>
                </c:pt>
                <c:pt idx="118">
                  <c:v>9.0550102598638289E-3</c:v>
                </c:pt>
                <c:pt idx="119">
                  <c:v>9.159657653185627E-3</c:v>
                </c:pt>
                <c:pt idx="120">
                  <c:v>8.16424870354099E-3</c:v>
                </c:pt>
                <c:pt idx="121">
                  <c:v>5.9948012190868174E-3</c:v>
                </c:pt>
                <c:pt idx="122">
                  <c:v>3.2700340985555988E-3</c:v>
                </c:pt>
                <c:pt idx="123">
                  <c:v>8.5025074259374549E-4</c:v>
                </c:pt>
                <c:pt idx="124">
                  <c:v>-5.6244829374105308E-4</c:v>
                </c:pt>
                <c:pt idx="125">
                  <c:v>-7.8778777341495217E-4</c:v>
                </c:pt>
                <c:pt idx="126">
                  <c:v>-6.6379598522779768E-5</c:v>
                </c:pt>
                <c:pt idx="127">
                  <c:v>1.0055973692030659E-3</c:v>
                </c:pt>
                <c:pt idx="128">
                  <c:v>1.6312063671715454E-3</c:v>
                </c:pt>
                <c:pt idx="129">
                  <c:v>1.3733739612255482E-3</c:v>
                </c:pt>
                <c:pt idx="130">
                  <c:v>2.5025435046967259E-4</c:v>
                </c:pt>
                <c:pt idx="131">
                  <c:v>-1.0647630660150101E-3</c:v>
                </c:pt>
                <c:pt idx="132">
                  <c:v>-2.1940896798124843E-3</c:v>
                </c:pt>
                <c:pt idx="133">
                  <c:v>-3.4171129087664114E-3</c:v>
                </c:pt>
                <c:pt idx="134">
                  <c:v>-4.9057824698729262E-3</c:v>
                </c:pt>
                <c:pt idx="135">
                  <c:v>-6.3228916338825426E-3</c:v>
                </c:pt>
                <c:pt idx="136">
                  <c:v>-6.9936140157563732E-3</c:v>
                </c:pt>
                <c:pt idx="137">
                  <c:v>-6.6588102375057219E-3</c:v>
                </c:pt>
                <c:pt idx="138">
                  <c:v>-5.8947768676244506E-3</c:v>
                </c:pt>
                <c:pt idx="139">
                  <c:v>-5.383177932156636E-3</c:v>
                </c:pt>
                <c:pt idx="140">
                  <c:v>-5.5519562357896806E-3</c:v>
                </c:pt>
                <c:pt idx="141">
                  <c:v>-6.380646025752554E-3</c:v>
                </c:pt>
                <c:pt idx="142">
                  <c:v>-7.4774216911971392E-3</c:v>
                </c:pt>
                <c:pt idx="143">
                  <c:v>-8.5401110005602476E-3</c:v>
                </c:pt>
                <c:pt idx="144">
                  <c:v>-9.1152096487552466E-3</c:v>
                </c:pt>
                <c:pt idx="145">
                  <c:v>-8.8453125146835364E-3</c:v>
                </c:pt>
                <c:pt idx="146">
                  <c:v>-8.0636561732629983E-3</c:v>
                </c:pt>
                <c:pt idx="147">
                  <c:v>-7.7544225290374826E-3</c:v>
                </c:pt>
                <c:pt idx="148">
                  <c:v>-8.9023106864939156E-3</c:v>
                </c:pt>
                <c:pt idx="149">
                  <c:v>-1.1533105211317771E-2</c:v>
                </c:pt>
                <c:pt idx="150">
                  <c:v>-1.4520652727159586E-2</c:v>
                </c:pt>
                <c:pt idx="151">
                  <c:v>-1.6581626823274263E-2</c:v>
                </c:pt>
                <c:pt idx="152">
                  <c:v>-1.6851459447893707E-2</c:v>
                </c:pt>
                <c:pt idx="153">
                  <c:v>-1.5456554253511315E-2</c:v>
                </c:pt>
                <c:pt idx="154">
                  <c:v>-1.3103655835459407E-2</c:v>
                </c:pt>
                <c:pt idx="155">
                  <c:v>-1.0569629459372572E-2</c:v>
                </c:pt>
                <c:pt idx="156">
                  <c:v>-8.3182444249655738E-3</c:v>
                </c:pt>
                <c:pt idx="157">
                  <c:v>-6.0969843036249617E-3</c:v>
                </c:pt>
                <c:pt idx="158">
                  <c:v>-3.2988760527792372E-3</c:v>
                </c:pt>
                <c:pt idx="159">
                  <c:v>6.172584654087122E-4</c:v>
                </c:pt>
                <c:pt idx="160">
                  <c:v>5.7761636014163897E-3</c:v>
                </c:pt>
                <c:pt idx="161">
                  <c:v>1.1751888101792958E-2</c:v>
                </c:pt>
                <c:pt idx="162">
                  <c:v>1.7626133647990278E-2</c:v>
                </c:pt>
                <c:pt idx="163">
                  <c:v>2.2393911879613194E-2</c:v>
                </c:pt>
                <c:pt idx="164">
                  <c:v>2.523052400505834E-2</c:v>
                </c:pt>
                <c:pt idx="165">
                  <c:v>2.5871770584859441E-2</c:v>
                </c:pt>
                <c:pt idx="166">
                  <c:v>2.4966883070622951E-2</c:v>
                </c:pt>
                <c:pt idx="167">
                  <c:v>2.3823924357748775E-2</c:v>
                </c:pt>
                <c:pt idx="168">
                  <c:v>2.2984051634566665E-2</c:v>
                </c:pt>
                <c:pt idx="169">
                  <c:v>2.2051436737864957E-2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B-445F-8E33-2664706C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28368"/>
        <c:axId val="926929024"/>
      </c:lineChart>
      <c:lineChart>
        <c:grouping val="standard"/>
        <c:varyColors val="0"/>
        <c:ser>
          <c:idx val="3"/>
          <c:order val="3"/>
          <c:tx>
            <c:strRef>
              <c:f>基准和领先指标!$E$1</c:f>
              <c:strCache>
                <c:ptCount val="1"/>
                <c:pt idx="0">
                  <c:v>扩散指数法</c:v>
                </c:pt>
              </c:strCache>
            </c:strRef>
          </c:tx>
          <c:spPr>
            <a:ln w="25400" cap="rnd">
              <a:solidFill>
                <a:srgbClr val="81A6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基准和领先指标!$E$2:$E$171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0.66153846153846152</c:v>
                </c:pt>
                <c:pt idx="5">
                  <c:v>0.84615384615384615</c:v>
                </c:pt>
                <c:pt idx="6">
                  <c:v>0.83076923076923082</c:v>
                </c:pt>
                <c:pt idx="7">
                  <c:v>0.75384615384615394</c:v>
                </c:pt>
                <c:pt idx="8">
                  <c:v>0.64615384615384619</c:v>
                </c:pt>
                <c:pt idx="9">
                  <c:v>0.50769230769230778</c:v>
                </c:pt>
                <c:pt idx="10">
                  <c:v>0.33846153846153848</c:v>
                </c:pt>
                <c:pt idx="11">
                  <c:v>0.21538461538461542</c:v>
                </c:pt>
                <c:pt idx="12">
                  <c:v>0.12307692307692308</c:v>
                </c:pt>
                <c:pt idx="13">
                  <c:v>7.6923076923076927E-2</c:v>
                </c:pt>
                <c:pt idx="14">
                  <c:v>3.0769230769230771E-2</c:v>
                </c:pt>
                <c:pt idx="15">
                  <c:v>1.5384615384615385E-2</c:v>
                </c:pt>
                <c:pt idx="16">
                  <c:v>0</c:v>
                </c:pt>
                <c:pt idx="17">
                  <c:v>3.0769230769230771E-2</c:v>
                </c:pt>
                <c:pt idx="18">
                  <c:v>9.2307692307692313E-2</c:v>
                </c:pt>
                <c:pt idx="19">
                  <c:v>0.16923076923076924</c:v>
                </c:pt>
                <c:pt idx="20">
                  <c:v>0.27692307692307694</c:v>
                </c:pt>
                <c:pt idx="21">
                  <c:v>0.46153846153846156</c:v>
                </c:pt>
                <c:pt idx="22">
                  <c:v>0.61538461538461553</c:v>
                </c:pt>
                <c:pt idx="23">
                  <c:v>0.73846153846153861</c:v>
                </c:pt>
                <c:pt idx="24">
                  <c:v>0.8615384615384617</c:v>
                </c:pt>
                <c:pt idx="25">
                  <c:v>0.95384615384615379</c:v>
                </c:pt>
                <c:pt idx="26">
                  <c:v>0.96923076923076934</c:v>
                </c:pt>
                <c:pt idx="27">
                  <c:v>0.93846153846153846</c:v>
                </c:pt>
                <c:pt idx="28">
                  <c:v>0.90769230769230769</c:v>
                </c:pt>
                <c:pt idx="29">
                  <c:v>0.84615384615384615</c:v>
                </c:pt>
                <c:pt idx="30">
                  <c:v>0.70769230769230762</c:v>
                </c:pt>
                <c:pt idx="31">
                  <c:v>0.56923076923076921</c:v>
                </c:pt>
                <c:pt idx="32">
                  <c:v>0.49230769230769234</c:v>
                </c:pt>
                <c:pt idx="33">
                  <c:v>0.4</c:v>
                </c:pt>
                <c:pt idx="34">
                  <c:v>0.33846153846153848</c:v>
                </c:pt>
                <c:pt idx="35">
                  <c:v>0.35384615384615381</c:v>
                </c:pt>
                <c:pt idx="36">
                  <c:v>0.4</c:v>
                </c:pt>
                <c:pt idx="37">
                  <c:v>0.44615384615384618</c:v>
                </c:pt>
                <c:pt idx="38">
                  <c:v>0.52307692307692311</c:v>
                </c:pt>
                <c:pt idx="39">
                  <c:v>0.58461538461538465</c:v>
                </c:pt>
                <c:pt idx="40">
                  <c:v>0.64615384615384619</c:v>
                </c:pt>
                <c:pt idx="41">
                  <c:v>0.66153846153846152</c:v>
                </c:pt>
                <c:pt idx="42">
                  <c:v>0.67692307692307685</c:v>
                </c:pt>
                <c:pt idx="43">
                  <c:v>0.67692307692307696</c:v>
                </c:pt>
                <c:pt idx="44">
                  <c:v>0.70769230769230762</c:v>
                </c:pt>
                <c:pt idx="45">
                  <c:v>0.75384615384615383</c:v>
                </c:pt>
                <c:pt idx="46">
                  <c:v>0.7384615384615385</c:v>
                </c:pt>
                <c:pt idx="47">
                  <c:v>0.66153846153846152</c:v>
                </c:pt>
                <c:pt idx="48">
                  <c:v>0.55384615384615388</c:v>
                </c:pt>
                <c:pt idx="49">
                  <c:v>0.4</c:v>
                </c:pt>
                <c:pt idx="50">
                  <c:v>0.23076923076923075</c:v>
                </c:pt>
                <c:pt idx="51">
                  <c:v>0.13846153846153847</c:v>
                </c:pt>
                <c:pt idx="52">
                  <c:v>7.6923076923076927E-2</c:v>
                </c:pt>
                <c:pt idx="53">
                  <c:v>7.6923076923076927E-2</c:v>
                </c:pt>
                <c:pt idx="54">
                  <c:v>0.13846153846153847</c:v>
                </c:pt>
                <c:pt idx="55">
                  <c:v>0.16923076923076924</c:v>
                </c:pt>
                <c:pt idx="56">
                  <c:v>0.20000000000000004</c:v>
                </c:pt>
                <c:pt idx="57">
                  <c:v>0.24615384615384622</c:v>
                </c:pt>
                <c:pt idx="58">
                  <c:v>0.29230769230769227</c:v>
                </c:pt>
                <c:pt idx="59">
                  <c:v>0.30769230769230771</c:v>
                </c:pt>
                <c:pt idx="60">
                  <c:v>0.41538461538461541</c:v>
                </c:pt>
                <c:pt idx="61">
                  <c:v>0.55384615384615388</c:v>
                </c:pt>
                <c:pt idx="62">
                  <c:v>0.70769230769230762</c:v>
                </c:pt>
                <c:pt idx="63">
                  <c:v>0.83076923076923082</c:v>
                </c:pt>
                <c:pt idx="64">
                  <c:v>0.92307692307692313</c:v>
                </c:pt>
                <c:pt idx="65">
                  <c:v>0.89230769230769236</c:v>
                </c:pt>
                <c:pt idx="66">
                  <c:v>0.75384615384615383</c:v>
                </c:pt>
                <c:pt idx="67">
                  <c:v>0.61538461538461531</c:v>
                </c:pt>
                <c:pt idx="68">
                  <c:v>0.55384615384615388</c:v>
                </c:pt>
                <c:pt idx="69">
                  <c:v>0.55384615384615388</c:v>
                </c:pt>
                <c:pt idx="70">
                  <c:v>0.61538461538461531</c:v>
                </c:pt>
                <c:pt idx="71">
                  <c:v>0.7384615384615385</c:v>
                </c:pt>
                <c:pt idx="72">
                  <c:v>0.84615384615384615</c:v>
                </c:pt>
                <c:pt idx="73">
                  <c:v>0.84615384615384615</c:v>
                </c:pt>
                <c:pt idx="74">
                  <c:v>0.76923076923076927</c:v>
                </c:pt>
                <c:pt idx="75">
                  <c:v>0.66153846153846152</c:v>
                </c:pt>
                <c:pt idx="76">
                  <c:v>0.52307692307692311</c:v>
                </c:pt>
                <c:pt idx="77">
                  <c:v>0.41538461538461535</c:v>
                </c:pt>
                <c:pt idx="78">
                  <c:v>0.38461538461538458</c:v>
                </c:pt>
                <c:pt idx="79">
                  <c:v>0.43076923076923085</c:v>
                </c:pt>
                <c:pt idx="80">
                  <c:v>0.52307692307692311</c:v>
                </c:pt>
                <c:pt idx="81">
                  <c:v>0.6</c:v>
                </c:pt>
                <c:pt idx="82">
                  <c:v>0.58461538461538454</c:v>
                </c:pt>
                <c:pt idx="83">
                  <c:v>0.47692307692307689</c:v>
                </c:pt>
                <c:pt idx="84">
                  <c:v>0.33846153846153848</c:v>
                </c:pt>
                <c:pt idx="85">
                  <c:v>0.18461538461538457</c:v>
                </c:pt>
                <c:pt idx="86">
                  <c:v>9.2307692307692313E-2</c:v>
                </c:pt>
                <c:pt idx="87">
                  <c:v>9.2307692307692313E-2</c:v>
                </c:pt>
                <c:pt idx="88">
                  <c:v>0.16923076923076924</c:v>
                </c:pt>
                <c:pt idx="89">
                  <c:v>0.26153846153846155</c:v>
                </c:pt>
                <c:pt idx="90">
                  <c:v>0.36923076923076925</c:v>
                </c:pt>
                <c:pt idx="91">
                  <c:v>0.46153846153846151</c:v>
                </c:pt>
                <c:pt idx="92">
                  <c:v>0.52307692307692299</c:v>
                </c:pt>
                <c:pt idx="93">
                  <c:v>0.55384615384615388</c:v>
                </c:pt>
                <c:pt idx="94">
                  <c:v>0.56923076923076921</c:v>
                </c:pt>
                <c:pt idx="95">
                  <c:v>0.55384615384615388</c:v>
                </c:pt>
                <c:pt idx="96">
                  <c:v>0.53846153846153844</c:v>
                </c:pt>
                <c:pt idx="97">
                  <c:v>0.50769230769230766</c:v>
                </c:pt>
                <c:pt idx="98">
                  <c:v>0.49230769230769234</c:v>
                </c:pt>
                <c:pt idx="99">
                  <c:v>0.52307692307692311</c:v>
                </c:pt>
                <c:pt idx="100">
                  <c:v>0.6</c:v>
                </c:pt>
                <c:pt idx="101">
                  <c:v>0.69230769230769229</c:v>
                </c:pt>
                <c:pt idx="102">
                  <c:v>0.8</c:v>
                </c:pt>
                <c:pt idx="103">
                  <c:v>0.89230769230769236</c:v>
                </c:pt>
                <c:pt idx="104">
                  <c:v>0.84615384615384615</c:v>
                </c:pt>
                <c:pt idx="105">
                  <c:v>0.76923076923076916</c:v>
                </c:pt>
                <c:pt idx="106">
                  <c:v>0.69230769230769229</c:v>
                </c:pt>
                <c:pt idx="107">
                  <c:v>0.63076923076923075</c:v>
                </c:pt>
                <c:pt idx="108">
                  <c:v>0.58461538461538454</c:v>
                </c:pt>
                <c:pt idx="109">
                  <c:v>0.63076923076923075</c:v>
                </c:pt>
                <c:pt idx="110">
                  <c:v>0.70769230769230762</c:v>
                </c:pt>
                <c:pt idx="111">
                  <c:v>0.76923076923076938</c:v>
                </c:pt>
                <c:pt idx="112">
                  <c:v>0.8</c:v>
                </c:pt>
                <c:pt idx="113">
                  <c:v>0.70769230769230773</c:v>
                </c:pt>
                <c:pt idx="114">
                  <c:v>0.56923076923076921</c:v>
                </c:pt>
                <c:pt idx="115">
                  <c:v>0.4</c:v>
                </c:pt>
                <c:pt idx="116">
                  <c:v>0.26153846153846161</c:v>
                </c:pt>
                <c:pt idx="117">
                  <c:v>0.13846153846153847</c:v>
                </c:pt>
                <c:pt idx="118">
                  <c:v>0.21538461538461542</c:v>
                </c:pt>
                <c:pt idx="119">
                  <c:v>0.32307692307692309</c:v>
                </c:pt>
                <c:pt idx="120">
                  <c:v>0.41538461538461541</c:v>
                </c:pt>
                <c:pt idx="121">
                  <c:v>0.47692307692307689</c:v>
                </c:pt>
                <c:pt idx="122">
                  <c:v>0.52307692307692311</c:v>
                </c:pt>
                <c:pt idx="123">
                  <c:v>0.44615384615384618</c:v>
                </c:pt>
                <c:pt idx="124">
                  <c:v>0.32307692307692309</c:v>
                </c:pt>
                <c:pt idx="125">
                  <c:v>0.29230769230769232</c:v>
                </c:pt>
                <c:pt idx="126">
                  <c:v>0.27692307692307694</c:v>
                </c:pt>
                <c:pt idx="127">
                  <c:v>0.30769230769230765</c:v>
                </c:pt>
                <c:pt idx="128">
                  <c:v>0.41538461538461541</c:v>
                </c:pt>
                <c:pt idx="129">
                  <c:v>0.52307692307692311</c:v>
                </c:pt>
                <c:pt idx="130">
                  <c:v>0.56923076923076921</c:v>
                </c:pt>
                <c:pt idx="131">
                  <c:v>0.58461538461538454</c:v>
                </c:pt>
                <c:pt idx="132">
                  <c:v>0.55384615384615388</c:v>
                </c:pt>
                <c:pt idx="133">
                  <c:v>0.44615384615384618</c:v>
                </c:pt>
                <c:pt idx="134">
                  <c:v>0.38461538461538469</c:v>
                </c:pt>
                <c:pt idx="135">
                  <c:v>0.29230769230769232</c:v>
                </c:pt>
                <c:pt idx="136">
                  <c:v>0.27692307692307694</c:v>
                </c:pt>
                <c:pt idx="137">
                  <c:v>0.33846153846153848</c:v>
                </c:pt>
                <c:pt idx="138">
                  <c:v>0.43076923076923085</c:v>
                </c:pt>
                <c:pt idx="139">
                  <c:v>0.53846153846153855</c:v>
                </c:pt>
                <c:pt idx="140">
                  <c:v>0.64615384615384619</c:v>
                </c:pt>
                <c:pt idx="141">
                  <c:v>0.67692307692307696</c:v>
                </c:pt>
                <c:pt idx="142">
                  <c:v>0.63076923076923086</c:v>
                </c:pt>
                <c:pt idx="143">
                  <c:v>0.6</c:v>
                </c:pt>
                <c:pt idx="144">
                  <c:v>0.58461538461538465</c:v>
                </c:pt>
                <c:pt idx="145">
                  <c:v>0.58461538461538465</c:v>
                </c:pt>
                <c:pt idx="146">
                  <c:v>0.61538461538461542</c:v>
                </c:pt>
                <c:pt idx="147">
                  <c:v>0.66153846153846152</c:v>
                </c:pt>
                <c:pt idx="148">
                  <c:v>0.61538461538461531</c:v>
                </c:pt>
                <c:pt idx="149">
                  <c:v>0.50769230769230766</c:v>
                </c:pt>
                <c:pt idx="150">
                  <c:v>0.36923076923076925</c:v>
                </c:pt>
                <c:pt idx="151">
                  <c:v>0.23076923076923075</c:v>
                </c:pt>
                <c:pt idx="152">
                  <c:v>0.16923076923076924</c:v>
                </c:pt>
                <c:pt idx="153">
                  <c:v>0.23076923076923078</c:v>
                </c:pt>
                <c:pt idx="154">
                  <c:v>0.33846153846153848</c:v>
                </c:pt>
                <c:pt idx="155">
                  <c:v>0.47692307692307689</c:v>
                </c:pt>
                <c:pt idx="156">
                  <c:v>0.61538461538461542</c:v>
                </c:pt>
                <c:pt idx="157">
                  <c:v>0.67692307692307696</c:v>
                </c:pt>
                <c:pt idx="158">
                  <c:v>0.70769230769230762</c:v>
                </c:pt>
                <c:pt idx="159">
                  <c:v>0.72307692307692295</c:v>
                </c:pt>
                <c:pt idx="160">
                  <c:v>0.75384615384615383</c:v>
                </c:pt>
                <c:pt idx="161">
                  <c:v>0.76923076923076916</c:v>
                </c:pt>
                <c:pt idx="162">
                  <c:v>0.7846153846153846</c:v>
                </c:pt>
                <c:pt idx="163">
                  <c:v>0.7846153846153846</c:v>
                </c:pt>
                <c:pt idx="164">
                  <c:v>0.7384615384615385</c:v>
                </c:pt>
                <c:pt idx="165">
                  <c:v>0.63076923076923086</c:v>
                </c:pt>
                <c:pt idx="166">
                  <c:v>0.53846153846153855</c:v>
                </c:pt>
                <c:pt idx="167">
                  <c:v>0.43076923076923074</c:v>
                </c:pt>
                <c:pt idx="168">
                  <c:v>0.33846153846153848</c:v>
                </c:pt>
                <c:pt idx="169">
                  <c:v>0.32307692307692309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B-445F-8E33-2664706C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27832"/>
        <c:axId val="957108480"/>
      </c:lineChart>
      <c:dateAx>
        <c:axId val="926928368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29024"/>
        <c:crosses val="autoZero"/>
        <c:auto val="1"/>
        <c:lblOffset val="100"/>
        <c:baseTimeUnit val="months"/>
      </c:dateAx>
      <c:valAx>
        <c:axId val="9269290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28368"/>
        <c:crosses val="autoZero"/>
        <c:crossBetween val="between"/>
      </c:valAx>
      <c:valAx>
        <c:axId val="95710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27832"/>
        <c:crosses val="max"/>
        <c:crossBetween val="between"/>
      </c:valAx>
      <c:dateAx>
        <c:axId val="957127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108480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基准和领先指标!$F$1</c:f>
              <c:strCache>
                <c:ptCount val="1"/>
                <c:pt idx="0">
                  <c:v>PPI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基准和领先指标!$F$2:$F$171</c:f>
              <c:numCache>
                <c:formatCode>General</c:formatCode>
                <c:ptCount val="170"/>
                <c:pt idx="0">
                  <c:v>-2.296292230248187E-3</c:v>
                </c:pt>
                <c:pt idx="1">
                  <c:v>4.4203311966098946E-3</c:v>
                </c:pt>
                <c:pt idx="2">
                  <c:v>1.3794750135041056E-2</c:v>
                </c:pt>
                <c:pt idx="3">
                  <c:v>2.3287794926525773E-2</c:v>
                </c:pt>
                <c:pt idx="4">
                  <c:v>3.1818195916958114E-2</c:v>
                </c:pt>
                <c:pt idx="5">
                  <c:v>3.8958155312941001E-2</c:v>
                </c:pt>
                <c:pt idx="6">
                  <c:v>4.4735071549938388E-2</c:v>
                </c:pt>
                <c:pt idx="7">
                  <c:v>5.0788792821252038E-2</c:v>
                </c:pt>
                <c:pt idx="8">
                  <c:v>5.8127108705741781E-2</c:v>
                </c:pt>
                <c:pt idx="9">
                  <c:v>6.6725922973456919E-2</c:v>
                </c:pt>
                <c:pt idx="10">
                  <c:v>7.3737285125254903E-2</c:v>
                </c:pt>
                <c:pt idx="11">
                  <c:v>7.3196415960361971E-2</c:v>
                </c:pt>
                <c:pt idx="12">
                  <c:v>6.0384076036414713E-2</c:v>
                </c:pt>
                <c:pt idx="13">
                  <c:v>3.5267033423497907E-2</c:v>
                </c:pt>
                <c:pt idx="14">
                  <c:v>3.4070288095351398E-3</c:v>
                </c:pt>
                <c:pt idx="15">
                  <c:v>-2.8130412235023439E-2</c:v>
                </c:pt>
                <c:pt idx="16">
                  <c:v>-5.4178644121340325E-2</c:v>
                </c:pt>
                <c:pt idx="17">
                  <c:v>-7.2630209989138939E-2</c:v>
                </c:pt>
                <c:pt idx="18">
                  <c:v>-8.5080429753230158E-2</c:v>
                </c:pt>
                <c:pt idx="19">
                  <c:v>-9.3966646493962802E-2</c:v>
                </c:pt>
                <c:pt idx="20">
                  <c:v>-0.10066113327103787</c:v>
                </c:pt>
                <c:pt idx="21">
                  <c:v>-0.10526548685443493</c:v>
                </c:pt>
                <c:pt idx="22">
                  <c:v>-0.10597520067616695</c:v>
                </c:pt>
                <c:pt idx="23">
                  <c:v>-0.10017043754128241</c:v>
                </c:pt>
                <c:pt idx="24">
                  <c:v>-8.5701696280334527E-2</c:v>
                </c:pt>
                <c:pt idx="25">
                  <c:v>-6.2901255391000443E-2</c:v>
                </c:pt>
                <c:pt idx="26">
                  <c:v>-3.544818635791458E-2</c:v>
                </c:pt>
                <c:pt idx="27">
                  <c:v>-8.9075694936353589E-3</c:v>
                </c:pt>
                <c:pt idx="28">
                  <c:v>1.2242994851467071E-2</c:v>
                </c:pt>
                <c:pt idx="29">
                  <c:v>2.6646385721587063E-2</c:v>
                </c:pt>
                <c:pt idx="30">
                  <c:v>3.5856579721113002E-2</c:v>
                </c:pt>
                <c:pt idx="31">
                  <c:v>4.0946881311680228E-2</c:v>
                </c:pt>
                <c:pt idx="32">
                  <c:v>4.1722016182276001E-2</c:v>
                </c:pt>
                <c:pt idx="33">
                  <c:v>3.8111957372403582E-2</c:v>
                </c:pt>
                <c:pt idx="34">
                  <c:v>3.1762372276161521E-2</c:v>
                </c:pt>
                <c:pt idx="35">
                  <c:v>2.6814017491231912E-2</c:v>
                </c:pt>
                <c:pt idx="36">
                  <c:v>2.5784849172069579E-2</c:v>
                </c:pt>
                <c:pt idx="37">
                  <c:v>2.8013251384450433E-2</c:v>
                </c:pt>
                <c:pt idx="38">
                  <c:v>3.1262186636485501E-2</c:v>
                </c:pt>
                <c:pt idx="39">
                  <c:v>3.4171567568075822E-2</c:v>
                </c:pt>
                <c:pt idx="40">
                  <c:v>3.6640433087259616E-2</c:v>
                </c:pt>
                <c:pt idx="41">
                  <c:v>3.8611318133340067E-2</c:v>
                </c:pt>
                <c:pt idx="42">
                  <c:v>4.00584492743703E-2</c:v>
                </c:pt>
                <c:pt idx="43">
                  <c:v>4.1520900185037179E-2</c:v>
                </c:pt>
                <c:pt idx="44">
                  <c:v>4.3823059969201772E-2</c:v>
                </c:pt>
                <c:pt idx="45">
                  <c:v>4.7783248056449068E-2</c:v>
                </c:pt>
                <c:pt idx="46">
                  <c:v>5.1750452779920852E-2</c:v>
                </c:pt>
                <c:pt idx="47">
                  <c:v>5.1398016443984229E-2</c:v>
                </c:pt>
                <c:pt idx="48">
                  <c:v>4.3788683063373357E-2</c:v>
                </c:pt>
                <c:pt idx="49">
                  <c:v>2.9906835369364337E-2</c:v>
                </c:pt>
                <c:pt idx="50">
                  <c:v>1.3611424536275063E-2</c:v>
                </c:pt>
                <c:pt idx="51">
                  <c:v>-6.8623695031377885E-4</c:v>
                </c:pt>
                <c:pt idx="52">
                  <c:v>-1.0479088320246355E-2</c:v>
                </c:pt>
                <c:pt idx="53">
                  <c:v>-1.5680398848073152E-2</c:v>
                </c:pt>
                <c:pt idx="54">
                  <c:v>-1.8331110755877678E-2</c:v>
                </c:pt>
                <c:pt idx="55">
                  <c:v>-2.0691947074747752E-2</c:v>
                </c:pt>
                <c:pt idx="56">
                  <c:v>-2.3981358967608113E-2</c:v>
                </c:pt>
                <c:pt idx="57">
                  <c:v>-2.8958107482295325E-2</c:v>
                </c:pt>
                <c:pt idx="58">
                  <c:v>-3.4116870471954108E-2</c:v>
                </c:pt>
                <c:pt idx="59">
                  <c:v>-3.6709578318463665E-2</c:v>
                </c:pt>
                <c:pt idx="60">
                  <c:v>-3.507589472981687E-2</c:v>
                </c:pt>
                <c:pt idx="61">
                  <c:v>-2.9544911777763749E-2</c:v>
                </c:pt>
                <c:pt idx="62">
                  <c:v>-2.1997261314591565E-2</c:v>
                </c:pt>
                <c:pt idx="63">
                  <c:v>-1.4908472030522812E-2</c:v>
                </c:pt>
                <c:pt idx="64">
                  <c:v>-1.0174179979449915E-2</c:v>
                </c:pt>
                <c:pt idx="65">
                  <c:v>-8.6231314308673479E-3</c:v>
                </c:pt>
                <c:pt idx="66">
                  <c:v>-9.5560345924934342E-3</c:v>
                </c:pt>
                <c:pt idx="67">
                  <c:v>-1.1503935380284158E-2</c:v>
                </c:pt>
                <c:pt idx="68">
                  <c:v>-1.2245047300723177E-2</c:v>
                </c:pt>
                <c:pt idx="69">
                  <c:v>-9.8296302965816817E-3</c:v>
                </c:pt>
                <c:pt idx="70">
                  <c:v>-4.7015606133049559E-3</c:v>
                </c:pt>
                <c:pt idx="71">
                  <c:v>1.0716260821568291E-3</c:v>
                </c:pt>
                <c:pt idx="72">
                  <c:v>5.5990934319980479E-3</c:v>
                </c:pt>
                <c:pt idx="73">
                  <c:v>8.2417336399356333E-3</c:v>
                </c:pt>
                <c:pt idx="74">
                  <c:v>9.3166277487932714E-3</c:v>
                </c:pt>
                <c:pt idx="75">
                  <c:v>9.269155571931087E-3</c:v>
                </c:pt>
                <c:pt idx="76">
                  <c:v>8.5349161336121249E-3</c:v>
                </c:pt>
                <c:pt idx="77">
                  <c:v>7.8726432517699507E-3</c:v>
                </c:pt>
                <c:pt idx="78">
                  <c:v>8.4131586096691802E-3</c:v>
                </c:pt>
                <c:pt idx="79">
                  <c:v>1.1254895232747142E-2</c:v>
                </c:pt>
                <c:pt idx="80">
                  <c:v>1.5790130333676489E-2</c:v>
                </c:pt>
                <c:pt idx="81">
                  <c:v>1.9814150152322574E-2</c:v>
                </c:pt>
                <c:pt idx="82">
                  <c:v>2.122677530788275E-2</c:v>
                </c:pt>
                <c:pt idx="83">
                  <c:v>1.9369411423734384E-2</c:v>
                </c:pt>
                <c:pt idx="84">
                  <c:v>1.4992546556566566E-2</c:v>
                </c:pt>
                <c:pt idx="85">
                  <c:v>8.9080512259820388E-3</c:v>
                </c:pt>
                <c:pt idx="86">
                  <c:v>1.9865133723981909E-3</c:v>
                </c:pt>
                <c:pt idx="87">
                  <c:v>-4.8779690585065705E-3</c:v>
                </c:pt>
                <c:pt idx="88">
                  <c:v>-1.0779968456551492E-2</c:v>
                </c:pt>
                <c:pt idx="89">
                  <c:v>-1.4810005876044974E-2</c:v>
                </c:pt>
                <c:pt idx="90">
                  <c:v>-1.6815040545874904E-2</c:v>
                </c:pt>
                <c:pt idx="91">
                  <c:v>-1.8052520391248938E-2</c:v>
                </c:pt>
                <c:pt idx="92">
                  <c:v>-2.0448876609365563E-2</c:v>
                </c:pt>
                <c:pt idx="93">
                  <c:v>-2.4775831885193833E-2</c:v>
                </c:pt>
                <c:pt idx="94">
                  <c:v>-3.0151796904436701E-2</c:v>
                </c:pt>
                <c:pt idx="95">
                  <c:v>-3.5242400624656556E-2</c:v>
                </c:pt>
                <c:pt idx="96">
                  <c:v>-3.9140229038320262E-2</c:v>
                </c:pt>
                <c:pt idx="97">
                  <c:v>-4.1597201028081843E-2</c:v>
                </c:pt>
                <c:pt idx="98">
                  <c:v>-4.3159848458865335E-2</c:v>
                </c:pt>
                <c:pt idx="99">
                  <c:v>-4.3890500719947934E-2</c:v>
                </c:pt>
                <c:pt idx="100">
                  <c:v>-4.2797824105109239E-2</c:v>
                </c:pt>
                <c:pt idx="101">
                  <c:v>-3.9053493919938509E-2</c:v>
                </c:pt>
                <c:pt idx="102">
                  <c:v>-3.3556081874997368E-2</c:v>
                </c:pt>
                <c:pt idx="103">
                  <c:v>-2.8021365840938284E-2</c:v>
                </c:pt>
                <c:pt idx="104">
                  <c:v>-2.3410006135220485E-2</c:v>
                </c:pt>
                <c:pt idx="105">
                  <c:v>-1.9678700261109405E-2</c:v>
                </c:pt>
                <c:pt idx="106">
                  <c:v>-1.5875301723520696E-2</c:v>
                </c:pt>
                <c:pt idx="107">
                  <c:v>-1.0397509840262442E-2</c:v>
                </c:pt>
                <c:pt idx="108">
                  <c:v>-1.9306226929745041E-3</c:v>
                </c:pt>
                <c:pt idx="109">
                  <c:v>9.9770901403373191E-3</c:v>
                </c:pt>
                <c:pt idx="110">
                  <c:v>2.4767181901937496E-2</c:v>
                </c:pt>
                <c:pt idx="111">
                  <c:v>4.0271825211938284E-2</c:v>
                </c:pt>
                <c:pt idx="112">
                  <c:v>5.2413944912734323E-2</c:v>
                </c:pt>
                <c:pt idx="113">
                  <c:v>5.7347386574180925E-2</c:v>
                </c:pt>
                <c:pt idx="114">
                  <c:v>5.4504800657448005E-2</c:v>
                </c:pt>
                <c:pt idx="115">
                  <c:v>4.6935941362374667E-2</c:v>
                </c:pt>
                <c:pt idx="116">
                  <c:v>3.9373240151127975E-2</c:v>
                </c:pt>
                <c:pt idx="117">
                  <c:v>3.5487438349732559E-2</c:v>
                </c:pt>
                <c:pt idx="118">
                  <c:v>3.6061855626975392E-2</c:v>
                </c:pt>
                <c:pt idx="119">
                  <c:v>3.8574247752622082E-2</c:v>
                </c:pt>
                <c:pt idx="120">
                  <c:v>3.9535786784137716E-2</c:v>
                </c:pt>
                <c:pt idx="121">
                  <c:v>3.7163103599873404E-2</c:v>
                </c:pt>
                <c:pt idx="122">
                  <c:v>3.1597834595210372E-2</c:v>
                </c:pt>
                <c:pt idx="123">
                  <c:v>2.4042211310597583E-2</c:v>
                </c:pt>
                <c:pt idx="124">
                  <c:v>1.642624827443484E-2</c:v>
                </c:pt>
                <c:pt idx="125">
                  <c:v>1.099130435835427E-2</c:v>
                </c:pt>
                <c:pt idx="126">
                  <c:v>9.5343922308435136E-3</c:v>
                </c:pt>
                <c:pt idx="127">
                  <c:v>1.2044617594183959E-2</c:v>
                </c:pt>
                <c:pt idx="128">
                  <c:v>1.6489097854666346E-2</c:v>
                </c:pt>
                <c:pt idx="129">
                  <c:v>2.0129987773653601E-2</c:v>
                </c:pt>
                <c:pt idx="130">
                  <c:v>2.0793972113547943E-2</c:v>
                </c:pt>
                <c:pt idx="131">
                  <c:v>1.8256326175304372E-2</c:v>
                </c:pt>
                <c:pt idx="132">
                  <c:v>1.329608220687839E-2</c:v>
                </c:pt>
                <c:pt idx="133">
                  <c:v>6.1190215811748327E-3</c:v>
                </c:pt>
                <c:pt idx="134">
                  <c:v>-2.8812968172018394E-3</c:v>
                </c:pt>
                <c:pt idx="135">
                  <c:v>-1.1978710938143067E-2</c:v>
                </c:pt>
                <c:pt idx="136">
                  <c:v>-1.7747273725962964E-2</c:v>
                </c:pt>
                <c:pt idx="137">
                  <c:v>-1.837070461300927E-2</c:v>
                </c:pt>
                <c:pt idx="138">
                  <c:v>-1.537661095542564E-2</c:v>
                </c:pt>
                <c:pt idx="139">
                  <c:v>-1.223364968928875E-2</c:v>
                </c:pt>
                <c:pt idx="140">
                  <c:v>-1.1971246744050701E-2</c:v>
                </c:pt>
                <c:pt idx="141">
                  <c:v>-1.539407822469685E-2</c:v>
                </c:pt>
                <c:pt idx="142">
                  <c:v>-2.0673151182883043E-2</c:v>
                </c:pt>
                <c:pt idx="143">
                  <c:v>-2.520755195521529E-2</c:v>
                </c:pt>
                <c:pt idx="144">
                  <c:v>-2.721322879379251E-2</c:v>
                </c:pt>
                <c:pt idx="145">
                  <c:v>-2.5982445050590552E-2</c:v>
                </c:pt>
                <c:pt idx="146">
                  <c:v>-2.172507903937082E-2</c:v>
                </c:pt>
                <c:pt idx="147">
                  <c:v>-1.6674349645632747E-2</c:v>
                </c:pt>
                <c:pt idx="148">
                  <c:v>-1.5358939461711074E-2</c:v>
                </c:pt>
                <c:pt idx="149">
                  <c:v>-2.0495064378983407E-2</c:v>
                </c:pt>
                <c:pt idx="150">
                  <c:v>-3.0775596201709554E-2</c:v>
                </c:pt>
                <c:pt idx="151">
                  <c:v>-4.1620809894990396E-2</c:v>
                </c:pt>
                <c:pt idx="152">
                  <c:v>-4.8211312641215143E-2</c:v>
                </c:pt>
                <c:pt idx="153">
                  <c:v>-4.8771591867413866E-2</c:v>
                </c:pt>
                <c:pt idx="154">
                  <c:v>-4.5991318974164086E-2</c:v>
                </c:pt>
                <c:pt idx="155">
                  <c:v>-4.3495645154801421E-2</c:v>
                </c:pt>
                <c:pt idx="156">
                  <c:v>-4.2160901651384641E-2</c:v>
                </c:pt>
                <c:pt idx="157">
                  <c:v>-4.0183028413229849E-2</c:v>
                </c:pt>
                <c:pt idx="158">
                  <c:v>-3.6206914435130688E-2</c:v>
                </c:pt>
                <c:pt idx="159">
                  <c:v>-2.8710448669716282E-2</c:v>
                </c:pt>
                <c:pt idx="160">
                  <c:v>-1.6211514615407818E-2</c:v>
                </c:pt>
                <c:pt idx="161">
                  <c:v>1.6905136260416675E-3</c:v>
                </c:pt>
                <c:pt idx="162">
                  <c:v>2.2963031015575064E-2</c:v>
                </c:pt>
                <c:pt idx="163">
                  <c:v>4.3238399811756256E-2</c:v>
                </c:pt>
                <c:pt idx="164">
                  <c:v>5.7899999979677208E-2</c:v>
                </c:pt>
                <c:pt idx="165">
                  <c:v>6.5560075425526554E-2</c:v>
                </c:pt>
                <c:pt idx="166">
                  <c:v>7.0430144249371107E-2</c:v>
                </c:pt>
                <c:pt idx="167">
                  <c:v>7.7235361126591462E-2</c:v>
                </c:pt>
                <c:pt idx="168">
                  <c:v>8.591344519514843E-2</c:v>
                </c:pt>
                <c:pt idx="169">
                  <c:v>9.3873228275747289E-2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6-4956-8DAF-E6837B9C373A}"/>
            </c:ext>
          </c:extLst>
        </c:ser>
        <c:ser>
          <c:idx val="1"/>
          <c:order val="1"/>
          <c:tx>
            <c:strRef>
              <c:f>基准和领先指标!$G$1</c:f>
              <c:strCache>
                <c:ptCount val="1"/>
                <c:pt idx="0">
                  <c:v>OECD法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44E7E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基准和领先指标!$G$2:$G$171</c:f>
              <c:numCache>
                <c:formatCode>General</c:formatCode>
                <c:ptCount val="170"/>
                <c:pt idx="0">
                  <c:v>4.4877562111636751E-2</c:v>
                </c:pt>
                <c:pt idx="1">
                  <c:v>5.4993912415768002E-2</c:v>
                </c:pt>
                <c:pt idx="2">
                  <c:v>6.2939562215560574E-2</c:v>
                </c:pt>
                <c:pt idx="3">
                  <c:v>6.7665903858999718E-2</c:v>
                </c:pt>
                <c:pt idx="4">
                  <c:v>7.0598664202730477E-2</c:v>
                </c:pt>
                <c:pt idx="5">
                  <c:v>7.3270069244321417E-2</c:v>
                </c:pt>
                <c:pt idx="6">
                  <c:v>7.5703227854682809E-2</c:v>
                </c:pt>
                <c:pt idx="7">
                  <c:v>7.7707418438710915E-2</c:v>
                </c:pt>
                <c:pt idx="8">
                  <c:v>7.8546279779861602E-2</c:v>
                </c:pt>
                <c:pt idx="9">
                  <c:v>7.54199098897054E-2</c:v>
                </c:pt>
                <c:pt idx="10">
                  <c:v>6.3328222247753599E-2</c:v>
                </c:pt>
                <c:pt idx="11">
                  <c:v>3.8065737886181096E-2</c:v>
                </c:pt>
                <c:pt idx="12">
                  <c:v>5.2836609984448072E-4</c:v>
                </c:pt>
                <c:pt idx="13">
                  <c:v>-4.1586047049195982E-2</c:v>
                </c:pt>
                <c:pt idx="14">
                  <c:v>-7.8577862461670464E-2</c:v>
                </c:pt>
                <c:pt idx="15">
                  <c:v>-0.10492649536004792</c:v>
                </c:pt>
                <c:pt idx="16">
                  <c:v>-0.11972369859388338</c:v>
                </c:pt>
                <c:pt idx="17">
                  <c:v>-0.12567744851524254</c:v>
                </c:pt>
                <c:pt idx="18">
                  <c:v>-0.12593497159909151</c:v>
                </c:pt>
                <c:pt idx="19">
                  <c:v>-0.12306636008214808</c:v>
                </c:pt>
                <c:pt idx="20">
                  <c:v>-0.11740086167756629</c:v>
                </c:pt>
                <c:pt idx="21">
                  <c:v>-0.10845948603328295</c:v>
                </c:pt>
                <c:pt idx="22">
                  <c:v>-9.5001115332853908E-2</c:v>
                </c:pt>
                <c:pt idx="23">
                  <c:v>-7.4535396709608473E-2</c:v>
                </c:pt>
                <c:pt idx="24">
                  <c:v>-4.5900286987222989E-2</c:v>
                </c:pt>
                <c:pt idx="25">
                  <c:v>-1.1939663658331705E-2</c:v>
                </c:pt>
                <c:pt idx="26">
                  <c:v>2.0330678053278459E-2</c:v>
                </c:pt>
                <c:pt idx="27">
                  <c:v>4.4551492232091428E-2</c:v>
                </c:pt>
                <c:pt idx="28">
                  <c:v>5.7850766963134362E-2</c:v>
                </c:pt>
                <c:pt idx="29">
                  <c:v>6.1291362530169223E-2</c:v>
                </c:pt>
                <c:pt idx="30">
                  <c:v>5.7750381240401327E-2</c:v>
                </c:pt>
                <c:pt idx="31">
                  <c:v>4.9732138259074229E-2</c:v>
                </c:pt>
                <c:pt idx="32">
                  <c:v>3.9002626011324898E-2</c:v>
                </c:pt>
                <c:pt idx="33">
                  <c:v>2.7813976815151908E-2</c:v>
                </c:pt>
                <c:pt idx="34">
                  <c:v>2.0209098768693704E-2</c:v>
                </c:pt>
                <c:pt idx="35">
                  <c:v>1.9247595923965792E-2</c:v>
                </c:pt>
                <c:pt idx="36">
                  <c:v>2.3040003667845924E-2</c:v>
                </c:pt>
                <c:pt idx="37">
                  <c:v>2.6911456648205132E-2</c:v>
                </c:pt>
                <c:pt idx="38">
                  <c:v>2.8954236425388153E-2</c:v>
                </c:pt>
                <c:pt idx="39">
                  <c:v>2.9761409627431915E-2</c:v>
                </c:pt>
                <c:pt idx="40">
                  <c:v>3.0472927739911577E-2</c:v>
                </c:pt>
                <c:pt idx="41">
                  <c:v>3.1632731613551887E-2</c:v>
                </c:pt>
                <c:pt idx="42">
                  <c:v>3.31913920950564E-2</c:v>
                </c:pt>
                <c:pt idx="43">
                  <c:v>3.5771758052787317E-2</c:v>
                </c:pt>
                <c:pt idx="44">
                  <c:v>3.976947527504144E-2</c:v>
                </c:pt>
                <c:pt idx="45">
                  <c:v>4.4585114257869089E-2</c:v>
                </c:pt>
                <c:pt idx="46">
                  <c:v>4.6002985645258204E-2</c:v>
                </c:pt>
                <c:pt idx="47">
                  <c:v>3.8907018791423706E-2</c:v>
                </c:pt>
                <c:pt idx="48">
                  <c:v>2.3408174120895155E-2</c:v>
                </c:pt>
                <c:pt idx="49">
                  <c:v>3.7195589456153737E-3</c:v>
                </c:pt>
                <c:pt idx="50">
                  <c:v>-1.4636572215138201E-2</c:v>
                </c:pt>
                <c:pt idx="51">
                  <c:v>-2.749401040427751E-2</c:v>
                </c:pt>
                <c:pt idx="52">
                  <c:v>-3.3184412661891372E-2</c:v>
                </c:pt>
                <c:pt idx="53">
                  <c:v>-3.2812020530183145E-2</c:v>
                </c:pt>
                <c:pt idx="54">
                  <c:v>-2.9872750843866435E-2</c:v>
                </c:pt>
                <c:pt idx="55">
                  <c:v>-2.7579247571781283E-2</c:v>
                </c:pt>
                <c:pt idx="56">
                  <c:v>-2.8054041366134506E-2</c:v>
                </c:pt>
                <c:pt idx="57">
                  <c:v>-3.0485391209832322E-2</c:v>
                </c:pt>
                <c:pt idx="58">
                  <c:v>-3.1738373222746932E-2</c:v>
                </c:pt>
                <c:pt idx="59">
                  <c:v>-2.9373338369636064E-2</c:v>
                </c:pt>
                <c:pt idx="60">
                  <c:v>-2.3634950510322793E-2</c:v>
                </c:pt>
                <c:pt idx="61">
                  <c:v>-1.5545975396995345E-2</c:v>
                </c:pt>
                <c:pt idx="62">
                  <c:v>-6.7228907016770685E-3</c:v>
                </c:pt>
                <c:pt idx="63">
                  <c:v>9.9077590480685547E-4</c:v>
                </c:pt>
                <c:pt idx="64">
                  <c:v>5.2058627762634714E-3</c:v>
                </c:pt>
                <c:pt idx="65">
                  <c:v>4.6945776098448553E-3</c:v>
                </c:pt>
                <c:pt idx="66">
                  <c:v>6.6843541585867973E-4</c:v>
                </c:pt>
                <c:pt idx="67">
                  <c:v>-3.8771773448463883E-3</c:v>
                </c:pt>
                <c:pt idx="68">
                  <c:v>-5.7528937303824509E-3</c:v>
                </c:pt>
                <c:pt idx="69">
                  <c:v>-4.3847835574158554E-3</c:v>
                </c:pt>
                <c:pt idx="70">
                  <c:v>-9.808103849309822E-4</c:v>
                </c:pt>
                <c:pt idx="71">
                  <c:v>3.2287374541151827E-3</c:v>
                </c:pt>
                <c:pt idx="72">
                  <c:v>7.8652012780893905E-3</c:v>
                </c:pt>
                <c:pt idx="73">
                  <c:v>1.2153958052838091E-2</c:v>
                </c:pt>
                <c:pt idx="74">
                  <c:v>1.4217604816057099E-2</c:v>
                </c:pt>
                <c:pt idx="75">
                  <c:v>1.2672464860478365E-2</c:v>
                </c:pt>
                <c:pt idx="76">
                  <c:v>8.8892121968926156E-3</c:v>
                </c:pt>
                <c:pt idx="77">
                  <c:v>6.1579057540994044E-3</c:v>
                </c:pt>
                <c:pt idx="78">
                  <c:v>7.2956588702567486E-3</c:v>
                </c:pt>
                <c:pt idx="79">
                  <c:v>1.1956942421931007E-2</c:v>
                </c:pt>
                <c:pt idx="80">
                  <c:v>1.7288198504643373E-2</c:v>
                </c:pt>
                <c:pt idx="81">
                  <c:v>1.9638433002617771E-2</c:v>
                </c:pt>
                <c:pt idx="82">
                  <c:v>1.7426251916831569E-2</c:v>
                </c:pt>
                <c:pt idx="83">
                  <c:v>1.1556724049421567E-2</c:v>
                </c:pt>
                <c:pt idx="84">
                  <c:v>3.8079818952842931E-3</c:v>
                </c:pt>
                <c:pt idx="85">
                  <c:v>-4.5081945256178159E-3</c:v>
                </c:pt>
                <c:pt idx="86">
                  <c:v>-1.2263353796518777E-2</c:v>
                </c:pt>
                <c:pt idx="87">
                  <c:v>-1.7929004460906794E-2</c:v>
                </c:pt>
                <c:pt idx="88">
                  <c:v>-2.0908918457783334E-2</c:v>
                </c:pt>
                <c:pt idx="89">
                  <c:v>-2.1695106701358671E-2</c:v>
                </c:pt>
                <c:pt idx="90">
                  <c:v>-2.1638340711433939E-2</c:v>
                </c:pt>
                <c:pt idx="91">
                  <c:v>-2.2609012007670872E-2</c:v>
                </c:pt>
                <c:pt idx="92">
                  <c:v>-2.5497109765104813E-2</c:v>
                </c:pt>
                <c:pt idx="93">
                  <c:v>-2.9197467603112127E-2</c:v>
                </c:pt>
                <c:pt idx="94">
                  <c:v>-3.2391719440229706E-2</c:v>
                </c:pt>
                <c:pt idx="95">
                  <c:v>-3.4505731081534485E-2</c:v>
                </c:pt>
                <c:pt idx="96">
                  <c:v>-3.6083349451964085E-2</c:v>
                </c:pt>
                <c:pt idx="97">
                  <c:v>-3.6991444730057187E-2</c:v>
                </c:pt>
                <c:pt idx="98">
                  <c:v>-3.6530475335758206E-2</c:v>
                </c:pt>
                <c:pt idx="99">
                  <c:v>-3.4181730529610724E-2</c:v>
                </c:pt>
                <c:pt idx="100">
                  <c:v>-2.9867766447165538E-2</c:v>
                </c:pt>
                <c:pt idx="101">
                  <c:v>-2.4493072568715239E-2</c:v>
                </c:pt>
                <c:pt idx="102">
                  <c:v>-1.9235903870338251E-2</c:v>
                </c:pt>
                <c:pt idx="103">
                  <c:v>-1.4171033294046146E-2</c:v>
                </c:pt>
                <c:pt idx="104">
                  <c:v>-8.5607026319911902E-3</c:v>
                </c:pt>
                <c:pt idx="105">
                  <c:v>-2.1711095392416488E-3</c:v>
                </c:pt>
                <c:pt idx="106">
                  <c:v>4.5226977636612558E-3</c:v>
                </c:pt>
                <c:pt idx="107">
                  <c:v>1.1704765314675359E-2</c:v>
                </c:pt>
                <c:pt idx="108">
                  <c:v>2.0762987425156733E-2</c:v>
                </c:pt>
                <c:pt idx="109">
                  <c:v>3.1613884698830405E-2</c:v>
                </c:pt>
                <c:pt idx="110">
                  <c:v>4.2707552702298049E-2</c:v>
                </c:pt>
                <c:pt idx="111">
                  <c:v>5.1056391133536431E-2</c:v>
                </c:pt>
                <c:pt idx="112">
                  <c:v>5.3810459431853974E-2</c:v>
                </c:pt>
                <c:pt idx="113">
                  <c:v>5.0355442486801981E-2</c:v>
                </c:pt>
                <c:pt idx="114">
                  <c:v>4.2685073944323935E-2</c:v>
                </c:pt>
                <c:pt idx="115">
                  <c:v>3.3897422908761625E-2</c:v>
                </c:pt>
                <c:pt idx="116">
                  <c:v>2.6451007895210141E-2</c:v>
                </c:pt>
                <c:pt idx="117">
                  <c:v>2.1821331664848138E-2</c:v>
                </c:pt>
                <c:pt idx="118">
                  <c:v>2.0220688717490058E-2</c:v>
                </c:pt>
                <c:pt idx="119">
                  <c:v>1.9312342342934538E-2</c:v>
                </c:pt>
                <c:pt idx="120">
                  <c:v>1.6164735843665005E-2</c:v>
                </c:pt>
                <c:pt idx="121">
                  <c:v>1.0365819969759433E-2</c:v>
                </c:pt>
                <c:pt idx="122">
                  <c:v>3.3960383285445922E-3</c:v>
                </c:pt>
                <c:pt idx="123">
                  <c:v>-2.2136984172388408E-3</c:v>
                </c:pt>
                <c:pt idx="124">
                  <c:v>-4.3741483747418517E-3</c:v>
                </c:pt>
                <c:pt idx="125">
                  <c:v>-2.8669680716302418E-3</c:v>
                </c:pt>
                <c:pt idx="126">
                  <c:v>9.2784305920988919E-4</c:v>
                </c:pt>
                <c:pt idx="127">
                  <c:v>4.6171038204826523E-3</c:v>
                </c:pt>
                <c:pt idx="128">
                  <c:v>6.2391647946035333E-3</c:v>
                </c:pt>
                <c:pt idx="129">
                  <c:v>5.1856600117210494E-3</c:v>
                </c:pt>
                <c:pt idx="130">
                  <c:v>2.0619491311439997E-3</c:v>
                </c:pt>
                <c:pt idx="131">
                  <c:v>-8.8232152163317582E-4</c:v>
                </c:pt>
                <c:pt idx="132">
                  <c:v>-2.8210875674759411E-3</c:v>
                </c:pt>
                <c:pt idx="133">
                  <c:v>-5.2020586057425402E-3</c:v>
                </c:pt>
                <c:pt idx="134">
                  <c:v>-8.9704209956715953E-3</c:v>
                </c:pt>
                <c:pt idx="135">
                  <c:v>-1.3564994942757948E-2</c:v>
                </c:pt>
                <c:pt idx="136">
                  <c:v>-1.7259123122272138E-2</c:v>
                </c:pt>
                <c:pt idx="137">
                  <c:v>-1.8829517212311402E-2</c:v>
                </c:pt>
                <c:pt idx="138">
                  <c:v>-1.8650591791136002E-2</c:v>
                </c:pt>
                <c:pt idx="139">
                  <c:v>-1.7513778861891153E-2</c:v>
                </c:pt>
                <c:pt idx="140">
                  <c:v>-1.6726067096976393E-2</c:v>
                </c:pt>
                <c:pt idx="141">
                  <c:v>-1.6933848275216313E-2</c:v>
                </c:pt>
                <c:pt idx="142">
                  <c:v>-1.8099462090792252E-2</c:v>
                </c:pt>
                <c:pt idx="143">
                  <c:v>-2.016314394686643E-2</c:v>
                </c:pt>
                <c:pt idx="144">
                  <c:v>-2.1758535739207569E-2</c:v>
                </c:pt>
                <c:pt idx="145">
                  <c:v>-2.1567545154858644E-2</c:v>
                </c:pt>
                <c:pt idx="146">
                  <c:v>-2.0090816761621673E-2</c:v>
                </c:pt>
                <c:pt idx="147">
                  <c:v>-1.9444527222937543E-2</c:v>
                </c:pt>
                <c:pt idx="148">
                  <c:v>-2.1779113595844599E-2</c:v>
                </c:pt>
                <c:pt idx="149">
                  <c:v>-2.7044116358923339E-2</c:v>
                </c:pt>
                <c:pt idx="150">
                  <c:v>-3.3169847367905243E-2</c:v>
                </c:pt>
                <c:pt idx="151">
                  <c:v>-3.7638598828990039E-2</c:v>
                </c:pt>
                <c:pt idx="152">
                  <c:v>-3.8152610536171028E-2</c:v>
                </c:pt>
                <c:pt idx="153">
                  <c:v>-3.4834140565912448E-2</c:v>
                </c:pt>
                <c:pt idx="154">
                  <c:v>-2.9419253796258475E-2</c:v>
                </c:pt>
                <c:pt idx="155">
                  <c:v>-2.4038644813562306E-2</c:v>
                </c:pt>
                <c:pt idx="156">
                  <c:v>-1.965991555010119E-2</c:v>
                </c:pt>
                <c:pt idx="157">
                  <c:v>-1.4468694444188605E-2</c:v>
                </c:pt>
                <c:pt idx="158">
                  <c:v>-6.0539741700393127E-3</c:v>
                </c:pt>
                <c:pt idx="159">
                  <c:v>6.7886450141570603E-3</c:v>
                </c:pt>
                <c:pt idx="160">
                  <c:v>2.2814734090463015E-2</c:v>
                </c:pt>
                <c:pt idx="161">
                  <c:v>3.8942959450587566E-2</c:v>
                </c:pt>
                <c:pt idx="162">
                  <c:v>5.2525923825366312E-2</c:v>
                </c:pt>
                <c:pt idx="163">
                  <c:v>6.1820332850645442E-2</c:v>
                </c:pt>
                <c:pt idx="164">
                  <c:v>6.5734506355113562E-2</c:v>
                </c:pt>
                <c:pt idx="165">
                  <c:v>6.4271581807225447E-2</c:v>
                </c:pt>
                <c:pt idx="166">
                  <c:v>5.9637621011576304E-2</c:v>
                </c:pt>
                <c:pt idx="167">
                  <c:v>5.5426740773564249E-2</c:v>
                </c:pt>
                <c:pt idx="168">
                  <c:v>5.2568589675067695E-2</c:v>
                </c:pt>
                <c:pt idx="169">
                  <c:v>4.9083818165255914E-2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6-4956-8DAF-E6837B9C373A}"/>
            </c:ext>
          </c:extLst>
        </c:ser>
        <c:ser>
          <c:idx val="2"/>
          <c:order val="2"/>
          <c:tx>
            <c:strRef>
              <c:f>基准和领先指标!$H$1</c:f>
              <c:strCache>
                <c:ptCount val="1"/>
                <c:pt idx="0">
                  <c:v>PCA法</c:v>
                </c:pt>
              </c:strCache>
            </c:strRef>
          </c:tx>
          <c:spPr>
            <a:ln w="25400" cap="rnd">
              <a:solidFill>
                <a:srgbClr val="FF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基准和领先指标!$H$2:$H$171</c:f>
              <c:numCache>
                <c:formatCode>General</c:formatCode>
                <c:ptCount val="170"/>
                <c:pt idx="0">
                  <c:v>4.5950039024221297E-2</c:v>
                </c:pt>
                <c:pt idx="1">
                  <c:v>5.6078301177131862E-2</c:v>
                </c:pt>
                <c:pt idx="2">
                  <c:v>6.3811202219406782E-2</c:v>
                </c:pt>
                <c:pt idx="3">
                  <c:v>6.8292822885389501E-2</c:v>
                </c:pt>
                <c:pt idx="4">
                  <c:v>7.1162446135356966E-2</c:v>
                </c:pt>
                <c:pt idx="5">
                  <c:v>7.386835838354372E-2</c:v>
                </c:pt>
                <c:pt idx="6">
                  <c:v>7.610168798671231E-2</c:v>
                </c:pt>
                <c:pt idx="7">
                  <c:v>7.7423711382120439E-2</c:v>
                </c:pt>
                <c:pt idx="8">
                  <c:v>7.716477022610306E-2</c:v>
                </c:pt>
                <c:pt idx="9">
                  <c:v>7.2815259367672483E-2</c:v>
                </c:pt>
                <c:pt idx="10">
                  <c:v>5.9650393702490707E-2</c:v>
                </c:pt>
                <c:pt idx="11">
                  <c:v>3.3696731471980663E-2</c:v>
                </c:pt>
                <c:pt idx="12">
                  <c:v>-4.0009167926282375E-3</c:v>
                </c:pt>
                <c:pt idx="13">
                  <c:v>-4.5585588876446467E-2</c:v>
                </c:pt>
                <c:pt idx="14">
                  <c:v>-8.1396067376283548E-2</c:v>
                </c:pt>
                <c:pt idx="15">
                  <c:v>-0.10632924469541129</c:v>
                </c:pt>
                <c:pt idx="16">
                  <c:v>-0.12007769261622372</c:v>
                </c:pt>
                <c:pt idx="17">
                  <c:v>-0.12560292815399851</c:v>
                </c:pt>
                <c:pt idx="18">
                  <c:v>-0.1257023382342965</c:v>
                </c:pt>
                <c:pt idx="19">
                  <c:v>-0.12242355732278887</c:v>
                </c:pt>
                <c:pt idx="20">
                  <c:v>-0.11591339502186812</c:v>
                </c:pt>
                <c:pt idx="21">
                  <c:v>-0.1059273623771588</c:v>
                </c:pt>
                <c:pt idx="22">
                  <c:v>-9.1605496674592377E-2</c:v>
                </c:pt>
                <c:pt idx="23">
                  <c:v>-7.0680838663519485E-2</c:v>
                </c:pt>
                <c:pt idx="24">
                  <c:v>-4.2116794453294908E-2</c:v>
                </c:pt>
                <c:pt idx="25">
                  <c:v>-8.8278528216141159E-3</c:v>
                </c:pt>
                <c:pt idx="26">
                  <c:v>2.2234906109890248E-2</c:v>
                </c:pt>
                <c:pt idx="27">
                  <c:v>4.5140013150505934E-2</c:v>
                </c:pt>
                <c:pt idx="28">
                  <c:v>5.7627704418260345E-2</c:v>
                </c:pt>
                <c:pt idx="29">
                  <c:v>6.0925796369196455E-2</c:v>
                </c:pt>
                <c:pt idx="30">
                  <c:v>5.7577939585378851E-2</c:v>
                </c:pt>
                <c:pt idx="31">
                  <c:v>4.9565081693596406E-2</c:v>
                </c:pt>
                <c:pt idx="32">
                  <c:v>3.8460567957283587E-2</c:v>
                </c:pt>
                <c:pt idx="33">
                  <c:v>2.6898876550416551E-2</c:v>
                </c:pt>
                <c:pt idx="34">
                  <c:v>1.9374070594029298E-2</c:v>
                </c:pt>
                <c:pt idx="35">
                  <c:v>1.8912853740980055E-2</c:v>
                </c:pt>
                <c:pt idx="36">
                  <c:v>2.3316635249945605E-2</c:v>
                </c:pt>
                <c:pt idx="37">
                  <c:v>2.7750254897111422E-2</c:v>
                </c:pt>
                <c:pt idx="38">
                  <c:v>3.0389647397040521E-2</c:v>
                </c:pt>
                <c:pt idx="39">
                  <c:v>3.1719095340631852E-2</c:v>
                </c:pt>
                <c:pt idx="40">
                  <c:v>3.2681413513754677E-2</c:v>
                </c:pt>
                <c:pt idx="41">
                  <c:v>3.3785953340308039E-2</c:v>
                </c:pt>
                <c:pt idx="42">
                  <c:v>3.5072163744022306E-2</c:v>
                </c:pt>
                <c:pt idx="43">
                  <c:v>3.7465714406794713E-2</c:v>
                </c:pt>
                <c:pt idx="44">
                  <c:v>4.1492372069633549E-2</c:v>
                </c:pt>
                <c:pt idx="45">
                  <c:v>4.6152895040113093E-2</c:v>
                </c:pt>
                <c:pt idx="46">
                  <c:v>4.6861384661453405E-2</c:v>
                </c:pt>
                <c:pt idx="47">
                  <c:v>3.8593072195621109E-2</c:v>
                </c:pt>
                <c:pt idx="48">
                  <c:v>2.1999418456698464E-2</c:v>
                </c:pt>
                <c:pt idx="49">
                  <c:v>1.6752801444326936E-3</c:v>
                </c:pt>
                <c:pt idx="50">
                  <c:v>-1.6835923324978096E-2</c:v>
                </c:pt>
                <c:pt idx="51">
                  <c:v>-2.9528658038782851E-2</c:v>
                </c:pt>
                <c:pt idx="52">
                  <c:v>-3.5107030076464749E-2</c:v>
                </c:pt>
                <c:pt idx="53">
                  <c:v>-3.4914573479604888E-2</c:v>
                </c:pt>
                <c:pt idx="54">
                  <c:v>-3.2317615775351471E-2</c:v>
                </c:pt>
                <c:pt idx="55">
                  <c:v>-3.0302216420082642E-2</c:v>
                </c:pt>
                <c:pt idx="56">
                  <c:v>-3.0804515551900002E-2</c:v>
                </c:pt>
                <c:pt idx="57">
                  <c:v>-3.2884133516953379E-2</c:v>
                </c:pt>
                <c:pt idx="58">
                  <c:v>-3.3430215765195656E-2</c:v>
                </c:pt>
                <c:pt idx="59">
                  <c:v>-3.01717616867581E-2</c:v>
                </c:pt>
                <c:pt idx="60">
                  <c:v>-2.3595445093294996E-2</c:v>
                </c:pt>
                <c:pt idx="61">
                  <c:v>-1.4884532648546568E-2</c:v>
                </c:pt>
                <c:pt idx="62">
                  <c:v>-5.7771375634305903E-3</c:v>
                </c:pt>
                <c:pt idx="63">
                  <c:v>1.8009722043047809E-3</c:v>
                </c:pt>
                <c:pt idx="64">
                  <c:v>5.6978890618137774E-3</c:v>
                </c:pt>
                <c:pt idx="65">
                  <c:v>5.0586167714639016E-3</c:v>
                </c:pt>
                <c:pt idx="66">
                  <c:v>1.2393184367055182E-3</c:v>
                </c:pt>
                <c:pt idx="67">
                  <c:v>-2.9185699280184041E-3</c:v>
                </c:pt>
                <c:pt idx="68">
                  <c:v>-4.4273264378088886E-3</c:v>
                </c:pt>
                <c:pt idx="69">
                  <c:v>-2.8075958369273581E-3</c:v>
                </c:pt>
                <c:pt idx="70">
                  <c:v>6.7526739595298601E-4</c:v>
                </c:pt>
                <c:pt idx="71">
                  <c:v>4.7935351593232575E-3</c:v>
                </c:pt>
                <c:pt idx="72">
                  <c:v>9.1969720947006721E-3</c:v>
                </c:pt>
                <c:pt idx="73">
                  <c:v>1.3102929610294037E-2</c:v>
                </c:pt>
                <c:pt idx="74">
                  <c:v>1.4735884818069801E-2</c:v>
                </c:pt>
                <c:pt idx="75">
                  <c:v>1.2982529460651192E-2</c:v>
                </c:pt>
                <c:pt idx="76">
                  <c:v>9.3824470792289727E-3</c:v>
                </c:pt>
                <c:pt idx="77">
                  <c:v>7.021617120961653E-3</c:v>
                </c:pt>
                <c:pt idx="78">
                  <c:v>8.4050875715760785E-3</c:v>
                </c:pt>
                <c:pt idx="79">
                  <c:v>1.2978367643388599E-2</c:v>
                </c:pt>
                <c:pt idx="80">
                  <c:v>1.7766757212500137E-2</c:v>
                </c:pt>
                <c:pt idx="81">
                  <c:v>1.926092899086845E-2</c:v>
                </c:pt>
                <c:pt idx="82">
                  <c:v>1.6208819386124416E-2</c:v>
                </c:pt>
                <c:pt idx="83">
                  <c:v>9.8316558980334461E-3</c:v>
                </c:pt>
                <c:pt idx="84">
                  <c:v>1.9175257553833908E-3</c:v>
                </c:pt>
                <c:pt idx="85">
                  <c:v>-6.3296809803309526E-3</c:v>
                </c:pt>
                <c:pt idx="86">
                  <c:v>-1.3876732246766823E-2</c:v>
                </c:pt>
                <c:pt idx="87">
                  <c:v>-1.9425276909054743E-2</c:v>
                </c:pt>
                <c:pt idx="88">
                  <c:v>-2.2584618318627601E-2</c:v>
                </c:pt>
                <c:pt idx="89">
                  <c:v>-2.3740659827075322E-2</c:v>
                </c:pt>
                <c:pt idx="90">
                  <c:v>-2.3983720506249317E-2</c:v>
                </c:pt>
                <c:pt idx="91">
                  <c:v>-2.4946444676326316E-2</c:v>
                </c:pt>
                <c:pt idx="92">
                  <c:v>-2.7418140235724288E-2</c:v>
                </c:pt>
                <c:pt idx="93">
                  <c:v>-3.0374322814663408E-2</c:v>
                </c:pt>
                <c:pt idx="94">
                  <c:v>-3.2692104881623121E-2</c:v>
                </c:pt>
                <c:pt idx="95">
                  <c:v>-3.4007341184242895E-2</c:v>
                </c:pt>
                <c:pt idx="96">
                  <c:v>-3.4898742703618368E-2</c:v>
                </c:pt>
                <c:pt idx="97">
                  <c:v>-3.5285021810853974E-2</c:v>
                </c:pt>
                <c:pt idx="98">
                  <c:v>-3.4643269406968255E-2</c:v>
                </c:pt>
                <c:pt idx="99">
                  <c:v>-3.2293823764953523E-2</c:v>
                </c:pt>
                <c:pt idx="100">
                  <c:v>-2.7853346105767538E-2</c:v>
                </c:pt>
                <c:pt idx="101">
                  <c:v>-2.2062739704694925E-2</c:v>
                </c:pt>
                <c:pt idx="102">
                  <c:v>-1.6295769127459368E-2</c:v>
                </c:pt>
                <c:pt idx="103">
                  <c:v>-1.0967439524926209E-2</c:v>
                </c:pt>
                <c:pt idx="104">
                  <c:v>-5.5190659317132101E-3</c:v>
                </c:pt>
                <c:pt idx="105">
                  <c:v>2.6643416669628944E-4</c:v>
                </c:pt>
                <c:pt idx="106">
                  <c:v>6.1397175360710255E-3</c:v>
                </c:pt>
                <c:pt idx="107">
                  <c:v>1.2527079596751353E-2</c:v>
                </c:pt>
                <c:pt idx="108">
                  <c:v>2.0855388338671763E-2</c:v>
                </c:pt>
                <c:pt idx="109">
                  <c:v>3.1164921540370899E-2</c:v>
                </c:pt>
                <c:pt idx="110">
                  <c:v>4.2120184559970554E-2</c:v>
                </c:pt>
                <c:pt idx="111">
                  <c:v>5.0725975957027512E-2</c:v>
                </c:pt>
                <c:pt idx="112">
                  <c:v>5.3820166783671547E-2</c:v>
                </c:pt>
                <c:pt idx="113">
                  <c:v>5.0413851561686977E-2</c:v>
                </c:pt>
                <c:pt idx="114">
                  <c:v>4.2463484083289649E-2</c:v>
                </c:pt>
                <c:pt idx="115">
                  <c:v>3.3303040853475498E-2</c:v>
                </c:pt>
                <c:pt idx="116">
                  <c:v>2.5760164353205026E-2</c:v>
                </c:pt>
                <c:pt idx="117">
                  <c:v>2.1522277326480696E-2</c:v>
                </c:pt>
                <c:pt idx="118">
                  <c:v>2.0560888631252324E-2</c:v>
                </c:pt>
                <c:pt idx="119">
                  <c:v>2.0179035084072615E-2</c:v>
                </c:pt>
                <c:pt idx="120">
                  <c:v>1.733891037277591E-2</c:v>
                </c:pt>
                <c:pt idx="121">
                  <c:v>1.1607585900376955E-2</c:v>
                </c:pt>
                <c:pt idx="122">
                  <c:v>4.474500162942938E-3</c:v>
                </c:pt>
                <c:pt idx="123">
                  <c:v>-1.5891440504081484E-3</c:v>
                </c:pt>
                <c:pt idx="124">
                  <c:v>-4.4223521337366269E-3</c:v>
                </c:pt>
                <c:pt idx="125">
                  <c:v>-3.5972556323049655E-3</c:v>
                </c:pt>
                <c:pt idx="126">
                  <c:v>-2.1596348683449828E-4</c:v>
                </c:pt>
                <c:pt idx="127">
                  <c:v>3.4999007868188295E-3</c:v>
                </c:pt>
                <c:pt idx="128">
                  <c:v>5.4173021305820683E-3</c:v>
                </c:pt>
                <c:pt idx="129">
                  <c:v>4.647367487490681E-3</c:v>
                </c:pt>
                <c:pt idx="130">
                  <c:v>1.6255423998202195E-3</c:v>
                </c:pt>
                <c:pt idx="131">
                  <c:v>-1.4564110928862819E-3</c:v>
                </c:pt>
                <c:pt idx="132">
                  <c:v>-3.7053503152818276E-3</c:v>
                </c:pt>
                <c:pt idx="133">
                  <c:v>-6.4147194714088678E-3</c:v>
                </c:pt>
                <c:pt idx="134">
                  <c:v>-1.0373648934117049E-2</c:v>
                </c:pt>
                <c:pt idx="135">
                  <c:v>-1.4818856306544932E-2</c:v>
                </c:pt>
                <c:pt idx="136">
                  <c:v>-1.7886245626017559E-2</c:v>
                </c:pt>
                <c:pt idx="137">
                  <c:v>-1.849965466166582E-2</c:v>
                </c:pt>
                <c:pt idx="138">
                  <c:v>-1.749982623576634E-2</c:v>
                </c:pt>
                <c:pt idx="139">
                  <c:v>-1.6080798633693667E-2</c:v>
                </c:pt>
                <c:pt idx="140">
                  <c:v>-1.5570654978393677E-2</c:v>
                </c:pt>
                <c:pt idx="141">
                  <c:v>-1.6366493981189403E-2</c:v>
                </c:pt>
                <c:pt idx="142">
                  <c:v>-1.8035910378771891E-2</c:v>
                </c:pt>
                <c:pt idx="143">
                  <c:v>-2.0226993044684047E-2</c:v>
                </c:pt>
                <c:pt idx="144">
                  <c:v>-2.1545578596962996E-2</c:v>
                </c:pt>
                <c:pt idx="145">
                  <c:v>-2.0800003808753683E-2</c:v>
                </c:pt>
                <c:pt idx="146">
                  <c:v>-1.8720528262110497E-2</c:v>
                </c:pt>
                <c:pt idx="147">
                  <c:v>-1.7749492177517617E-2</c:v>
                </c:pt>
                <c:pt idx="148">
                  <c:v>-2.0318286819007391E-2</c:v>
                </c:pt>
                <c:pt idx="149">
                  <c:v>-2.6314921245044434E-2</c:v>
                </c:pt>
                <c:pt idx="150">
                  <c:v>-3.320993536295299E-2</c:v>
                </c:pt>
                <c:pt idx="151">
                  <c:v>-3.8058792162753367E-2</c:v>
                </c:pt>
                <c:pt idx="152">
                  <c:v>-3.8523736932134039E-2</c:v>
                </c:pt>
                <c:pt idx="153">
                  <c:v>-3.4976432910251654E-2</c:v>
                </c:pt>
                <c:pt idx="154">
                  <c:v>-2.9410657926791935E-2</c:v>
                </c:pt>
                <c:pt idx="155">
                  <c:v>-2.4034189771870589E-2</c:v>
                </c:pt>
                <c:pt idx="156">
                  <c:v>-1.9832780579827358E-2</c:v>
                </c:pt>
                <c:pt idx="157">
                  <c:v>-1.5105156391808481E-2</c:v>
                </c:pt>
                <c:pt idx="158">
                  <c:v>-7.4688208631999865E-3</c:v>
                </c:pt>
                <c:pt idx="159">
                  <c:v>4.4773172650984057E-3</c:v>
                </c:pt>
                <c:pt idx="160">
                  <c:v>1.9928044709761495E-2</c:v>
                </c:pt>
                <c:pt idx="161">
                  <c:v>3.6179956175648134E-2</c:v>
                </c:pt>
                <c:pt idx="162">
                  <c:v>5.0438179724829175E-2</c:v>
                </c:pt>
                <c:pt idx="163">
                  <c:v>6.0527724997241135E-2</c:v>
                </c:pt>
                <c:pt idx="164">
                  <c:v>6.5038486671986209E-2</c:v>
                </c:pt>
                <c:pt idx="165">
                  <c:v>6.3925524015841173E-2</c:v>
                </c:pt>
                <c:pt idx="166">
                  <c:v>5.954677337960447E-2</c:v>
                </c:pt>
                <c:pt idx="167">
                  <c:v>5.5621573935442939E-2</c:v>
                </c:pt>
                <c:pt idx="168">
                  <c:v>5.3136090755986104E-2</c:v>
                </c:pt>
                <c:pt idx="169">
                  <c:v>5.0208323459985438E-2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6-4956-8DAF-E6837B9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17216"/>
        <c:axId val="926918200"/>
      </c:lineChart>
      <c:lineChart>
        <c:grouping val="standard"/>
        <c:varyColors val="0"/>
        <c:ser>
          <c:idx val="3"/>
          <c:order val="3"/>
          <c:tx>
            <c:strRef>
              <c:f>基准和领先指标!$I$1</c:f>
              <c:strCache>
                <c:ptCount val="1"/>
                <c:pt idx="0">
                  <c:v>扩散指数法</c:v>
                </c:pt>
              </c:strCache>
            </c:strRef>
          </c:tx>
          <c:spPr>
            <a:ln w="25400" cap="rnd">
              <a:solidFill>
                <a:srgbClr val="81A6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基准和领先指标!$I$2:$I$171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0.63076923076923075</c:v>
                </c:pt>
                <c:pt idx="5">
                  <c:v>0.78461538461538471</c:v>
                </c:pt>
                <c:pt idx="6">
                  <c:v>0.76923076923076927</c:v>
                </c:pt>
                <c:pt idx="7">
                  <c:v>0.69230769230769229</c:v>
                </c:pt>
                <c:pt idx="8">
                  <c:v>0.60000000000000009</c:v>
                </c:pt>
                <c:pt idx="9">
                  <c:v>0.49230769230769234</c:v>
                </c:pt>
                <c:pt idx="10">
                  <c:v>0.35384615384615387</c:v>
                </c:pt>
                <c:pt idx="11">
                  <c:v>0.24615384615384617</c:v>
                </c:pt>
                <c:pt idx="12">
                  <c:v>0.15384615384615385</c:v>
                </c:pt>
                <c:pt idx="13">
                  <c:v>9.2307692307692313E-2</c:v>
                </c:pt>
                <c:pt idx="14">
                  <c:v>3.0769230769230771E-2</c:v>
                </c:pt>
                <c:pt idx="15">
                  <c:v>1.5384615384615385E-2</c:v>
                </c:pt>
                <c:pt idx="16">
                  <c:v>0</c:v>
                </c:pt>
                <c:pt idx="17">
                  <c:v>6.1538461538461542E-2</c:v>
                </c:pt>
                <c:pt idx="18">
                  <c:v>0.16923076923076924</c:v>
                </c:pt>
                <c:pt idx="19">
                  <c:v>0.27692307692307694</c:v>
                </c:pt>
                <c:pt idx="20">
                  <c:v>0.4</c:v>
                </c:pt>
                <c:pt idx="21">
                  <c:v>0.56923076923076921</c:v>
                </c:pt>
                <c:pt idx="22">
                  <c:v>0.69230769230769229</c:v>
                </c:pt>
                <c:pt idx="23">
                  <c:v>0.76923076923076938</c:v>
                </c:pt>
                <c:pt idx="24">
                  <c:v>0.8615384615384617</c:v>
                </c:pt>
                <c:pt idx="25">
                  <c:v>0.93846153846153846</c:v>
                </c:pt>
                <c:pt idx="26">
                  <c:v>0.96923076923076934</c:v>
                </c:pt>
                <c:pt idx="27">
                  <c:v>0.98461538461538467</c:v>
                </c:pt>
                <c:pt idx="28">
                  <c:v>0.98461538461538467</c:v>
                </c:pt>
                <c:pt idx="29">
                  <c:v>0.93846153846153846</c:v>
                </c:pt>
                <c:pt idx="30">
                  <c:v>0.8</c:v>
                </c:pt>
                <c:pt idx="31">
                  <c:v>0.63076923076923086</c:v>
                </c:pt>
                <c:pt idx="32">
                  <c:v>0.46153846153846156</c:v>
                </c:pt>
                <c:pt idx="33">
                  <c:v>0.29230769230769232</c:v>
                </c:pt>
                <c:pt idx="34">
                  <c:v>0.18461538461538463</c:v>
                </c:pt>
                <c:pt idx="35">
                  <c:v>0.21538461538461542</c:v>
                </c:pt>
                <c:pt idx="36">
                  <c:v>0.30769230769230776</c:v>
                </c:pt>
                <c:pt idx="37">
                  <c:v>0.41538461538461541</c:v>
                </c:pt>
                <c:pt idx="38">
                  <c:v>0.55384615384615388</c:v>
                </c:pt>
                <c:pt idx="39">
                  <c:v>0.64615384615384619</c:v>
                </c:pt>
                <c:pt idx="40">
                  <c:v>0.67692307692307696</c:v>
                </c:pt>
                <c:pt idx="41">
                  <c:v>0.66153846153846163</c:v>
                </c:pt>
                <c:pt idx="42">
                  <c:v>0.64615384615384619</c:v>
                </c:pt>
                <c:pt idx="43">
                  <c:v>0.61538461538461542</c:v>
                </c:pt>
                <c:pt idx="44">
                  <c:v>0.63076923076923075</c:v>
                </c:pt>
                <c:pt idx="45">
                  <c:v>0.69230769230769229</c:v>
                </c:pt>
                <c:pt idx="46">
                  <c:v>0.70769230769230762</c:v>
                </c:pt>
                <c:pt idx="47">
                  <c:v>0.64615384615384619</c:v>
                </c:pt>
                <c:pt idx="48">
                  <c:v>0.56923076923076921</c:v>
                </c:pt>
                <c:pt idx="49">
                  <c:v>0.44615384615384618</c:v>
                </c:pt>
                <c:pt idx="50">
                  <c:v>0.27692307692307694</c:v>
                </c:pt>
                <c:pt idx="51">
                  <c:v>0.16923076923076924</c:v>
                </c:pt>
                <c:pt idx="52">
                  <c:v>0.13846153846153847</c:v>
                </c:pt>
                <c:pt idx="53">
                  <c:v>0.16923076923076924</c:v>
                </c:pt>
                <c:pt idx="54">
                  <c:v>0.26153846153846155</c:v>
                </c:pt>
                <c:pt idx="55">
                  <c:v>0.33846153846153848</c:v>
                </c:pt>
                <c:pt idx="56">
                  <c:v>0.38461538461538469</c:v>
                </c:pt>
                <c:pt idx="57">
                  <c:v>0.41538461538461541</c:v>
                </c:pt>
                <c:pt idx="58">
                  <c:v>0.43076923076923085</c:v>
                </c:pt>
                <c:pt idx="59">
                  <c:v>0.43076923076923085</c:v>
                </c:pt>
                <c:pt idx="60">
                  <c:v>0.49230769230769234</c:v>
                </c:pt>
                <c:pt idx="61">
                  <c:v>0.6</c:v>
                </c:pt>
                <c:pt idx="62">
                  <c:v>0.72307692307692317</c:v>
                </c:pt>
                <c:pt idx="63">
                  <c:v>0.8307692307692307</c:v>
                </c:pt>
                <c:pt idx="64">
                  <c:v>0.87692307692307703</c:v>
                </c:pt>
                <c:pt idx="65">
                  <c:v>0.84615384615384615</c:v>
                </c:pt>
                <c:pt idx="66">
                  <c:v>0.72307692307692317</c:v>
                </c:pt>
                <c:pt idx="67">
                  <c:v>0.58461538461538465</c:v>
                </c:pt>
                <c:pt idx="68">
                  <c:v>0.47692307692307701</c:v>
                </c:pt>
                <c:pt idx="69">
                  <c:v>0.46153846153846156</c:v>
                </c:pt>
                <c:pt idx="70">
                  <c:v>0.50769230769230778</c:v>
                </c:pt>
                <c:pt idx="71">
                  <c:v>0.61538461538461542</c:v>
                </c:pt>
                <c:pt idx="72">
                  <c:v>0.7384615384615385</c:v>
                </c:pt>
                <c:pt idx="73">
                  <c:v>0.83076923076923082</c:v>
                </c:pt>
                <c:pt idx="74">
                  <c:v>0.81538461538461537</c:v>
                </c:pt>
                <c:pt idx="75">
                  <c:v>0.7384615384615385</c:v>
                </c:pt>
                <c:pt idx="76">
                  <c:v>0.61538461538461542</c:v>
                </c:pt>
                <c:pt idx="77">
                  <c:v>0.50769230769230766</c:v>
                </c:pt>
                <c:pt idx="78">
                  <c:v>0.43076923076923074</c:v>
                </c:pt>
                <c:pt idx="79">
                  <c:v>0.43076923076923085</c:v>
                </c:pt>
                <c:pt idx="80">
                  <c:v>0.50769230769230778</c:v>
                </c:pt>
                <c:pt idx="81">
                  <c:v>0.6</c:v>
                </c:pt>
                <c:pt idx="82">
                  <c:v>0.58461538461538465</c:v>
                </c:pt>
                <c:pt idx="83">
                  <c:v>0.49230769230769245</c:v>
                </c:pt>
                <c:pt idx="84">
                  <c:v>0.38461538461538469</c:v>
                </c:pt>
                <c:pt idx="85">
                  <c:v>0.23076923076923078</c:v>
                </c:pt>
                <c:pt idx="86">
                  <c:v>0.12307692307692308</c:v>
                </c:pt>
                <c:pt idx="87">
                  <c:v>0.12307692307692308</c:v>
                </c:pt>
                <c:pt idx="88">
                  <c:v>0.16923076923076924</c:v>
                </c:pt>
                <c:pt idx="89">
                  <c:v>0.24615384615384611</c:v>
                </c:pt>
                <c:pt idx="90">
                  <c:v>0.35384615384615381</c:v>
                </c:pt>
                <c:pt idx="91">
                  <c:v>0.41538461538461541</c:v>
                </c:pt>
                <c:pt idx="92">
                  <c:v>0.43076923076923074</c:v>
                </c:pt>
                <c:pt idx="93">
                  <c:v>0.43076923076923074</c:v>
                </c:pt>
                <c:pt idx="94">
                  <c:v>0.4</c:v>
                </c:pt>
                <c:pt idx="95">
                  <c:v>0.35384615384615381</c:v>
                </c:pt>
                <c:pt idx="96">
                  <c:v>0.35384615384615387</c:v>
                </c:pt>
                <c:pt idx="97">
                  <c:v>0.35384615384615387</c:v>
                </c:pt>
                <c:pt idx="98">
                  <c:v>0.36923076923076925</c:v>
                </c:pt>
                <c:pt idx="99">
                  <c:v>0.43076923076923074</c:v>
                </c:pt>
                <c:pt idx="100">
                  <c:v>0.53846153846153855</c:v>
                </c:pt>
                <c:pt idx="101">
                  <c:v>0.63076923076923075</c:v>
                </c:pt>
                <c:pt idx="102">
                  <c:v>0.7384615384615385</c:v>
                </c:pt>
                <c:pt idx="103">
                  <c:v>0.8307692307692307</c:v>
                </c:pt>
                <c:pt idx="104">
                  <c:v>0.83076923076923082</c:v>
                </c:pt>
                <c:pt idx="105">
                  <c:v>0.8</c:v>
                </c:pt>
                <c:pt idx="106">
                  <c:v>0.78461538461538471</c:v>
                </c:pt>
                <c:pt idx="107">
                  <c:v>0.78461538461538471</c:v>
                </c:pt>
                <c:pt idx="108">
                  <c:v>0.8</c:v>
                </c:pt>
                <c:pt idx="109">
                  <c:v>0.86153846153846148</c:v>
                </c:pt>
                <c:pt idx="110">
                  <c:v>0.90769230769230769</c:v>
                </c:pt>
                <c:pt idx="111">
                  <c:v>0.92307692307692313</c:v>
                </c:pt>
                <c:pt idx="112">
                  <c:v>0.93846153846153846</c:v>
                </c:pt>
                <c:pt idx="113">
                  <c:v>0.8</c:v>
                </c:pt>
                <c:pt idx="114">
                  <c:v>0.63076923076923075</c:v>
                </c:pt>
                <c:pt idx="115">
                  <c:v>0.46153846153846151</c:v>
                </c:pt>
                <c:pt idx="116">
                  <c:v>0.33846153846153848</c:v>
                </c:pt>
                <c:pt idx="117">
                  <c:v>0.2</c:v>
                </c:pt>
                <c:pt idx="118">
                  <c:v>0.24615384615384617</c:v>
                </c:pt>
                <c:pt idx="119">
                  <c:v>0.30769230769230765</c:v>
                </c:pt>
                <c:pt idx="120">
                  <c:v>0.35384615384615381</c:v>
                </c:pt>
                <c:pt idx="121">
                  <c:v>0.36923076923076931</c:v>
                </c:pt>
                <c:pt idx="122">
                  <c:v>0.38461538461538469</c:v>
                </c:pt>
                <c:pt idx="123">
                  <c:v>0.35384615384615387</c:v>
                </c:pt>
                <c:pt idx="124">
                  <c:v>0.29230769230769232</c:v>
                </c:pt>
                <c:pt idx="125">
                  <c:v>0.32307692307692309</c:v>
                </c:pt>
                <c:pt idx="126">
                  <c:v>0.38461538461538464</c:v>
                </c:pt>
                <c:pt idx="127">
                  <c:v>0.44615384615384618</c:v>
                </c:pt>
                <c:pt idx="128">
                  <c:v>0.52307692307692299</c:v>
                </c:pt>
                <c:pt idx="129">
                  <c:v>0.58461538461538454</c:v>
                </c:pt>
                <c:pt idx="130">
                  <c:v>0.56923076923076921</c:v>
                </c:pt>
                <c:pt idx="131">
                  <c:v>0.50769230769230766</c:v>
                </c:pt>
                <c:pt idx="132">
                  <c:v>0.44615384615384618</c:v>
                </c:pt>
                <c:pt idx="133">
                  <c:v>0.38461538461538469</c:v>
                </c:pt>
                <c:pt idx="134">
                  <c:v>0.33846153846153848</c:v>
                </c:pt>
                <c:pt idx="135">
                  <c:v>0.27692307692307694</c:v>
                </c:pt>
                <c:pt idx="136">
                  <c:v>0.27692307692307694</c:v>
                </c:pt>
                <c:pt idx="137">
                  <c:v>0.32307692307692309</c:v>
                </c:pt>
                <c:pt idx="138">
                  <c:v>0.35384615384615381</c:v>
                </c:pt>
                <c:pt idx="139">
                  <c:v>0.43076923076923074</c:v>
                </c:pt>
                <c:pt idx="140">
                  <c:v>0.53846153846153844</c:v>
                </c:pt>
                <c:pt idx="141">
                  <c:v>0.56923076923076921</c:v>
                </c:pt>
                <c:pt idx="142">
                  <c:v>0.53846153846153844</c:v>
                </c:pt>
                <c:pt idx="143">
                  <c:v>0.49230769230769234</c:v>
                </c:pt>
                <c:pt idx="144">
                  <c:v>0.47692307692307689</c:v>
                </c:pt>
                <c:pt idx="145">
                  <c:v>0.44615384615384618</c:v>
                </c:pt>
                <c:pt idx="146">
                  <c:v>0.46153846153846151</c:v>
                </c:pt>
                <c:pt idx="147">
                  <c:v>0.50769230769230766</c:v>
                </c:pt>
                <c:pt idx="148">
                  <c:v>0.47692307692307684</c:v>
                </c:pt>
                <c:pt idx="149">
                  <c:v>0.39999999999999997</c:v>
                </c:pt>
                <c:pt idx="150">
                  <c:v>0.32307692307692309</c:v>
                </c:pt>
                <c:pt idx="151">
                  <c:v>0.24615384615384617</c:v>
                </c:pt>
                <c:pt idx="152">
                  <c:v>0.23076923076923075</c:v>
                </c:pt>
                <c:pt idx="153">
                  <c:v>0.33846153846153848</c:v>
                </c:pt>
                <c:pt idx="154">
                  <c:v>0.47692307692307689</c:v>
                </c:pt>
                <c:pt idx="155">
                  <c:v>0.61538461538461531</c:v>
                </c:pt>
                <c:pt idx="156">
                  <c:v>0.73846153846153839</c:v>
                </c:pt>
                <c:pt idx="157">
                  <c:v>0.8</c:v>
                </c:pt>
                <c:pt idx="158">
                  <c:v>0.8615384615384617</c:v>
                </c:pt>
                <c:pt idx="159">
                  <c:v>0.89230769230769236</c:v>
                </c:pt>
                <c:pt idx="160">
                  <c:v>0.92307692307692302</c:v>
                </c:pt>
                <c:pt idx="161">
                  <c:v>0.96923076923076912</c:v>
                </c:pt>
                <c:pt idx="162">
                  <c:v>0.98461538461538467</c:v>
                </c:pt>
                <c:pt idx="163">
                  <c:v>0.95384615384615379</c:v>
                </c:pt>
                <c:pt idx="164">
                  <c:v>0.87692307692307703</c:v>
                </c:pt>
                <c:pt idx="165">
                  <c:v>0.7384615384615385</c:v>
                </c:pt>
                <c:pt idx="166">
                  <c:v>0.61538461538461553</c:v>
                </c:pt>
                <c:pt idx="167">
                  <c:v>0.49230769230769234</c:v>
                </c:pt>
                <c:pt idx="168">
                  <c:v>0.38461538461538464</c:v>
                </c:pt>
                <c:pt idx="169">
                  <c:v>0.32307692307692309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6-4956-8DAF-E6837B9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30456"/>
        <c:axId val="957135376"/>
      </c:lineChart>
      <c:dateAx>
        <c:axId val="926917216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18200"/>
        <c:crosses val="autoZero"/>
        <c:auto val="1"/>
        <c:lblOffset val="100"/>
        <c:baseTimeUnit val="months"/>
      </c:dateAx>
      <c:valAx>
        <c:axId val="926918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917216"/>
        <c:crosses val="autoZero"/>
        <c:crossBetween val="between"/>
      </c:valAx>
      <c:valAx>
        <c:axId val="95713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30456"/>
        <c:crosses val="max"/>
        <c:crossBetween val="between"/>
      </c:valAx>
      <c:dateAx>
        <c:axId val="957130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135376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基准和领先指标!$J$1</c:f>
              <c:strCache>
                <c:ptCount val="1"/>
                <c:pt idx="0">
                  <c:v>广义通胀基准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基准和领先指标!$J$2:$J$171</c:f>
              <c:numCache>
                <c:formatCode>General</c:formatCode>
                <c:ptCount val="170"/>
                <c:pt idx="0">
                  <c:v>1.3078472706455135E-2</c:v>
                </c:pt>
                <c:pt idx="1">
                  <c:v>1.7033325673944479E-2</c:v>
                </c:pt>
                <c:pt idx="2">
                  <c:v>2.2323381368345219E-2</c:v>
                </c:pt>
                <c:pt idx="3">
                  <c:v>2.8237846518223496E-2</c:v>
                </c:pt>
                <c:pt idx="4">
                  <c:v>3.4560364363264394E-2</c:v>
                </c:pt>
                <c:pt idx="5">
                  <c:v>4.0630484889099837E-2</c:v>
                </c:pt>
                <c:pt idx="6">
                  <c:v>4.5099026449068998E-2</c:v>
                </c:pt>
                <c:pt idx="7">
                  <c:v>4.7316641915889669E-2</c:v>
                </c:pt>
                <c:pt idx="8">
                  <c:v>4.7361672770092685E-2</c:v>
                </c:pt>
                <c:pt idx="9">
                  <c:v>4.6030552954030773E-2</c:v>
                </c:pt>
                <c:pt idx="10">
                  <c:v>4.3366508415691202E-2</c:v>
                </c:pt>
                <c:pt idx="11">
                  <c:v>3.804145791911924E-2</c:v>
                </c:pt>
                <c:pt idx="12">
                  <c:v>2.835892222652998E-2</c:v>
                </c:pt>
                <c:pt idx="13">
                  <c:v>1.39291864748448E-2</c:v>
                </c:pt>
                <c:pt idx="14">
                  <c:v>-3.3549634576461648E-3</c:v>
                </c:pt>
                <c:pt idx="15">
                  <c:v>-2.0812431792259688E-2</c:v>
                </c:pt>
                <c:pt idx="16">
                  <c:v>-3.6064465691129664E-2</c:v>
                </c:pt>
                <c:pt idx="17">
                  <c:v>-4.7485674301466947E-2</c:v>
                </c:pt>
                <c:pt idx="18">
                  <c:v>-5.5059942005958387E-2</c:v>
                </c:pt>
                <c:pt idx="19">
                  <c:v>-5.9993935390374453E-2</c:v>
                </c:pt>
                <c:pt idx="20">
                  <c:v>-6.3026742071744135E-2</c:v>
                </c:pt>
                <c:pt idx="21">
                  <c:v>-6.434474884254171E-2</c:v>
                </c:pt>
                <c:pt idx="22">
                  <c:v>-6.3644965761850331E-2</c:v>
                </c:pt>
                <c:pt idx="23">
                  <c:v>-5.993193144829196E-2</c:v>
                </c:pt>
                <c:pt idx="24">
                  <c:v>-5.2085184171448695E-2</c:v>
                </c:pt>
                <c:pt idx="25">
                  <c:v>-4.0567083360760356E-2</c:v>
                </c:pt>
                <c:pt idx="26">
                  <c:v>-2.720448734919409E-2</c:v>
                </c:pt>
                <c:pt idx="27">
                  <c:v>-1.4411352341095873E-2</c:v>
                </c:pt>
                <c:pt idx="28">
                  <c:v>-4.1389116772263968E-3</c:v>
                </c:pt>
                <c:pt idx="29">
                  <c:v>2.9373956365826848E-3</c:v>
                </c:pt>
                <c:pt idx="30">
                  <c:v>7.4124160060532462E-3</c:v>
                </c:pt>
                <c:pt idx="31">
                  <c:v>1.0160000819459603E-2</c:v>
                </c:pt>
                <c:pt idx="32">
                  <c:v>1.1196379821155289E-2</c:v>
                </c:pt>
                <c:pt idx="33">
                  <c:v>1.0630312010170529E-2</c:v>
                </c:pt>
                <c:pt idx="34">
                  <c:v>9.626084687998436E-3</c:v>
                </c:pt>
                <c:pt idx="35">
                  <c:v>9.6385058561980312E-3</c:v>
                </c:pt>
                <c:pt idx="36">
                  <c:v>1.16267520901707E-2</c:v>
                </c:pt>
                <c:pt idx="37">
                  <c:v>1.4957269109109083E-2</c:v>
                </c:pt>
                <c:pt idx="38">
                  <c:v>1.8221913195113303E-2</c:v>
                </c:pt>
                <c:pt idx="39">
                  <c:v>2.0931264214932896E-2</c:v>
                </c:pt>
                <c:pt idx="40">
                  <c:v>2.3028959071431543E-2</c:v>
                </c:pt>
                <c:pt idx="41">
                  <c:v>2.4581786315063865E-2</c:v>
                </c:pt>
                <c:pt idx="42">
                  <c:v>2.6133177188454579E-2</c:v>
                </c:pt>
                <c:pt idx="43">
                  <c:v>2.8519043601959136E-2</c:v>
                </c:pt>
                <c:pt idx="44">
                  <c:v>3.2006493654599399E-2</c:v>
                </c:pt>
                <c:pt idx="45">
                  <c:v>3.5810080072278219E-2</c:v>
                </c:pt>
                <c:pt idx="46">
                  <c:v>3.8326083687012978E-2</c:v>
                </c:pt>
                <c:pt idx="47">
                  <c:v>3.7498681951180911E-2</c:v>
                </c:pt>
                <c:pt idx="48">
                  <c:v>3.2015534823042466E-2</c:v>
                </c:pt>
                <c:pt idx="49">
                  <c:v>2.3242506260890437E-2</c:v>
                </c:pt>
                <c:pt idx="50">
                  <c:v>1.3739577155654969E-2</c:v>
                </c:pt>
                <c:pt idx="51">
                  <c:v>5.6257096376352228E-3</c:v>
                </c:pt>
                <c:pt idx="52">
                  <c:v>2.342098491619816E-4</c:v>
                </c:pt>
                <c:pt idx="53">
                  <c:v>-2.3367754912803737E-3</c:v>
                </c:pt>
                <c:pt idx="54">
                  <c:v>-3.9503899107162337E-3</c:v>
                </c:pt>
                <c:pt idx="55">
                  <c:v>-6.9552526600983981E-3</c:v>
                </c:pt>
                <c:pt idx="56">
                  <c:v>-1.1620511819151136E-2</c:v>
                </c:pt>
                <c:pt idx="57">
                  <c:v>-1.6756796941525119E-2</c:v>
                </c:pt>
                <c:pt idx="58">
                  <c:v>-2.0957495174101171E-2</c:v>
                </c:pt>
                <c:pt idx="59">
                  <c:v>-2.2986245807426475E-2</c:v>
                </c:pt>
                <c:pt idx="60">
                  <c:v>-2.2316380752301336E-2</c:v>
                </c:pt>
                <c:pt idx="61">
                  <c:v>-1.9400376529676387E-2</c:v>
                </c:pt>
                <c:pt idx="62">
                  <c:v>-1.5019921144108571E-2</c:v>
                </c:pt>
                <c:pt idx="63">
                  <c:v>-1.0273907655278202E-2</c:v>
                </c:pt>
                <c:pt idx="64">
                  <c:v>-6.5909039601999894E-3</c:v>
                </c:pt>
                <c:pt idx="65">
                  <c:v>-5.4555355400008661E-3</c:v>
                </c:pt>
                <c:pt idx="66">
                  <c:v>-6.1756067971502791E-3</c:v>
                </c:pt>
                <c:pt idx="67">
                  <c:v>-6.9384921360351459E-3</c:v>
                </c:pt>
                <c:pt idx="68">
                  <c:v>-6.5969279414883836E-3</c:v>
                </c:pt>
                <c:pt idx="69">
                  <c:v>-4.6613602335366707E-3</c:v>
                </c:pt>
                <c:pt idx="70">
                  <c:v>-1.3372738506694404E-3</c:v>
                </c:pt>
                <c:pt idx="71">
                  <c:v>2.5282990855431064E-3</c:v>
                </c:pt>
                <c:pt idx="72">
                  <c:v>5.7570505326976383E-3</c:v>
                </c:pt>
                <c:pt idx="73">
                  <c:v>7.5749035902278987E-3</c:v>
                </c:pt>
                <c:pt idx="74">
                  <c:v>7.5961653595735474E-3</c:v>
                </c:pt>
                <c:pt idx="75">
                  <c:v>5.857360538194278E-3</c:v>
                </c:pt>
                <c:pt idx="76">
                  <c:v>3.306147608753651E-3</c:v>
                </c:pt>
                <c:pt idx="77">
                  <c:v>1.6824726127241175E-3</c:v>
                </c:pt>
                <c:pt idx="78">
                  <c:v>1.8398929109421981E-3</c:v>
                </c:pt>
                <c:pt idx="79">
                  <c:v>3.8022750011870608E-3</c:v>
                </c:pt>
                <c:pt idx="80">
                  <c:v>6.5802472887299453E-3</c:v>
                </c:pt>
                <c:pt idx="81">
                  <c:v>8.4226070266257835E-3</c:v>
                </c:pt>
                <c:pt idx="82">
                  <c:v>8.0346049636655023E-3</c:v>
                </c:pt>
                <c:pt idx="83">
                  <c:v>5.6592236546664015E-3</c:v>
                </c:pt>
                <c:pt idx="84">
                  <c:v>2.4679725273403673E-3</c:v>
                </c:pt>
                <c:pt idx="85">
                  <c:v>-6.2719642314730236E-4</c:v>
                </c:pt>
                <c:pt idx="86">
                  <c:v>-3.429695200184546E-3</c:v>
                </c:pt>
                <c:pt idx="87">
                  <c:v>-5.6660475155173801E-3</c:v>
                </c:pt>
                <c:pt idx="88">
                  <c:v>-7.2760821396205648E-3</c:v>
                </c:pt>
                <c:pt idx="89">
                  <c:v>-8.2725524622639483E-3</c:v>
                </c:pt>
                <c:pt idx="90">
                  <c:v>-8.7607525812355425E-3</c:v>
                </c:pt>
                <c:pt idx="91">
                  <c:v>-9.0244849669123706E-3</c:v>
                </c:pt>
                <c:pt idx="92">
                  <c:v>-9.3903922705391267E-3</c:v>
                </c:pt>
                <c:pt idx="93">
                  <c:v>-9.9627690454626265E-3</c:v>
                </c:pt>
                <c:pt idx="94">
                  <c:v>-1.0813448347291588E-2</c:v>
                </c:pt>
                <c:pt idx="95">
                  <c:v>-1.2238888479219034E-2</c:v>
                </c:pt>
                <c:pt idx="96">
                  <c:v>-1.4055503047748252E-2</c:v>
                </c:pt>
                <c:pt idx="97">
                  <c:v>-1.5453986229325523E-2</c:v>
                </c:pt>
                <c:pt idx="98">
                  <c:v>-1.5502325656098591E-2</c:v>
                </c:pt>
                <c:pt idx="99">
                  <c:v>-1.3835623343790271E-2</c:v>
                </c:pt>
                <c:pt idx="100">
                  <c:v>-1.0649005230430908E-2</c:v>
                </c:pt>
                <c:pt idx="101">
                  <c:v>-6.8219455876311619E-3</c:v>
                </c:pt>
                <c:pt idx="102">
                  <c:v>-3.7490725394502492E-3</c:v>
                </c:pt>
                <c:pt idx="103">
                  <c:v>-2.2053398073120572E-3</c:v>
                </c:pt>
                <c:pt idx="104">
                  <c:v>-2.2584812254008661E-3</c:v>
                </c:pt>
                <c:pt idx="105">
                  <c:v>-2.9570845826544009E-3</c:v>
                </c:pt>
                <c:pt idx="106">
                  <c:v>-3.0748557185529928E-3</c:v>
                </c:pt>
                <c:pt idx="107">
                  <c:v>-1.5265775417697912E-3</c:v>
                </c:pt>
                <c:pt idx="108">
                  <c:v>1.8986986102681679E-3</c:v>
                </c:pt>
                <c:pt idx="109">
                  <c:v>6.4396638950992898E-3</c:v>
                </c:pt>
                <c:pt idx="110">
                  <c:v>1.103174229539765E-2</c:v>
                </c:pt>
                <c:pt idx="111">
                  <c:v>1.4137482058422001E-2</c:v>
                </c:pt>
                <c:pt idx="112">
                  <c:v>1.4745271452310169E-2</c:v>
                </c:pt>
                <c:pt idx="113">
                  <c:v>1.317984747590226E-2</c:v>
                </c:pt>
                <c:pt idx="114">
                  <c:v>1.0773803953458283E-2</c:v>
                </c:pt>
                <c:pt idx="115">
                  <c:v>8.6675202612585423E-3</c:v>
                </c:pt>
                <c:pt idx="116">
                  <c:v>7.580464863070401E-3</c:v>
                </c:pt>
                <c:pt idx="117">
                  <c:v>7.5555004625634794E-3</c:v>
                </c:pt>
                <c:pt idx="118">
                  <c:v>8.3286029058220017E-3</c:v>
                </c:pt>
                <c:pt idx="119">
                  <c:v>9.1996530884814517E-3</c:v>
                </c:pt>
                <c:pt idx="120">
                  <c:v>9.5984487489460656E-3</c:v>
                </c:pt>
                <c:pt idx="121">
                  <c:v>8.8243146974176668E-3</c:v>
                </c:pt>
                <c:pt idx="122">
                  <c:v>7.0841489781088493E-3</c:v>
                </c:pt>
                <c:pt idx="123">
                  <c:v>5.1746075510441976E-3</c:v>
                </c:pt>
                <c:pt idx="124">
                  <c:v>3.6363101872056939E-3</c:v>
                </c:pt>
                <c:pt idx="125">
                  <c:v>2.3408898870505013E-3</c:v>
                </c:pt>
                <c:pt idx="126">
                  <c:v>1.4227618990621858E-3</c:v>
                </c:pt>
                <c:pt idx="127">
                  <c:v>9.7093320300323249E-4</c:v>
                </c:pt>
                <c:pt idx="128">
                  <c:v>1.2940313431495602E-3</c:v>
                </c:pt>
                <c:pt idx="129">
                  <c:v>2.4186438087097305E-3</c:v>
                </c:pt>
                <c:pt idx="130">
                  <c:v>3.9384785628695067E-3</c:v>
                </c:pt>
                <c:pt idx="131">
                  <c:v>4.8078245690040154E-3</c:v>
                </c:pt>
                <c:pt idx="132">
                  <c:v>4.1234408803797473E-3</c:v>
                </c:pt>
                <c:pt idx="133">
                  <c:v>1.3460258585173523E-3</c:v>
                </c:pt>
                <c:pt idx="134">
                  <c:v>-3.5736763445478156E-3</c:v>
                </c:pt>
                <c:pt idx="135">
                  <c:v>-9.0289422364900236E-3</c:v>
                </c:pt>
                <c:pt idx="136">
                  <c:v>-1.2195828956151832E-2</c:v>
                </c:pt>
                <c:pt idx="137">
                  <c:v>-1.1449428874601784E-2</c:v>
                </c:pt>
                <c:pt idx="138">
                  <c:v>-7.6647837328524425E-3</c:v>
                </c:pt>
                <c:pt idx="139">
                  <c:v>-3.3171962185863713E-3</c:v>
                </c:pt>
                <c:pt idx="140">
                  <c:v>-7.8641991364292174E-4</c:v>
                </c:pt>
                <c:pt idx="141">
                  <c:v>-1.0295114532705481E-3</c:v>
                </c:pt>
                <c:pt idx="142">
                  <c:v>-2.6824619993597756E-3</c:v>
                </c:pt>
                <c:pt idx="143">
                  <c:v>-3.0517138822977689E-3</c:v>
                </c:pt>
                <c:pt idx="144">
                  <c:v>-6.8760406001025075E-4</c:v>
                </c:pt>
                <c:pt idx="145">
                  <c:v>4.8816346572632787E-3</c:v>
                </c:pt>
                <c:pt idx="146">
                  <c:v>1.2592238869041726E-2</c:v>
                </c:pt>
                <c:pt idx="147">
                  <c:v>1.970059566961959E-2</c:v>
                </c:pt>
                <c:pt idx="148">
                  <c:v>2.235554434670748E-2</c:v>
                </c:pt>
                <c:pt idx="149">
                  <c:v>1.8846590091538461E-2</c:v>
                </c:pt>
                <c:pt idx="150">
                  <c:v>1.0359329542207285E-2</c:v>
                </c:pt>
                <c:pt idx="151">
                  <c:v>6.458228283397812E-4</c:v>
                </c:pt>
                <c:pt idx="152">
                  <c:v>-6.2360448888609133E-3</c:v>
                </c:pt>
                <c:pt idx="153">
                  <c:v>-8.6523734964339058E-3</c:v>
                </c:pt>
                <c:pt idx="154">
                  <c:v>-9.3751034398002805E-3</c:v>
                </c:pt>
                <c:pt idx="155">
                  <c:v>-1.2130151647636422E-2</c:v>
                </c:pt>
                <c:pt idx="156">
                  <c:v>-1.7999766849260568E-2</c:v>
                </c:pt>
                <c:pt idx="157">
                  <c:v>-2.480832373423978E-2</c:v>
                </c:pt>
                <c:pt idx="158">
                  <c:v>-2.9892358642626203E-2</c:v>
                </c:pt>
                <c:pt idx="159">
                  <c:v>-3.0933737428766372E-2</c:v>
                </c:pt>
                <c:pt idx="160">
                  <c:v>-2.7036363174795693E-2</c:v>
                </c:pt>
                <c:pt idx="161">
                  <c:v>-1.8834743219337691E-2</c:v>
                </c:pt>
                <c:pt idx="162">
                  <c:v>-8.0242970476328765E-3</c:v>
                </c:pt>
                <c:pt idx="163">
                  <c:v>2.8602293272057995E-3</c:v>
                </c:pt>
                <c:pt idx="164">
                  <c:v>1.0494466144421354E-2</c:v>
                </c:pt>
                <c:pt idx="165">
                  <c:v>1.3302502682266445E-2</c:v>
                </c:pt>
                <c:pt idx="166">
                  <c:v>1.3505715970520991E-2</c:v>
                </c:pt>
                <c:pt idx="167">
                  <c:v>1.4735187858021191E-2</c:v>
                </c:pt>
                <c:pt idx="168">
                  <c:v>1.7888308966717205E-2</c:v>
                </c:pt>
                <c:pt idx="169">
                  <c:v>2.1108037278682445E-2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B-409D-BBFA-14E2DF18A72E}"/>
            </c:ext>
          </c:extLst>
        </c:ser>
        <c:ser>
          <c:idx val="1"/>
          <c:order val="1"/>
          <c:tx>
            <c:strRef>
              <c:f>基准和领先指标!$K$1</c:f>
              <c:strCache>
                <c:ptCount val="1"/>
                <c:pt idx="0">
                  <c:v>OECD法</c:v>
                </c:pt>
              </c:strCache>
            </c:strRef>
          </c:tx>
          <c:spPr>
            <a:ln w="25400" cap="rnd">
              <a:solidFill>
                <a:srgbClr val="044E7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44E7E"/>
              </a:solidFill>
              <a:ln w="25400">
                <a:noFill/>
              </a:ln>
              <a:effectLst/>
            </c:spPr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基准和领先指标!$K$2:$K$171</c:f>
              <c:numCache>
                <c:formatCode>General</c:formatCode>
                <c:ptCount val="170"/>
                <c:pt idx="0">
                  <c:v>2.9526118323065814E-2</c:v>
                </c:pt>
                <c:pt idx="1">
                  <c:v>3.5282942107205444E-2</c:v>
                </c:pt>
                <c:pt idx="2">
                  <c:v>3.9749607923351811E-2</c:v>
                </c:pt>
                <c:pt idx="3">
                  <c:v>4.2509374839994063E-2</c:v>
                </c:pt>
                <c:pt idx="4">
                  <c:v>4.4656142296916973E-2</c:v>
                </c:pt>
                <c:pt idx="5">
                  <c:v>4.7031816165129234E-2</c:v>
                </c:pt>
                <c:pt idx="6">
                  <c:v>4.9148226062621071E-2</c:v>
                </c:pt>
                <c:pt idx="7">
                  <c:v>5.0356289692718076E-2</c:v>
                </c:pt>
                <c:pt idx="8">
                  <c:v>4.9918869018409459E-2</c:v>
                </c:pt>
                <c:pt idx="9">
                  <c:v>4.6532016128366452E-2</c:v>
                </c:pt>
                <c:pt idx="10">
                  <c:v>3.7847855418275025E-2</c:v>
                </c:pt>
                <c:pt idx="11">
                  <c:v>2.1834258464136877E-2</c:v>
                </c:pt>
                <c:pt idx="12">
                  <c:v>-9.1431911377991932E-4</c:v>
                </c:pt>
                <c:pt idx="13">
                  <c:v>-2.5959445431464848E-2</c:v>
                </c:pt>
                <c:pt idx="14">
                  <c:v>-4.777476113448649E-2</c:v>
                </c:pt>
                <c:pt idx="15">
                  <c:v>-6.3370445273426154E-2</c:v>
                </c:pt>
                <c:pt idx="16">
                  <c:v>-7.2538027276018435E-2</c:v>
                </c:pt>
                <c:pt idx="17">
                  <c:v>-7.6945446775391863E-2</c:v>
                </c:pt>
                <c:pt idx="18">
                  <c:v>-7.8238356643649393E-2</c:v>
                </c:pt>
                <c:pt idx="19">
                  <c:v>-7.7423443261154912E-2</c:v>
                </c:pt>
                <c:pt idx="20">
                  <c:v>-7.4297668061116262E-2</c:v>
                </c:pt>
                <c:pt idx="21">
                  <c:v>-6.8592248918770055E-2</c:v>
                </c:pt>
                <c:pt idx="22">
                  <c:v>-5.9823053136119603E-2</c:v>
                </c:pt>
                <c:pt idx="23">
                  <c:v>-4.6812099546234873E-2</c:v>
                </c:pt>
                <c:pt idx="24">
                  <c:v>-2.9148489383066835E-2</c:v>
                </c:pt>
                <c:pt idx="25">
                  <c:v>-8.7288295177726759E-3</c:v>
                </c:pt>
                <c:pt idx="26">
                  <c:v>1.0336110833798751E-2</c:v>
                </c:pt>
                <c:pt idx="27">
                  <c:v>2.4521339998019462E-2</c:v>
                </c:pt>
                <c:pt idx="28">
                  <c:v>3.244202502905591E-2</c:v>
                </c:pt>
                <c:pt idx="29">
                  <c:v>3.4804979417550494E-2</c:v>
                </c:pt>
                <c:pt idx="30">
                  <c:v>3.3293054674987145E-2</c:v>
                </c:pt>
                <c:pt idx="31">
                  <c:v>2.9207692950119858E-2</c:v>
                </c:pt>
                <c:pt idx="32">
                  <c:v>2.3465223556714852E-2</c:v>
                </c:pt>
                <c:pt idx="33">
                  <c:v>1.7381959791334459E-2</c:v>
                </c:pt>
                <c:pt idx="34">
                  <c:v>1.3300642702259217E-2</c:v>
                </c:pt>
                <c:pt idx="35">
                  <c:v>1.2850622760008572E-2</c:v>
                </c:pt>
                <c:pt idx="36">
                  <c:v>1.4953267140198248E-2</c:v>
                </c:pt>
                <c:pt idx="37">
                  <c:v>1.7090241546775461E-2</c:v>
                </c:pt>
                <c:pt idx="38">
                  <c:v>1.8334845357761847E-2</c:v>
                </c:pt>
                <c:pt idx="39">
                  <c:v>1.9032256349561898E-2</c:v>
                </c:pt>
                <c:pt idx="40">
                  <c:v>1.9828477058318517E-2</c:v>
                </c:pt>
                <c:pt idx="41">
                  <c:v>2.1048992954134316E-2</c:v>
                </c:pt>
                <c:pt idx="42">
                  <c:v>2.2658189050700245E-2</c:v>
                </c:pt>
                <c:pt idx="43">
                  <c:v>2.4976466952040255E-2</c:v>
                </c:pt>
                <c:pt idx="44">
                  <c:v>2.8031279320209067E-2</c:v>
                </c:pt>
                <c:pt idx="45">
                  <c:v>3.1124183838358431E-2</c:v>
                </c:pt>
                <c:pt idx="46">
                  <c:v>3.1706197291640197E-2</c:v>
                </c:pt>
                <c:pt idx="47">
                  <c:v>2.7028545187812468E-2</c:v>
                </c:pt>
                <c:pt idx="48">
                  <c:v>1.74290768146435E-2</c:v>
                </c:pt>
                <c:pt idx="49">
                  <c:v>5.4709422558126266E-3</c:v>
                </c:pt>
                <c:pt idx="50">
                  <c:v>-5.6584248626203437E-3</c:v>
                </c:pt>
                <c:pt idx="51">
                  <c:v>-1.3595431608387672E-2</c:v>
                </c:pt>
                <c:pt idx="52">
                  <c:v>-1.7545464269150511E-2</c:v>
                </c:pt>
                <c:pt idx="53">
                  <c:v>-1.8277362565685535E-2</c:v>
                </c:pt>
                <c:pt idx="54">
                  <c:v>-1.7873390815574965E-2</c:v>
                </c:pt>
                <c:pt idx="55">
                  <c:v>-1.8109536649905382E-2</c:v>
                </c:pt>
                <c:pt idx="56">
                  <c:v>-1.9956063627931734E-2</c:v>
                </c:pt>
                <c:pt idx="57">
                  <c:v>-2.2590780569114288E-2</c:v>
                </c:pt>
                <c:pt idx="58">
                  <c:v>-2.4021894662860279E-2</c:v>
                </c:pt>
                <c:pt idx="59">
                  <c:v>-2.2832503894110658E-2</c:v>
                </c:pt>
                <c:pt idx="60">
                  <c:v>-1.9208364933096439E-2</c:v>
                </c:pt>
                <c:pt idx="61">
                  <c:v>-1.3842487264520774E-2</c:v>
                </c:pt>
                <c:pt idx="62">
                  <c:v>-7.8877691096173909E-3</c:v>
                </c:pt>
                <c:pt idx="63">
                  <c:v>-2.7348574801530747E-3</c:v>
                </c:pt>
                <c:pt idx="64">
                  <c:v>1.0987991868346546E-4</c:v>
                </c:pt>
                <c:pt idx="65">
                  <c:v>4.2911841050204819E-5</c:v>
                </c:pt>
                <c:pt idx="66">
                  <c:v>-1.9814662256160201E-3</c:v>
                </c:pt>
                <c:pt idx="67">
                  <c:v>-4.0228897687848717E-3</c:v>
                </c:pt>
                <c:pt idx="68">
                  <c:v>-4.1558970552703651E-3</c:v>
                </c:pt>
                <c:pt idx="69">
                  <c:v>-2.2322290288584101E-3</c:v>
                </c:pt>
                <c:pt idx="70">
                  <c:v>7.0917042420666628E-4</c:v>
                </c:pt>
                <c:pt idx="71">
                  <c:v>3.7029440173634242E-3</c:v>
                </c:pt>
                <c:pt idx="72">
                  <c:v>6.4741917889823506E-3</c:v>
                </c:pt>
                <c:pt idx="73">
                  <c:v>8.6357241882901344E-3</c:v>
                </c:pt>
                <c:pt idx="74">
                  <c:v>9.2808116028137121E-3</c:v>
                </c:pt>
                <c:pt idx="75">
                  <c:v>7.8758179777167238E-3</c:v>
                </c:pt>
                <c:pt idx="76">
                  <c:v>5.4664439085376545E-3</c:v>
                </c:pt>
                <c:pt idx="77">
                  <c:v>3.9565616440092209E-3</c:v>
                </c:pt>
                <c:pt idx="78">
                  <c:v>4.838397566351931E-3</c:v>
                </c:pt>
                <c:pt idx="79">
                  <c:v>7.6099670131304711E-3</c:v>
                </c:pt>
                <c:pt idx="80">
                  <c:v>1.030881153334498E-2</c:v>
                </c:pt>
                <c:pt idx="81">
                  <c:v>1.091673895768832E-2</c:v>
                </c:pt>
                <c:pt idx="82">
                  <c:v>8.9097658013827137E-3</c:v>
                </c:pt>
                <c:pt idx="83">
                  <c:v>5.1916434360967153E-3</c:v>
                </c:pt>
                <c:pt idx="84">
                  <c:v>7.2139398470110784E-4</c:v>
                </c:pt>
                <c:pt idx="85">
                  <c:v>-3.9924079952655539E-3</c:v>
                </c:pt>
                <c:pt idx="86">
                  <c:v>-8.4395053935810392E-3</c:v>
                </c:pt>
                <c:pt idx="87">
                  <c:v>-1.1809986049117562E-2</c:v>
                </c:pt>
                <c:pt idx="88">
                  <c:v>-1.3801109231124558E-2</c:v>
                </c:pt>
                <c:pt idx="89">
                  <c:v>-1.4527768244237228E-2</c:v>
                </c:pt>
                <c:pt idx="90">
                  <c:v>-1.4592071255105265E-2</c:v>
                </c:pt>
                <c:pt idx="91">
                  <c:v>-1.4885748625990382E-2</c:v>
                </c:pt>
                <c:pt idx="92">
                  <c:v>-1.5794314460176737E-2</c:v>
                </c:pt>
                <c:pt idx="93">
                  <c:v>-1.6783037361097469E-2</c:v>
                </c:pt>
                <c:pt idx="94">
                  <c:v>-1.7464318300146799E-2</c:v>
                </c:pt>
                <c:pt idx="95">
                  <c:v>-1.7905607387435161E-2</c:v>
                </c:pt>
                <c:pt idx="96">
                  <c:v>-1.8435689835969903E-2</c:v>
                </c:pt>
                <c:pt idx="97">
                  <c:v>-1.8792882417082012E-2</c:v>
                </c:pt>
                <c:pt idx="98">
                  <c:v>-1.8450873019731442E-2</c:v>
                </c:pt>
                <c:pt idx="99">
                  <c:v>-1.6755612645376217E-2</c:v>
                </c:pt>
                <c:pt idx="100">
                  <c:v>-1.3422676050373273E-2</c:v>
                </c:pt>
                <c:pt idx="101">
                  <c:v>-9.1249730613155375E-3</c:v>
                </c:pt>
                <c:pt idx="102">
                  <c:v>-4.9750523500008449E-3</c:v>
                </c:pt>
                <c:pt idx="103">
                  <c:v>-1.5682941229606616E-3</c:v>
                </c:pt>
                <c:pt idx="104">
                  <c:v>1.1409110098141158E-3</c:v>
                </c:pt>
                <c:pt idx="105">
                  <c:v>3.3281748240130129E-3</c:v>
                </c:pt>
                <c:pt idx="106">
                  <c:v>5.3377108978299682E-3</c:v>
                </c:pt>
                <c:pt idx="107">
                  <c:v>7.9473685934397156E-3</c:v>
                </c:pt>
                <c:pt idx="108">
                  <c:v>1.2140557993202088E-2</c:v>
                </c:pt>
                <c:pt idx="109">
                  <c:v>1.7895126114626396E-2</c:v>
                </c:pt>
                <c:pt idx="110">
                  <c:v>2.4252545154036777E-2</c:v>
                </c:pt>
                <c:pt idx="111">
                  <c:v>2.9156559362618489E-2</c:v>
                </c:pt>
                <c:pt idx="112">
                  <c:v>3.0618959286796709E-2</c:v>
                </c:pt>
                <c:pt idx="113">
                  <c:v>2.8106432414390203E-2</c:v>
                </c:pt>
                <c:pt idx="114">
                  <c:v>2.2755174443630476E-2</c:v>
                </c:pt>
                <c:pt idx="115">
                  <c:v>1.6705087140872998E-2</c:v>
                </c:pt>
                <c:pt idx="116">
                  <c:v>1.1915498551098946E-2</c:v>
                </c:pt>
                <c:pt idx="117">
                  <c:v>9.4755790663539965E-3</c:v>
                </c:pt>
                <c:pt idx="118">
                  <c:v>9.1707131885201531E-3</c:v>
                </c:pt>
                <c:pt idx="119">
                  <c:v>9.2489871488502847E-3</c:v>
                </c:pt>
                <c:pt idx="120">
                  <c:v>7.8987449108512426E-3</c:v>
                </c:pt>
                <c:pt idx="121">
                  <c:v>4.7893106201196264E-3</c:v>
                </c:pt>
                <c:pt idx="122">
                  <c:v>7.3820423593040662E-4</c:v>
                </c:pt>
                <c:pt idx="123">
                  <c:v>-2.8965556408498921E-3</c:v>
                </c:pt>
                <c:pt idx="124">
                  <c:v>-5.0643040974109182E-3</c:v>
                </c:pt>
                <c:pt idx="125">
                  <c:v>-5.4833433405596698E-3</c:v>
                </c:pt>
                <c:pt idx="126">
                  <c:v>-4.3863909476217653E-3</c:v>
                </c:pt>
                <c:pt idx="127">
                  <c:v>-2.6305815940860658E-3</c:v>
                </c:pt>
                <c:pt idx="128">
                  <c:v>-1.3243083347489822E-3</c:v>
                </c:pt>
                <c:pt idx="129">
                  <c:v>-1.1723002815995217E-3</c:v>
                </c:pt>
                <c:pt idx="130">
                  <c:v>-2.2712117296282966E-3</c:v>
                </c:pt>
                <c:pt idx="131">
                  <c:v>-3.7180756729011028E-3</c:v>
                </c:pt>
                <c:pt idx="132">
                  <c:v>-5.0444319896262519E-3</c:v>
                </c:pt>
                <c:pt idx="133">
                  <c:v>-6.8973447939154296E-3</c:v>
                </c:pt>
                <c:pt idx="134">
                  <c:v>-9.5869862307258399E-3</c:v>
                </c:pt>
                <c:pt idx="135">
                  <c:v>-1.2436531135462919E-2</c:v>
                </c:pt>
                <c:pt idx="136">
                  <c:v>-1.3959616049382589E-2</c:v>
                </c:pt>
                <c:pt idx="137">
                  <c:v>-1.3381779783047981E-2</c:v>
                </c:pt>
                <c:pt idx="138">
                  <c:v>-1.1431980393912801E-2</c:v>
                </c:pt>
                <c:pt idx="139">
                  <c:v>-9.3523860743742367E-3</c:v>
                </c:pt>
                <c:pt idx="140">
                  <c:v>-8.2759569150002849E-3</c:v>
                </c:pt>
                <c:pt idx="141">
                  <c:v>-8.3339609273930665E-3</c:v>
                </c:pt>
                <c:pt idx="142">
                  <c:v>-8.7072833304898054E-3</c:v>
                </c:pt>
                <c:pt idx="143">
                  <c:v>-8.6763925358883075E-3</c:v>
                </c:pt>
                <c:pt idx="144">
                  <c:v>-7.526236455276801E-3</c:v>
                </c:pt>
                <c:pt idx="145">
                  <c:v>-5.0315369486920065E-3</c:v>
                </c:pt>
                <c:pt idx="146">
                  <c:v>-2.1346073889691882E-3</c:v>
                </c:pt>
                <c:pt idx="147">
                  <c:v>-3.8433167403023692E-4</c:v>
                </c:pt>
                <c:pt idx="148">
                  <c:v>-1.1080841121025309E-3</c:v>
                </c:pt>
                <c:pt idx="149">
                  <c:v>-4.2891802480394259E-3</c:v>
                </c:pt>
                <c:pt idx="150">
                  <c:v>-8.5714545732241704E-3</c:v>
                </c:pt>
                <c:pt idx="151">
                  <c:v>-1.200328334109162E-2</c:v>
                </c:pt>
                <c:pt idx="152">
                  <c:v>-1.2839965254441366E-2</c:v>
                </c:pt>
                <c:pt idx="153">
                  <c:v>-1.1100844488993584E-2</c:v>
                </c:pt>
                <c:pt idx="154">
                  <c:v>-8.4792970590080868E-3</c:v>
                </c:pt>
                <c:pt idx="155">
                  <c:v>-6.9626123323278145E-3</c:v>
                </c:pt>
                <c:pt idx="156">
                  <c:v>-7.2668586169086277E-3</c:v>
                </c:pt>
                <c:pt idx="157">
                  <c:v>-7.5915002088169856E-3</c:v>
                </c:pt>
                <c:pt idx="158">
                  <c:v>-5.4909924686971897E-3</c:v>
                </c:pt>
                <c:pt idx="159">
                  <c:v>9.8011985385732057E-5</c:v>
                </c:pt>
                <c:pt idx="160">
                  <c:v>8.0602901356976644E-3</c:v>
                </c:pt>
                <c:pt idx="161">
                  <c:v>1.6407567282020554E-2</c:v>
                </c:pt>
                <c:pt idx="162">
                  <c:v>2.340619433096456E-2</c:v>
                </c:pt>
                <c:pt idx="163">
                  <c:v>2.7760094712064875E-2</c:v>
                </c:pt>
                <c:pt idx="164">
                  <c:v>2.8572189350764887E-2</c:v>
                </c:pt>
                <c:pt idx="165">
                  <c:v>2.5846049213558053E-2</c:v>
                </c:pt>
                <c:pt idx="166">
                  <c:v>2.1463044969244845E-2</c:v>
                </c:pt>
                <c:pt idx="167">
                  <c:v>1.8100172405193689E-2</c:v>
                </c:pt>
                <c:pt idx="168">
                  <c:v>1.6478703100406809E-2</c:v>
                </c:pt>
                <c:pt idx="169">
                  <c:v>1.5125219919732898E-2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B-409D-BBFA-14E2DF18A72E}"/>
            </c:ext>
          </c:extLst>
        </c:ser>
        <c:ser>
          <c:idx val="2"/>
          <c:order val="2"/>
          <c:tx>
            <c:strRef>
              <c:f>基准和领先指标!$L$1</c:f>
              <c:strCache>
                <c:ptCount val="1"/>
                <c:pt idx="0">
                  <c:v>PCA法</c:v>
                </c:pt>
              </c:strCache>
            </c:strRef>
          </c:tx>
          <c:spPr>
            <a:ln w="25400" cap="rnd">
              <a:solidFill>
                <a:srgbClr val="FF808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基准和领先指标!$L$2:$L$171</c:f>
              <c:numCache>
                <c:formatCode>General</c:formatCode>
                <c:ptCount val="170"/>
                <c:pt idx="0">
                  <c:v>2.6982995337194969E-2</c:v>
                </c:pt>
                <c:pt idx="1">
                  <c:v>3.2570847658290783E-2</c:v>
                </c:pt>
                <c:pt idx="2">
                  <c:v>3.6764280855737297E-2</c:v>
                </c:pt>
                <c:pt idx="3">
                  <c:v>3.9110164243427337E-2</c:v>
                </c:pt>
                <c:pt idx="4">
                  <c:v>4.0674362024180927E-2</c:v>
                </c:pt>
                <c:pt idx="5">
                  <c:v>4.2375134675603415E-2</c:v>
                </c:pt>
                <c:pt idx="6">
                  <c:v>4.3882522911830583E-2</c:v>
                </c:pt>
                <c:pt idx="7">
                  <c:v>4.4747332094272729E-2</c:v>
                </c:pt>
                <c:pt idx="8">
                  <c:v>4.446526870497286E-2</c:v>
                </c:pt>
                <c:pt idx="9">
                  <c:v>4.1703056213441385E-2</c:v>
                </c:pt>
                <c:pt idx="10">
                  <c:v>3.3939003763383026E-2</c:v>
                </c:pt>
                <c:pt idx="11">
                  <c:v>1.9039683100038871E-2</c:v>
                </c:pt>
                <c:pt idx="12">
                  <c:v>-2.4653844464152556E-3</c:v>
                </c:pt>
                <c:pt idx="13">
                  <c:v>-2.6190524441343996E-2</c:v>
                </c:pt>
                <c:pt idx="14">
                  <c:v>-4.6653229334666216E-2</c:v>
                </c:pt>
                <c:pt idx="15">
                  <c:v>-6.0935710434191485E-2</c:v>
                </c:pt>
                <c:pt idx="16">
                  <c:v>-6.8965603117499788E-2</c:v>
                </c:pt>
                <c:pt idx="17">
                  <c:v>-7.2459884884216189E-2</c:v>
                </c:pt>
                <c:pt idx="18">
                  <c:v>-7.2914124762760324E-2</c:v>
                </c:pt>
                <c:pt idx="19">
                  <c:v>-7.1331606277044171E-2</c:v>
                </c:pt>
                <c:pt idx="20">
                  <c:v>-6.772805480659233E-2</c:v>
                </c:pt>
                <c:pt idx="21">
                  <c:v>-6.202647528032687E-2</c:v>
                </c:pt>
                <c:pt idx="22">
                  <c:v>-5.3826634250049285E-2</c:v>
                </c:pt>
                <c:pt idx="23">
                  <c:v>-4.1872420717497867E-2</c:v>
                </c:pt>
                <c:pt idx="24">
                  <c:v>-2.5546643279940679E-2</c:v>
                </c:pt>
                <c:pt idx="25">
                  <c:v>-6.5168004819426747E-3</c:v>
                </c:pt>
                <c:pt idx="26">
                  <c:v>1.12838876610429E-2</c:v>
                </c:pt>
                <c:pt idx="27">
                  <c:v>2.4563459363014323E-2</c:v>
                </c:pt>
                <c:pt idx="28">
                  <c:v>3.2143043783021664E-2</c:v>
                </c:pt>
                <c:pt idx="29">
                  <c:v>3.4619057869183026E-2</c:v>
                </c:pt>
                <c:pt idx="30">
                  <c:v>3.3284050976731927E-2</c:v>
                </c:pt>
                <c:pt idx="31">
                  <c:v>2.9108289697802471E-2</c:v>
                </c:pt>
                <c:pt idx="32">
                  <c:v>2.2973738835661388E-2</c:v>
                </c:pt>
                <c:pt idx="33">
                  <c:v>1.651823123385876E-2</c:v>
                </c:pt>
                <c:pt idx="34">
                  <c:v>1.2377868033113556E-2</c:v>
                </c:pt>
                <c:pt idx="35">
                  <c:v>1.2167905651492526E-2</c:v>
                </c:pt>
                <c:pt idx="36">
                  <c:v>1.4620425932570968E-2</c:v>
                </c:pt>
                <c:pt idx="37">
                  <c:v>1.7090231320956377E-2</c:v>
                </c:pt>
                <c:pt idx="38">
                  <c:v>1.8613560973754315E-2</c:v>
                </c:pt>
                <c:pt idx="39">
                  <c:v>1.9354401322059546E-2</c:v>
                </c:pt>
                <c:pt idx="40">
                  <c:v>1.9791323916557232E-2</c:v>
                </c:pt>
                <c:pt idx="41">
                  <c:v>2.0272313317490097E-2</c:v>
                </c:pt>
                <c:pt idx="42">
                  <c:v>2.0877604689564323E-2</c:v>
                </c:pt>
                <c:pt idx="43">
                  <c:v>2.2190479044561229E-2</c:v>
                </c:pt>
                <c:pt idx="44">
                  <c:v>2.4485532105699464E-2</c:v>
                </c:pt>
                <c:pt idx="45">
                  <c:v>2.7022077809579978E-2</c:v>
                </c:pt>
                <c:pt idx="46">
                  <c:v>2.7165767361926378E-2</c:v>
                </c:pt>
                <c:pt idx="47">
                  <c:v>2.2237139667474343E-2</c:v>
                </c:pt>
                <c:pt idx="48">
                  <c:v>1.2762283825162203E-2</c:v>
                </c:pt>
                <c:pt idx="49">
                  <c:v>1.2970117984049418E-3</c:v>
                </c:pt>
                <c:pt idx="50">
                  <c:v>-9.1717550741573957E-3</c:v>
                </c:pt>
                <c:pt idx="51">
                  <c:v>-1.6452157218018629E-2</c:v>
                </c:pt>
                <c:pt idx="52">
                  <c:v>-1.9913244780454913E-2</c:v>
                </c:pt>
                <c:pt idx="53">
                  <c:v>-2.0335026754396704E-2</c:v>
                </c:pt>
                <c:pt idx="54">
                  <c:v>-1.9456411824187621E-2</c:v>
                </c:pt>
                <c:pt idx="55">
                  <c:v>-1.8802819892103501E-2</c:v>
                </c:pt>
                <c:pt idx="56">
                  <c:v>-1.9384190953683197E-2</c:v>
                </c:pt>
                <c:pt idx="57">
                  <c:v>-2.0642723087885336E-2</c:v>
                </c:pt>
                <c:pt idx="58">
                  <c:v>-2.089874297206577E-2</c:v>
                </c:pt>
                <c:pt idx="59">
                  <c:v>-1.8993320346013028E-2</c:v>
                </c:pt>
                <c:pt idx="60">
                  <c:v>-1.5292589950604681E-2</c:v>
                </c:pt>
                <c:pt idx="61">
                  <c:v>-1.0419888994864755E-2</c:v>
                </c:pt>
                <c:pt idx="62">
                  <c:v>-5.3010765358164859E-3</c:v>
                </c:pt>
                <c:pt idx="63">
                  <c:v>-1.031210202562312E-3</c:v>
                </c:pt>
                <c:pt idx="64">
                  <c:v>1.2636559544726626E-3</c:v>
                </c:pt>
                <c:pt idx="65">
                  <c:v>1.1936121897898806E-3</c:v>
                </c:pt>
                <c:pt idx="66">
                  <c:v>-5.1961275256494116E-4</c:v>
                </c:pt>
                <c:pt idx="67">
                  <c:v>-2.3674125580878257E-3</c:v>
                </c:pt>
                <c:pt idx="68">
                  <c:v>-2.7286948352367589E-3</c:v>
                </c:pt>
                <c:pt idx="69">
                  <c:v>-1.3917996163444351E-3</c:v>
                </c:pt>
                <c:pt idx="70">
                  <c:v>8.5467373451884703E-4</c:v>
                </c:pt>
                <c:pt idx="71">
                  <c:v>3.2899512847575341E-3</c:v>
                </c:pt>
                <c:pt idx="72">
                  <c:v>5.7412402243321881E-3</c:v>
                </c:pt>
                <c:pt idx="73">
                  <c:v>7.8499773226309959E-3</c:v>
                </c:pt>
                <c:pt idx="74">
                  <c:v>8.7672845137917073E-3</c:v>
                </c:pt>
                <c:pt idx="75">
                  <c:v>7.9944178490257214E-3</c:v>
                </c:pt>
                <c:pt idx="76">
                  <c:v>6.3636209201269178E-3</c:v>
                </c:pt>
                <c:pt idx="77">
                  <c:v>5.3920529540094639E-3</c:v>
                </c:pt>
                <c:pt idx="78">
                  <c:v>6.2989396333279334E-3</c:v>
                </c:pt>
                <c:pt idx="79">
                  <c:v>8.6855347118802006E-3</c:v>
                </c:pt>
                <c:pt idx="80">
                  <c:v>1.0885680559937463E-2</c:v>
                </c:pt>
                <c:pt idx="81">
                  <c:v>1.1134542551665764E-2</c:v>
                </c:pt>
                <c:pt idx="82">
                  <c:v>8.991805515596734E-3</c:v>
                </c:pt>
                <c:pt idx="83">
                  <c:v>5.3071195216329477E-3</c:v>
                </c:pt>
                <c:pt idx="84">
                  <c:v>9.9005381761346875E-4</c:v>
                </c:pt>
                <c:pt idx="85">
                  <c:v>-3.5012820918881296E-3</c:v>
                </c:pt>
                <c:pt idx="86">
                  <c:v>-7.7427147598244754E-3</c:v>
                </c:pt>
                <c:pt idx="87">
                  <c:v>-1.1106567704944541E-2</c:v>
                </c:pt>
                <c:pt idx="88">
                  <c:v>-1.3388472054985086E-2</c:v>
                </c:pt>
                <c:pt idx="89">
                  <c:v>-1.4605839745578709E-2</c:v>
                </c:pt>
                <c:pt idx="90">
                  <c:v>-1.5142948327792571E-2</c:v>
                </c:pt>
                <c:pt idx="91">
                  <c:v>-1.5747084223298635E-2</c:v>
                </c:pt>
                <c:pt idx="92">
                  <c:v>-1.6828887966671868E-2</c:v>
                </c:pt>
                <c:pt idx="93">
                  <c:v>-1.7959691630870668E-2</c:v>
                </c:pt>
                <c:pt idx="94">
                  <c:v>-1.8751408262378651E-2</c:v>
                </c:pt>
                <c:pt idx="95">
                  <c:v>-1.917055119715546E-2</c:v>
                </c:pt>
                <c:pt idx="96">
                  <c:v>-1.9482194030620688E-2</c:v>
                </c:pt>
                <c:pt idx="97">
                  <c:v>-1.9561535717435206E-2</c:v>
                </c:pt>
                <c:pt idx="98">
                  <c:v>-1.9180213396893075E-2</c:v>
                </c:pt>
                <c:pt idx="99">
                  <c:v>-1.7871185755434223E-2</c:v>
                </c:pt>
                <c:pt idx="100">
                  <c:v>-1.5277235860196602E-2</c:v>
                </c:pt>
                <c:pt idx="101">
                  <c:v>-1.1773055834747751E-2</c:v>
                </c:pt>
                <c:pt idx="102">
                  <c:v>-8.2408862780125689E-3</c:v>
                </c:pt>
                <c:pt idx="103">
                  <c:v>-5.1318272512471475E-3</c:v>
                </c:pt>
                <c:pt idx="104">
                  <c:v>-2.2673392889275262E-3</c:v>
                </c:pt>
                <c:pt idx="105">
                  <c:v>4.9545599921185074E-4</c:v>
                </c:pt>
                <c:pt idx="106">
                  <c:v>3.2732046885507954E-3</c:v>
                </c:pt>
                <c:pt idx="107">
                  <c:v>6.5064342654870162E-3</c:v>
                </c:pt>
                <c:pt idx="108">
                  <c:v>1.094597041338426E-2</c:v>
                </c:pt>
                <c:pt idx="109">
                  <c:v>1.6556716263554726E-2</c:v>
                </c:pt>
                <c:pt idx="110">
                  <c:v>2.2646451000620411E-2</c:v>
                </c:pt>
                <c:pt idx="111">
                  <c:v>2.7553139400834509E-2</c:v>
                </c:pt>
                <c:pt idx="112">
                  <c:v>2.9473100650509343E-2</c:v>
                </c:pt>
                <c:pt idx="113">
                  <c:v>2.7776216519338006E-2</c:v>
                </c:pt>
                <c:pt idx="114">
                  <c:v>2.3511269505107735E-2</c:v>
                </c:pt>
                <c:pt idx="115">
                  <c:v>1.857523453294713E-2</c:v>
                </c:pt>
                <c:pt idx="116">
                  <c:v>1.4649664874680147E-2</c:v>
                </c:pt>
                <c:pt idx="117">
                  <c:v>1.2688673210624297E-2</c:v>
                </c:pt>
                <c:pt idx="118">
                  <c:v>1.2506773771280377E-2</c:v>
                </c:pt>
                <c:pt idx="119">
                  <c:v>1.2465470882451722E-2</c:v>
                </c:pt>
                <c:pt idx="120">
                  <c:v>1.0916647204311465E-2</c:v>
                </c:pt>
                <c:pt idx="121">
                  <c:v>7.6786366234738584E-3</c:v>
                </c:pt>
                <c:pt idx="122">
                  <c:v>3.6313739178718005E-3</c:v>
                </c:pt>
                <c:pt idx="123">
                  <c:v>1.1843230469317734E-4</c:v>
                </c:pt>
                <c:pt idx="124">
                  <c:v>-1.720419445739725E-3</c:v>
                </c:pt>
                <c:pt idx="125">
                  <c:v>-1.6306281310819559E-3</c:v>
                </c:pt>
                <c:pt idx="126">
                  <c:v>-1.1125476501629532E-4</c:v>
                </c:pt>
                <c:pt idx="127">
                  <c:v>1.753888394487795E-3</c:v>
                </c:pt>
                <c:pt idx="128">
                  <c:v>2.7670350961947021E-3</c:v>
                </c:pt>
                <c:pt idx="129">
                  <c:v>2.355572019105088E-3</c:v>
                </c:pt>
                <c:pt idx="130">
                  <c:v>6.628407652748366E-4</c:v>
                </c:pt>
                <c:pt idx="131">
                  <c:v>-1.1822574740763916E-3</c:v>
                </c:pt>
                <c:pt idx="132">
                  <c:v>-2.6474678704532873E-3</c:v>
                </c:pt>
                <c:pt idx="133">
                  <c:v>-4.3163948775591481E-3</c:v>
                </c:pt>
                <c:pt idx="134">
                  <c:v>-6.5461424091461627E-3</c:v>
                </c:pt>
                <c:pt idx="135">
                  <c:v>-8.8716810356812593E-3</c:v>
                </c:pt>
                <c:pt idx="136">
                  <c:v>-1.0261403498834729E-2</c:v>
                </c:pt>
                <c:pt idx="137">
                  <c:v>-1.021106356475375E-2</c:v>
                </c:pt>
                <c:pt idx="138">
                  <c:v>-9.3762916780670176E-3</c:v>
                </c:pt>
                <c:pt idx="139">
                  <c:v>-8.592464142617745E-3</c:v>
                </c:pt>
                <c:pt idx="140">
                  <c:v>-8.5575658585708789E-3</c:v>
                </c:pt>
                <c:pt idx="141">
                  <c:v>-9.3764004123836082E-3</c:v>
                </c:pt>
                <c:pt idx="142">
                  <c:v>-1.0644968297469564E-2</c:v>
                </c:pt>
                <c:pt idx="143">
                  <c:v>-1.2046175613797387E-2</c:v>
                </c:pt>
                <c:pt idx="144">
                  <c:v>-1.2844320333217571E-2</c:v>
                </c:pt>
                <c:pt idx="145">
                  <c:v>-1.243171990290458E-2</c:v>
                </c:pt>
                <c:pt idx="146">
                  <c:v>-1.1260717799917247E-2</c:v>
                </c:pt>
                <c:pt idx="147">
                  <c:v>-1.0752943423581521E-2</c:v>
                </c:pt>
                <c:pt idx="148">
                  <c:v>-1.2327103526247957E-2</c:v>
                </c:pt>
                <c:pt idx="149">
                  <c:v>-1.596765002143577E-2</c:v>
                </c:pt>
                <c:pt idx="150">
                  <c:v>-2.0127437517897605E-2</c:v>
                </c:pt>
                <c:pt idx="151">
                  <c:v>-2.3024776425117993E-2</c:v>
                </c:pt>
                <c:pt idx="152">
                  <c:v>-2.3353142693165806E-2</c:v>
                </c:pt>
                <c:pt idx="153">
                  <c:v>-2.1312517850533418E-2</c:v>
                </c:pt>
                <c:pt idx="154">
                  <c:v>-1.7995756462859162E-2</c:v>
                </c:pt>
                <c:pt idx="155">
                  <c:v>-1.4608997553121976E-2</c:v>
                </c:pt>
                <c:pt idx="156">
                  <c:v>-1.1772605271424107E-2</c:v>
                </c:pt>
                <c:pt idx="157">
                  <c:v>-8.7994359300800178E-3</c:v>
                </c:pt>
                <c:pt idx="158">
                  <c:v>-4.5498594959054624E-3</c:v>
                </c:pt>
                <c:pt idx="159">
                  <c:v>1.7752761053156201E-3</c:v>
                </c:pt>
                <c:pt idx="160">
                  <c:v>1.0021727933919922E-2</c:v>
                </c:pt>
                <c:pt idx="161">
                  <c:v>1.9080308523949513E-2</c:v>
                </c:pt>
                <c:pt idx="162">
                  <c:v>2.7469747471041944E-2</c:v>
                </c:pt>
                <c:pt idx="163">
                  <c:v>3.3834055814901579E-2</c:v>
                </c:pt>
                <c:pt idx="164">
                  <c:v>3.7172912805136696E-2</c:v>
                </c:pt>
                <c:pt idx="165">
                  <c:v>3.7287896614153958E-2</c:v>
                </c:pt>
                <c:pt idx="166">
                  <c:v>3.5340850163317408E-2</c:v>
                </c:pt>
                <c:pt idx="167">
                  <c:v>3.336321923105702E-2</c:v>
                </c:pt>
                <c:pt idx="168">
                  <c:v>3.2029663370992494E-2</c:v>
                </c:pt>
                <c:pt idx="169">
                  <c:v>3.0498502754501097E-2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B-409D-BBFA-14E2DF18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433360"/>
        <c:axId val="926434344"/>
      </c:lineChart>
      <c:lineChart>
        <c:grouping val="standard"/>
        <c:varyColors val="0"/>
        <c:ser>
          <c:idx val="3"/>
          <c:order val="3"/>
          <c:tx>
            <c:strRef>
              <c:f>基准和领先指标!$M$1</c:f>
              <c:strCache>
                <c:ptCount val="1"/>
                <c:pt idx="0">
                  <c:v>扩散指数法</c:v>
                </c:pt>
              </c:strCache>
            </c:strRef>
          </c:tx>
          <c:spPr>
            <a:ln w="25400" cap="rnd">
              <a:solidFill>
                <a:srgbClr val="81A6BE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基准和领先指标!$A$2:$A$171</c:f>
              <c:numCache>
                <c:formatCode>m/d/yyyy</c:formatCode>
                <c:ptCount val="170"/>
                <c:pt idx="0">
                  <c:v>39355</c:v>
                </c:pt>
                <c:pt idx="1">
                  <c:v>39386</c:v>
                </c:pt>
                <c:pt idx="2">
                  <c:v>39416</c:v>
                </c:pt>
                <c:pt idx="3">
                  <c:v>39447</c:v>
                </c:pt>
                <c:pt idx="4">
                  <c:v>39478</c:v>
                </c:pt>
                <c:pt idx="5">
                  <c:v>39507</c:v>
                </c:pt>
                <c:pt idx="6">
                  <c:v>39538</c:v>
                </c:pt>
                <c:pt idx="7">
                  <c:v>39568</c:v>
                </c:pt>
                <c:pt idx="8">
                  <c:v>39599</c:v>
                </c:pt>
                <c:pt idx="9">
                  <c:v>39629</c:v>
                </c:pt>
                <c:pt idx="10">
                  <c:v>39660</c:v>
                </c:pt>
                <c:pt idx="11">
                  <c:v>39691</c:v>
                </c:pt>
                <c:pt idx="12">
                  <c:v>39721</c:v>
                </c:pt>
                <c:pt idx="13">
                  <c:v>39752</c:v>
                </c:pt>
                <c:pt idx="14">
                  <c:v>39782</c:v>
                </c:pt>
                <c:pt idx="15">
                  <c:v>39813</c:v>
                </c:pt>
                <c:pt idx="16">
                  <c:v>39844</c:v>
                </c:pt>
                <c:pt idx="17">
                  <c:v>39872</c:v>
                </c:pt>
                <c:pt idx="18">
                  <c:v>39903</c:v>
                </c:pt>
                <c:pt idx="19">
                  <c:v>39933</c:v>
                </c:pt>
                <c:pt idx="20">
                  <c:v>39964</c:v>
                </c:pt>
                <c:pt idx="21">
                  <c:v>39994</c:v>
                </c:pt>
                <c:pt idx="22">
                  <c:v>40025</c:v>
                </c:pt>
                <c:pt idx="23">
                  <c:v>40056</c:v>
                </c:pt>
                <c:pt idx="24">
                  <c:v>40086</c:v>
                </c:pt>
                <c:pt idx="25">
                  <c:v>40117</c:v>
                </c:pt>
                <c:pt idx="26">
                  <c:v>40147</c:v>
                </c:pt>
                <c:pt idx="27">
                  <c:v>40178</c:v>
                </c:pt>
                <c:pt idx="28">
                  <c:v>40209</c:v>
                </c:pt>
                <c:pt idx="29">
                  <c:v>40237</c:v>
                </c:pt>
                <c:pt idx="30">
                  <c:v>40268</c:v>
                </c:pt>
                <c:pt idx="31">
                  <c:v>40298</c:v>
                </c:pt>
                <c:pt idx="32">
                  <c:v>40329</c:v>
                </c:pt>
                <c:pt idx="33">
                  <c:v>40359</c:v>
                </c:pt>
                <c:pt idx="34">
                  <c:v>40390</c:v>
                </c:pt>
                <c:pt idx="35">
                  <c:v>40421</c:v>
                </c:pt>
                <c:pt idx="36">
                  <c:v>40451</c:v>
                </c:pt>
                <c:pt idx="37">
                  <c:v>40482</c:v>
                </c:pt>
                <c:pt idx="38">
                  <c:v>40512</c:v>
                </c:pt>
                <c:pt idx="39">
                  <c:v>40543</c:v>
                </c:pt>
                <c:pt idx="40">
                  <c:v>40574</c:v>
                </c:pt>
                <c:pt idx="41">
                  <c:v>40602</c:v>
                </c:pt>
                <c:pt idx="42">
                  <c:v>40633</c:v>
                </c:pt>
                <c:pt idx="43">
                  <c:v>40663</c:v>
                </c:pt>
                <c:pt idx="44">
                  <c:v>40694</c:v>
                </c:pt>
                <c:pt idx="45">
                  <c:v>40724</c:v>
                </c:pt>
                <c:pt idx="46">
                  <c:v>40755</c:v>
                </c:pt>
                <c:pt idx="47">
                  <c:v>40786</c:v>
                </c:pt>
                <c:pt idx="48">
                  <c:v>40816</c:v>
                </c:pt>
                <c:pt idx="49">
                  <c:v>40847</c:v>
                </c:pt>
                <c:pt idx="50">
                  <c:v>40877</c:v>
                </c:pt>
                <c:pt idx="51">
                  <c:v>40908</c:v>
                </c:pt>
                <c:pt idx="52">
                  <c:v>40939</c:v>
                </c:pt>
                <c:pt idx="53">
                  <c:v>40968</c:v>
                </c:pt>
                <c:pt idx="54">
                  <c:v>40999</c:v>
                </c:pt>
                <c:pt idx="55">
                  <c:v>41029</c:v>
                </c:pt>
                <c:pt idx="56">
                  <c:v>41060</c:v>
                </c:pt>
                <c:pt idx="57">
                  <c:v>41090</c:v>
                </c:pt>
                <c:pt idx="58">
                  <c:v>41121</c:v>
                </c:pt>
                <c:pt idx="59">
                  <c:v>41152</c:v>
                </c:pt>
                <c:pt idx="60">
                  <c:v>41182</c:v>
                </c:pt>
                <c:pt idx="61">
                  <c:v>41213</c:v>
                </c:pt>
                <c:pt idx="62">
                  <c:v>41243</c:v>
                </c:pt>
                <c:pt idx="63">
                  <c:v>41274</c:v>
                </c:pt>
                <c:pt idx="64">
                  <c:v>41305</c:v>
                </c:pt>
                <c:pt idx="65">
                  <c:v>41333</c:v>
                </c:pt>
                <c:pt idx="66">
                  <c:v>41364</c:v>
                </c:pt>
                <c:pt idx="67">
                  <c:v>41394</c:v>
                </c:pt>
                <c:pt idx="68">
                  <c:v>41425</c:v>
                </c:pt>
                <c:pt idx="69">
                  <c:v>41455</c:v>
                </c:pt>
                <c:pt idx="70">
                  <c:v>41486</c:v>
                </c:pt>
                <c:pt idx="71">
                  <c:v>41517</c:v>
                </c:pt>
                <c:pt idx="72">
                  <c:v>41547</c:v>
                </c:pt>
                <c:pt idx="73">
                  <c:v>41578</c:v>
                </c:pt>
                <c:pt idx="74">
                  <c:v>41608</c:v>
                </c:pt>
                <c:pt idx="75">
                  <c:v>41639</c:v>
                </c:pt>
                <c:pt idx="76">
                  <c:v>41670</c:v>
                </c:pt>
                <c:pt idx="77">
                  <c:v>41698</c:v>
                </c:pt>
                <c:pt idx="78">
                  <c:v>41729</c:v>
                </c:pt>
                <c:pt idx="79">
                  <c:v>41759</c:v>
                </c:pt>
                <c:pt idx="80">
                  <c:v>41790</c:v>
                </c:pt>
                <c:pt idx="81">
                  <c:v>41820</c:v>
                </c:pt>
                <c:pt idx="82">
                  <c:v>41851</c:v>
                </c:pt>
                <c:pt idx="83">
                  <c:v>41882</c:v>
                </c:pt>
                <c:pt idx="84">
                  <c:v>41912</c:v>
                </c:pt>
                <c:pt idx="85">
                  <c:v>41943</c:v>
                </c:pt>
                <c:pt idx="86">
                  <c:v>41973</c:v>
                </c:pt>
                <c:pt idx="87">
                  <c:v>42004</c:v>
                </c:pt>
                <c:pt idx="88">
                  <c:v>42035</c:v>
                </c:pt>
                <c:pt idx="89">
                  <c:v>42063</c:v>
                </c:pt>
                <c:pt idx="90">
                  <c:v>42094</c:v>
                </c:pt>
                <c:pt idx="91">
                  <c:v>42124</c:v>
                </c:pt>
                <c:pt idx="92">
                  <c:v>42155</c:v>
                </c:pt>
                <c:pt idx="93">
                  <c:v>42185</c:v>
                </c:pt>
                <c:pt idx="94">
                  <c:v>42216</c:v>
                </c:pt>
                <c:pt idx="95">
                  <c:v>42247</c:v>
                </c:pt>
                <c:pt idx="96">
                  <c:v>42277</c:v>
                </c:pt>
                <c:pt idx="97">
                  <c:v>42308</c:v>
                </c:pt>
                <c:pt idx="98">
                  <c:v>42338</c:v>
                </c:pt>
                <c:pt idx="99">
                  <c:v>42369</c:v>
                </c:pt>
                <c:pt idx="100">
                  <c:v>42400</c:v>
                </c:pt>
                <c:pt idx="101">
                  <c:v>42429</c:v>
                </c:pt>
                <c:pt idx="102">
                  <c:v>42460</c:v>
                </c:pt>
                <c:pt idx="103">
                  <c:v>42490</c:v>
                </c:pt>
                <c:pt idx="104">
                  <c:v>42521</c:v>
                </c:pt>
                <c:pt idx="105">
                  <c:v>42551</c:v>
                </c:pt>
                <c:pt idx="106">
                  <c:v>42582</c:v>
                </c:pt>
                <c:pt idx="107">
                  <c:v>42613</c:v>
                </c:pt>
                <c:pt idx="108">
                  <c:v>42643</c:v>
                </c:pt>
                <c:pt idx="109">
                  <c:v>42674</c:v>
                </c:pt>
                <c:pt idx="110">
                  <c:v>42704</c:v>
                </c:pt>
                <c:pt idx="111">
                  <c:v>42735</c:v>
                </c:pt>
                <c:pt idx="112">
                  <c:v>42766</c:v>
                </c:pt>
                <c:pt idx="113">
                  <c:v>42794</c:v>
                </c:pt>
                <c:pt idx="114">
                  <c:v>42825</c:v>
                </c:pt>
                <c:pt idx="115">
                  <c:v>42855</c:v>
                </c:pt>
                <c:pt idx="116">
                  <c:v>42886</c:v>
                </c:pt>
                <c:pt idx="117">
                  <c:v>42916</c:v>
                </c:pt>
                <c:pt idx="118">
                  <c:v>42947</c:v>
                </c:pt>
                <c:pt idx="119">
                  <c:v>42978</c:v>
                </c:pt>
                <c:pt idx="120">
                  <c:v>43008</c:v>
                </c:pt>
                <c:pt idx="121">
                  <c:v>43039</c:v>
                </c:pt>
                <c:pt idx="122">
                  <c:v>43069</c:v>
                </c:pt>
                <c:pt idx="123">
                  <c:v>43100</c:v>
                </c:pt>
                <c:pt idx="124">
                  <c:v>43131</c:v>
                </c:pt>
                <c:pt idx="125">
                  <c:v>43159</c:v>
                </c:pt>
                <c:pt idx="126">
                  <c:v>43190</c:v>
                </c:pt>
                <c:pt idx="127">
                  <c:v>43220</c:v>
                </c:pt>
                <c:pt idx="128">
                  <c:v>43251</c:v>
                </c:pt>
                <c:pt idx="129">
                  <c:v>43281</c:v>
                </c:pt>
                <c:pt idx="130">
                  <c:v>43312</c:v>
                </c:pt>
                <c:pt idx="131">
                  <c:v>43343</c:v>
                </c:pt>
                <c:pt idx="132">
                  <c:v>43373</c:v>
                </c:pt>
                <c:pt idx="133">
                  <c:v>43404</c:v>
                </c:pt>
                <c:pt idx="134">
                  <c:v>43434</c:v>
                </c:pt>
                <c:pt idx="135">
                  <c:v>43465</c:v>
                </c:pt>
                <c:pt idx="136">
                  <c:v>43496</c:v>
                </c:pt>
                <c:pt idx="137">
                  <c:v>43524</c:v>
                </c:pt>
                <c:pt idx="138">
                  <c:v>43555</c:v>
                </c:pt>
                <c:pt idx="139">
                  <c:v>43585</c:v>
                </c:pt>
                <c:pt idx="140">
                  <c:v>43616</c:v>
                </c:pt>
                <c:pt idx="141">
                  <c:v>43646</c:v>
                </c:pt>
                <c:pt idx="142">
                  <c:v>43677</c:v>
                </c:pt>
                <c:pt idx="143">
                  <c:v>43708</c:v>
                </c:pt>
                <c:pt idx="144">
                  <c:v>43738</c:v>
                </c:pt>
                <c:pt idx="145">
                  <c:v>43769</c:v>
                </c:pt>
                <c:pt idx="146">
                  <c:v>43799</c:v>
                </c:pt>
                <c:pt idx="147">
                  <c:v>43830</c:v>
                </c:pt>
                <c:pt idx="148">
                  <c:v>43861</c:v>
                </c:pt>
                <c:pt idx="149">
                  <c:v>43890</c:v>
                </c:pt>
                <c:pt idx="150">
                  <c:v>43921</c:v>
                </c:pt>
                <c:pt idx="151">
                  <c:v>43951</c:v>
                </c:pt>
                <c:pt idx="152">
                  <c:v>43982</c:v>
                </c:pt>
                <c:pt idx="153">
                  <c:v>44012</c:v>
                </c:pt>
                <c:pt idx="154">
                  <c:v>44043</c:v>
                </c:pt>
                <c:pt idx="155">
                  <c:v>44074</c:v>
                </c:pt>
                <c:pt idx="156">
                  <c:v>44104</c:v>
                </c:pt>
                <c:pt idx="157">
                  <c:v>44135</c:v>
                </c:pt>
                <c:pt idx="158">
                  <c:v>44165</c:v>
                </c:pt>
                <c:pt idx="159">
                  <c:v>44196</c:v>
                </c:pt>
                <c:pt idx="160">
                  <c:v>44227</c:v>
                </c:pt>
                <c:pt idx="161">
                  <c:v>44255</c:v>
                </c:pt>
                <c:pt idx="162">
                  <c:v>44286</c:v>
                </c:pt>
                <c:pt idx="163">
                  <c:v>44316</c:v>
                </c:pt>
                <c:pt idx="164">
                  <c:v>44347</c:v>
                </c:pt>
                <c:pt idx="165">
                  <c:v>44377</c:v>
                </c:pt>
                <c:pt idx="166">
                  <c:v>44408</c:v>
                </c:pt>
                <c:pt idx="167">
                  <c:v>44439</c:v>
                </c:pt>
                <c:pt idx="168">
                  <c:v>44469</c:v>
                </c:pt>
                <c:pt idx="169">
                  <c:v>44500</c:v>
                </c:pt>
              </c:numCache>
            </c:numRef>
          </c:cat>
          <c:val>
            <c:numRef>
              <c:f>基准和领先指标!$M$2:$M$171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0.65230769230769226</c:v>
                </c:pt>
                <c:pt idx="5">
                  <c:v>0.82769230769230773</c:v>
                </c:pt>
                <c:pt idx="6">
                  <c:v>0.8123076923076924</c:v>
                </c:pt>
                <c:pt idx="7">
                  <c:v>0.7353846153846153</c:v>
                </c:pt>
                <c:pt idx="8">
                  <c:v>0.63230769230769235</c:v>
                </c:pt>
                <c:pt idx="9">
                  <c:v>0.50307692307692309</c:v>
                </c:pt>
                <c:pt idx="10">
                  <c:v>0.34307692307692306</c:v>
                </c:pt>
                <c:pt idx="11">
                  <c:v>0.22461538461538466</c:v>
                </c:pt>
                <c:pt idx="12">
                  <c:v>0.13230769230769229</c:v>
                </c:pt>
                <c:pt idx="13">
                  <c:v>8.1538461538461546E-2</c:v>
                </c:pt>
                <c:pt idx="14">
                  <c:v>3.0769230769230771E-2</c:v>
                </c:pt>
                <c:pt idx="15">
                  <c:v>1.5384615384615385E-2</c:v>
                </c:pt>
                <c:pt idx="16">
                  <c:v>0</c:v>
                </c:pt>
                <c:pt idx="17">
                  <c:v>0.04</c:v>
                </c:pt>
                <c:pt idx="18">
                  <c:v>0.11538461538461539</c:v>
                </c:pt>
                <c:pt idx="19">
                  <c:v>0.20153846153846156</c:v>
                </c:pt>
                <c:pt idx="20">
                  <c:v>0.31384615384615383</c:v>
                </c:pt>
                <c:pt idx="21">
                  <c:v>0.49384615384615382</c:v>
                </c:pt>
                <c:pt idx="22">
                  <c:v>0.63846153846153852</c:v>
                </c:pt>
                <c:pt idx="23">
                  <c:v>0.74769230769230788</c:v>
                </c:pt>
                <c:pt idx="24">
                  <c:v>0.8615384615384617</c:v>
                </c:pt>
                <c:pt idx="25">
                  <c:v>0.9492307692307691</c:v>
                </c:pt>
                <c:pt idx="26">
                  <c:v>0.96923076923076923</c:v>
                </c:pt>
                <c:pt idx="27">
                  <c:v>0.9523076923076923</c:v>
                </c:pt>
                <c:pt idx="28">
                  <c:v>0.93076923076923079</c:v>
                </c:pt>
                <c:pt idx="29">
                  <c:v>0.87384615384615383</c:v>
                </c:pt>
                <c:pt idx="30">
                  <c:v>0.7353846153846153</c:v>
                </c:pt>
                <c:pt idx="31">
                  <c:v>0.58769230769230774</c:v>
                </c:pt>
                <c:pt idx="32">
                  <c:v>0.48307692307692307</c:v>
                </c:pt>
                <c:pt idx="33">
                  <c:v>0.36769230769230765</c:v>
                </c:pt>
                <c:pt idx="34">
                  <c:v>0.29230769230769232</c:v>
                </c:pt>
                <c:pt idx="35">
                  <c:v>0.31230769230769229</c:v>
                </c:pt>
                <c:pt idx="36">
                  <c:v>0.37230769230769228</c:v>
                </c:pt>
                <c:pt idx="37">
                  <c:v>0.43692307692307691</c:v>
                </c:pt>
                <c:pt idx="38">
                  <c:v>0.53230769230769237</c:v>
                </c:pt>
                <c:pt idx="39">
                  <c:v>0.60307692307692307</c:v>
                </c:pt>
                <c:pt idx="40">
                  <c:v>0.65538461538461534</c:v>
                </c:pt>
                <c:pt idx="41">
                  <c:v>0.66153846153846152</c:v>
                </c:pt>
                <c:pt idx="42">
                  <c:v>0.66769230769230759</c:v>
                </c:pt>
                <c:pt idx="43">
                  <c:v>0.65846153846153843</c:v>
                </c:pt>
                <c:pt idx="44">
                  <c:v>0.68461538461538451</c:v>
                </c:pt>
                <c:pt idx="45">
                  <c:v>0.7353846153846153</c:v>
                </c:pt>
                <c:pt idx="46">
                  <c:v>0.72923076923076924</c:v>
                </c:pt>
                <c:pt idx="47">
                  <c:v>0.65692307692307694</c:v>
                </c:pt>
                <c:pt idx="48">
                  <c:v>0.55846153846153845</c:v>
                </c:pt>
                <c:pt idx="49">
                  <c:v>0.41384615384615381</c:v>
                </c:pt>
                <c:pt idx="50">
                  <c:v>0.2446153846153846</c:v>
                </c:pt>
                <c:pt idx="51">
                  <c:v>0.14769230769230768</c:v>
                </c:pt>
                <c:pt idx="52">
                  <c:v>9.5384615384615387E-2</c:v>
                </c:pt>
                <c:pt idx="53">
                  <c:v>0.10461538461538461</c:v>
                </c:pt>
                <c:pt idx="54">
                  <c:v>0.17538461538461536</c:v>
                </c:pt>
                <c:pt idx="55">
                  <c:v>0.22</c:v>
                </c:pt>
                <c:pt idx="56">
                  <c:v>0.25538461538461543</c:v>
                </c:pt>
                <c:pt idx="57">
                  <c:v>0.29692307692307696</c:v>
                </c:pt>
                <c:pt idx="58">
                  <c:v>0.33384615384615385</c:v>
                </c:pt>
                <c:pt idx="59">
                  <c:v>0.34461538461538466</c:v>
                </c:pt>
                <c:pt idx="60">
                  <c:v>0.43846153846153846</c:v>
                </c:pt>
                <c:pt idx="61">
                  <c:v>0.56769230769230772</c:v>
                </c:pt>
                <c:pt idx="62">
                  <c:v>0.71230769230769231</c:v>
                </c:pt>
                <c:pt idx="63">
                  <c:v>0.8307692307692307</c:v>
                </c:pt>
                <c:pt idx="64">
                  <c:v>0.90923076923076929</c:v>
                </c:pt>
                <c:pt idx="65">
                  <c:v>0.8784615384615384</c:v>
                </c:pt>
                <c:pt idx="66">
                  <c:v>0.74461538461538468</c:v>
                </c:pt>
                <c:pt idx="67">
                  <c:v>0.60615384615384604</c:v>
                </c:pt>
                <c:pt idx="68">
                  <c:v>0.53076923076923077</c:v>
                </c:pt>
                <c:pt idx="69">
                  <c:v>0.52615384615384619</c:v>
                </c:pt>
                <c:pt idx="70">
                  <c:v>0.58307692307692305</c:v>
                </c:pt>
                <c:pt idx="71">
                  <c:v>0.70153846153846156</c:v>
                </c:pt>
                <c:pt idx="72">
                  <c:v>0.81384615384615389</c:v>
                </c:pt>
                <c:pt idx="73">
                  <c:v>0.84153846153846157</c:v>
                </c:pt>
                <c:pt idx="74">
                  <c:v>0.783076923076923</c:v>
                </c:pt>
                <c:pt idx="75">
                  <c:v>0.68461538461538463</c:v>
                </c:pt>
                <c:pt idx="76">
                  <c:v>0.55076923076923079</c:v>
                </c:pt>
                <c:pt idx="77">
                  <c:v>0.44307692307692303</c:v>
                </c:pt>
                <c:pt idx="78">
                  <c:v>0.39846153846153837</c:v>
                </c:pt>
                <c:pt idx="79">
                  <c:v>0.43076923076923085</c:v>
                </c:pt>
                <c:pt idx="80">
                  <c:v>0.51846153846153853</c:v>
                </c:pt>
                <c:pt idx="81">
                  <c:v>0.6</c:v>
                </c:pt>
                <c:pt idx="82">
                  <c:v>0.58461538461538454</c:v>
                </c:pt>
                <c:pt idx="83">
                  <c:v>0.48153846153846153</c:v>
                </c:pt>
                <c:pt idx="84">
                  <c:v>0.35230769230769232</c:v>
                </c:pt>
                <c:pt idx="85">
                  <c:v>0.19846153846153844</c:v>
                </c:pt>
                <c:pt idx="86">
                  <c:v>0.10153846153846155</c:v>
                </c:pt>
                <c:pt idx="87">
                  <c:v>0.10153846153846155</c:v>
                </c:pt>
                <c:pt idx="88">
                  <c:v>0.16923076923076924</c:v>
                </c:pt>
                <c:pt idx="89">
                  <c:v>0.25692307692307692</c:v>
                </c:pt>
                <c:pt idx="90">
                  <c:v>0.36461538461538462</c:v>
                </c:pt>
                <c:pt idx="91">
                  <c:v>0.44769230769230767</c:v>
                </c:pt>
                <c:pt idx="92">
                  <c:v>0.49538461538461526</c:v>
                </c:pt>
                <c:pt idx="93">
                  <c:v>0.51692307692307682</c:v>
                </c:pt>
                <c:pt idx="94">
                  <c:v>0.51846153846153842</c:v>
                </c:pt>
                <c:pt idx="95">
                  <c:v>0.49384615384615382</c:v>
                </c:pt>
                <c:pt idx="96">
                  <c:v>0.48307692307692301</c:v>
                </c:pt>
                <c:pt idx="97">
                  <c:v>0.46153846153846151</c:v>
                </c:pt>
                <c:pt idx="98">
                  <c:v>0.45538461538461539</c:v>
                </c:pt>
                <c:pt idx="99">
                  <c:v>0.49538461538461537</c:v>
                </c:pt>
                <c:pt idx="100">
                  <c:v>0.58153846153846156</c:v>
                </c:pt>
                <c:pt idx="101">
                  <c:v>0.67384615384615376</c:v>
                </c:pt>
                <c:pt idx="102">
                  <c:v>0.78153846153846152</c:v>
                </c:pt>
                <c:pt idx="103">
                  <c:v>0.87384615384615372</c:v>
                </c:pt>
                <c:pt idx="104">
                  <c:v>0.84153846153846157</c:v>
                </c:pt>
                <c:pt idx="105">
                  <c:v>0.77846153846153832</c:v>
                </c:pt>
                <c:pt idx="106">
                  <c:v>0.72</c:v>
                </c:pt>
                <c:pt idx="107">
                  <c:v>0.67692307692307696</c:v>
                </c:pt>
                <c:pt idx="108">
                  <c:v>0.64923076923076917</c:v>
                </c:pt>
                <c:pt idx="109">
                  <c:v>0.7</c:v>
                </c:pt>
                <c:pt idx="110">
                  <c:v>0.76769230769230767</c:v>
                </c:pt>
                <c:pt idx="111">
                  <c:v>0.81538461538461549</c:v>
                </c:pt>
                <c:pt idx="112">
                  <c:v>0.84153846153846146</c:v>
                </c:pt>
                <c:pt idx="113">
                  <c:v>0.7353846153846153</c:v>
                </c:pt>
                <c:pt idx="114">
                  <c:v>0.58769230769230763</c:v>
                </c:pt>
                <c:pt idx="115">
                  <c:v>0.41846153846153844</c:v>
                </c:pt>
                <c:pt idx="116">
                  <c:v>0.28461538461538466</c:v>
                </c:pt>
                <c:pt idx="117">
                  <c:v>0.15692307692307692</c:v>
                </c:pt>
                <c:pt idx="118">
                  <c:v>0.22461538461538466</c:v>
                </c:pt>
                <c:pt idx="119">
                  <c:v>0.31846153846153846</c:v>
                </c:pt>
                <c:pt idx="120">
                  <c:v>0.39692307692307693</c:v>
                </c:pt>
                <c:pt idx="121">
                  <c:v>0.44461538461538458</c:v>
                </c:pt>
                <c:pt idx="122">
                  <c:v>0.48153846153846158</c:v>
                </c:pt>
                <c:pt idx="123">
                  <c:v>0.41846153846153844</c:v>
                </c:pt>
                <c:pt idx="124">
                  <c:v>0.31384615384615383</c:v>
                </c:pt>
                <c:pt idx="125">
                  <c:v>0.30153846153846153</c:v>
                </c:pt>
                <c:pt idx="126">
                  <c:v>0.3092307692307692</c:v>
                </c:pt>
                <c:pt idx="127">
                  <c:v>0.34923076923076918</c:v>
                </c:pt>
                <c:pt idx="128">
                  <c:v>0.44769230769230767</c:v>
                </c:pt>
                <c:pt idx="129">
                  <c:v>0.54153846153846152</c:v>
                </c:pt>
                <c:pt idx="130">
                  <c:v>0.56923076923076921</c:v>
                </c:pt>
                <c:pt idx="131">
                  <c:v>0.56153846153846143</c:v>
                </c:pt>
                <c:pt idx="132">
                  <c:v>0.52153846153846151</c:v>
                </c:pt>
                <c:pt idx="133">
                  <c:v>0.4276923076923077</c:v>
                </c:pt>
                <c:pt idx="134">
                  <c:v>0.3707692307692308</c:v>
                </c:pt>
                <c:pt idx="135">
                  <c:v>0.28769230769230769</c:v>
                </c:pt>
                <c:pt idx="136">
                  <c:v>0.27692307692307694</c:v>
                </c:pt>
                <c:pt idx="137">
                  <c:v>0.33384615384615385</c:v>
                </c:pt>
                <c:pt idx="138">
                  <c:v>0.40769230769230774</c:v>
                </c:pt>
                <c:pt idx="139">
                  <c:v>0.50615384615384618</c:v>
                </c:pt>
                <c:pt idx="140">
                  <c:v>0.61384615384615382</c:v>
                </c:pt>
                <c:pt idx="141">
                  <c:v>0.64461538461538459</c:v>
                </c:pt>
                <c:pt idx="142">
                  <c:v>0.60307692307692307</c:v>
                </c:pt>
                <c:pt idx="143">
                  <c:v>0.56769230769230772</c:v>
                </c:pt>
                <c:pt idx="144">
                  <c:v>0.55230769230769228</c:v>
                </c:pt>
                <c:pt idx="145">
                  <c:v>0.54307692307692301</c:v>
                </c:pt>
                <c:pt idx="146">
                  <c:v>0.56923076923076921</c:v>
                </c:pt>
                <c:pt idx="147">
                  <c:v>0.61538461538461531</c:v>
                </c:pt>
                <c:pt idx="148">
                  <c:v>0.57384615384615367</c:v>
                </c:pt>
                <c:pt idx="149">
                  <c:v>0.47538461538461535</c:v>
                </c:pt>
                <c:pt idx="150">
                  <c:v>0.35538461538461541</c:v>
                </c:pt>
                <c:pt idx="151">
                  <c:v>0.23538461538461536</c:v>
                </c:pt>
                <c:pt idx="152">
                  <c:v>0.18769230769230769</c:v>
                </c:pt>
                <c:pt idx="153">
                  <c:v>0.2630769230769231</c:v>
                </c:pt>
                <c:pt idx="154">
                  <c:v>0.38</c:v>
                </c:pt>
                <c:pt idx="155">
                  <c:v>0.51846153846153842</c:v>
                </c:pt>
                <c:pt idx="156">
                  <c:v>0.65230769230769226</c:v>
                </c:pt>
                <c:pt idx="157">
                  <c:v>0.7138461538461538</c:v>
                </c:pt>
                <c:pt idx="158">
                  <c:v>0.75384615384615383</c:v>
                </c:pt>
                <c:pt idx="159">
                  <c:v>0.77384615384615374</c:v>
                </c:pt>
                <c:pt idx="160">
                  <c:v>0.80461538461538451</c:v>
                </c:pt>
                <c:pt idx="161">
                  <c:v>0.82923076923076899</c:v>
                </c:pt>
                <c:pt idx="162">
                  <c:v>0.84461538461538455</c:v>
                </c:pt>
                <c:pt idx="163">
                  <c:v>0.83538461538461539</c:v>
                </c:pt>
                <c:pt idx="164">
                  <c:v>0.78</c:v>
                </c:pt>
                <c:pt idx="165">
                  <c:v>0.66307692307692312</c:v>
                </c:pt>
                <c:pt idx="166">
                  <c:v>0.56153846153846165</c:v>
                </c:pt>
                <c:pt idx="167">
                  <c:v>0.44923076923076921</c:v>
                </c:pt>
                <c:pt idx="168">
                  <c:v>0.35230769230769232</c:v>
                </c:pt>
                <c:pt idx="169">
                  <c:v>0.32307692307692309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B-409D-BBFA-14E2DF18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134064"/>
        <c:axId val="957131768"/>
      </c:lineChart>
      <c:dateAx>
        <c:axId val="926433360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434344"/>
        <c:crosses val="autoZero"/>
        <c:auto val="1"/>
        <c:lblOffset val="100"/>
        <c:baseTimeUnit val="months"/>
      </c:dateAx>
      <c:valAx>
        <c:axId val="9264343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26433360"/>
        <c:crosses val="autoZero"/>
        <c:crossBetween val="between"/>
      </c:valAx>
      <c:valAx>
        <c:axId val="957131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57134064"/>
        <c:crosses val="max"/>
        <c:crossBetween val="between"/>
      </c:valAx>
      <c:dateAx>
        <c:axId val="957134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131768"/>
        <c:crosses val="autoZero"/>
        <c:auto val="1"/>
        <c:lblOffset val="100"/>
        <c:baseTimeUnit val="months"/>
      </c:date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22</xdr:col>
      <xdr:colOff>15240</xdr:colOff>
      <xdr:row>34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988280-B172-423D-B47E-D768AD2F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22860</xdr:rowOff>
    </xdr:from>
    <xdr:to>
      <xdr:col>8</xdr:col>
      <xdr:colOff>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9B49D1-AE95-494C-8F5C-D2B1D083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0</xdr:colOff>
      <xdr:row>37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6E5810-B022-455C-B657-4FDA2052A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21</xdr:col>
      <xdr:colOff>0</xdr:colOff>
      <xdr:row>33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170B47-DF9D-41E4-91C9-2A084BB1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19</xdr:col>
      <xdr:colOff>601980</xdr:colOff>
      <xdr:row>65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3CC892-CF66-4185-802D-FA43408A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20</xdr:col>
      <xdr:colOff>0</xdr:colOff>
      <xdr:row>99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DC2E26A-4AEA-4F0A-BCDB-D717FD35C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8" sqref="D28"/>
    </sheetView>
  </sheetViews>
  <sheetFormatPr defaultRowHeight="13.8" x14ac:dyDescent="0.25"/>
  <cols>
    <col min="16" max="16" width="10.44140625" bestFit="1" customWidth="1"/>
    <col min="18" max="18" width="10.44140625" bestFit="1" customWidth="1"/>
  </cols>
  <sheetData>
    <row r="1" spans="1:22" x14ac:dyDescent="0.25">
      <c r="A1" s="2" t="str">
        <f>[1]!edb()</f>
        <v>Wind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pans="1:22" x14ac:dyDescent="0.25">
      <c r="A3" s="4">
        <v>38990</v>
      </c>
      <c r="B3" s="5">
        <v>0.5</v>
      </c>
      <c r="C3" s="5">
        <v>-0.1</v>
      </c>
      <c r="D3" s="5">
        <v>267.178</v>
      </c>
      <c r="E3" s="5">
        <v>3114</v>
      </c>
      <c r="F3" s="5">
        <v>63.639523809523801</v>
      </c>
      <c r="G3" s="5">
        <v>82.78</v>
      </c>
      <c r="H3" s="5">
        <v>12.927333333333332</v>
      </c>
      <c r="I3" s="5">
        <v>8.397333333333334</v>
      </c>
      <c r="J3" s="5">
        <v>13</v>
      </c>
      <c r="K3" s="5">
        <v>1.45</v>
      </c>
      <c r="L3" s="5">
        <v>2.2466666666666666</v>
      </c>
      <c r="M3" s="5">
        <v>5.7966666666666669</v>
      </c>
      <c r="N3" s="5">
        <v>1542.8400000000001</v>
      </c>
      <c r="O3" s="5">
        <v>781.35178571428571</v>
      </c>
      <c r="P3" s="5">
        <v>80878</v>
      </c>
      <c r="Q3" s="5">
        <v>1233.7367000000002</v>
      </c>
      <c r="R3" s="5">
        <v>626.96949999999993</v>
      </c>
      <c r="S3" s="5">
        <v>404.16249999999997</v>
      </c>
      <c r="T3" s="5">
        <v>421</v>
      </c>
      <c r="U3" s="1"/>
      <c r="V3" s="1"/>
    </row>
    <row r="4" spans="1:22" x14ac:dyDescent="0.25">
      <c r="A4" s="4">
        <v>39021</v>
      </c>
      <c r="B4" s="5">
        <v>0.1</v>
      </c>
      <c r="C4" s="5">
        <v>0.2</v>
      </c>
      <c r="D4" s="5">
        <v>256.32249999999999</v>
      </c>
      <c r="E4" s="5">
        <v>3096.5</v>
      </c>
      <c r="F4" s="5">
        <v>59.838636363636368</v>
      </c>
      <c r="G4" s="5">
        <v>84.75</v>
      </c>
      <c r="H4" s="5">
        <v>12.615333333333334</v>
      </c>
      <c r="I4" s="5">
        <v>8.1820000000000004</v>
      </c>
      <c r="J4" s="5">
        <v>12.791333333333332</v>
      </c>
      <c r="K4" s="5">
        <v>1.3733333333333333</v>
      </c>
      <c r="L4" s="5">
        <v>2.2479999999999998</v>
      </c>
      <c r="M4" s="5">
        <v>5.9786666666666664</v>
      </c>
      <c r="N4" s="5">
        <v>1570.7800000000002</v>
      </c>
      <c r="O4" s="5">
        <v>793.84216470588217</v>
      </c>
      <c r="P4" s="5">
        <v>88608</v>
      </c>
      <c r="Q4" s="5">
        <v>1254.1910823529411</v>
      </c>
      <c r="R4" s="5">
        <v>670.2014999999999</v>
      </c>
      <c r="S4" s="5">
        <v>418.18349999999992</v>
      </c>
      <c r="T4" s="5">
        <v>426.5</v>
      </c>
      <c r="U4" s="1"/>
      <c r="V4" s="1"/>
    </row>
    <row r="5" spans="1:22" x14ac:dyDescent="0.25">
      <c r="A5" s="4">
        <v>39051</v>
      </c>
      <c r="B5" s="5">
        <v>0.3</v>
      </c>
      <c r="C5" s="5">
        <v>-0.3</v>
      </c>
      <c r="D5" s="5">
        <v>264.86666666666673</v>
      </c>
      <c r="E5" s="5">
        <v>3096.5</v>
      </c>
      <c r="F5" s="5">
        <v>59.861363636363642</v>
      </c>
      <c r="G5" s="5">
        <v>88.225000000000009</v>
      </c>
      <c r="H5" s="5">
        <v>13.382000000000001</v>
      </c>
      <c r="I5" s="5">
        <v>8.7560000000000002</v>
      </c>
      <c r="J5" s="5">
        <v>13.370000000000001</v>
      </c>
      <c r="K5" s="5">
        <v>1.3946666666666667</v>
      </c>
      <c r="L5" s="5">
        <v>2.3379999999999996</v>
      </c>
      <c r="M5" s="5">
        <v>6.3384999999999998</v>
      </c>
      <c r="N5" s="5">
        <v>1631.3500000000001</v>
      </c>
      <c r="O5" s="5">
        <v>820.27627727272738</v>
      </c>
      <c r="P5" s="5">
        <v>92182</v>
      </c>
      <c r="Q5" s="5">
        <v>1242.7547500000003</v>
      </c>
      <c r="R5" s="5">
        <v>726.86809523809518</v>
      </c>
      <c r="S5" s="5">
        <v>437.32666666666671</v>
      </c>
      <c r="T5" s="5">
        <v>442.5</v>
      </c>
      <c r="U5" s="1"/>
      <c r="V5" s="1"/>
    </row>
    <row r="6" spans="1:22" x14ac:dyDescent="0.25">
      <c r="A6" s="4">
        <v>39082</v>
      </c>
      <c r="B6" s="5">
        <v>1.4</v>
      </c>
      <c r="C6" s="5">
        <v>0</v>
      </c>
      <c r="D6" s="5">
        <v>270.93700000000001</v>
      </c>
      <c r="E6" s="5">
        <v>3104</v>
      </c>
      <c r="F6" s="5">
        <v>62.286500000000004</v>
      </c>
      <c r="G6" s="5">
        <v>89.38000000000001</v>
      </c>
      <c r="H6" s="5">
        <v>15.860999999999997</v>
      </c>
      <c r="I6" s="5">
        <v>9.8819999999999997</v>
      </c>
      <c r="J6" s="5">
        <v>14.845000000000001</v>
      </c>
      <c r="K6" s="5">
        <v>1.4994999999999998</v>
      </c>
      <c r="L6" s="5">
        <v>2.37</v>
      </c>
      <c r="M6" s="5">
        <v>6.5895000000000001</v>
      </c>
      <c r="N6" s="5">
        <v>1717.4475</v>
      </c>
      <c r="O6" s="5">
        <v>819.36979523809521</v>
      </c>
      <c r="P6" s="5">
        <v>69373</v>
      </c>
      <c r="Q6" s="5">
        <v>1236.5936952380953</v>
      </c>
      <c r="R6" s="5">
        <v>745.72699999999998</v>
      </c>
      <c r="S6" s="5">
        <v>446.541</v>
      </c>
      <c r="T6" s="5">
        <v>455.8</v>
      </c>
      <c r="U6" s="1"/>
      <c r="V6" s="1"/>
    </row>
    <row r="7" spans="1:22" x14ac:dyDescent="0.25">
      <c r="A7" s="4">
        <v>39113</v>
      </c>
      <c r="B7" s="5">
        <v>0.7</v>
      </c>
      <c r="C7" s="5">
        <v>0.2</v>
      </c>
      <c r="D7" s="5">
        <v>274.73599999999999</v>
      </c>
      <c r="E7" s="5">
        <v>3235.5</v>
      </c>
      <c r="F7" s="5">
        <v>54.627272727272747</v>
      </c>
      <c r="G7" s="5">
        <v>92.724999999999994</v>
      </c>
      <c r="H7" s="5">
        <v>16.675000000000001</v>
      </c>
      <c r="I7" s="5">
        <v>10.01</v>
      </c>
      <c r="J7" s="5">
        <v>15.168500000000002</v>
      </c>
      <c r="K7" s="5">
        <v>1.5145</v>
      </c>
      <c r="L7" s="5">
        <v>2.3220000000000001</v>
      </c>
      <c r="M7" s="5">
        <v>6.6102499999999997</v>
      </c>
      <c r="N7" s="5">
        <v>1812.66</v>
      </c>
      <c r="O7" s="5">
        <v>818.9625299999999</v>
      </c>
      <c r="P7" s="5">
        <v>98157</v>
      </c>
      <c r="Q7" s="5">
        <v>1202.267975</v>
      </c>
      <c r="R7" s="5">
        <v>707.41700000000003</v>
      </c>
      <c r="S7" s="5">
        <v>440.10100000000011</v>
      </c>
      <c r="T7" s="5">
        <v>469</v>
      </c>
      <c r="U7" s="1"/>
      <c r="V7" s="1"/>
    </row>
    <row r="8" spans="1:22" x14ac:dyDescent="0.25">
      <c r="A8" s="4">
        <v>39141</v>
      </c>
      <c r="B8" s="5">
        <v>1</v>
      </c>
      <c r="C8" s="5">
        <v>0</v>
      </c>
      <c r="D8" s="5">
        <v>274.61500000000001</v>
      </c>
      <c r="E8" s="5">
        <v>3337</v>
      </c>
      <c r="F8" s="5">
        <v>58.803999999999995</v>
      </c>
      <c r="G8" s="5">
        <v>96.5</v>
      </c>
      <c r="H8" s="5">
        <v>16.645999999999997</v>
      </c>
      <c r="I8" s="5">
        <v>9.4906666666666677</v>
      </c>
      <c r="J8" s="5">
        <v>14.94</v>
      </c>
      <c r="K8" s="5">
        <v>1.5226666666666666</v>
      </c>
      <c r="L8" s="5">
        <v>2.3633333333333337</v>
      </c>
      <c r="M8" s="5">
        <v>6.2336666666666671</v>
      </c>
      <c r="N8" s="5">
        <v>1811.71</v>
      </c>
      <c r="O8" s="5">
        <v>830.74275333333333</v>
      </c>
      <c r="P8" s="5">
        <v>87955</v>
      </c>
      <c r="Q8" s="5">
        <v>1233.9476133333333</v>
      </c>
      <c r="R8" s="5">
        <v>722.09722222222217</v>
      </c>
      <c r="S8" s="5">
        <v>441.72222222222229</v>
      </c>
      <c r="T8" s="5">
        <v>469</v>
      </c>
      <c r="U8" s="1"/>
      <c r="V8" s="1"/>
    </row>
    <row r="9" spans="1:22" x14ac:dyDescent="0.25">
      <c r="A9" s="4">
        <v>39172</v>
      </c>
      <c r="B9" s="5">
        <v>-0.3</v>
      </c>
      <c r="C9" s="5">
        <v>0.1</v>
      </c>
      <c r="D9" s="5">
        <v>300.01272727272732</v>
      </c>
      <c r="E9" s="5">
        <v>3349</v>
      </c>
      <c r="F9" s="5">
        <v>62.454999999999991</v>
      </c>
      <c r="G9" s="5">
        <v>100.88</v>
      </c>
      <c r="H9" s="5">
        <v>16.490400000000001</v>
      </c>
      <c r="I9" s="5">
        <v>8.9816000000000003</v>
      </c>
      <c r="J9" s="5">
        <v>14.192000000000002</v>
      </c>
      <c r="K9" s="5">
        <v>1.5322</v>
      </c>
      <c r="L9" s="5">
        <v>2.552</v>
      </c>
      <c r="M9" s="5">
        <v>5.8617999999999997</v>
      </c>
      <c r="N9" s="5">
        <v>1749.2375</v>
      </c>
      <c r="O9" s="5">
        <v>833.10891363636358</v>
      </c>
      <c r="P9" s="5">
        <v>112709</v>
      </c>
      <c r="Q9" s="5">
        <v>1265.4606454545456</v>
      </c>
      <c r="R9" s="5">
        <v>783.03272727272736</v>
      </c>
      <c r="S9" s="5">
        <v>457.63227272727272</v>
      </c>
      <c r="T9" s="5">
        <v>461.6</v>
      </c>
      <c r="U9" s="1"/>
      <c r="V9" s="1"/>
    </row>
    <row r="10" spans="1:22" x14ac:dyDescent="0.25">
      <c r="A10" s="4">
        <v>39202</v>
      </c>
      <c r="B10" s="5">
        <v>-0.1</v>
      </c>
      <c r="C10" s="5">
        <v>0.7</v>
      </c>
      <c r="D10" s="5">
        <v>313.51799999999997</v>
      </c>
      <c r="E10" s="5">
        <v>3408.75</v>
      </c>
      <c r="F10" s="5">
        <v>67.598500000000016</v>
      </c>
      <c r="G10" s="5">
        <v>103.92500000000001</v>
      </c>
      <c r="H10" s="5">
        <v>17.137250000000002</v>
      </c>
      <c r="I10" s="5">
        <v>9.3224999999999998</v>
      </c>
      <c r="J10" s="5">
        <v>14.421249999999999</v>
      </c>
      <c r="K10" s="5">
        <v>1.5502499999999999</v>
      </c>
      <c r="L10" s="5">
        <v>2.5009999999999999</v>
      </c>
      <c r="M10" s="5">
        <v>6.0207499999999996</v>
      </c>
      <c r="N10" s="5">
        <v>1700.9449999999999</v>
      </c>
      <c r="O10" s="5">
        <v>809.40669523809527</v>
      </c>
      <c r="P10" s="5">
        <v>109320</v>
      </c>
      <c r="Q10" s="5">
        <v>1305.6730238095238</v>
      </c>
      <c r="R10" s="5">
        <v>840.8955000000002</v>
      </c>
      <c r="S10" s="5">
        <v>474.80900000000003</v>
      </c>
      <c r="T10" s="5">
        <v>446.625</v>
      </c>
      <c r="U10" s="1"/>
      <c r="V10" s="1"/>
    </row>
    <row r="11" spans="1:22" x14ac:dyDescent="0.25">
      <c r="A11" s="4">
        <v>39233</v>
      </c>
      <c r="B11" s="5">
        <v>0.3</v>
      </c>
      <c r="C11" s="5">
        <v>0.7</v>
      </c>
      <c r="D11" s="5">
        <v>339.64772727272737</v>
      </c>
      <c r="E11" s="5">
        <v>3620.25</v>
      </c>
      <c r="F11" s="5">
        <v>67.860434782608706</v>
      </c>
      <c r="G11" s="5">
        <v>110.05</v>
      </c>
      <c r="H11" s="5">
        <v>20.448999999999998</v>
      </c>
      <c r="I11" s="5">
        <v>11.274666666666667</v>
      </c>
      <c r="J11" s="5">
        <v>16.694333333333333</v>
      </c>
      <c r="K11" s="5">
        <v>1.575</v>
      </c>
      <c r="L11" s="5">
        <v>2.4566666666666666</v>
      </c>
      <c r="M11" s="5">
        <v>7.16</v>
      </c>
      <c r="N11" s="5">
        <v>1715.3675000000001</v>
      </c>
      <c r="O11" s="5">
        <v>808.49054999999998</v>
      </c>
      <c r="P11" s="5">
        <v>140768</v>
      </c>
      <c r="Q11" s="5">
        <v>1278.5683777777779</v>
      </c>
      <c r="R11" s="5">
        <v>877.3485714285714</v>
      </c>
      <c r="S11" s="5">
        <v>485.59666666666664</v>
      </c>
      <c r="T11" s="5">
        <v>442</v>
      </c>
      <c r="U11" s="1"/>
      <c r="V11" s="1"/>
    </row>
    <row r="12" spans="1:22" x14ac:dyDescent="0.25">
      <c r="A12" s="4">
        <v>39263</v>
      </c>
      <c r="B12" s="5">
        <v>0.4</v>
      </c>
      <c r="C12" s="5">
        <v>0.3</v>
      </c>
      <c r="D12" s="5">
        <v>366.30666666666679</v>
      </c>
      <c r="E12" s="5">
        <v>3483.6</v>
      </c>
      <c r="F12" s="5">
        <v>70.53857142857143</v>
      </c>
      <c r="G12" s="5">
        <v>113.63999999999999</v>
      </c>
      <c r="H12" s="5">
        <v>22.055799999999998</v>
      </c>
      <c r="I12" s="5">
        <v>12.220400000000001</v>
      </c>
      <c r="J12" s="5">
        <v>18.179199999999998</v>
      </c>
      <c r="K12" s="5">
        <v>1.6203999999999996</v>
      </c>
      <c r="L12" s="5">
        <v>2.4851999999999999</v>
      </c>
      <c r="M12" s="5">
        <v>7.5409999999999995</v>
      </c>
      <c r="N12" s="5">
        <v>1794.5600000000002</v>
      </c>
      <c r="O12" s="5">
        <v>796.68031904761904</v>
      </c>
      <c r="P12" s="5">
        <v>121215</v>
      </c>
      <c r="Q12" s="5">
        <v>1250.4263571428569</v>
      </c>
      <c r="R12" s="5">
        <v>885.42095238095237</v>
      </c>
      <c r="S12" s="5">
        <v>493.89380952380947</v>
      </c>
      <c r="T12" s="5">
        <v>447.4</v>
      </c>
      <c r="U12" s="1"/>
      <c r="V12" s="1"/>
    </row>
    <row r="13" spans="1:22" x14ac:dyDescent="0.25">
      <c r="A13" s="4">
        <v>39294</v>
      </c>
      <c r="B13" s="5">
        <v>0.9</v>
      </c>
      <c r="C13" s="5">
        <v>0.2</v>
      </c>
      <c r="D13" s="5">
        <v>376.0861904761905</v>
      </c>
      <c r="E13" s="5">
        <v>3559.5</v>
      </c>
      <c r="F13" s="5">
        <v>75.817727272727268</v>
      </c>
      <c r="G13" s="5">
        <v>113.64999999999999</v>
      </c>
      <c r="H13" s="5">
        <v>26.002000000000002</v>
      </c>
      <c r="I13" s="5">
        <v>14.120750000000001</v>
      </c>
      <c r="J13" s="5">
        <v>21.244999999999997</v>
      </c>
      <c r="K13" s="5">
        <v>1.651</v>
      </c>
      <c r="L13" s="5">
        <v>2.5465</v>
      </c>
      <c r="M13" s="5">
        <v>8.4502500000000005</v>
      </c>
      <c r="N13" s="5">
        <v>1864.4080000000001</v>
      </c>
      <c r="O13" s="5">
        <v>787.37847272727265</v>
      </c>
      <c r="P13" s="5">
        <v>144787</v>
      </c>
      <c r="Q13" s="5">
        <v>1247.8445999999999</v>
      </c>
      <c r="R13" s="5">
        <v>912.50476190476184</v>
      </c>
      <c r="S13" s="5">
        <v>502.32380952380942</v>
      </c>
      <c r="T13" s="5">
        <v>452.5</v>
      </c>
      <c r="U13" s="1"/>
      <c r="V13" s="1"/>
    </row>
    <row r="14" spans="1:22" x14ac:dyDescent="0.25">
      <c r="A14" s="4">
        <v>39325</v>
      </c>
      <c r="B14" s="5">
        <v>1.2</v>
      </c>
      <c r="C14" s="5">
        <v>0.7</v>
      </c>
      <c r="D14" s="5">
        <v>357.79304347826087</v>
      </c>
      <c r="E14" s="5">
        <v>3826.4</v>
      </c>
      <c r="F14" s="5">
        <v>71.24347826086958</v>
      </c>
      <c r="G14" s="5">
        <v>129</v>
      </c>
      <c r="H14" s="5">
        <v>30.526</v>
      </c>
      <c r="I14" s="5">
        <v>14.537600000000001</v>
      </c>
      <c r="J14" s="5">
        <v>22.603599999999997</v>
      </c>
      <c r="K14" s="5">
        <v>1.6559999999999999</v>
      </c>
      <c r="L14" s="5">
        <v>2.7989999999999995</v>
      </c>
      <c r="M14" s="5">
        <v>8.7783999999999995</v>
      </c>
      <c r="N14" s="5">
        <v>1947.6879999999996</v>
      </c>
      <c r="O14" s="5">
        <v>819.51746521739142</v>
      </c>
      <c r="P14" s="5">
        <v>158292</v>
      </c>
      <c r="Q14" s="5">
        <v>1270.6101304347826</v>
      </c>
      <c r="R14" s="5">
        <v>918.42347826086962</v>
      </c>
      <c r="S14" s="5">
        <v>495.15304347826083</v>
      </c>
      <c r="T14" s="5">
        <v>461</v>
      </c>
      <c r="U14" s="1"/>
      <c r="V14" s="1"/>
    </row>
    <row r="15" spans="1:22" x14ac:dyDescent="0.25">
      <c r="A15" s="4">
        <v>39355</v>
      </c>
      <c r="B15" s="5">
        <v>0.3</v>
      </c>
      <c r="C15" s="5">
        <v>0</v>
      </c>
      <c r="D15" s="5">
        <v>365.74157894736845</v>
      </c>
      <c r="E15" s="5">
        <v>4041.25</v>
      </c>
      <c r="F15" s="5">
        <v>76.963000000000008</v>
      </c>
      <c r="G15" s="5">
        <v>161.77499999999998</v>
      </c>
      <c r="H15" s="5">
        <v>27.508000000000003</v>
      </c>
      <c r="I15" s="5">
        <v>13.291500000000001</v>
      </c>
      <c r="J15" s="5">
        <v>20.744</v>
      </c>
      <c r="K15" s="5">
        <v>1.6583333333333334</v>
      </c>
      <c r="L15" s="5">
        <v>3.1886666666666668</v>
      </c>
      <c r="M15" s="5">
        <v>8.0133333333333336</v>
      </c>
      <c r="N15" s="5">
        <v>2082.6999999999998</v>
      </c>
      <c r="O15" s="5">
        <v>860.27290000000016</v>
      </c>
      <c r="P15" s="5">
        <v>171481</v>
      </c>
      <c r="Q15" s="5">
        <v>1320.6290899999999</v>
      </c>
      <c r="R15" s="5">
        <v>910.91842105263163</v>
      </c>
      <c r="S15" s="5">
        <v>499.43894736842094</v>
      </c>
      <c r="T15" s="5">
        <v>469.75</v>
      </c>
      <c r="U15" s="1"/>
      <c r="V15" s="1"/>
    </row>
    <row r="16" spans="1:22" x14ac:dyDescent="0.25">
      <c r="A16" s="4">
        <v>39386</v>
      </c>
      <c r="B16" s="5">
        <v>0.3</v>
      </c>
      <c r="C16" s="5">
        <v>0.7</v>
      </c>
      <c r="D16" s="5">
        <v>365.7052173913043</v>
      </c>
      <c r="E16" s="5">
        <v>4057</v>
      </c>
      <c r="F16" s="5">
        <v>82.475217391304326</v>
      </c>
      <c r="G16" s="5">
        <v>167.22500000000002</v>
      </c>
      <c r="H16" s="5">
        <v>27.317999999999998</v>
      </c>
      <c r="I16" s="5">
        <v>13.051666666666668</v>
      </c>
      <c r="J16" s="5">
        <v>20.296666666666667</v>
      </c>
      <c r="K16" s="5">
        <v>1.6646666666666665</v>
      </c>
      <c r="L16" s="5">
        <v>3.4323333333333337</v>
      </c>
      <c r="M16" s="5">
        <v>7.8416666666666677</v>
      </c>
      <c r="N16" s="5">
        <v>2175.6600000000003</v>
      </c>
      <c r="O16" s="5">
        <v>891.53573333333327</v>
      </c>
      <c r="P16" s="5">
        <v>239796</v>
      </c>
      <c r="Q16" s="5">
        <v>1360.2046833333334</v>
      </c>
      <c r="R16" s="5">
        <v>961.42739130434791</v>
      </c>
      <c r="S16" s="5">
        <v>512.3760869565217</v>
      </c>
      <c r="T16" s="5">
        <v>483.66666666666669</v>
      </c>
      <c r="U16" s="1"/>
      <c r="V16" s="1"/>
    </row>
    <row r="17" spans="1:22" x14ac:dyDescent="0.25">
      <c r="A17" s="4">
        <v>39416</v>
      </c>
      <c r="B17" s="5">
        <v>0.7</v>
      </c>
      <c r="C17" s="5">
        <v>1</v>
      </c>
      <c r="D17" s="5">
        <v>381.68714285714287</v>
      </c>
      <c r="E17" s="5">
        <v>4315.8</v>
      </c>
      <c r="F17" s="5">
        <v>92.204090909090908</v>
      </c>
      <c r="G17" s="5">
        <v>177.58</v>
      </c>
      <c r="H17" s="5">
        <v>28.7575</v>
      </c>
      <c r="I17" s="5">
        <v>14.495999999999999</v>
      </c>
      <c r="J17" s="5">
        <v>22.159250000000004</v>
      </c>
      <c r="K17" s="5">
        <v>1.7137499999999999</v>
      </c>
      <c r="L17" s="5">
        <v>3.7759999999999998</v>
      </c>
      <c r="M17" s="5">
        <v>8.4555000000000007</v>
      </c>
      <c r="N17" s="5">
        <v>2301.665</v>
      </c>
      <c r="O17" s="5">
        <v>911.40286363636369</v>
      </c>
      <c r="P17" s="5">
        <v>231939</v>
      </c>
      <c r="Q17" s="5">
        <v>1349.0334999999998</v>
      </c>
      <c r="R17" s="5">
        <v>950.1076190476191</v>
      </c>
      <c r="S17" s="5">
        <v>513.02809523809515</v>
      </c>
      <c r="T17" s="5">
        <v>495.4</v>
      </c>
      <c r="U17" s="1"/>
      <c r="V17" s="1"/>
    </row>
    <row r="18" spans="1:22" x14ac:dyDescent="0.25">
      <c r="A18" s="4">
        <v>39447</v>
      </c>
      <c r="B18" s="5">
        <v>1</v>
      </c>
      <c r="C18" s="5">
        <v>0.8</v>
      </c>
      <c r="D18" s="5">
        <v>365.48599999999993</v>
      </c>
      <c r="E18" s="5">
        <v>4628.25</v>
      </c>
      <c r="F18" s="5">
        <v>91.443000000000012</v>
      </c>
      <c r="G18" s="5">
        <v>191.47499999999999</v>
      </c>
      <c r="H18" s="5">
        <v>32.541250000000005</v>
      </c>
      <c r="I18" s="5">
        <v>15.971750000000002</v>
      </c>
      <c r="J18" s="5">
        <v>24.152249999999999</v>
      </c>
      <c r="K18" s="5">
        <v>1.76125</v>
      </c>
      <c r="L18" s="5">
        <v>3.9007499999999995</v>
      </c>
      <c r="M18" s="5">
        <v>9.0715000000000003</v>
      </c>
      <c r="N18" s="5">
        <v>2484.0050000000001</v>
      </c>
      <c r="O18" s="5">
        <v>908.85659499999986</v>
      </c>
      <c r="P18" s="5">
        <v>157666</v>
      </c>
      <c r="Q18" s="5">
        <v>1343.1719700000001</v>
      </c>
      <c r="R18" s="5">
        <v>932.04449999999997</v>
      </c>
      <c r="S18" s="5">
        <v>502.41600000000005</v>
      </c>
      <c r="T18" s="5">
        <v>505</v>
      </c>
      <c r="U18" s="1"/>
      <c r="V18" s="1"/>
    </row>
    <row r="19" spans="1:22" x14ac:dyDescent="0.25">
      <c r="A19" s="4">
        <v>39478</v>
      </c>
      <c r="B19" s="5">
        <v>1.2</v>
      </c>
      <c r="C19" s="5">
        <v>0.8</v>
      </c>
      <c r="D19" s="5">
        <v>381.94619047619045</v>
      </c>
      <c r="E19" s="5">
        <v>4517</v>
      </c>
      <c r="F19" s="5">
        <v>91.914545454545433</v>
      </c>
      <c r="G19" s="5">
        <v>186.55</v>
      </c>
      <c r="H19" s="5">
        <v>33.134250000000002</v>
      </c>
      <c r="I19" s="5">
        <v>16.850749999999998</v>
      </c>
      <c r="J19" s="5">
        <v>25.234500000000001</v>
      </c>
      <c r="K19" s="5">
        <v>1.7477499999999999</v>
      </c>
      <c r="L19" s="5">
        <v>3.8205</v>
      </c>
      <c r="M19" s="5">
        <v>9.6434999999999995</v>
      </c>
      <c r="N19" s="5">
        <v>2583.2419999999997</v>
      </c>
      <c r="O19" s="5">
        <v>913.85927727272724</v>
      </c>
      <c r="P19" s="5">
        <v>157736</v>
      </c>
      <c r="Q19" s="5">
        <v>1367.447922727273</v>
      </c>
      <c r="R19" s="5">
        <v>919.70809523809521</v>
      </c>
      <c r="S19" s="5">
        <v>504.3642857142857</v>
      </c>
      <c r="T19" s="5">
        <v>588.125</v>
      </c>
      <c r="U19" s="1"/>
      <c r="V19" s="1"/>
    </row>
    <row r="20" spans="1:22" x14ac:dyDescent="0.25">
      <c r="A20" s="4">
        <v>39507</v>
      </c>
      <c r="B20" s="5">
        <v>2.6</v>
      </c>
      <c r="C20" s="5">
        <v>0.5</v>
      </c>
      <c r="D20" s="5">
        <v>418.77750000000003</v>
      </c>
      <c r="E20" s="5">
        <v>4687.3999999999996</v>
      </c>
      <c r="F20" s="5">
        <v>94.664761904761917</v>
      </c>
      <c r="G20" s="5">
        <v>189.44</v>
      </c>
      <c r="H20" s="5">
        <v>37.320666666666675</v>
      </c>
      <c r="I20" s="5">
        <v>17.200666666666667</v>
      </c>
      <c r="J20" s="5">
        <v>25.901</v>
      </c>
      <c r="K20" s="5">
        <v>1.7586666666666666</v>
      </c>
      <c r="L20" s="5">
        <v>3.8776666666666664</v>
      </c>
      <c r="M20" s="5">
        <v>9.7806666666666668</v>
      </c>
      <c r="N20" s="5">
        <v>2520.94</v>
      </c>
      <c r="O20" s="5">
        <v>968.33936874999995</v>
      </c>
      <c r="P20" s="5">
        <v>144359</v>
      </c>
      <c r="Q20" s="5">
        <v>1445.35231875</v>
      </c>
      <c r="R20" s="5">
        <v>963.21299999999997</v>
      </c>
      <c r="S20" s="5">
        <v>519.31499999999994</v>
      </c>
      <c r="T20" s="5">
        <v>605</v>
      </c>
      <c r="U20" s="1"/>
      <c r="V20" s="1"/>
    </row>
    <row r="21" spans="1:22" x14ac:dyDescent="0.25">
      <c r="A21" s="4">
        <v>39538</v>
      </c>
      <c r="B21" s="5">
        <v>-0.7</v>
      </c>
      <c r="C21" s="5">
        <v>1.3</v>
      </c>
      <c r="D21" s="5">
        <v>459.52400000000006</v>
      </c>
      <c r="E21" s="5">
        <v>5034.5</v>
      </c>
      <c r="F21" s="5">
        <v>102.8665</v>
      </c>
      <c r="G21" s="5">
        <v>208.32499999999999</v>
      </c>
      <c r="H21" s="5">
        <v>45.388749999999995</v>
      </c>
      <c r="I21" s="5">
        <v>17.375</v>
      </c>
      <c r="J21" s="5">
        <v>25.904999999999998</v>
      </c>
      <c r="K21" s="5">
        <v>1.7235</v>
      </c>
      <c r="L21" s="5">
        <v>4.0317499999999997</v>
      </c>
      <c r="M21" s="5">
        <v>10.0815</v>
      </c>
      <c r="N21" s="5">
        <v>2362.1324999999997</v>
      </c>
      <c r="O21" s="5">
        <v>948.19792380952401</v>
      </c>
      <c r="P21" s="5">
        <v>153189</v>
      </c>
      <c r="Q21" s="5">
        <v>1426.8492952380952</v>
      </c>
      <c r="R21" s="5">
        <v>1043.7649999999999</v>
      </c>
      <c r="S21" s="5">
        <v>542.87850000000003</v>
      </c>
      <c r="T21" s="5">
        <v>605</v>
      </c>
      <c r="U21" s="1"/>
      <c r="V21" s="1"/>
    </row>
    <row r="22" spans="1:22" x14ac:dyDescent="0.25">
      <c r="A22" s="4">
        <v>39568</v>
      </c>
      <c r="B22" s="5">
        <v>0.1</v>
      </c>
      <c r="C22" s="5">
        <v>0.8</v>
      </c>
      <c r="D22" s="5">
        <v>457.44954545454544</v>
      </c>
      <c r="E22" s="5">
        <v>5230</v>
      </c>
      <c r="F22" s="5">
        <v>110.42954545454546</v>
      </c>
      <c r="G22" s="5">
        <v>199.39999999999998</v>
      </c>
      <c r="H22" s="5">
        <v>46.881250000000001</v>
      </c>
      <c r="I22" s="5">
        <v>17.15025</v>
      </c>
      <c r="J22" s="5">
        <v>25.524999999999999</v>
      </c>
      <c r="K22" s="5">
        <v>1.70875</v>
      </c>
      <c r="L22" s="5">
        <v>3.8819999999999997</v>
      </c>
      <c r="M22" s="5">
        <v>10.036750000000001</v>
      </c>
      <c r="N22" s="5">
        <v>2271.2040000000002</v>
      </c>
      <c r="O22" s="5">
        <v>888.41733333333332</v>
      </c>
      <c r="P22" s="5">
        <v>182311</v>
      </c>
      <c r="Q22" s="5">
        <v>1365.824985714286</v>
      </c>
      <c r="R22" s="5">
        <v>997.23818181818172</v>
      </c>
      <c r="S22" s="5">
        <v>531.09590909090912</v>
      </c>
      <c r="T22" s="5">
        <v>611.66666666666663</v>
      </c>
      <c r="U22" s="1"/>
      <c r="V22" s="1"/>
    </row>
    <row r="23" spans="1:22" x14ac:dyDescent="0.25">
      <c r="A23" s="4">
        <v>39599</v>
      </c>
      <c r="B23" s="5">
        <v>-0.4</v>
      </c>
      <c r="C23" s="5">
        <v>0.8</v>
      </c>
      <c r="D23" s="5">
        <v>467.75650000000007</v>
      </c>
      <c r="E23" s="5">
        <v>5628.4</v>
      </c>
      <c r="F23" s="5">
        <v>124.68136363636363</v>
      </c>
      <c r="G23" s="5">
        <v>198.92</v>
      </c>
      <c r="H23" s="5">
        <v>40.85</v>
      </c>
      <c r="I23" s="5">
        <v>15.903</v>
      </c>
      <c r="J23" s="5">
        <v>24.492000000000001</v>
      </c>
      <c r="K23" s="5">
        <v>1.7378</v>
      </c>
      <c r="L23" s="5">
        <v>3.9322000000000004</v>
      </c>
      <c r="M23" s="5">
        <v>9.1682000000000006</v>
      </c>
      <c r="N23" s="5">
        <v>2636.9</v>
      </c>
      <c r="O23" s="5">
        <v>904.82834500000013</v>
      </c>
      <c r="P23" s="5">
        <v>216873</v>
      </c>
      <c r="Q23" s="5">
        <v>1402.2058899999997</v>
      </c>
      <c r="R23" s="5">
        <v>922.45349999999996</v>
      </c>
      <c r="S23" s="5">
        <v>514.7025000000001</v>
      </c>
      <c r="T23" s="5">
        <v>685.9375</v>
      </c>
      <c r="U23" s="1"/>
      <c r="V23" s="1"/>
    </row>
    <row r="24" spans="1:22" x14ac:dyDescent="0.25">
      <c r="A24" s="4">
        <v>39629</v>
      </c>
      <c r="B24" s="5">
        <v>-0.2</v>
      </c>
      <c r="C24" s="5">
        <v>1</v>
      </c>
      <c r="D24" s="5">
        <v>498.90809523809514</v>
      </c>
      <c r="E24" s="5">
        <v>5581.75</v>
      </c>
      <c r="F24" s="5">
        <v>133.74380952380952</v>
      </c>
      <c r="G24" s="5">
        <v>201.25</v>
      </c>
      <c r="H24" s="5">
        <v>39.287500000000001</v>
      </c>
      <c r="I24" s="5">
        <v>15.622499999999999</v>
      </c>
      <c r="J24" s="5">
        <v>23.684999999999999</v>
      </c>
      <c r="K24" s="5">
        <v>1.7735000000000001</v>
      </c>
      <c r="L24" s="5">
        <v>4.3925000000000001</v>
      </c>
      <c r="M24" s="5">
        <v>8.895249999999999</v>
      </c>
      <c r="N24" s="5">
        <v>2780.3249999999998</v>
      </c>
      <c r="O24" s="5">
        <v>937.59341999999981</v>
      </c>
      <c r="P24" s="5">
        <v>214991</v>
      </c>
      <c r="Q24" s="5">
        <v>1440.1498749999998</v>
      </c>
      <c r="R24" s="5">
        <v>830.16095238095238</v>
      </c>
      <c r="S24" s="5">
        <v>498.12380952380965</v>
      </c>
      <c r="T24" s="5">
        <v>861.78571428571433</v>
      </c>
      <c r="U24" s="1"/>
      <c r="V24" s="1"/>
    </row>
    <row r="25" spans="1:22" x14ac:dyDescent="0.25">
      <c r="A25" s="4">
        <v>39660</v>
      </c>
      <c r="B25" s="5">
        <v>0.1</v>
      </c>
      <c r="C25" s="5">
        <v>1.3</v>
      </c>
      <c r="D25" s="5">
        <v>526.26090909090919</v>
      </c>
      <c r="E25" s="5">
        <v>5527</v>
      </c>
      <c r="F25" s="5">
        <v>134.56478260869568</v>
      </c>
      <c r="G25" s="5">
        <v>201.07500000000002</v>
      </c>
      <c r="H25" s="5">
        <v>36.639999999999993</v>
      </c>
      <c r="I25" s="5">
        <v>15.074999999999999</v>
      </c>
      <c r="J25" s="5">
        <v>23.077500000000001</v>
      </c>
      <c r="K25" s="5">
        <v>1.798</v>
      </c>
      <c r="L25" s="5">
        <v>4.7275</v>
      </c>
      <c r="M25" s="5">
        <v>8.5975000000000001</v>
      </c>
      <c r="N25" s="5">
        <v>2225.12</v>
      </c>
      <c r="O25" s="5">
        <v>914.77618260869565</v>
      </c>
      <c r="P25" s="5">
        <v>205522</v>
      </c>
      <c r="Q25" s="5">
        <v>1432.5995913043478</v>
      </c>
      <c r="R25" s="5">
        <v>803.6895454545454</v>
      </c>
      <c r="S25" s="5">
        <v>494.86863636363631</v>
      </c>
      <c r="T25" s="5">
        <v>1003.125</v>
      </c>
      <c r="U25" s="1"/>
      <c r="V25" s="1"/>
    </row>
    <row r="26" spans="1:22" x14ac:dyDescent="0.25">
      <c r="A26" s="4">
        <v>39691</v>
      </c>
      <c r="B26" s="5">
        <v>-0.1</v>
      </c>
      <c r="C26" s="5">
        <v>0.7</v>
      </c>
      <c r="D26" s="5">
        <v>467.08380952380952</v>
      </c>
      <c r="E26" s="5">
        <v>5293.4</v>
      </c>
      <c r="F26" s="5">
        <v>115.23619047619047</v>
      </c>
      <c r="G26" s="5">
        <v>188.8</v>
      </c>
      <c r="H26" s="5">
        <v>30.856000000000002</v>
      </c>
      <c r="I26" s="5">
        <v>14.319999999999999</v>
      </c>
      <c r="J26" s="5">
        <v>22.521999999999998</v>
      </c>
      <c r="K26" s="5">
        <v>1.784</v>
      </c>
      <c r="L26" s="5">
        <v>4.2499999999999991</v>
      </c>
      <c r="M26" s="5">
        <v>8.0459999999999994</v>
      </c>
      <c r="N26" s="5">
        <v>1973.0425</v>
      </c>
      <c r="O26" s="5">
        <v>827.89806190476213</v>
      </c>
      <c r="P26" s="5">
        <v>148050</v>
      </c>
      <c r="Q26" s="5">
        <v>1323.8100952380953</v>
      </c>
      <c r="R26" s="5">
        <v>754.1509523809525</v>
      </c>
      <c r="S26" s="5">
        <v>475.5980952380952</v>
      </c>
      <c r="T26" s="5">
        <v>1011.25</v>
      </c>
      <c r="U26" s="1"/>
      <c r="V26" s="1"/>
    </row>
    <row r="27" spans="1:22" x14ac:dyDescent="0.25">
      <c r="A27" s="4">
        <v>39721</v>
      </c>
      <c r="B27" s="5">
        <v>0</v>
      </c>
      <c r="C27" s="5">
        <v>-0.8</v>
      </c>
      <c r="D27" s="5">
        <v>443.37809523809517</v>
      </c>
      <c r="E27" s="5">
        <v>4971.25</v>
      </c>
      <c r="F27" s="5">
        <v>100.785</v>
      </c>
      <c r="G27" s="5">
        <v>159.25</v>
      </c>
      <c r="H27" s="5">
        <v>25.79</v>
      </c>
      <c r="I27" s="5">
        <v>13.1425</v>
      </c>
      <c r="J27" s="5">
        <v>21.31</v>
      </c>
      <c r="K27" s="5">
        <v>1.77</v>
      </c>
      <c r="L27" s="5">
        <v>4.0974999999999993</v>
      </c>
      <c r="M27" s="5">
        <v>7.4775</v>
      </c>
      <c r="N27" s="5">
        <v>1764.67</v>
      </c>
      <c r="O27" s="5">
        <v>796.08202105263172</v>
      </c>
      <c r="P27" s="5">
        <v>109452</v>
      </c>
      <c r="Q27" s="5">
        <v>1260.4467421052632</v>
      </c>
      <c r="R27" s="5">
        <v>699.0319047619048</v>
      </c>
      <c r="S27" s="5">
        <v>453.83428571428567</v>
      </c>
      <c r="T27" s="5">
        <v>949.375</v>
      </c>
      <c r="U27" s="1"/>
      <c r="V27" s="1"/>
    </row>
    <row r="28" spans="1:22" x14ac:dyDescent="0.25">
      <c r="A28" s="4">
        <v>39752</v>
      </c>
      <c r="B28" s="5">
        <v>-0.3</v>
      </c>
      <c r="C28" s="5">
        <v>-1.6</v>
      </c>
      <c r="D28" s="5">
        <v>366.9052173913044</v>
      </c>
      <c r="E28" s="5">
        <v>3931</v>
      </c>
      <c r="F28" s="5">
        <v>73.684347826086963</v>
      </c>
      <c r="G28" s="5">
        <v>107.84</v>
      </c>
      <c r="H28" s="5">
        <v>19.93</v>
      </c>
      <c r="I28" s="5">
        <v>11.904999999999999</v>
      </c>
      <c r="J28" s="5">
        <v>18.880000000000003</v>
      </c>
      <c r="K28" s="5">
        <v>1.71</v>
      </c>
      <c r="L28" s="5">
        <v>3.5550000000000002</v>
      </c>
      <c r="M28" s="5">
        <v>6.9725000000000001</v>
      </c>
      <c r="N28" s="5">
        <v>1452.5149999999999</v>
      </c>
      <c r="O28" s="5">
        <v>701.55711500000018</v>
      </c>
      <c r="P28" s="5">
        <v>41573</v>
      </c>
      <c r="Q28" s="5">
        <v>1015.04912</v>
      </c>
      <c r="R28" s="5">
        <v>562.80869565217392</v>
      </c>
      <c r="S28" s="5">
        <v>397.40173913043475</v>
      </c>
      <c r="T28" s="5">
        <v>860.83333333333337</v>
      </c>
      <c r="U28" s="1"/>
      <c r="V28" s="1"/>
    </row>
    <row r="29" spans="1:22" x14ac:dyDescent="0.25">
      <c r="A29" s="4">
        <v>39782</v>
      </c>
      <c r="B29" s="5">
        <v>-0.8</v>
      </c>
      <c r="C29" s="5">
        <v>-3.4</v>
      </c>
      <c r="D29" s="5">
        <v>283.76473684210532</v>
      </c>
      <c r="E29" s="5">
        <v>3622.25</v>
      </c>
      <c r="F29" s="5">
        <v>54.746000000000002</v>
      </c>
      <c r="G29" s="5">
        <v>92.75</v>
      </c>
      <c r="H29" s="5">
        <v>18.309999999999999</v>
      </c>
      <c r="I29" s="5">
        <v>11.774999999999999</v>
      </c>
      <c r="J29" s="5">
        <v>18.32</v>
      </c>
      <c r="K29" s="5">
        <v>1.65</v>
      </c>
      <c r="L29" s="5">
        <v>3.4550000000000001</v>
      </c>
      <c r="M29" s="5">
        <v>7.1924999999999999</v>
      </c>
      <c r="N29" s="5">
        <v>1236.1675</v>
      </c>
      <c r="O29" s="5">
        <v>690.89680499999986</v>
      </c>
      <c r="P29" s="5">
        <v>16379</v>
      </c>
      <c r="Q29" s="5">
        <v>924.32945499999983</v>
      </c>
      <c r="R29" s="5">
        <v>477.40105263157898</v>
      </c>
      <c r="S29" s="5">
        <v>351.60684210526318</v>
      </c>
      <c r="T29" s="5">
        <v>667</v>
      </c>
      <c r="U29" s="1"/>
      <c r="V29" s="1"/>
    </row>
    <row r="30" spans="1:22" x14ac:dyDescent="0.25">
      <c r="A30" s="4">
        <v>39813</v>
      </c>
      <c r="B30" s="5">
        <v>-0.2</v>
      </c>
      <c r="C30" s="5">
        <v>-2.2999999999999998</v>
      </c>
      <c r="D30" s="5">
        <v>238.41818181818181</v>
      </c>
      <c r="E30" s="5">
        <v>3703.25</v>
      </c>
      <c r="F30" s="5">
        <v>43.052272727272729</v>
      </c>
      <c r="G30" s="5">
        <v>102.125</v>
      </c>
      <c r="H30" s="5">
        <v>19.6175</v>
      </c>
      <c r="I30" s="5">
        <v>13.314999999999998</v>
      </c>
      <c r="J30" s="5">
        <v>19.7</v>
      </c>
      <c r="K30" s="5">
        <v>1.5474999999999999</v>
      </c>
      <c r="L30" s="5">
        <v>3.2199999999999998</v>
      </c>
      <c r="M30" s="5">
        <v>8.682500000000001</v>
      </c>
      <c r="N30" s="5">
        <v>1215.182</v>
      </c>
      <c r="O30" s="5">
        <v>663.40751304347827</v>
      </c>
      <c r="P30" s="5">
        <v>13374</v>
      </c>
      <c r="Q30" s="5">
        <v>852.6260565217392</v>
      </c>
      <c r="R30" s="5">
        <v>420.46136363636361</v>
      </c>
      <c r="S30" s="5">
        <v>323.97818181818189</v>
      </c>
      <c r="T30" s="5">
        <v>555.625</v>
      </c>
      <c r="U30" s="1"/>
      <c r="V30" s="1"/>
    </row>
    <row r="31" spans="1:22" x14ac:dyDescent="0.25">
      <c r="A31" s="4">
        <v>39844</v>
      </c>
      <c r="B31" s="5">
        <v>0.9</v>
      </c>
      <c r="C31" s="5">
        <v>-1.4</v>
      </c>
      <c r="D31" s="5">
        <v>283.37800000000004</v>
      </c>
      <c r="E31" s="5">
        <v>3807.8</v>
      </c>
      <c r="F31" s="5">
        <v>45.707619047619048</v>
      </c>
      <c r="G31" s="5">
        <v>108.32000000000001</v>
      </c>
      <c r="H31" s="5">
        <v>21.134499999999999</v>
      </c>
      <c r="I31" s="5">
        <v>13.502499999999998</v>
      </c>
      <c r="J31" s="5">
        <v>20.05125</v>
      </c>
      <c r="K31" s="5">
        <v>1.4822500000000001</v>
      </c>
      <c r="L31" s="5">
        <v>3.6487499999999997</v>
      </c>
      <c r="M31" s="5">
        <v>9.1112500000000001</v>
      </c>
      <c r="N31" s="5">
        <v>1215.6925000000001</v>
      </c>
      <c r="O31" s="5">
        <v>699.39900666666665</v>
      </c>
      <c r="P31" s="5">
        <v>18995</v>
      </c>
      <c r="Q31" s="5">
        <v>941.89550666666651</v>
      </c>
      <c r="R31" s="5">
        <v>420.43900000000002</v>
      </c>
      <c r="S31" s="5">
        <v>338.61600000000004</v>
      </c>
      <c r="T31" s="5">
        <v>596.66666666666663</v>
      </c>
      <c r="U31" s="1"/>
      <c r="V31" s="1"/>
    </row>
    <row r="32" spans="1:22" x14ac:dyDescent="0.25">
      <c r="A32" s="4">
        <v>39872</v>
      </c>
      <c r="B32" s="5">
        <v>0</v>
      </c>
      <c r="C32" s="5">
        <v>-0.7</v>
      </c>
      <c r="D32" s="5">
        <v>254.79000000000002</v>
      </c>
      <c r="E32" s="5">
        <v>3774</v>
      </c>
      <c r="F32" s="5">
        <v>43.873499999999993</v>
      </c>
      <c r="G32" s="5">
        <v>99.625000000000014</v>
      </c>
      <c r="H32" s="5">
        <v>21.594999999999999</v>
      </c>
      <c r="I32" s="5">
        <v>12.115</v>
      </c>
      <c r="J32" s="5">
        <v>19.322500000000002</v>
      </c>
      <c r="K32" s="5">
        <v>1.4424999999999999</v>
      </c>
      <c r="L32" s="5">
        <v>3.4375</v>
      </c>
      <c r="M32" s="5">
        <v>8.4024999999999999</v>
      </c>
      <c r="N32" s="5">
        <v>1117.875</v>
      </c>
      <c r="O32" s="5">
        <v>722.02936</v>
      </c>
      <c r="P32" s="5">
        <v>36317</v>
      </c>
      <c r="Q32" s="5">
        <v>971.00036499999987</v>
      </c>
      <c r="R32" s="5">
        <v>440.27894736842109</v>
      </c>
      <c r="S32" s="5">
        <v>338.54842105263157</v>
      </c>
      <c r="T32" s="5">
        <v>570.375</v>
      </c>
      <c r="U32" s="1"/>
      <c r="V32" s="1"/>
    </row>
    <row r="33" spans="1:22" x14ac:dyDescent="0.25">
      <c r="A33" s="4">
        <v>39903</v>
      </c>
      <c r="B33" s="5">
        <v>-0.3</v>
      </c>
      <c r="C33" s="5">
        <v>-0.3</v>
      </c>
      <c r="D33" s="5">
        <v>243.07272727272729</v>
      </c>
      <c r="E33" s="5">
        <v>3394</v>
      </c>
      <c r="F33" s="5">
        <v>47.417272727272731</v>
      </c>
      <c r="G33" s="5">
        <v>87.424999999999997</v>
      </c>
      <c r="H33" s="5">
        <v>20.895</v>
      </c>
      <c r="I33" s="5">
        <v>11.18</v>
      </c>
      <c r="J33" s="5">
        <v>17.997500000000002</v>
      </c>
      <c r="K33" s="5">
        <v>1.5249999999999999</v>
      </c>
      <c r="L33" s="5">
        <v>3.1149999999999998</v>
      </c>
      <c r="M33" s="5">
        <v>7.34</v>
      </c>
      <c r="N33" s="5">
        <v>1105.7250000000001</v>
      </c>
      <c r="O33" s="5">
        <v>731.38157727272733</v>
      </c>
      <c r="P33" s="5">
        <v>43072</v>
      </c>
      <c r="Q33" s="5">
        <v>1008.2181454545455</v>
      </c>
      <c r="R33" s="5">
        <v>457.75545454545448</v>
      </c>
      <c r="S33" s="5">
        <v>331.58363636363634</v>
      </c>
      <c r="T33" s="5">
        <v>556.5</v>
      </c>
      <c r="U33" s="1"/>
      <c r="V33" s="1"/>
    </row>
    <row r="34" spans="1:22" x14ac:dyDescent="0.25">
      <c r="A34" s="4">
        <v>39933</v>
      </c>
      <c r="B34" s="5">
        <v>-0.2</v>
      </c>
      <c r="C34" s="5">
        <v>0.2</v>
      </c>
      <c r="D34" s="5">
        <v>285.08523809523808</v>
      </c>
      <c r="E34" s="5">
        <v>3373.25</v>
      </c>
      <c r="F34" s="5">
        <v>51.391904761904776</v>
      </c>
      <c r="G34" s="5">
        <v>80.139999999999986</v>
      </c>
      <c r="H34" s="5">
        <v>20.147500000000001</v>
      </c>
      <c r="I34" s="5">
        <v>10.112500000000001</v>
      </c>
      <c r="J34" s="5">
        <v>16.724999999999998</v>
      </c>
      <c r="K34" s="5">
        <v>1.5899999999999999</v>
      </c>
      <c r="L34" s="5">
        <v>3.3250000000000002</v>
      </c>
      <c r="M34" s="5">
        <v>6.3624999999999998</v>
      </c>
      <c r="N34" s="5">
        <v>1156.9339999999997</v>
      </c>
      <c r="O34" s="5">
        <v>755.25011904761891</v>
      </c>
      <c r="P34" s="5">
        <v>33183</v>
      </c>
      <c r="Q34" s="5">
        <v>1099.1480714285713</v>
      </c>
      <c r="R34" s="5">
        <v>494.93428571428569</v>
      </c>
      <c r="S34" s="5">
        <v>354.72809523809525</v>
      </c>
      <c r="T34" s="5">
        <v>578.125</v>
      </c>
      <c r="U34" s="1"/>
      <c r="V34" s="1"/>
    </row>
    <row r="35" spans="1:22" x14ac:dyDescent="0.25">
      <c r="A35" s="4">
        <v>39964</v>
      </c>
      <c r="B35" s="5">
        <v>-0.3</v>
      </c>
      <c r="C35" s="5">
        <v>0.1</v>
      </c>
      <c r="D35" s="5">
        <v>321.40899999999999</v>
      </c>
      <c r="E35" s="5">
        <v>3548</v>
      </c>
      <c r="F35" s="5">
        <v>58.585238095238097</v>
      </c>
      <c r="G35" s="5">
        <v>81.525000000000006</v>
      </c>
      <c r="H35" s="5">
        <v>18.630000000000003</v>
      </c>
      <c r="I35" s="5">
        <v>9.4220000000000006</v>
      </c>
      <c r="J35" s="5">
        <v>15.59</v>
      </c>
      <c r="K35" s="5">
        <v>1.61</v>
      </c>
      <c r="L35" s="5">
        <v>3.2639999999999993</v>
      </c>
      <c r="M35" s="5">
        <v>5.8579999999999997</v>
      </c>
      <c r="N35" s="5">
        <v>1070.2950000000001</v>
      </c>
      <c r="O35" s="5">
        <v>769.61537777777767</v>
      </c>
      <c r="P35" s="5">
        <v>48257</v>
      </c>
      <c r="Q35" s="5">
        <v>1122.9031888888887</v>
      </c>
      <c r="R35" s="5">
        <v>539.43000000000006</v>
      </c>
      <c r="S35" s="5">
        <v>378.07899999999995</v>
      </c>
      <c r="T35" s="5">
        <v>586.25</v>
      </c>
      <c r="U35" s="1"/>
      <c r="V35" s="1"/>
    </row>
    <row r="36" spans="1:22" x14ac:dyDescent="0.25">
      <c r="A36" s="4">
        <v>39994</v>
      </c>
      <c r="B36" s="5">
        <v>-0.5</v>
      </c>
      <c r="C36" s="5">
        <v>0.3</v>
      </c>
      <c r="D36" s="5">
        <v>335.76045454545454</v>
      </c>
      <c r="E36" s="5">
        <v>3731.5</v>
      </c>
      <c r="F36" s="5">
        <v>69.270909090909086</v>
      </c>
      <c r="G36" s="5">
        <v>85.825000000000003</v>
      </c>
      <c r="H36" s="5">
        <v>18.662499999999998</v>
      </c>
      <c r="I36" s="5">
        <v>10.0525</v>
      </c>
      <c r="J36" s="5">
        <v>15.469999999999999</v>
      </c>
      <c r="K36" s="5">
        <v>1.6674999999999998</v>
      </c>
      <c r="L36" s="5">
        <v>3.5249999999999999</v>
      </c>
      <c r="M36" s="5">
        <v>6.02</v>
      </c>
      <c r="N36" s="5">
        <v>1016.7375000000001</v>
      </c>
      <c r="O36" s="5">
        <v>781.91206363636377</v>
      </c>
      <c r="P36" s="5">
        <v>84096</v>
      </c>
      <c r="Q36" s="5">
        <v>1154.7595863636363</v>
      </c>
      <c r="R36" s="5">
        <v>594.92954545454552</v>
      </c>
      <c r="S36" s="5">
        <v>402.4254545454545</v>
      </c>
      <c r="T36" s="5">
        <v>569</v>
      </c>
      <c r="U36" s="1"/>
      <c r="V36" s="1"/>
    </row>
    <row r="37" spans="1:22" x14ac:dyDescent="0.25">
      <c r="A37" s="4">
        <v>40025</v>
      </c>
      <c r="B37" s="5">
        <v>0</v>
      </c>
      <c r="C37" s="5">
        <v>1</v>
      </c>
      <c r="D37" s="5">
        <v>308.53863636363633</v>
      </c>
      <c r="E37" s="5">
        <v>4057.4</v>
      </c>
      <c r="F37" s="5">
        <v>65.750869565217386</v>
      </c>
      <c r="G37" s="5">
        <v>97.640000000000015</v>
      </c>
      <c r="H37" s="5">
        <v>20.198</v>
      </c>
      <c r="I37" s="5">
        <v>10.891999999999999</v>
      </c>
      <c r="J37" s="5">
        <v>16.393999999999998</v>
      </c>
      <c r="K37" s="5">
        <v>1.7420000000000002</v>
      </c>
      <c r="L37" s="5">
        <v>3.4780000000000002</v>
      </c>
      <c r="M37" s="5">
        <v>6.2559999999999993</v>
      </c>
      <c r="N37" s="5">
        <v>1046.606</v>
      </c>
      <c r="O37" s="5">
        <v>761.49740434782632</v>
      </c>
      <c r="P37" s="5">
        <v>77323</v>
      </c>
      <c r="Q37" s="5">
        <v>1160.4191130434783</v>
      </c>
      <c r="R37" s="5">
        <v>630.84045454545458</v>
      </c>
      <c r="S37" s="5">
        <v>414.10500000000008</v>
      </c>
      <c r="T37" s="5">
        <v>558.75</v>
      </c>
      <c r="U37" s="1"/>
      <c r="V37" s="1"/>
    </row>
    <row r="38" spans="1:22" x14ac:dyDescent="0.25">
      <c r="A38" s="4">
        <v>40056</v>
      </c>
      <c r="B38" s="5">
        <v>0.5</v>
      </c>
      <c r="C38" s="5">
        <v>0.8</v>
      </c>
      <c r="D38" s="5">
        <v>340.29047619047617</v>
      </c>
      <c r="E38" s="5">
        <v>4165</v>
      </c>
      <c r="F38" s="5">
        <v>73.057142857142864</v>
      </c>
      <c r="G38" s="5">
        <v>109.625</v>
      </c>
      <c r="H38" s="5">
        <v>22.442499999999999</v>
      </c>
      <c r="I38" s="5">
        <v>12.084999999999999</v>
      </c>
      <c r="J38" s="5">
        <v>17.775000000000002</v>
      </c>
      <c r="K38" s="5">
        <v>1.8199999999999998</v>
      </c>
      <c r="L38" s="5">
        <v>3.5324999999999998</v>
      </c>
      <c r="M38" s="5">
        <v>6.620000000000001</v>
      </c>
      <c r="N38" s="5">
        <v>1128.145</v>
      </c>
      <c r="O38" s="5">
        <v>795.86468571428554</v>
      </c>
      <c r="P38" s="5">
        <v>53693</v>
      </c>
      <c r="Q38" s="5">
        <v>1248.0690666666665</v>
      </c>
      <c r="R38" s="5">
        <v>702.12476190476195</v>
      </c>
      <c r="S38" s="5">
        <v>444.18190476190478</v>
      </c>
      <c r="T38" s="5">
        <v>564</v>
      </c>
      <c r="U38" s="1"/>
      <c r="V38" s="1"/>
    </row>
    <row r="39" spans="1:22" x14ac:dyDescent="0.25">
      <c r="A39" s="4">
        <v>40086</v>
      </c>
      <c r="B39" s="5">
        <v>0.4</v>
      </c>
      <c r="C39" s="5">
        <v>0.6</v>
      </c>
      <c r="D39" s="5">
        <v>324.6366666666666</v>
      </c>
      <c r="E39" s="5">
        <v>3644.25</v>
      </c>
      <c r="F39" s="5">
        <v>68.146818181818176</v>
      </c>
      <c r="G39" s="5">
        <v>96.7</v>
      </c>
      <c r="H39" s="5">
        <v>23.002499999999998</v>
      </c>
      <c r="I39" s="5">
        <v>12.125</v>
      </c>
      <c r="J39" s="5">
        <v>18.224999999999998</v>
      </c>
      <c r="K39" s="5">
        <v>1.8925000000000001</v>
      </c>
      <c r="L39" s="5">
        <v>3.54</v>
      </c>
      <c r="M39" s="5">
        <v>6.4124999999999996</v>
      </c>
      <c r="N39" s="5">
        <v>1175.2260000000001</v>
      </c>
      <c r="O39" s="5">
        <v>774.85816818181809</v>
      </c>
      <c r="P39" s="5">
        <v>51731</v>
      </c>
      <c r="Q39" s="5">
        <v>1216.5334272727271</v>
      </c>
      <c r="R39" s="5">
        <v>696.6090476190476</v>
      </c>
      <c r="S39" s="5">
        <v>441.64619047619044</v>
      </c>
      <c r="T39" s="5">
        <v>590.5</v>
      </c>
      <c r="U39" s="1"/>
      <c r="V39" s="1"/>
    </row>
    <row r="40" spans="1:22" x14ac:dyDescent="0.25">
      <c r="A40" s="4">
        <v>40117</v>
      </c>
      <c r="B40" s="5">
        <v>-0.1</v>
      </c>
      <c r="C40" s="5">
        <v>0.1</v>
      </c>
      <c r="D40" s="5">
        <v>298.33181818181822</v>
      </c>
      <c r="E40" s="5">
        <v>3571</v>
      </c>
      <c r="F40" s="5">
        <v>73.933636363636367</v>
      </c>
      <c r="G40" s="5">
        <v>100.02000000000001</v>
      </c>
      <c r="H40" s="5">
        <v>21.57</v>
      </c>
      <c r="I40" s="5">
        <v>11.534999999999998</v>
      </c>
      <c r="J40" s="5">
        <v>17.762499999999999</v>
      </c>
      <c r="K40" s="5">
        <v>1.8425000000000002</v>
      </c>
      <c r="L40" s="5">
        <v>3.5825</v>
      </c>
      <c r="M40" s="5">
        <v>6.2575000000000003</v>
      </c>
      <c r="N40" s="5">
        <v>1130.18</v>
      </c>
      <c r="O40" s="5">
        <v>786.31615624999995</v>
      </c>
      <c r="P40" s="5">
        <v>60405</v>
      </c>
      <c r="Q40" s="5">
        <v>1253.1429249999999</v>
      </c>
      <c r="R40" s="5">
        <v>689.34772727272718</v>
      </c>
      <c r="S40" s="5">
        <v>432.32681818181823</v>
      </c>
      <c r="T40" s="5">
        <v>620.83333333333337</v>
      </c>
      <c r="U40" s="1"/>
      <c r="V40" s="1"/>
    </row>
    <row r="41" spans="1:22" x14ac:dyDescent="0.25">
      <c r="A41" s="4">
        <v>40147</v>
      </c>
      <c r="B41" s="5">
        <v>0.3</v>
      </c>
      <c r="C41" s="5">
        <v>0.6</v>
      </c>
      <c r="D41" s="5">
        <v>343.84699999999998</v>
      </c>
      <c r="E41" s="5">
        <v>3706.5</v>
      </c>
      <c r="F41" s="5">
        <v>77.582857142857165</v>
      </c>
      <c r="G41" s="5">
        <v>105.375</v>
      </c>
      <c r="H41" s="5">
        <v>20.752499999999998</v>
      </c>
      <c r="I41" s="5">
        <v>11.647500000000001</v>
      </c>
      <c r="J41" s="5">
        <v>17.697500000000002</v>
      </c>
      <c r="K41" s="5">
        <v>1.8275000000000001</v>
      </c>
      <c r="L41" s="5">
        <v>3.6774999999999998</v>
      </c>
      <c r="M41" s="5">
        <v>6.38</v>
      </c>
      <c r="N41" s="5">
        <v>1351.4275</v>
      </c>
      <c r="O41" s="5">
        <v>809.04893809523799</v>
      </c>
      <c r="P41" s="5">
        <v>82752</v>
      </c>
      <c r="Q41" s="5">
        <v>1302.9085000000002</v>
      </c>
      <c r="R41" s="5">
        <v>714.17449999999997</v>
      </c>
      <c r="S41" s="5">
        <v>454.73450000000003</v>
      </c>
      <c r="T41" s="5">
        <v>657</v>
      </c>
      <c r="U41" s="1"/>
      <c r="V41" s="1"/>
    </row>
    <row r="42" spans="1:22" x14ac:dyDescent="0.25">
      <c r="A42" s="4">
        <v>40178</v>
      </c>
      <c r="B42" s="5">
        <v>1</v>
      </c>
      <c r="C42" s="5">
        <v>1</v>
      </c>
      <c r="D42" s="5">
        <v>344.84999999999997</v>
      </c>
      <c r="E42" s="5">
        <v>3754.25</v>
      </c>
      <c r="F42" s="5">
        <v>75.209090909090904</v>
      </c>
      <c r="G42" s="5">
        <v>107.9</v>
      </c>
      <c r="H42" s="5">
        <v>21.297499999999999</v>
      </c>
      <c r="I42" s="5">
        <v>12.66</v>
      </c>
      <c r="J42" s="5">
        <v>18.704999999999998</v>
      </c>
      <c r="K42" s="5">
        <v>1.865</v>
      </c>
      <c r="L42" s="5">
        <v>3.8</v>
      </c>
      <c r="M42" s="5">
        <v>6.7874999999999996</v>
      </c>
      <c r="N42" s="5">
        <v>1962.83</v>
      </c>
      <c r="O42" s="5">
        <v>850.65810869565234</v>
      </c>
      <c r="P42" s="5">
        <v>64303</v>
      </c>
      <c r="Q42" s="5">
        <v>1370.6334434782611</v>
      </c>
      <c r="R42" s="5">
        <v>767.80318181818177</v>
      </c>
      <c r="S42" s="5">
        <v>479.74863636363631</v>
      </c>
      <c r="T42" s="5">
        <v>748.75</v>
      </c>
      <c r="U42" s="1"/>
      <c r="V42" s="1"/>
    </row>
    <row r="43" spans="1:22" x14ac:dyDescent="0.25">
      <c r="A43" s="4">
        <v>40209</v>
      </c>
      <c r="B43" s="5">
        <v>0.6</v>
      </c>
      <c r="C43" s="5">
        <v>0.5</v>
      </c>
      <c r="D43" s="5">
        <v>337.26526315789471</v>
      </c>
      <c r="E43" s="5">
        <v>3883.6666666666665</v>
      </c>
      <c r="F43" s="5">
        <v>77.012999999999991</v>
      </c>
      <c r="G43" s="5">
        <v>123.82000000000001</v>
      </c>
      <c r="H43" s="5">
        <v>20.759999999999998</v>
      </c>
      <c r="I43" s="5">
        <v>12.272</v>
      </c>
      <c r="J43" s="5">
        <v>18.712</v>
      </c>
      <c r="K43" s="5">
        <v>1.8780000000000001</v>
      </c>
      <c r="L43" s="5">
        <v>3.6380000000000003</v>
      </c>
      <c r="M43" s="5">
        <v>6.5380000000000011</v>
      </c>
      <c r="N43" s="5">
        <v>1659.9124999999999</v>
      </c>
      <c r="O43" s="5">
        <v>847.37476000000004</v>
      </c>
      <c r="P43" s="5">
        <v>63367</v>
      </c>
      <c r="Q43" s="5">
        <v>1404.56816</v>
      </c>
      <c r="R43" s="5">
        <v>832.63157894736844</v>
      </c>
      <c r="S43" s="5">
        <v>493.31368421052639</v>
      </c>
      <c r="T43" s="5">
        <v>800</v>
      </c>
      <c r="U43" s="1"/>
      <c r="V43" s="1"/>
    </row>
    <row r="44" spans="1:22" x14ac:dyDescent="0.25">
      <c r="A44" s="4">
        <v>40237</v>
      </c>
      <c r="B44" s="5">
        <v>1.2</v>
      </c>
      <c r="C44" s="5">
        <v>0.4</v>
      </c>
      <c r="D44" s="5">
        <v>329.25578947368422</v>
      </c>
      <c r="E44" s="5">
        <v>3820.5555555555557</v>
      </c>
      <c r="F44" s="5">
        <v>74.789999999999992</v>
      </c>
      <c r="G44" s="5">
        <v>127.425</v>
      </c>
      <c r="H44" s="5">
        <v>18.709999999999997</v>
      </c>
      <c r="I44" s="5">
        <v>10.71</v>
      </c>
      <c r="J44" s="5">
        <v>17.556666666666668</v>
      </c>
      <c r="K44" s="5">
        <v>1.87</v>
      </c>
      <c r="L44" s="5">
        <v>3.4233333333333333</v>
      </c>
      <c r="M44" s="5">
        <v>5.7266666666666666</v>
      </c>
      <c r="N44" s="5">
        <v>1392.33</v>
      </c>
      <c r="O44" s="5">
        <v>832.27263333333337</v>
      </c>
      <c r="P44" s="5">
        <v>53557</v>
      </c>
      <c r="Q44" s="5">
        <v>1348.8462533333332</v>
      </c>
      <c r="R44" s="5">
        <v>773.79894736842118</v>
      </c>
      <c r="S44" s="5">
        <v>476.26052631578949</v>
      </c>
      <c r="T44" s="5">
        <v>761.66666666666663</v>
      </c>
      <c r="U44" s="1"/>
      <c r="V44" s="1"/>
    </row>
    <row r="45" spans="1:22" x14ac:dyDescent="0.25">
      <c r="A45" s="4">
        <v>40268</v>
      </c>
      <c r="B45" s="5">
        <v>-0.7</v>
      </c>
      <c r="C45" s="5">
        <v>0.5</v>
      </c>
      <c r="D45" s="5">
        <v>366.69478260869556</v>
      </c>
      <c r="E45" s="5">
        <v>4062.304347826087</v>
      </c>
      <c r="F45" s="5">
        <v>79.931304347826085</v>
      </c>
      <c r="G45" s="5">
        <v>144.47499999999999</v>
      </c>
      <c r="H45" s="5">
        <v>18.137499999999999</v>
      </c>
      <c r="I45" s="5">
        <v>9.8175000000000008</v>
      </c>
      <c r="J45" s="5">
        <v>16.420000000000002</v>
      </c>
      <c r="K45" s="5">
        <v>1.8824999999999998</v>
      </c>
      <c r="L45" s="5">
        <v>3.29</v>
      </c>
      <c r="M45" s="5">
        <v>5.2174999999999994</v>
      </c>
      <c r="N45" s="5">
        <v>1302.8419999999999</v>
      </c>
      <c r="O45" s="5">
        <v>836.01061739130421</v>
      </c>
      <c r="P45" s="5">
        <v>73757</v>
      </c>
      <c r="Q45" s="5">
        <v>1371.7777000000001</v>
      </c>
      <c r="R45" s="5">
        <v>833.03652173913031</v>
      </c>
      <c r="S45" s="5">
        <v>499.63130434782602</v>
      </c>
      <c r="T45" s="5">
        <v>684</v>
      </c>
      <c r="U45" s="1"/>
      <c r="V45" s="1"/>
    </row>
    <row r="46" spans="1:22" x14ac:dyDescent="0.25">
      <c r="A46" s="4">
        <v>40298</v>
      </c>
      <c r="B46" s="5">
        <v>0.2</v>
      </c>
      <c r="C46" s="5">
        <v>1</v>
      </c>
      <c r="D46" s="5">
        <v>378.35190476190485</v>
      </c>
      <c r="E46" s="5">
        <v>4525.6190476190477</v>
      </c>
      <c r="F46" s="5">
        <v>85.753809523809537</v>
      </c>
      <c r="G46" s="5">
        <v>171.16</v>
      </c>
      <c r="H46" s="5">
        <v>18.103999999999999</v>
      </c>
      <c r="I46" s="5">
        <v>9.6999999999999993</v>
      </c>
      <c r="J46" s="5">
        <v>15.491999999999999</v>
      </c>
      <c r="K46" s="5">
        <v>1.9419999999999997</v>
      </c>
      <c r="L46" s="5">
        <v>3.214</v>
      </c>
      <c r="M46" s="5">
        <v>4.9959999999999996</v>
      </c>
      <c r="N46" s="5">
        <v>1742.375</v>
      </c>
      <c r="O46" s="5">
        <v>838.44037619047629</v>
      </c>
      <c r="P46" s="5">
        <v>60862</v>
      </c>
      <c r="Q46" s="5">
        <v>1383.6297238095237</v>
      </c>
      <c r="R46" s="5">
        <v>850.7266666666668</v>
      </c>
      <c r="S46" s="5">
        <v>510.22238095238095</v>
      </c>
      <c r="T46" s="5">
        <v>688.75</v>
      </c>
      <c r="U46" s="1"/>
      <c r="V46" s="1"/>
    </row>
    <row r="47" spans="1:22" x14ac:dyDescent="0.25">
      <c r="A47" s="4">
        <v>40329</v>
      </c>
      <c r="B47" s="5">
        <v>-0.1</v>
      </c>
      <c r="C47" s="5">
        <v>0.6</v>
      </c>
      <c r="D47" s="5">
        <v>381.68450000000007</v>
      </c>
      <c r="E47" s="5">
        <v>4261.8999999999996</v>
      </c>
      <c r="F47" s="5">
        <v>76.997619047619054</v>
      </c>
      <c r="G47" s="5">
        <v>163.17499999999998</v>
      </c>
      <c r="H47" s="5">
        <v>17.872500000000002</v>
      </c>
      <c r="I47" s="5">
        <v>9.8424999999999994</v>
      </c>
      <c r="J47" s="5">
        <v>15.39</v>
      </c>
      <c r="K47" s="5">
        <v>2.0125000000000002</v>
      </c>
      <c r="L47" s="5">
        <v>3.1675</v>
      </c>
      <c r="M47" s="5">
        <v>4.8925000000000001</v>
      </c>
      <c r="N47" s="5">
        <v>1653.83</v>
      </c>
      <c r="O47" s="5">
        <v>820.15322999999989</v>
      </c>
      <c r="P47" s="5">
        <v>72923</v>
      </c>
      <c r="Q47" s="5">
        <v>1305.4028799999999</v>
      </c>
      <c r="R47" s="5">
        <v>765.47</v>
      </c>
      <c r="S47" s="5">
        <v>489.55649999999997</v>
      </c>
      <c r="T47" s="5">
        <v>750</v>
      </c>
      <c r="U47" s="1"/>
      <c r="V47" s="1"/>
    </row>
    <row r="48" spans="1:22" x14ac:dyDescent="0.25">
      <c r="A48" s="4">
        <v>40359</v>
      </c>
      <c r="B48" s="5">
        <v>-0.6</v>
      </c>
      <c r="C48" s="5">
        <v>-0.3</v>
      </c>
      <c r="D48" s="5">
        <v>374.59454545454537</v>
      </c>
      <c r="E48" s="5">
        <v>4016.2380952380954</v>
      </c>
      <c r="F48" s="5">
        <v>75.658636363636347</v>
      </c>
      <c r="G48" s="5">
        <v>151.4</v>
      </c>
      <c r="H48" s="5">
        <v>16.844999999999999</v>
      </c>
      <c r="I48" s="5">
        <v>10.022500000000001</v>
      </c>
      <c r="J48" s="5">
        <v>15.21</v>
      </c>
      <c r="K48" s="5">
        <v>2.0750000000000002</v>
      </c>
      <c r="L48" s="5">
        <v>2.9975000000000005</v>
      </c>
      <c r="M48" s="5">
        <v>4.83</v>
      </c>
      <c r="N48" s="5">
        <v>1375.1080000000002</v>
      </c>
      <c r="O48" s="5">
        <v>810.67705789473678</v>
      </c>
      <c r="P48" s="5">
        <v>67936</v>
      </c>
      <c r="Q48" s="5">
        <v>1262.5040526315788</v>
      </c>
      <c r="R48" s="5">
        <v>717.0381818181819</v>
      </c>
      <c r="S48" s="5">
        <v>476.07272727272721</v>
      </c>
      <c r="T48" s="5">
        <v>755</v>
      </c>
      <c r="U48" s="1"/>
      <c r="V48" s="1"/>
    </row>
    <row r="49" spans="1:22" x14ac:dyDescent="0.25">
      <c r="A49" s="4">
        <v>40390</v>
      </c>
      <c r="B49" s="5">
        <v>0.4</v>
      </c>
      <c r="C49" s="5">
        <v>-0.4</v>
      </c>
      <c r="D49" s="5">
        <v>379.26523809523826</v>
      </c>
      <c r="E49" s="5">
        <v>3915.818181818182</v>
      </c>
      <c r="F49" s="5">
        <v>75.356363636363639</v>
      </c>
      <c r="G49" s="5">
        <v>139.41999999999999</v>
      </c>
      <c r="H49" s="5">
        <v>18.979999999999997</v>
      </c>
      <c r="I49" s="5">
        <v>11.997999999999999</v>
      </c>
      <c r="J49" s="5">
        <v>17.045999999999999</v>
      </c>
      <c r="K49" s="5">
        <v>2.0620000000000003</v>
      </c>
      <c r="L49" s="5">
        <v>3.0219999999999998</v>
      </c>
      <c r="M49" s="5">
        <v>5.8140000000000001</v>
      </c>
      <c r="N49" s="5">
        <v>1179.5825</v>
      </c>
      <c r="O49" s="5">
        <v>824.21817272727276</v>
      </c>
      <c r="P49" s="5">
        <v>42014</v>
      </c>
      <c r="Q49" s="5">
        <v>1270.252290909091</v>
      </c>
      <c r="R49" s="5">
        <v>728.25476190476206</v>
      </c>
      <c r="S49" s="5">
        <v>475.0023809523808</v>
      </c>
      <c r="T49" s="5">
        <v>752.5</v>
      </c>
      <c r="U49" s="1"/>
      <c r="V49" s="1"/>
    </row>
    <row r="50" spans="1:22" x14ac:dyDescent="0.25">
      <c r="A50" s="4">
        <v>40421</v>
      </c>
      <c r="B50" s="5">
        <v>0.6</v>
      </c>
      <c r="C50" s="5">
        <v>0.4</v>
      </c>
      <c r="D50" s="5">
        <v>399.57090909090914</v>
      </c>
      <c r="E50" s="5">
        <v>4160.454545454545</v>
      </c>
      <c r="F50" s="5">
        <v>77.115000000000023</v>
      </c>
      <c r="G50" s="5">
        <v>158.75</v>
      </c>
      <c r="H50" s="5">
        <v>21.225000000000001</v>
      </c>
      <c r="I50" s="5">
        <v>12.705</v>
      </c>
      <c r="J50" s="5">
        <v>19.052500000000002</v>
      </c>
      <c r="K50" s="5">
        <v>2.0699999999999998</v>
      </c>
      <c r="L50" s="5">
        <v>3.2524999999999999</v>
      </c>
      <c r="M50" s="5">
        <v>6.1349999999999998</v>
      </c>
      <c r="N50" s="5">
        <v>1150.105</v>
      </c>
      <c r="O50" s="5">
        <v>864.93150454545457</v>
      </c>
      <c r="P50" s="5">
        <v>51079</v>
      </c>
      <c r="Q50" s="5">
        <v>1341.767422727273</v>
      </c>
      <c r="R50" s="5">
        <v>804.21909090909094</v>
      </c>
      <c r="S50" s="5">
        <v>498.86454545454541</v>
      </c>
      <c r="T50" s="5">
        <v>731.25</v>
      </c>
      <c r="U50" s="1"/>
      <c r="V50" s="1"/>
    </row>
    <row r="51" spans="1:22" x14ac:dyDescent="0.25">
      <c r="A51" s="4">
        <v>40451</v>
      </c>
      <c r="B51" s="5">
        <v>0.6</v>
      </c>
      <c r="C51" s="5">
        <v>0.6</v>
      </c>
      <c r="D51" s="5">
        <v>444.8280952380951</v>
      </c>
      <c r="E51" s="5">
        <v>4353.681818181818</v>
      </c>
      <c r="F51" s="5">
        <v>78.417272727272731</v>
      </c>
      <c r="G51" s="5">
        <v>154.18</v>
      </c>
      <c r="H51" s="5">
        <v>20.84</v>
      </c>
      <c r="I51" s="5">
        <v>12.805</v>
      </c>
      <c r="J51" s="5">
        <v>19.572500000000002</v>
      </c>
      <c r="K51" s="5">
        <v>2.08</v>
      </c>
      <c r="L51" s="5">
        <v>3.2925</v>
      </c>
      <c r="M51" s="5">
        <v>6.15</v>
      </c>
      <c r="N51" s="5">
        <v>1312.98</v>
      </c>
      <c r="O51" s="5">
        <v>893.90209473684217</v>
      </c>
      <c r="P51" s="5">
        <v>59828</v>
      </c>
      <c r="Q51" s="5">
        <v>1380.0092842105262</v>
      </c>
      <c r="R51" s="5">
        <v>853.24333333333334</v>
      </c>
      <c r="S51" s="5">
        <v>518.00857142857137</v>
      </c>
      <c r="T51" s="5">
        <v>717</v>
      </c>
      <c r="U51" s="1"/>
      <c r="V51" s="1"/>
    </row>
    <row r="52" spans="1:22" x14ac:dyDescent="0.25">
      <c r="A52" s="4">
        <v>40482</v>
      </c>
      <c r="B52" s="5">
        <v>0.7</v>
      </c>
      <c r="C52" s="5">
        <v>0.7</v>
      </c>
      <c r="D52" s="5">
        <v>471.39619047619038</v>
      </c>
      <c r="E52" s="5">
        <v>4301.588235294118</v>
      </c>
      <c r="F52" s="5">
        <v>83.53619047619047</v>
      </c>
      <c r="G52" s="5">
        <v>165.75</v>
      </c>
      <c r="H52" s="5">
        <v>19.921999999999997</v>
      </c>
      <c r="I52" s="5">
        <v>13.022</v>
      </c>
      <c r="J52" s="5">
        <v>19.753999999999998</v>
      </c>
      <c r="K52" s="5">
        <v>2.0599999999999996</v>
      </c>
      <c r="L52" s="5">
        <v>3.55</v>
      </c>
      <c r="M52" s="5">
        <v>6.3220000000000001</v>
      </c>
      <c r="N52" s="5">
        <v>1608.4866666666667</v>
      </c>
      <c r="O52" s="5">
        <v>977.7424749999999</v>
      </c>
      <c r="P52" s="5">
        <v>56560</v>
      </c>
      <c r="Q52" s="5">
        <v>1473.3895937500001</v>
      </c>
      <c r="R52" s="5">
        <v>896.02190476190469</v>
      </c>
      <c r="S52" s="5">
        <v>539.41619047619042</v>
      </c>
      <c r="T52" s="5">
        <v>741.66666666666663</v>
      </c>
      <c r="U52" s="1"/>
      <c r="V52" s="1"/>
    </row>
    <row r="53" spans="1:22" x14ac:dyDescent="0.25">
      <c r="A53" s="4">
        <v>40512</v>
      </c>
      <c r="B53" s="5">
        <v>1.1000000000000001</v>
      </c>
      <c r="C53" s="5">
        <v>1.4</v>
      </c>
      <c r="D53" s="5">
        <v>463.11142857142852</v>
      </c>
      <c r="E53" s="5">
        <v>4543.681818181818</v>
      </c>
      <c r="F53" s="5">
        <v>86.159545454545437</v>
      </c>
      <c r="G53" s="5">
        <v>173.57499999999999</v>
      </c>
      <c r="H53" s="5">
        <v>21.175000000000001</v>
      </c>
      <c r="I53" s="5">
        <v>14.102499999999999</v>
      </c>
      <c r="J53" s="5">
        <v>20.942499999999999</v>
      </c>
      <c r="K53" s="5">
        <v>2.0774999999999997</v>
      </c>
      <c r="L53" s="5">
        <v>3.6300000000000003</v>
      </c>
      <c r="M53" s="5">
        <v>6.7925000000000004</v>
      </c>
      <c r="N53" s="5">
        <v>1709.3375000000001</v>
      </c>
      <c r="O53" s="5">
        <v>1007.2104772727272</v>
      </c>
      <c r="P53" s="5">
        <v>51069</v>
      </c>
      <c r="Q53" s="5">
        <v>1516.6099409090907</v>
      </c>
      <c r="R53" s="5">
        <v>905.00952380952367</v>
      </c>
      <c r="S53" s="5">
        <v>555.00666666666655</v>
      </c>
      <c r="T53" s="5">
        <v>792.5</v>
      </c>
      <c r="U53" s="1"/>
      <c r="V53" s="1"/>
    </row>
    <row r="54" spans="1:22" x14ac:dyDescent="0.25">
      <c r="A54" s="4">
        <v>40543</v>
      </c>
      <c r="B54" s="5">
        <v>0.5</v>
      </c>
      <c r="C54" s="5">
        <v>0.7</v>
      </c>
      <c r="D54" s="5">
        <v>458.65227272727282</v>
      </c>
      <c r="E54" s="5">
        <v>4708.173913043478</v>
      </c>
      <c r="F54" s="5">
        <v>92.254782608695663</v>
      </c>
      <c r="G54" s="5">
        <v>180.16</v>
      </c>
      <c r="H54" s="5">
        <v>20.271999999999998</v>
      </c>
      <c r="I54" s="5">
        <v>13.858000000000001</v>
      </c>
      <c r="J54" s="5">
        <v>21.225999999999996</v>
      </c>
      <c r="K54" s="5">
        <v>2.0759999999999996</v>
      </c>
      <c r="L54" s="5">
        <v>3.47</v>
      </c>
      <c r="M54" s="5">
        <v>6.6760000000000002</v>
      </c>
      <c r="N54" s="5">
        <v>1499.0700000000002</v>
      </c>
      <c r="O54" s="5">
        <v>1019.9743782608699</v>
      </c>
      <c r="P54" s="5">
        <v>36557</v>
      </c>
      <c r="Q54" s="5">
        <v>1546.8311478260866</v>
      </c>
      <c r="R54" s="5">
        <v>971.35</v>
      </c>
      <c r="S54" s="5">
        <v>574.59363636363639</v>
      </c>
      <c r="T54" s="5">
        <v>796</v>
      </c>
      <c r="U54" s="1"/>
      <c r="V54" s="1"/>
    </row>
    <row r="55" spans="1:22" x14ac:dyDescent="0.25">
      <c r="A55" s="4">
        <v>40574</v>
      </c>
      <c r="B55" s="5">
        <v>1</v>
      </c>
      <c r="C55" s="5">
        <v>0.87</v>
      </c>
      <c r="D55" s="5">
        <v>534.99300000000005</v>
      </c>
      <c r="E55" s="5">
        <v>4806.4761904761908</v>
      </c>
      <c r="F55" s="5">
        <v>96.907142857142873</v>
      </c>
      <c r="G55" s="5">
        <v>184.4</v>
      </c>
      <c r="H55" s="5">
        <v>19.952500000000001</v>
      </c>
      <c r="I55" s="5">
        <v>13.867500000000001</v>
      </c>
      <c r="J55" s="5">
        <v>21.225000000000001</v>
      </c>
      <c r="K55" s="5">
        <v>2.06</v>
      </c>
      <c r="L55" s="5">
        <v>3.4975000000000001</v>
      </c>
      <c r="M55" s="5">
        <v>6.73</v>
      </c>
      <c r="N55" s="5">
        <v>1357.37</v>
      </c>
      <c r="O55" s="5">
        <v>1057.2894950000002</v>
      </c>
      <c r="P55" s="5">
        <v>28036</v>
      </c>
      <c r="Q55" s="5">
        <v>1603.5952449999997</v>
      </c>
      <c r="R55" s="5">
        <v>1027.4319999999998</v>
      </c>
      <c r="S55" s="5">
        <v>593.98699999999997</v>
      </c>
      <c r="T55" s="5">
        <v>781.25</v>
      </c>
      <c r="U55" s="1"/>
      <c r="V55" s="1"/>
    </row>
    <row r="56" spans="1:22" x14ac:dyDescent="0.25">
      <c r="A56" s="4">
        <v>40602</v>
      </c>
      <c r="B56" s="5">
        <v>1.2350000000000001</v>
      </c>
      <c r="C56" s="5">
        <v>0.85</v>
      </c>
      <c r="D56" s="5">
        <v>542.90684210526308</v>
      </c>
      <c r="E56" s="5">
        <v>4962.4666666666662</v>
      </c>
      <c r="F56" s="5">
        <v>104.032</v>
      </c>
      <c r="G56" s="5">
        <v>195.92875000000001</v>
      </c>
      <c r="H56" s="5">
        <v>22.19</v>
      </c>
      <c r="I56" s="5">
        <v>14.796666666666667</v>
      </c>
      <c r="J56" s="5">
        <v>22.286666666666665</v>
      </c>
      <c r="K56" s="5">
        <v>2.0933333333333333</v>
      </c>
      <c r="L56" s="5">
        <v>3.5333333333333332</v>
      </c>
      <c r="M56" s="5">
        <v>7.0799999999999992</v>
      </c>
      <c r="N56" s="5">
        <v>1257.54</v>
      </c>
      <c r="O56" s="5">
        <v>1078.7429800000002</v>
      </c>
      <c r="P56" s="5">
        <v>23622</v>
      </c>
      <c r="Q56" s="5">
        <v>1637.9706866666666</v>
      </c>
      <c r="R56" s="5">
        <v>1085.0715789473684</v>
      </c>
      <c r="S56" s="5">
        <v>616.18684210526328</v>
      </c>
      <c r="T56" s="5">
        <v>776.66666666666663</v>
      </c>
      <c r="U56" s="1"/>
      <c r="V56" s="1"/>
    </row>
    <row r="57" spans="1:22" x14ac:dyDescent="0.25">
      <c r="A57" s="4">
        <v>40633</v>
      </c>
      <c r="B57" s="5">
        <v>-0.20699999999999999</v>
      </c>
      <c r="C57" s="5">
        <v>0.62</v>
      </c>
      <c r="D57" s="5">
        <v>553.67391304347825</v>
      </c>
      <c r="E57" s="5">
        <v>4777</v>
      </c>
      <c r="F57" s="5">
        <v>114.67173913043482</v>
      </c>
      <c r="G57" s="5">
        <v>182.39130434782609</v>
      </c>
      <c r="H57" s="5">
        <v>25.442500000000003</v>
      </c>
      <c r="I57" s="5">
        <v>15.047499999999999</v>
      </c>
      <c r="J57" s="5">
        <v>22.58</v>
      </c>
      <c r="K57" s="5">
        <v>2.1174999999999997</v>
      </c>
      <c r="L57" s="5">
        <v>3.4649999999999999</v>
      </c>
      <c r="M57" s="5">
        <v>7.1049999999999995</v>
      </c>
      <c r="N57" s="5">
        <v>1499.7860000000001</v>
      </c>
      <c r="O57" s="5">
        <v>1045.3643739130439</v>
      </c>
      <c r="P57" s="5">
        <v>34332</v>
      </c>
      <c r="Q57" s="5">
        <v>1567.7103521739127</v>
      </c>
      <c r="R57" s="5">
        <v>1065.8104347826088</v>
      </c>
      <c r="S57" s="5">
        <v>619.7439130434783</v>
      </c>
      <c r="T57" s="5">
        <v>772</v>
      </c>
      <c r="U57" s="1"/>
      <c r="V57" s="1"/>
    </row>
    <row r="58" spans="1:22" x14ac:dyDescent="0.25">
      <c r="A58" s="4">
        <v>40663</v>
      </c>
      <c r="B58" s="5">
        <v>0.13800000000000001</v>
      </c>
      <c r="C58" s="5">
        <v>0.55000000000000004</v>
      </c>
      <c r="D58" s="5">
        <v>561.25100000000009</v>
      </c>
      <c r="E58" s="5">
        <v>4896</v>
      </c>
      <c r="F58" s="5">
        <v>123.09049999999999</v>
      </c>
      <c r="G58" s="5">
        <v>188.34499999999997</v>
      </c>
      <c r="H58" s="5">
        <v>27.73</v>
      </c>
      <c r="I58" s="5">
        <v>15.113999999999999</v>
      </c>
      <c r="J58" s="5">
        <v>22.937999999999995</v>
      </c>
      <c r="K58" s="5">
        <v>2.1640000000000001</v>
      </c>
      <c r="L58" s="5">
        <v>3.306</v>
      </c>
      <c r="M58" s="5">
        <v>6.9879999999999995</v>
      </c>
      <c r="N58" s="5">
        <v>1491.7925</v>
      </c>
      <c r="O58" s="5">
        <v>1037.753047368421</v>
      </c>
      <c r="P58" s="5">
        <v>24166</v>
      </c>
      <c r="Q58" s="5">
        <v>1559.9010210526314</v>
      </c>
      <c r="R58" s="5">
        <v>1097.2165</v>
      </c>
      <c r="S58" s="5">
        <v>628.80850000000009</v>
      </c>
      <c r="T58" s="5">
        <v>796.25</v>
      </c>
      <c r="U58" s="1"/>
      <c r="V58" s="1"/>
    </row>
    <row r="59" spans="1:22" x14ac:dyDescent="0.25">
      <c r="A59" s="4">
        <v>40694</v>
      </c>
      <c r="B59" s="5">
        <v>7.3999999999999996E-2</v>
      </c>
      <c r="C59" s="5">
        <v>0.34</v>
      </c>
      <c r="D59" s="5">
        <v>569.8361904761905</v>
      </c>
      <c r="E59" s="5">
        <v>5042</v>
      </c>
      <c r="F59" s="5">
        <v>114.52181818181818</v>
      </c>
      <c r="G59" s="5">
        <v>185.43809523809523</v>
      </c>
      <c r="H59" s="5">
        <v>30.682500000000001</v>
      </c>
      <c r="I59" s="5">
        <v>16.0625</v>
      </c>
      <c r="J59" s="5">
        <v>23.647500000000001</v>
      </c>
      <c r="K59" s="5">
        <v>2.2075000000000005</v>
      </c>
      <c r="L59" s="5">
        <v>3.1974999999999998</v>
      </c>
      <c r="M59" s="5">
        <v>7.2799999999999994</v>
      </c>
      <c r="N59" s="5">
        <v>1488.675</v>
      </c>
      <c r="O59" s="5">
        <v>1002.3053285714285</v>
      </c>
      <c r="P59" s="5">
        <v>27048</v>
      </c>
      <c r="Q59" s="5">
        <v>1500.9972809523813</v>
      </c>
      <c r="R59" s="5">
        <v>1034.0728571428572</v>
      </c>
      <c r="S59" s="5">
        <v>606.34238095238095</v>
      </c>
      <c r="T59" s="5">
        <v>827.5</v>
      </c>
      <c r="U59" s="1"/>
      <c r="V59" s="1"/>
    </row>
    <row r="60" spans="1:22" x14ac:dyDescent="0.25">
      <c r="A60" s="4">
        <v>40724</v>
      </c>
      <c r="B60" s="5">
        <v>0.27700000000000002</v>
      </c>
      <c r="C60" s="5">
        <v>-0.03</v>
      </c>
      <c r="D60" s="5">
        <v>588.0986363636365</v>
      </c>
      <c r="E60" s="5">
        <v>5030.7619047619046</v>
      </c>
      <c r="F60" s="5">
        <v>113.90181818181819</v>
      </c>
      <c r="G60" s="5">
        <v>181.17142857142852</v>
      </c>
      <c r="H60" s="5">
        <v>36.592500000000001</v>
      </c>
      <c r="I60" s="5">
        <v>18.549999999999997</v>
      </c>
      <c r="J60" s="5">
        <v>26.6525</v>
      </c>
      <c r="K60" s="5">
        <v>2.2824999999999998</v>
      </c>
      <c r="L60" s="5">
        <v>3.1900000000000004</v>
      </c>
      <c r="M60" s="5">
        <v>8.1224999999999987</v>
      </c>
      <c r="N60" s="5">
        <v>1487.1020000000001</v>
      </c>
      <c r="O60" s="5">
        <v>1011.499238095238</v>
      </c>
      <c r="P60" s="5">
        <v>31531</v>
      </c>
      <c r="Q60" s="5">
        <v>1510.5652333333335</v>
      </c>
      <c r="R60" s="5">
        <v>1023.6104545454549</v>
      </c>
      <c r="S60" s="5">
        <v>602.93363636363642</v>
      </c>
      <c r="T60" s="5">
        <v>843</v>
      </c>
      <c r="U60" s="1"/>
      <c r="V60" s="1"/>
    </row>
    <row r="61" spans="1:22" x14ac:dyDescent="0.25">
      <c r="A61" s="4">
        <v>40755</v>
      </c>
      <c r="B61" s="5">
        <v>0.46300000000000002</v>
      </c>
      <c r="C61" s="5">
        <v>0.03</v>
      </c>
      <c r="D61" s="5">
        <v>587.94249999999988</v>
      </c>
      <c r="E61" s="5">
        <v>4992.6190476190477</v>
      </c>
      <c r="F61" s="5">
        <v>116.75476190476191</v>
      </c>
      <c r="G61" s="5">
        <v>183.70047619047619</v>
      </c>
      <c r="H61" s="5">
        <v>40.531999999999996</v>
      </c>
      <c r="I61" s="5">
        <v>19.618000000000002</v>
      </c>
      <c r="J61" s="5">
        <v>29.413999999999998</v>
      </c>
      <c r="K61" s="5">
        <v>2.3559999999999999</v>
      </c>
      <c r="L61" s="5">
        <v>3.278</v>
      </c>
      <c r="M61" s="5">
        <v>8.3199999999999985</v>
      </c>
      <c r="N61" s="5">
        <v>1394.9549999999999</v>
      </c>
      <c r="O61" s="5">
        <v>1013.4930666666666</v>
      </c>
      <c r="P61" s="5">
        <v>28676</v>
      </c>
      <c r="Q61" s="5">
        <v>1544.4795095238094</v>
      </c>
      <c r="R61" s="5">
        <v>1063.5864999999999</v>
      </c>
      <c r="S61" s="5">
        <v>596.80800000000011</v>
      </c>
      <c r="T61" s="5">
        <v>840</v>
      </c>
      <c r="U61" s="1"/>
      <c r="V61" s="1"/>
    </row>
    <row r="62" spans="1:22" x14ac:dyDescent="0.25">
      <c r="A62" s="4">
        <v>40786</v>
      </c>
      <c r="B62" s="5">
        <v>0.308</v>
      </c>
      <c r="C62" s="5">
        <v>0.11</v>
      </c>
      <c r="D62" s="5">
        <v>578.55478260869563</v>
      </c>
      <c r="E62" s="5">
        <v>5053.217391304348</v>
      </c>
      <c r="F62" s="5">
        <v>109.92608695652174</v>
      </c>
      <c r="G62" s="5">
        <v>191.4</v>
      </c>
      <c r="H62" s="5">
        <v>38.775000000000006</v>
      </c>
      <c r="I62" s="5">
        <v>19.587499999999999</v>
      </c>
      <c r="J62" s="5">
        <v>29.61</v>
      </c>
      <c r="K62" s="5">
        <v>2.4224999999999999</v>
      </c>
      <c r="L62" s="5">
        <v>3.3675000000000006</v>
      </c>
      <c r="M62" s="5">
        <v>8.09</v>
      </c>
      <c r="N62" s="5">
        <v>1338.59</v>
      </c>
      <c r="O62" s="5">
        <v>1006.8281173913041</v>
      </c>
      <c r="P62" s="5">
        <v>30513</v>
      </c>
      <c r="Q62" s="5">
        <v>1521.5253304347827</v>
      </c>
      <c r="R62" s="5">
        <v>994.84782608695639</v>
      </c>
      <c r="S62" s="5">
        <v>573.04391304347826</v>
      </c>
      <c r="T62" s="5">
        <v>831</v>
      </c>
      <c r="U62" s="1"/>
      <c r="V62" s="1"/>
    </row>
    <row r="63" spans="1:22" x14ac:dyDescent="0.25">
      <c r="A63" s="4">
        <v>40816</v>
      </c>
      <c r="B63" s="5">
        <v>0.46800000000000003</v>
      </c>
      <c r="C63" s="5">
        <v>0.02</v>
      </c>
      <c r="D63" s="5">
        <v>567.28476190476192</v>
      </c>
      <c r="E63" s="5">
        <v>4923.5714285714284</v>
      </c>
      <c r="F63" s="5">
        <v>109.90499999999999</v>
      </c>
      <c r="G63" s="5">
        <v>191.48571428571427</v>
      </c>
      <c r="H63" s="5">
        <v>41.322000000000003</v>
      </c>
      <c r="I63" s="5">
        <v>19.68</v>
      </c>
      <c r="J63" s="5">
        <v>29.883999999999997</v>
      </c>
      <c r="K63" s="5">
        <v>2.5219999999999998</v>
      </c>
      <c r="L63" s="5">
        <v>3.3839999999999995</v>
      </c>
      <c r="M63" s="5">
        <v>7.8020000000000014</v>
      </c>
      <c r="N63" s="5">
        <v>1416.9850000000001</v>
      </c>
      <c r="O63" s="5">
        <v>982.39047619047608</v>
      </c>
      <c r="P63" s="5">
        <v>40489</v>
      </c>
      <c r="Q63" s="5">
        <v>1459.3569142857141</v>
      </c>
      <c r="R63" s="5">
        <v>944.17380952380938</v>
      </c>
      <c r="S63" s="5">
        <v>560.20952380952383</v>
      </c>
      <c r="T63" s="5">
        <v>831.25</v>
      </c>
      <c r="U63" s="1"/>
      <c r="V63" s="1"/>
    </row>
    <row r="64" spans="1:22" x14ac:dyDescent="0.25">
      <c r="A64" s="4">
        <v>40847</v>
      </c>
      <c r="B64" s="5">
        <v>9.2999999999999999E-2</v>
      </c>
      <c r="C64" s="5">
        <v>-0.66</v>
      </c>
      <c r="D64" s="5">
        <v>536.83333333333337</v>
      </c>
      <c r="E64" s="5">
        <v>4521.4500000000007</v>
      </c>
      <c r="F64" s="5">
        <v>108.78666666666669</v>
      </c>
      <c r="G64" s="5">
        <v>171.71666666666667</v>
      </c>
      <c r="H64" s="5">
        <v>36.14</v>
      </c>
      <c r="I64" s="5">
        <v>18.036666666666665</v>
      </c>
      <c r="J64" s="5">
        <v>28.723333333333333</v>
      </c>
      <c r="K64" s="5">
        <v>2.5133333333333332</v>
      </c>
      <c r="L64" s="5">
        <v>3.28</v>
      </c>
      <c r="M64" s="5">
        <v>7.1766666666666667</v>
      </c>
      <c r="N64" s="5">
        <v>1291.6899999999998</v>
      </c>
      <c r="O64" s="5">
        <v>934.41053749999992</v>
      </c>
      <c r="P64" s="5">
        <v>43522</v>
      </c>
      <c r="Q64" s="5">
        <v>1344.5366812499999</v>
      </c>
      <c r="R64" s="5">
        <v>874.88523809523815</v>
      </c>
      <c r="S64" s="5">
        <v>536.79857142857145</v>
      </c>
      <c r="T64" s="5">
        <v>850</v>
      </c>
      <c r="U64" s="1"/>
      <c r="V64" s="1"/>
    </row>
    <row r="65" spans="1:22" x14ac:dyDescent="0.25">
      <c r="A65" s="4">
        <v>40877</v>
      </c>
      <c r="B65" s="5">
        <v>-0.189</v>
      </c>
      <c r="C65" s="5">
        <v>-0.68</v>
      </c>
      <c r="D65" s="5">
        <v>502.48571428571432</v>
      </c>
      <c r="E65" s="5">
        <v>4431.8590909090908</v>
      </c>
      <c r="F65" s="5">
        <v>110.49136363636363</v>
      </c>
      <c r="G65" s="5">
        <v>156.45454545454547</v>
      </c>
      <c r="H65" s="5">
        <v>30.772500000000001</v>
      </c>
      <c r="I65" s="5">
        <v>16.73</v>
      </c>
      <c r="J65" s="5">
        <v>26.524999999999999</v>
      </c>
      <c r="K65" s="5">
        <v>2.41</v>
      </c>
      <c r="L65" s="5">
        <v>3.22</v>
      </c>
      <c r="M65" s="5">
        <v>6.9325000000000001</v>
      </c>
      <c r="N65" s="5">
        <v>1197.3319999999999</v>
      </c>
      <c r="O65" s="5">
        <v>915.11188636363647</v>
      </c>
      <c r="P65" s="5">
        <v>40377</v>
      </c>
      <c r="Q65" s="5">
        <v>1332.4476681818182</v>
      </c>
      <c r="R65" s="5">
        <v>869.35380952380956</v>
      </c>
      <c r="S65" s="5">
        <v>528.89761904761906</v>
      </c>
      <c r="T65" s="5">
        <v>851</v>
      </c>
      <c r="U65" s="1"/>
      <c r="V65" s="1"/>
    </row>
    <row r="66" spans="1:22" x14ac:dyDescent="0.25">
      <c r="A66" s="4">
        <v>40908</v>
      </c>
      <c r="B66" s="5">
        <v>0.312</v>
      </c>
      <c r="C66" s="5">
        <v>-0.32</v>
      </c>
      <c r="D66" s="5">
        <v>499.60095238095232</v>
      </c>
      <c r="E66" s="5">
        <v>4398.6260869565212</v>
      </c>
      <c r="F66" s="5">
        <v>107.72285714285715</v>
      </c>
      <c r="G66" s="5">
        <v>155.48260869565217</v>
      </c>
      <c r="H66" s="5">
        <v>28.634000000000004</v>
      </c>
      <c r="I66" s="5">
        <v>16.862000000000002</v>
      </c>
      <c r="J66" s="5">
        <v>26.058</v>
      </c>
      <c r="K66" s="5">
        <v>2.35</v>
      </c>
      <c r="L66" s="5">
        <v>3.0979999999999999</v>
      </c>
      <c r="M66" s="5">
        <v>7.1719999999999997</v>
      </c>
      <c r="N66" s="5">
        <v>1138.08</v>
      </c>
      <c r="O66" s="5">
        <v>896.29478181818195</v>
      </c>
      <c r="P66" s="5">
        <v>31770</v>
      </c>
      <c r="Q66" s="5">
        <v>1328.9378772727271</v>
      </c>
      <c r="R66" s="5">
        <v>849.78904761904755</v>
      </c>
      <c r="S66" s="5">
        <v>519.5861904761905</v>
      </c>
      <c r="T66" s="5">
        <v>820</v>
      </c>
      <c r="U66" s="1"/>
      <c r="V66" s="1"/>
    </row>
    <row r="67" spans="1:22" x14ac:dyDescent="0.25">
      <c r="A67" s="4">
        <v>40939</v>
      </c>
      <c r="B67" s="5">
        <v>1.5</v>
      </c>
      <c r="C67" s="5">
        <v>-7.0000000000000007E-2</v>
      </c>
      <c r="D67" s="5">
        <v>488.6785000000001</v>
      </c>
      <c r="E67" s="5">
        <v>4304.5529411764701</v>
      </c>
      <c r="F67" s="5">
        <v>111.45238095238093</v>
      </c>
      <c r="G67" s="5">
        <v>154.07499999999999</v>
      </c>
      <c r="H67" s="5">
        <v>29.736666666666665</v>
      </c>
      <c r="I67" s="5">
        <v>17.510000000000002</v>
      </c>
      <c r="J67" s="5">
        <v>26.393333333333334</v>
      </c>
      <c r="K67" s="5">
        <v>2.3366666666666664</v>
      </c>
      <c r="L67" s="5">
        <v>3.1133333333333333</v>
      </c>
      <c r="M67" s="5">
        <v>7.5</v>
      </c>
      <c r="N67" s="5">
        <v>1120.9533333333331</v>
      </c>
      <c r="O67" s="5">
        <v>916.90829999999983</v>
      </c>
      <c r="P67" s="5">
        <v>21827</v>
      </c>
      <c r="Q67" s="5">
        <v>1359.7111399999999</v>
      </c>
      <c r="R67" s="5">
        <v>899.95899999999983</v>
      </c>
      <c r="S67" s="5">
        <v>531.03950000000009</v>
      </c>
      <c r="T67" s="5">
        <v>790</v>
      </c>
      <c r="U67" s="1"/>
      <c r="V67" s="1"/>
    </row>
    <row r="68" spans="1:22" x14ac:dyDescent="0.25">
      <c r="A68" s="4">
        <v>40968</v>
      </c>
      <c r="B68" s="5">
        <v>-0.1</v>
      </c>
      <c r="C68" s="5">
        <v>0.14000000000000001</v>
      </c>
      <c r="D68" s="5">
        <v>489.03599999999994</v>
      </c>
      <c r="E68" s="5">
        <v>4259.4952380952382</v>
      </c>
      <c r="F68" s="5">
        <v>119.06000000000002</v>
      </c>
      <c r="G68" s="5">
        <v>156.23333333333329</v>
      </c>
      <c r="H68" s="5">
        <v>32.752499999999998</v>
      </c>
      <c r="I68" s="5">
        <v>16.762499999999999</v>
      </c>
      <c r="J68" s="5">
        <v>26.09</v>
      </c>
      <c r="K68" s="5">
        <v>2.3524999999999996</v>
      </c>
      <c r="L68" s="5">
        <v>3.1799999999999997</v>
      </c>
      <c r="M68" s="5">
        <v>7.1349999999999998</v>
      </c>
      <c r="N68" s="5">
        <v>1113.2149999999999</v>
      </c>
      <c r="O68" s="5">
        <v>940.04361904761913</v>
      </c>
      <c r="P68" s="5">
        <v>14755</v>
      </c>
      <c r="Q68" s="5">
        <v>1402.966861904762</v>
      </c>
      <c r="R68" s="5">
        <v>950.94299999999987</v>
      </c>
      <c r="S68" s="5">
        <v>547.17899999999997</v>
      </c>
      <c r="T68" s="5">
        <v>772</v>
      </c>
      <c r="U68" s="1"/>
      <c r="V68" s="1"/>
    </row>
    <row r="69" spans="1:22" x14ac:dyDescent="0.25">
      <c r="A69" s="4">
        <v>40999</v>
      </c>
      <c r="B69" s="5">
        <v>0.2</v>
      </c>
      <c r="C69" s="5">
        <v>0.27</v>
      </c>
      <c r="D69" s="5">
        <v>512.32045454545448</v>
      </c>
      <c r="E69" s="5">
        <v>4369.2217391304348</v>
      </c>
      <c r="F69" s="5">
        <v>124.54454545454546</v>
      </c>
      <c r="G69" s="5">
        <v>156.46086956521737</v>
      </c>
      <c r="H69" s="5">
        <v>36.862000000000002</v>
      </c>
      <c r="I69" s="5">
        <v>15.363999999999999</v>
      </c>
      <c r="J69" s="5">
        <v>24.516000000000002</v>
      </c>
      <c r="K69" s="5">
        <v>2.3860000000000001</v>
      </c>
      <c r="L69" s="5">
        <v>3.2920000000000003</v>
      </c>
      <c r="M69" s="5">
        <v>6.4340000000000002</v>
      </c>
      <c r="N69" s="5">
        <v>1211.818</v>
      </c>
      <c r="O69" s="5">
        <v>955.79491818181839</v>
      </c>
      <c r="P69" s="5">
        <v>18897</v>
      </c>
      <c r="Q69" s="5">
        <v>1413.1668590909087</v>
      </c>
      <c r="R69" s="5">
        <v>932.43318181818188</v>
      </c>
      <c r="S69" s="5">
        <v>544.0836363636364</v>
      </c>
      <c r="T69" s="5">
        <v>770</v>
      </c>
      <c r="U69" s="1"/>
      <c r="V69" s="1"/>
    </row>
    <row r="70" spans="1:22" x14ac:dyDescent="0.25">
      <c r="A70" s="4">
        <v>41029</v>
      </c>
      <c r="B70" s="5">
        <v>-0.1</v>
      </c>
      <c r="C70" s="5">
        <v>0.16</v>
      </c>
      <c r="D70" s="5">
        <v>501.10699999999986</v>
      </c>
      <c r="E70" s="5">
        <v>4396.8</v>
      </c>
      <c r="F70" s="5">
        <v>120.48650000000001</v>
      </c>
      <c r="G70" s="5">
        <v>154.4263157894737</v>
      </c>
      <c r="H70" s="5">
        <v>33.924999999999997</v>
      </c>
      <c r="I70" s="5">
        <v>14.302499999999998</v>
      </c>
      <c r="J70" s="5">
        <v>23.1325</v>
      </c>
      <c r="K70" s="5">
        <v>2.4625000000000004</v>
      </c>
      <c r="L70" s="5">
        <v>3.52</v>
      </c>
      <c r="M70" s="5">
        <v>5.8125</v>
      </c>
      <c r="N70" s="5">
        <v>1178.9000000000001</v>
      </c>
      <c r="O70" s="5">
        <v>972.17129999999986</v>
      </c>
      <c r="P70" s="5">
        <v>19390</v>
      </c>
      <c r="Q70" s="5">
        <v>1408.7410117647059</v>
      </c>
      <c r="R70" s="5">
        <v>908.5619999999999</v>
      </c>
      <c r="S70" s="5">
        <v>538.48649999999986</v>
      </c>
      <c r="T70" s="5">
        <v>783.33333333333337</v>
      </c>
      <c r="U70" s="1"/>
      <c r="V70" s="1"/>
    </row>
    <row r="71" spans="1:22" x14ac:dyDescent="0.25">
      <c r="A71" s="4">
        <v>41060</v>
      </c>
      <c r="B71" s="5">
        <v>-0.3</v>
      </c>
      <c r="C71" s="5">
        <v>-0.37</v>
      </c>
      <c r="D71" s="5">
        <v>495.36863636363648</v>
      </c>
      <c r="E71" s="5">
        <v>4239.8999999999987</v>
      </c>
      <c r="F71" s="5">
        <v>110.28869565217391</v>
      </c>
      <c r="G71" s="5">
        <v>147.26818181818177</v>
      </c>
      <c r="H71" s="5">
        <v>32.997500000000002</v>
      </c>
      <c r="I71" s="5">
        <v>14.087499999999999</v>
      </c>
      <c r="J71" s="5">
        <v>22.43</v>
      </c>
      <c r="K71" s="5">
        <v>2.4925000000000002</v>
      </c>
      <c r="L71" s="5">
        <v>3.5575000000000001</v>
      </c>
      <c r="M71" s="5">
        <v>5.65</v>
      </c>
      <c r="N71" s="5">
        <v>1115.4775</v>
      </c>
      <c r="O71" s="5">
        <v>926.82482727272702</v>
      </c>
      <c r="P71" s="5">
        <v>24228</v>
      </c>
      <c r="Q71" s="5">
        <v>1347.0343045454547</v>
      </c>
      <c r="R71" s="5">
        <v>879.22909090909093</v>
      </c>
      <c r="S71" s="5">
        <v>526.57590909090914</v>
      </c>
      <c r="T71" s="5">
        <v>779</v>
      </c>
      <c r="U71" s="1"/>
      <c r="V71" s="1"/>
    </row>
    <row r="72" spans="1:22" x14ac:dyDescent="0.25">
      <c r="A72" s="4">
        <v>41090</v>
      </c>
      <c r="B72" s="5">
        <v>-0.6</v>
      </c>
      <c r="C72" s="5">
        <v>-0.73</v>
      </c>
      <c r="D72" s="5">
        <v>490.44142857142879</v>
      </c>
      <c r="E72" s="5">
        <v>4162.1450000000004</v>
      </c>
      <c r="F72" s="5">
        <v>95.927142857142854</v>
      </c>
      <c r="G72" s="5">
        <v>144.815</v>
      </c>
      <c r="H72" s="5">
        <v>32.195999999999998</v>
      </c>
      <c r="I72" s="5">
        <v>13.965999999999999</v>
      </c>
      <c r="J72" s="5">
        <v>21.696000000000002</v>
      </c>
      <c r="K72" s="5">
        <v>2.5059999999999998</v>
      </c>
      <c r="L72" s="5">
        <v>3.4859999999999998</v>
      </c>
      <c r="M72" s="5">
        <v>5.5720000000000001</v>
      </c>
      <c r="N72" s="5">
        <v>1053.7840000000001</v>
      </c>
      <c r="O72" s="5">
        <v>903.60495500000013</v>
      </c>
      <c r="P72" s="5">
        <v>17811</v>
      </c>
      <c r="Q72" s="5">
        <v>1297.3950400000001</v>
      </c>
      <c r="R72" s="5">
        <v>843.54857142857145</v>
      </c>
      <c r="S72" s="5">
        <v>510.60666666666674</v>
      </c>
      <c r="T72" s="5">
        <v>727.5</v>
      </c>
      <c r="U72" s="1"/>
      <c r="V72" s="1"/>
    </row>
    <row r="73" spans="1:22" x14ac:dyDescent="0.25">
      <c r="A73" s="4">
        <v>41121</v>
      </c>
      <c r="B73" s="5">
        <v>0.1</v>
      </c>
      <c r="C73" s="5">
        <v>-0.77</v>
      </c>
      <c r="D73" s="5">
        <v>506.48</v>
      </c>
      <c r="E73" s="5">
        <v>3966.8227272727263</v>
      </c>
      <c r="F73" s="5">
        <v>102.64227272727273</v>
      </c>
      <c r="G73" s="5">
        <v>143.11363636363637</v>
      </c>
      <c r="H73" s="5">
        <v>31.712499999999999</v>
      </c>
      <c r="I73" s="5">
        <v>13.975000000000001</v>
      </c>
      <c r="J73" s="5">
        <v>21.55</v>
      </c>
      <c r="K73" s="5">
        <v>2.5350000000000001</v>
      </c>
      <c r="L73" s="5">
        <v>3.8425000000000002</v>
      </c>
      <c r="M73" s="5">
        <v>5.5124999999999993</v>
      </c>
      <c r="N73" s="5">
        <v>1044.4749999999999</v>
      </c>
      <c r="O73" s="5">
        <v>930.03775454545439</v>
      </c>
      <c r="P73" s="5">
        <v>23242</v>
      </c>
      <c r="Q73" s="5">
        <v>1321.6578954545455</v>
      </c>
      <c r="R73" s="5">
        <v>801.85047619047623</v>
      </c>
      <c r="S73" s="5">
        <v>500.59904761904772</v>
      </c>
      <c r="T73" s="5">
        <v>643.75</v>
      </c>
      <c r="U73" s="1"/>
      <c r="V73" s="1"/>
    </row>
    <row r="74" spans="1:22" x14ac:dyDescent="0.25">
      <c r="A74" s="4">
        <v>41152</v>
      </c>
      <c r="B74" s="5">
        <v>0.6</v>
      </c>
      <c r="C74" s="5">
        <v>-0.52</v>
      </c>
      <c r="D74" s="5">
        <v>516.93478260869563</v>
      </c>
      <c r="E74" s="5">
        <v>3710.8956521739133</v>
      </c>
      <c r="F74" s="5">
        <v>112.67826086956525</v>
      </c>
      <c r="G74" s="5">
        <v>132.25652173913042</v>
      </c>
      <c r="H74" s="5">
        <v>29.277999999999999</v>
      </c>
      <c r="I74" s="5">
        <v>14.312000000000001</v>
      </c>
      <c r="J74" s="5">
        <v>21.855999999999998</v>
      </c>
      <c r="K74" s="5">
        <v>2.5720000000000001</v>
      </c>
      <c r="L74" s="5">
        <v>4.3540000000000001</v>
      </c>
      <c r="M74" s="5">
        <v>5.5660000000000007</v>
      </c>
      <c r="N74" s="5">
        <v>1084.9739999999999</v>
      </c>
      <c r="O74" s="5">
        <v>932.77214347826111</v>
      </c>
      <c r="P74" s="5">
        <v>16738</v>
      </c>
      <c r="Q74" s="5">
        <v>1304.2463260869565</v>
      </c>
      <c r="R74" s="5">
        <v>826.71652173913026</v>
      </c>
      <c r="S74" s="5">
        <v>510.03347826086957</v>
      </c>
      <c r="T74" s="5">
        <v>625</v>
      </c>
      <c r="U74" s="1"/>
      <c r="V74" s="1"/>
    </row>
    <row r="75" spans="1:22" x14ac:dyDescent="0.25">
      <c r="A75" s="4">
        <v>41182</v>
      </c>
      <c r="B75" s="5">
        <v>0.3</v>
      </c>
      <c r="C75" s="5">
        <v>-0.06</v>
      </c>
      <c r="D75" s="5">
        <v>532.04842105263162</v>
      </c>
      <c r="E75" s="5">
        <v>3665.7000000000007</v>
      </c>
      <c r="F75" s="5">
        <v>113.03399999999999</v>
      </c>
      <c r="G75" s="5">
        <v>120.87619047619049</v>
      </c>
      <c r="H75" s="5">
        <v>28.462499999999999</v>
      </c>
      <c r="I75" s="5">
        <v>14.782500000000001</v>
      </c>
      <c r="J75" s="5">
        <v>22.7425</v>
      </c>
      <c r="K75" s="5">
        <v>2.5674999999999999</v>
      </c>
      <c r="L75" s="5">
        <v>4.6124999999999998</v>
      </c>
      <c r="M75" s="5">
        <v>5.7525000000000004</v>
      </c>
      <c r="N75" s="5">
        <v>1098.3225</v>
      </c>
      <c r="O75" s="5">
        <v>933.17955500000005</v>
      </c>
      <c r="P75" s="5">
        <v>14141</v>
      </c>
      <c r="Q75" s="5">
        <v>1338.7019850000001</v>
      </c>
      <c r="R75" s="5">
        <v>881.63894736842087</v>
      </c>
      <c r="S75" s="5">
        <v>525.02894736842097</v>
      </c>
      <c r="T75" s="5">
        <v>631.25</v>
      </c>
      <c r="U75" s="1"/>
      <c r="V75" s="1"/>
    </row>
    <row r="76" spans="1:22" x14ac:dyDescent="0.25">
      <c r="A76" s="4">
        <v>41213</v>
      </c>
      <c r="B76" s="5">
        <v>-0.1</v>
      </c>
      <c r="C76" s="5">
        <v>0.16</v>
      </c>
      <c r="D76" s="5">
        <v>501.44130434782608</v>
      </c>
      <c r="E76" s="5">
        <v>3881.1055555555558</v>
      </c>
      <c r="F76" s="5">
        <v>111.52</v>
      </c>
      <c r="G76" s="5">
        <v>131.43333333333334</v>
      </c>
      <c r="H76" s="5">
        <v>25.433333333333334</v>
      </c>
      <c r="I76" s="5">
        <v>14.520000000000001</v>
      </c>
      <c r="J76" s="5">
        <v>22.566666666666666</v>
      </c>
      <c r="K76" s="5">
        <v>2.4466666666666668</v>
      </c>
      <c r="L76" s="5">
        <v>4.2833333333333341</v>
      </c>
      <c r="M76" s="5">
        <v>5.94</v>
      </c>
      <c r="N76" s="5">
        <v>1056.4533333333334</v>
      </c>
      <c r="O76" s="5">
        <v>902.79982777777775</v>
      </c>
      <c r="P76" s="5">
        <v>21906</v>
      </c>
      <c r="Q76" s="5">
        <v>1340.4776722222223</v>
      </c>
      <c r="R76" s="5">
        <v>865.17043478260882</v>
      </c>
      <c r="S76" s="5">
        <v>516.02739130434782</v>
      </c>
      <c r="T76" s="5">
        <v>640</v>
      </c>
      <c r="U76" s="1"/>
      <c r="V76" s="1"/>
    </row>
    <row r="77" spans="1:22" x14ac:dyDescent="0.25">
      <c r="A77" s="4">
        <v>41243</v>
      </c>
      <c r="B77" s="5">
        <v>0.1</v>
      </c>
      <c r="C77" s="5">
        <v>-0.12</v>
      </c>
      <c r="D77" s="5">
        <v>478.3590476190476</v>
      </c>
      <c r="E77" s="5">
        <v>3812.2</v>
      </c>
      <c r="F77" s="5">
        <v>109.52727272727275</v>
      </c>
      <c r="G77" s="5">
        <v>131.25</v>
      </c>
      <c r="H77" s="5">
        <v>23.488000000000003</v>
      </c>
      <c r="I77" s="5">
        <v>14.752000000000001</v>
      </c>
      <c r="J77" s="5">
        <v>22.603999999999999</v>
      </c>
      <c r="K77" s="5">
        <v>2.3739999999999997</v>
      </c>
      <c r="L77" s="5">
        <v>3.996</v>
      </c>
      <c r="M77" s="5">
        <v>6.21</v>
      </c>
      <c r="N77" s="5">
        <v>1046.3920000000003</v>
      </c>
      <c r="O77" s="5">
        <v>889.50545454545465</v>
      </c>
      <c r="P77" s="5">
        <v>22542</v>
      </c>
      <c r="Q77" s="5">
        <v>1320.0359090909089</v>
      </c>
      <c r="R77" s="5">
        <v>857.25857142857149</v>
      </c>
      <c r="S77" s="5">
        <v>506.15000000000009</v>
      </c>
      <c r="T77" s="5">
        <v>638.75</v>
      </c>
      <c r="U77" s="1"/>
      <c r="V77" s="1"/>
    </row>
    <row r="78" spans="1:22" x14ac:dyDescent="0.25">
      <c r="A78" s="4">
        <v>41274</v>
      </c>
      <c r="B78" s="5">
        <v>0.8</v>
      </c>
      <c r="C78" s="5">
        <v>-0.06</v>
      </c>
      <c r="D78" s="5">
        <v>474.483</v>
      </c>
      <c r="E78" s="5">
        <v>3685.3442857142863</v>
      </c>
      <c r="F78" s="5">
        <v>109.19649999999999</v>
      </c>
      <c r="G78" s="5">
        <v>133.49523809523811</v>
      </c>
      <c r="H78" s="5">
        <v>25.372499999999999</v>
      </c>
      <c r="I78" s="5">
        <v>16.185000000000002</v>
      </c>
      <c r="J78" s="5">
        <v>24.395000000000003</v>
      </c>
      <c r="K78" s="5">
        <v>2.3674999999999997</v>
      </c>
      <c r="L78" s="5">
        <v>4.0600000000000005</v>
      </c>
      <c r="M78" s="5">
        <v>6.84</v>
      </c>
      <c r="N78" s="5">
        <v>1053.17</v>
      </c>
      <c r="O78" s="5">
        <v>902.04238095238088</v>
      </c>
      <c r="P78" s="5">
        <v>13661</v>
      </c>
      <c r="Q78" s="5">
        <v>1353.8642857142859</v>
      </c>
      <c r="R78" s="5">
        <v>909.64099999999996</v>
      </c>
      <c r="S78" s="5">
        <v>524.88850000000002</v>
      </c>
      <c r="T78" s="5">
        <v>635</v>
      </c>
      <c r="U78" s="1"/>
      <c r="V78" s="1"/>
    </row>
    <row r="79" spans="1:22" x14ac:dyDescent="0.25">
      <c r="A79" s="4">
        <v>41305</v>
      </c>
      <c r="B79" s="5">
        <v>1.0103</v>
      </c>
      <c r="C79" s="5">
        <v>0.24</v>
      </c>
      <c r="D79" s="5">
        <v>478.78476190476187</v>
      </c>
      <c r="E79" s="5">
        <v>3803.8995454545457</v>
      </c>
      <c r="F79" s="5">
        <v>112.32318181818182</v>
      </c>
      <c r="G79" s="5">
        <v>149.08272727272723</v>
      </c>
      <c r="H79" s="5">
        <v>28.064999999999998</v>
      </c>
      <c r="I79" s="5">
        <v>17.272500000000001</v>
      </c>
      <c r="J79" s="5">
        <v>25.657499999999999</v>
      </c>
      <c r="K79" s="5">
        <v>2.39</v>
      </c>
      <c r="L79" s="5">
        <v>4.0925000000000002</v>
      </c>
      <c r="M79" s="5">
        <v>7.2200000000000006</v>
      </c>
      <c r="N79" s="5">
        <v>1062.1224999999999</v>
      </c>
      <c r="O79" s="5">
        <v>906.64099999999996</v>
      </c>
      <c r="P79" s="5">
        <v>16953</v>
      </c>
      <c r="Q79" s="5">
        <v>1383.5210000000002</v>
      </c>
      <c r="R79" s="5">
        <v>929.19238095238097</v>
      </c>
      <c r="S79" s="5">
        <v>535.20428571428567</v>
      </c>
      <c r="T79" s="5">
        <v>630</v>
      </c>
      <c r="U79" s="1"/>
      <c r="V79" s="1"/>
    </row>
    <row r="80" spans="1:22" x14ac:dyDescent="0.25">
      <c r="A80" s="4">
        <v>41333</v>
      </c>
      <c r="B80" s="5">
        <v>1.0564</v>
      </c>
      <c r="C80" s="5">
        <v>0.15</v>
      </c>
      <c r="D80" s="5">
        <v>463.84526315789469</v>
      </c>
      <c r="E80" s="5">
        <v>3894.8823529411775</v>
      </c>
      <c r="F80" s="5">
        <v>116.07249999999999</v>
      </c>
      <c r="G80" s="5">
        <v>153.48588235294116</v>
      </c>
      <c r="H80" s="5">
        <v>28.46</v>
      </c>
      <c r="I80" s="5">
        <v>15.51</v>
      </c>
      <c r="J80" s="5">
        <v>24.85</v>
      </c>
      <c r="K80" s="5">
        <v>2.4000000000000004</v>
      </c>
      <c r="L80" s="5">
        <v>4.09</v>
      </c>
      <c r="M80" s="5">
        <v>6.4649999999999999</v>
      </c>
      <c r="N80" s="5">
        <v>1053.48</v>
      </c>
      <c r="O80" s="5">
        <v>906.06733333333318</v>
      </c>
      <c r="P80" s="5">
        <v>14899</v>
      </c>
      <c r="Q80" s="5">
        <v>1383.1626666666668</v>
      </c>
      <c r="R80" s="5">
        <v>931.32052631578949</v>
      </c>
      <c r="S80" s="5">
        <v>539.84894736842102</v>
      </c>
      <c r="T80" s="5">
        <v>625</v>
      </c>
      <c r="U80" s="1"/>
      <c r="V80" s="1"/>
    </row>
    <row r="81" spans="1:22" x14ac:dyDescent="0.25">
      <c r="A81" s="4">
        <v>41364</v>
      </c>
      <c r="B81" s="5">
        <v>-0.91320000000000001</v>
      </c>
      <c r="C81" s="5">
        <v>-0.03</v>
      </c>
      <c r="D81" s="5">
        <v>472.83150000000006</v>
      </c>
      <c r="E81" s="5">
        <v>3791.5485714285714</v>
      </c>
      <c r="F81" s="5">
        <v>109.542</v>
      </c>
      <c r="G81" s="5">
        <v>146.20142857142852</v>
      </c>
      <c r="H81" s="5">
        <v>25.978000000000002</v>
      </c>
      <c r="I81" s="5">
        <v>13.331999999999999</v>
      </c>
      <c r="J81" s="5">
        <v>22.808</v>
      </c>
      <c r="K81" s="5">
        <v>2.4160000000000004</v>
      </c>
      <c r="L81" s="5">
        <v>4.226</v>
      </c>
      <c r="M81" s="5">
        <v>5.5220000000000002</v>
      </c>
      <c r="N81" s="5">
        <v>1066.154</v>
      </c>
      <c r="O81" s="5">
        <v>894.80238095238076</v>
      </c>
      <c r="P81" s="5">
        <v>17522</v>
      </c>
      <c r="Q81" s="5">
        <v>1321.9723809523809</v>
      </c>
      <c r="R81" s="5">
        <v>909.10550000000035</v>
      </c>
      <c r="S81" s="5">
        <v>539.34149999999988</v>
      </c>
      <c r="T81" s="5">
        <v>620</v>
      </c>
      <c r="U81" s="1"/>
      <c r="V81" s="1"/>
    </row>
    <row r="82" spans="1:22" x14ac:dyDescent="0.25">
      <c r="A82" s="4">
        <v>41394</v>
      </c>
      <c r="B82" s="5">
        <v>0.2351</v>
      </c>
      <c r="C82" s="5">
        <v>-0.55000000000000004</v>
      </c>
      <c r="D82" s="5">
        <v>480.7136363636364</v>
      </c>
      <c r="E82" s="5">
        <v>3695.5066666666667</v>
      </c>
      <c r="F82" s="5">
        <v>103.425</v>
      </c>
      <c r="G82" s="5">
        <v>141.99571428571431</v>
      </c>
      <c r="H82" s="5">
        <v>24.6</v>
      </c>
      <c r="I82" s="5">
        <v>12.275</v>
      </c>
      <c r="J82" s="5">
        <v>20.577500000000001</v>
      </c>
      <c r="K82" s="5">
        <v>2.3825000000000003</v>
      </c>
      <c r="L82" s="5">
        <v>4.1174999999999997</v>
      </c>
      <c r="M82" s="5">
        <v>5.1574999999999998</v>
      </c>
      <c r="N82" s="5">
        <v>1070.06</v>
      </c>
      <c r="O82" s="5">
        <v>872.73111111111109</v>
      </c>
      <c r="P82" s="5">
        <v>18354</v>
      </c>
      <c r="Q82" s="5">
        <v>1253.2883333333332</v>
      </c>
      <c r="R82" s="5">
        <v>869.96500000000015</v>
      </c>
      <c r="S82" s="5">
        <v>531.19863636363641</v>
      </c>
      <c r="T82" s="5">
        <v>613.75</v>
      </c>
      <c r="U82" s="1"/>
      <c r="V82" s="1"/>
    </row>
    <row r="83" spans="1:22" x14ac:dyDescent="0.25">
      <c r="A83" s="4">
        <v>41425</v>
      </c>
      <c r="B83" s="5">
        <v>-0.55969999999999998</v>
      </c>
      <c r="C83" s="5">
        <v>-0.62</v>
      </c>
      <c r="D83" s="5">
        <v>466.31636363636358</v>
      </c>
      <c r="E83" s="5">
        <v>3598.0068181818187</v>
      </c>
      <c r="F83" s="5">
        <v>103.27652173913044</v>
      </c>
      <c r="G83" s="5">
        <v>134.36954545454543</v>
      </c>
      <c r="H83" s="5">
        <v>25.125999999999998</v>
      </c>
      <c r="I83" s="5">
        <v>12.862</v>
      </c>
      <c r="J83" s="5">
        <v>20.93</v>
      </c>
      <c r="K83" s="5">
        <v>2.38</v>
      </c>
      <c r="L83" s="5">
        <v>4.0880000000000001</v>
      </c>
      <c r="M83" s="5">
        <v>5.4</v>
      </c>
      <c r="N83" s="5">
        <v>1021.9599999999998</v>
      </c>
      <c r="O83" s="5">
        <v>868.73045454545434</v>
      </c>
      <c r="P83" s="5">
        <v>17879</v>
      </c>
      <c r="Q83" s="5">
        <v>1237.7813636363635</v>
      </c>
      <c r="R83" s="5">
        <v>850.87727272727284</v>
      </c>
      <c r="S83" s="5">
        <v>524.81954545454539</v>
      </c>
      <c r="T83" s="5">
        <v>610</v>
      </c>
      <c r="U83" s="1"/>
      <c r="V83" s="1"/>
    </row>
    <row r="84" spans="1:22" x14ac:dyDescent="0.25">
      <c r="A84" s="4">
        <v>41455</v>
      </c>
      <c r="B84" s="5">
        <v>4.8999999999999998E-3</v>
      </c>
      <c r="C84" s="5">
        <v>-0.55000000000000004</v>
      </c>
      <c r="D84" s="5">
        <v>473.85850000000011</v>
      </c>
      <c r="E84" s="5">
        <v>3431.6768421052634</v>
      </c>
      <c r="F84" s="5">
        <v>103.34100000000004</v>
      </c>
      <c r="G84" s="5">
        <v>125.43368421052632</v>
      </c>
      <c r="H84" s="5">
        <v>27.167499999999997</v>
      </c>
      <c r="I84" s="5">
        <v>14.4</v>
      </c>
      <c r="J84" s="5">
        <v>21.747500000000002</v>
      </c>
      <c r="K84" s="5">
        <v>2.4</v>
      </c>
      <c r="L84" s="5">
        <v>4.2374999999999998</v>
      </c>
      <c r="M84" s="5">
        <v>6</v>
      </c>
      <c r="N84" s="5">
        <v>990.49749999999995</v>
      </c>
      <c r="O84" s="5">
        <v>872.40470588235291</v>
      </c>
      <c r="P84" s="5">
        <v>18810</v>
      </c>
      <c r="Q84" s="5">
        <v>1210.9382352941177</v>
      </c>
      <c r="R84" s="5">
        <v>841.7885</v>
      </c>
      <c r="S84" s="5">
        <v>523.83150000000001</v>
      </c>
      <c r="T84" s="5">
        <v>605</v>
      </c>
      <c r="U84" s="1"/>
      <c r="V84" s="1"/>
    </row>
    <row r="85" spans="1:22" x14ac:dyDescent="0.25">
      <c r="A85" s="4">
        <v>41486</v>
      </c>
      <c r="B85" s="5">
        <v>0.1036</v>
      </c>
      <c r="C85" s="5">
        <v>-0.33</v>
      </c>
      <c r="D85" s="5">
        <v>473.75636363636369</v>
      </c>
      <c r="E85" s="5">
        <v>3509.9408695652173</v>
      </c>
      <c r="F85" s="5">
        <v>107.42695652173911</v>
      </c>
      <c r="G85" s="5">
        <v>131.42521739130433</v>
      </c>
      <c r="H85" s="5">
        <v>29.335000000000001</v>
      </c>
      <c r="I85" s="5">
        <v>14.645</v>
      </c>
      <c r="J85" s="5">
        <v>21.79</v>
      </c>
      <c r="K85" s="5">
        <v>2.4450000000000003</v>
      </c>
      <c r="L85" s="5">
        <v>4.0950000000000006</v>
      </c>
      <c r="M85" s="5">
        <v>5.9950000000000001</v>
      </c>
      <c r="N85" s="5">
        <v>967.90000000000009</v>
      </c>
      <c r="O85" s="5">
        <v>861.96217391304356</v>
      </c>
      <c r="P85" s="5">
        <v>25832</v>
      </c>
      <c r="Q85" s="5">
        <v>1198.2599999999998</v>
      </c>
      <c r="R85" s="5">
        <v>838.21363636363606</v>
      </c>
      <c r="S85" s="5">
        <v>520.78590909090917</v>
      </c>
      <c r="T85" s="5">
        <v>580</v>
      </c>
      <c r="U85" s="1"/>
      <c r="V85" s="1"/>
    </row>
    <row r="86" spans="1:22" x14ac:dyDescent="0.25">
      <c r="A86" s="4">
        <v>41517</v>
      </c>
      <c r="B86" s="5">
        <v>0.46500000000000002</v>
      </c>
      <c r="C86" s="5">
        <v>0.14000000000000001</v>
      </c>
      <c r="D86" s="5">
        <v>463.54954545454547</v>
      </c>
      <c r="E86" s="5">
        <v>3611.9977272727265</v>
      </c>
      <c r="F86" s="5">
        <v>110.44909090909094</v>
      </c>
      <c r="G86" s="5">
        <v>137.57090909090908</v>
      </c>
      <c r="H86" s="5">
        <v>31.526</v>
      </c>
      <c r="I86" s="5">
        <v>15.852</v>
      </c>
      <c r="J86" s="5">
        <v>23.228000000000002</v>
      </c>
      <c r="K86" s="5">
        <v>2.464</v>
      </c>
      <c r="L86" s="5">
        <v>4.0999999999999996</v>
      </c>
      <c r="M86" s="5">
        <v>6.4359999999999999</v>
      </c>
      <c r="N86" s="5">
        <v>1009.376</v>
      </c>
      <c r="O86" s="5">
        <v>860.87227272727284</v>
      </c>
      <c r="P86" s="5">
        <v>22850</v>
      </c>
      <c r="Q86" s="5">
        <v>1238.3631818181818</v>
      </c>
      <c r="R86" s="5">
        <v>874.18727272727267</v>
      </c>
      <c r="S86" s="5">
        <v>525.08909090909094</v>
      </c>
      <c r="T86" s="5">
        <v>553.75</v>
      </c>
      <c r="U86" s="1"/>
      <c r="V86" s="1"/>
    </row>
    <row r="87" spans="1:22" x14ac:dyDescent="0.25">
      <c r="A87" s="4">
        <v>41547</v>
      </c>
      <c r="B87" s="5">
        <v>0.81279999999999997</v>
      </c>
      <c r="C87" s="5">
        <v>0.23</v>
      </c>
      <c r="D87" s="5">
        <v>484.31400000000002</v>
      </c>
      <c r="E87" s="5">
        <v>3565.8052380952377</v>
      </c>
      <c r="F87" s="5">
        <v>111.25476190476191</v>
      </c>
      <c r="G87" s="5">
        <v>138.18095238095242</v>
      </c>
      <c r="H87" s="5">
        <v>30.7925</v>
      </c>
      <c r="I87" s="5">
        <v>15.9825</v>
      </c>
      <c r="J87" s="5">
        <v>23.8675</v>
      </c>
      <c r="K87" s="5">
        <v>2.4525000000000001</v>
      </c>
      <c r="L87" s="5">
        <v>4.3775000000000004</v>
      </c>
      <c r="M87" s="5">
        <v>6.5149999999999997</v>
      </c>
      <c r="N87" s="5">
        <v>1134.54</v>
      </c>
      <c r="O87" s="5">
        <v>877.13473684210533</v>
      </c>
      <c r="P87" s="5">
        <v>35291</v>
      </c>
      <c r="Q87" s="5">
        <v>1254.5189473684209</v>
      </c>
      <c r="R87" s="5">
        <v>882.09049999999991</v>
      </c>
      <c r="S87" s="5">
        <v>521.32650000000001</v>
      </c>
      <c r="T87" s="5">
        <v>533.75</v>
      </c>
      <c r="U87" s="1"/>
      <c r="V87" s="1"/>
    </row>
    <row r="88" spans="1:22" x14ac:dyDescent="0.25">
      <c r="A88" s="4">
        <v>41578</v>
      </c>
      <c r="B88" s="5">
        <v>5.74E-2</v>
      </c>
      <c r="C88" s="5">
        <v>0</v>
      </c>
      <c r="D88" s="5">
        <v>435.85260869565235</v>
      </c>
      <c r="E88" s="5">
        <v>3518.5473684210533</v>
      </c>
      <c r="F88" s="5">
        <v>109.44043478260872</v>
      </c>
      <c r="G88" s="5">
        <v>136.50052631578947</v>
      </c>
      <c r="H88" s="5">
        <v>27.459999999999997</v>
      </c>
      <c r="I88" s="5">
        <v>15.603333333333333</v>
      </c>
      <c r="J88" s="5">
        <v>23.570000000000004</v>
      </c>
      <c r="K88" s="5">
        <v>2.41</v>
      </c>
      <c r="L88" s="5">
        <v>4.5266666666666673</v>
      </c>
      <c r="M88" s="5">
        <v>6.5</v>
      </c>
      <c r="N88" s="5">
        <v>1306.9533333333334</v>
      </c>
      <c r="O88" s="5">
        <v>883.81555555555553</v>
      </c>
      <c r="P88" s="5">
        <v>43313</v>
      </c>
      <c r="Q88" s="5">
        <v>1248.9444444444441</v>
      </c>
      <c r="R88" s="5">
        <v>883.54260869565212</v>
      </c>
      <c r="S88" s="5">
        <v>514.87434782608716</v>
      </c>
      <c r="T88" s="5">
        <v>533.75</v>
      </c>
      <c r="U88" s="1"/>
      <c r="V88" s="1"/>
    </row>
    <row r="89" spans="1:22" x14ac:dyDescent="0.25">
      <c r="A89" s="4">
        <v>41608</v>
      </c>
      <c r="B89" s="5">
        <v>-6.4500000000000002E-2</v>
      </c>
      <c r="C89" s="5">
        <v>-0.03</v>
      </c>
      <c r="D89" s="5">
        <v>427.75150000000002</v>
      </c>
      <c r="E89" s="5">
        <v>3568.7604761904754</v>
      </c>
      <c r="F89" s="5">
        <v>107.90380952380953</v>
      </c>
      <c r="G89" s="5">
        <v>136.81428571428575</v>
      </c>
      <c r="H89" s="5">
        <v>23.990000000000002</v>
      </c>
      <c r="I89" s="5">
        <v>15.596</v>
      </c>
      <c r="J89" s="5">
        <v>23.664000000000001</v>
      </c>
      <c r="K89" s="5">
        <v>2.3759999999999999</v>
      </c>
      <c r="L89" s="5">
        <v>4.41</v>
      </c>
      <c r="M89" s="5">
        <v>6.5980000000000008</v>
      </c>
      <c r="N89" s="5">
        <v>1428.606</v>
      </c>
      <c r="O89" s="5">
        <v>883.3566666666668</v>
      </c>
      <c r="P89" s="5">
        <v>32736</v>
      </c>
      <c r="Q89" s="5">
        <v>1230.2638095238096</v>
      </c>
      <c r="R89" s="5">
        <v>890.59750000000008</v>
      </c>
      <c r="S89" s="5">
        <v>519.84699999999998</v>
      </c>
      <c r="T89" s="5">
        <v>561.25</v>
      </c>
      <c r="U89" s="1"/>
      <c r="V89" s="1"/>
    </row>
    <row r="90" spans="1:22" x14ac:dyDescent="0.25">
      <c r="A90" s="4">
        <v>41639</v>
      </c>
      <c r="B90" s="5">
        <v>0.28129999999999999</v>
      </c>
      <c r="C90" s="5">
        <v>0.01</v>
      </c>
      <c r="D90" s="5">
        <v>415.80900000000003</v>
      </c>
      <c r="E90" s="5">
        <v>3562.8122727272739</v>
      </c>
      <c r="F90" s="5">
        <v>110.70190476190477</v>
      </c>
      <c r="G90" s="5">
        <v>136.46363636363634</v>
      </c>
      <c r="H90" s="5">
        <v>23.4</v>
      </c>
      <c r="I90" s="5">
        <v>15.637500000000001</v>
      </c>
      <c r="J90" s="5">
        <v>23.794999999999998</v>
      </c>
      <c r="K90" s="5">
        <v>2.3574999999999999</v>
      </c>
      <c r="L90" s="5">
        <v>4.3100000000000005</v>
      </c>
      <c r="M90" s="5">
        <v>6.665</v>
      </c>
      <c r="N90" s="5">
        <v>1420.7874999999999</v>
      </c>
      <c r="O90" s="5">
        <v>875.33454545454526</v>
      </c>
      <c r="P90" s="5">
        <v>37027</v>
      </c>
      <c r="Q90" s="5">
        <v>1227.7177272727274</v>
      </c>
      <c r="R90" s="5">
        <v>916.69600000000014</v>
      </c>
      <c r="S90" s="5">
        <v>529.09399999999994</v>
      </c>
      <c r="T90" s="5">
        <v>616.25</v>
      </c>
      <c r="U90" s="1"/>
      <c r="V90" s="1"/>
    </row>
    <row r="91" spans="1:22" x14ac:dyDescent="0.25">
      <c r="A91" s="4">
        <v>41670</v>
      </c>
      <c r="B91" s="5">
        <v>0.99790000000000001</v>
      </c>
      <c r="C91" s="5">
        <v>-0.05</v>
      </c>
      <c r="D91" s="5">
        <v>383.34380952380951</v>
      </c>
      <c r="E91" s="5">
        <v>3439.5766666666673</v>
      </c>
      <c r="F91" s="5">
        <v>107.11318181818181</v>
      </c>
      <c r="G91" s="5">
        <v>133.20454545454547</v>
      </c>
      <c r="H91" s="5">
        <v>22.945</v>
      </c>
      <c r="I91" s="5">
        <v>13.595000000000001</v>
      </c>
      <c r="J91" s="5">
        <v>22.195</v>
      </c>
      <c r="K91" s="5">
        <v>2.34</v>
      </c>
      <c r="L91" s="5">
        <v>4.1150000000000002</v>
      </c>
      <c r="M91" s="5">
        <v>5.8474999999999993</v>
      </c>
      <c r="N91" s="5">
        <v>1111.9559999999999</v>
      </c>
      <c r="O91" s="5">
        <v>855.09952380952382</v>
      </c>
      <c r="P91" s="5">
        <v>32393</v>
      </c>
      <c r="Q91" s="5">
        <v>1178.2576190476188</v>
      </c>
      <c r="R91" s="5">
        <v>926.03761904761927</v>
      </c>
      <c r="S91" s="5">
        <v>530.19285714285706</v>
      </c>
      <c r="T91" s="5">
        <v>596.25</v>
      </c>
      <c r="U91" s="1"/>
      <c r="V91" s="1"/>
    </row>
    <row r="92" spans="1:22" x14ac:dyDescent="0.25">
      <c r="A92" s="4">
        <v>41698</v>
      </c>
      <c r="B92" s="5">
        <v>0.52880000000000005</v>
      </c>
      <c r="C92" s="5">
        <v>-0.2</v>
      </c>
      <c r="D92" s="5">
        <v>388.70526315789465</v>
      </c>
      <c r="E92" s="5">
        <v>3369.0494117647063</v>
      </c>
      <c r="F92" s="5">
        <v>108.83499999999999</v>
      </c>
      <c r="G92" s="5">
        <v>128.05882352941177</v>
      </c>
      <c r="H92" s="5">
        <v>23.296666666666667</v>
      </c>
      <c r="I92" s="5">
        <v>12.159999999999998</v>
      </c>
      <c r="J92" s="5">
        <v>20.656666666666666</v>
      </c>
      <c r="K92" s="5">
        <v>2.34</v>
      </c>
      <c r="L92" s="5">
        <v>4.05</v>
      </c>
      <c r="M92" s="5">
        <v>5.2299999999999995</v>
      </c>
      <c r="N92" s="5">
        <v>1045.7750000000001</v>
      </c>
      <c r="O92" s="5">
        <v>866.4206250000002</v>
      </c>
      <c r="P92" s="5">
        <v>22797</v>
      </c>
      <c r="Q92" s="5">
        <v>1161.49875</v>
      </c>
      <c r="R92" s="5">
        <v>920.74578947368434</v>
      </c>
      <c r="S92" s="5">
        <v>527.98526315789479</v>
      </c>
      <c r="T92" s="5">
        <v>561.66666666666663</v>
      </c>
      <c r="U92" s="1"/>
      <c r="V92" s="1"/>
    </row>
    <row r="93" spans="1:22" x14ac:dyDescent="0.25">
      <c r="A93" s="4">
        <v>41729</v>
      </c>
      <c r="B93" s="5">
        <v>-0.49170000000000003</v>
      </c>
      <c r="C93" s="5">
        <v>-0.3</v>
      </c>
      <c r="D93" s="5">
        <v>444.35190476190462</v>
      </c>
      <c r="E93" s="5">
        <v>3302.2838095238099</v>
      </c>
      <c r="F93" s="5">
        <v>107.74809523809525</v>
      </c>
      <c r="G93" s="5">
        <v>118.37142857142855</v>
      </c>
      <c r="H93" s="5">
        <v>23.925000000000001</v>
      </c>
      <c r="I93" s="5">
        <v>11.23</v>
      </c>
      <c r="J93" s="5">
        <v>19.177500000000002</v>
      </c>
      <c r="K93" s="5">
        <v>2.33</v>
      </c>
      <c r="L93" s="5">
        <v>3.8325</v>
      </c>
      <c r="M93" s="5">
        <v>4.8375000000000004</v>
      </c>
      <c r="N93" s="5">
        <v>1154.5774999999999</v>
      </c>
      <c r="O93" s="5">
        <v>866.50857142857149</v>
      </c>
      <c r="P93" s="5">
        <v>31167</v>
      </c>
      <c r="Q93" s="5">
        <v>1119.9019047619049</v>
      </c>
      <c r="R93" s="5">
        <v>901.87333333333333</v>
      </c>
      <c r="S93" s="5">
        <v>535.66047619047617</v>
      </c>
      <c r="T93" s="5">
        <v>535</v>
      </c>
      <c r="U93" s="1"/>
      <c r="V93" s="1"/>
    </row>
    <row r="94" spans="1:22" x14ac:dyDescent="0.25">
      <c r="A94" s="4">
        <v>41759</v>
      </c>
      <c r="B94" s="5">
        <v>-0.33610000000000001</v>
      </c>
      <c r="C94" s="5">
        <v>-0.24740000000000001</v>
      </c>
      <c r="D94" s="5">
        <v>482.95571428571429</v>
      </c>
      <c r="E94" s="5">
        <v>3363.2638095238094</v>
      </c>
      <c r="F94" s="5">
        <v>108.08999999999999</v>
      </c>
      <c r="G94" s="5">
        <v>117.84761904761903</v>
      </c>
      <c r="H94" s="5">
        <v>22.370000000000005</v>
      </c>
      <c r="I94" s="5">
        <v>10.52</v>
      </c>
      <c r="J94" s="5">
        <v>17.835000000000001</v>
      </c>
      <c r="K94" s="5">
        <v>2.3374999999999999</v>
      </c>
      <c r="L94" s="5">
        <v>3.8249999999999997</v>
      </c>
      <c r="M94" s="5">
        <v>4.53</v>
      </c>
      <c r="N94" s="5">
        <v>1081.31</v>
      </c>
      <c r="O94" s="5">
        <v>875.12857142857126</v>
      </c>
      <c r="P94" s="5">
        <v>20907</v>
      </c>
      <c r="Q94" s="5">
        <v>1125.4523809523807</v>
      </c>
      <c r="R94" s="5">
        <v>905.1290476190477</v>
      </c>
      <c r="S94" s="5">
        <v>541.37904761904758</v>
      </c>
      <c r="T94" s="5">
        <v>530</v>
      </c>
      <c r="U94" s="1"/>
      <c r="V94" s="1"/>
    </row>
    <row r="95" spans="1:22" x14ac:dyDescent="0.25">
      <c r="A95" s="4">
        <v>41790</v>
      </c>
      <c r="B95" s="5">
        <v>0.10059999999999999</v>
      </c>
      <c r="C95" s="5">
        <v>-5.5100000000000003E-2</v>
      </c>
      <c r="D95" s="5">
        <v>511.46095238095239</v>
      </c>
      <c r="E95" s="5">
        <v>3278.5933333333328</v>
      </c>
      <c r="F95" s="5">
        <v>109.2390909090909</v>
      </c>
      <c r="G95" s="5">
        <v>109.90952380952383</v>
      </c>
      <c r="H95" s="5">
        <v>26.3</v>
      </c>
      <c r="I95" s="5">
        <v>12.507999999999999</v>
      </c>
      <c r="J95" s="5">
        <v>19.696000000000002</v>
      </c>
      <c r="K95" s="5">
        <v>2.4219999999999997</v>
      </c>
      <c r="L95" s="5">
        <v>3.9879999999999995</v>
      </c>
      <c r="M95" s="5">
        <v>5.3420000000000005</v>
      </c>
      <c r="N95" s="5">
        <v>1005.5775</v>
      </c>
      <c r="O95" s="5">
        <v>874.94600000000014</v>
      </c>
      <c r="P95" s="5">
        <v>19829</v>
      </c>
      <c r="Q95" s="5">
        <v>1116.905</v>
      </c>
      <c r="R95" s="5">
        <v>908.30476190476202</v>
      </c>
      <c r="S95" s="5">
        <v>542.72714285714289</v>
      </c>
      <c r="T95" s="5">
        <v>533.75</v>
      </c>
      <c r="U95" s="1"/>
      <c r="V95" s="1"/>
    </row>
    <row r="96" spans="1:22" x14ac:dyDescent="0.25">
      <c r="A96" s="4">
        <v>41820</v>
      </c>
      <c r="B96" s="5">
        <v>-0.13289999999999999</v>
      </c>
      <c r="C96" s="5">
        <v>-0.21379999999999999</v>
      </c>
      <c r="D96" s="5">
        <v>492.94904761904763</v>
      </c>
      <c r="E96" s="5">
        <v>3197.8244999999997</v>
      </c>
      <c r="F96" s="5">
        <v>111.96714285714287</v>
      </c>
      <c r="G96" s="5">
        <v>99.355000000000004</v>
      </c>
      <c r="H96" s="5">
        <v>27.290000000000003</v>
      </c>
      <c r="I96" s="5">
        <v>13.114999999999998</v>
      </c>
      <c r="J96" s="5">
        <v>20.822500000000002</v>
      </c>
      <c r="K96" s="5">
        <v>2.5149999999999997</v>
      </c>
      <c r="L96" s="5">
        <v>4.0575000000000001</v>
      </c>
      <c r="M96" s="5">
        <v>5.2275</v>
      </c>
      <c r="N96" s="5">
        <v>941.49749999999995</v>
      </c>
      <c r="O96" s="5">
        <v>868.08350000000007</v>
      </c>
      <c r="P96" s="5">
        <v>19143</v>
      </c>
      <c r="Q96" s="5">
        <v>1118.0859999999998</v>
      </c>
      <c r="R96" s="5">
        <v>897.82142857142856</v>
      </c>
      <c r="S96" s="5">
        <v>534.412380952381</v>
      </c>
      <c r="T96" s="5">
        <v>527.5</v>
      </c>
      <c r="U96" s="1"/>
      <c r="V96" s="1"/>
    </row>
    <row r="97" spans="1:22" x14ac:dyDescent="0.25">
      <c r="A97" s="4">
        <v>41851</v>
      </c>
      <c r="B97" s="5">
        <v>5.3800000000000001E-2</v>
      </c>
      <c r="C97" s="5">
        <v>-9.2600000000000002E-2</v>
      </c>
      <c r="D97" s="5">
        <v>483.40181818181827</v>
      </c>
      <c r="E97" s="5">
        <v>3170.0956521739131</v>
      </c>
      <c r="F97" s="5">
        <v>108.18521739130433</v>
      </c>
      <c r="G97" s="5">
        <v>98.965217391304378</v>
      </c>
      <c r="H97" s="5">
        <v>26.5975</v>
      </c>
      <c r="I97" s="5">
        <v>13.517499999999998</v>
      </c>
      <c r="J97" s="5">
        <v>20.8475</v>
      </c>
      <c r="K97" s="5">
        <v>2.6125000000000003</v>
      </c>
      <c r="L97" s="5">
        <v>3.9175</v>
      </c>
      <c r="M97" s="5">
        <v>5.1849999999999996</v>
      </c>
      <c r="N97" s="5">
        <v>922.5</v>
      </c>
      <c r="O97" s="5">
        <v>833.04913043478268</v>
      </c>
      <c r="P97" s="5">
        <v>18298</v>
      </c>
      <c r="Q97" s="5">
        <v>1101.8282608695649</v>
      </c>
      <c r="R97" s="5">
        <v>921.09318181818207</v>
      </c>
      <c r="S97" s="5">
        <v>531.84363636363651</v>
      </c>
      <c r="T97" s="5">
        <v>502</v>
      </c>
      <c r="U97" s="1"/>
      <c r="V97" s="1"/>
    </row>
    <row r="98" spans="1:22" x14ac:dyDescent="0.25">
      <c r="A98" s="4">
        <v>41882</v>
      </c>
      <c r="B98" s="5">
        <v>0.1759</v>
      </c>
      <c r="C98" s="5">
        <v>-0.1978</v>
      </c>
      <c r="D98" s="5">
        <v>482.98904761904754</v>
      </c>
      <c r="E98" s="5">
        <v>3127.1719047619049</v>
      </c>
      <c r="F98" s="5">
        <v>103.39571428571428</v>
      </c>
      <c r="G98" s="5">
        <v>97.276190476190493</v>
      </c>
      <c r="H98" s="5">
        <v>27.456</v>
      </c>
      <c r="I98" s="5">
        <v>15.01</v>
      </c>
      <c r="J98" s="5">
        <v>22.346000000000004</v>
      </c>
      <c r="K98" s="5">
        <v>2.7160000000000002</v>
      </c>
      <c r="L98" s="5">
        <v>3.8519999999999994</v>
      </c>
      <c r="M98" s="5">
        <v>5.5440000000000005</v>
      </c>
      <c r="N98" s="5">
        <v>935.75800000000004</v>
      </c>
      <c r="O98" s="5">
        <v>818.02857142857158</v>
      </c>
      <c r="P98" s="5">
        <v>18742</v>
      </c>
      <c r="Q98" s="5">
        <v>1078.9852380952382</v>
      </c>
      <c r="R98" s="5">
        <v>923.00047619047609</v>
      </c>
      <c r="S98" s="5">
        <v>529.9019047619048</v>
      </c>
      <c r="T98" s="5">
        <v>478.75</v>
      </c>
      <c r="U98" s="1"/>
      <c r="V98" s="1"/>
    </row>
    <row r="99" spans="1:22" x14ac:dyDescent="0.25">
      <c r="A99" s="4">
        <v>41912</v>
      </c>
      <c r="B99" s="5">
        <v>0.45369999999999999</v>
      </c>
      <c r="C99" s="5">
        <v>-0.4</v>
      </c>
      <c r="D99" s="5">
        <v>488.23714285714294</v>
      </c>
      <c r="E99" s="5">
        <v>2947.431818181818</v>
      </c>
      <c r="F99" s="5">
        <v>98.57</v>
      </c>
      <c r="G99" s="5">
        <v>91.677272727272737</v>
      </c>
      <c r="H99" s="5">
        <v>26.23</v>
      </c>
      <c r="I99" s="5">
        <v>14.904999999999998</v>
      </c>
      <c r="J99" s="5">
        <v>22.82</v>
      </c>
      <c r="K99" s="5">
        <v>2.7450000000000001</v>
      </c>
      <c r="L99" s="5">
        <v>3.7475000000000005</v>
      </c>
      <c r="M99" s="5">
        <v>5.4325000000000001</v>
      </c>
      <c r="N99" s="5">
        <v>913.00999999999988</v>
      </c>
      <c r="O99" s="5">
        <v>787.40761904761894</v>
      </c>
      <c r="P99" s="5">
        <v>24700</v>
      </c>
      <c r="Q99" s="5">
        <v>1029.6219047619047</v>
      </c>
      <c r="R99" s="5">
        <v>904.03380952380962</v>
      </c>
      <c r="S99" s="5">
        <v>520.73761904761909</v>
      </c>
      <c r="T99" s="5">
        <v>480</v>
      </c>
      <c r="U99" s="1"/>
      <c r="V99" s="1"/>
    </row>
    <row r="100" spans="1:22" x14ac:dyDescent="0.25">
      <c r="A100" s="4">
        <v>41943</v>
      </c>
      <c r="B100" s="5">
        <v>3.1399999999999997E-2</v>
      </c>
      <c r="C100" s="5">
        <v>-0.4</v>
      </c>
      <c r="D100" s="5">
        <v>444.48521739130433</v>
      </c>
      <c r="E100" s="5">
        <v>2948.8236842105266</v>
      </c>
      <c r="F100" s="5">
        <v>88.049565217391304</v>
      </c>
      <c r="G100" s="5">
        <v>89.805263157894743</v>
      </c>
      <c r="H100" s="5">
        <v>23.308</v>
      </c>
      <c r="I100" s="5">
        <v>14.156000000000001</v>
      </c>
      <c r="J100" s="5">
        <v>22.074000000000002</v>
      </c>
      <c r="K100" s="5">
        <v>2.5780000000000003</v>
      </c>
      <c r="L100" s="5">
        <v>3.6799999999999997</v>
      </c>
      <c r="M100" s="5">
        <v>5.5060000000000002</v>
      </c>
      <c r="N100" s="5">
        <v>912.7700000000001</v>
      </c>
      <c r="O100" s="5">
        <v>785.0344444444446</v>
      </c>
      <c r="P100" s="5">
        <v>25322</v>
      </c>
      <c r="Q100" s="5">
        <v>1016.328888888889</v>
      </c>
      <c r="R100" s="5">
        <v>876.02782608695634</v>
      </c>
      <c r="S100" s="5">
        <v>506.1873913043479</v>
      </c>
      <c r="T100" s="5">
        <v>490</v>
      </c>
      <c r="U100" s="1"/>
      <c r="V100" s="1"/>
    </row>
    <row r="101" spans="1:22" x14ac:dyDescent="0.25">
      <c r="A101" s="4">
        <v>41973</v>
      </c>
      <c r="B101" s="5">
        <v>-0.22359999999999999</v>
      </c>
      <c r="C101" s="5">
        <v>-0.49259999999999998</v>
      </c>
      <c r="D101" s="5">
        <v>416.66578947368419</v>
      </c>
      <c r="E101" s="5">
        <v>2971.0729999999994</v>
      </c>
      <c r="F101" s="5">
        <v>79.628999999999991</v>
      </c>
      <c r="G101" s="5">
        <v>84.539999999999992</v>
      </c>
      <c r="H101" s="5">
        <v>20.622500000000002</v>
      </c>
      <c r="I101" s="5">
        <v>13.89</v>
      </c>
      <c r="J101" s="5">
        <v>21.767499999999998</v>
      </c>
      <c r="K101" s="5">
        <v>2.4300000000000002</v>
      </c>
      <c r="L101" s="5">
        <v>3.7</v>
      </c>
      <c r="M101" s="5">
        <v>5.74</v>
      </c>
      <c r="N101" s="5">
        <v>923.31</v>
      </c>
      <c r="O101" s="5">
        <v>782.36750000000006</v>
      </c>
      <c r="P101" s="5">
        <v>26643</v>
      </c>
      <c r="Q101" s="5">
        <v>1002.7239999999999</v>
      </c>
      <c r="R101" s="5">
        <v>857.40315789473686</v>
      </c>
      <c r="S101" s="5">
        <v>504.69473684210521</v>
      </c>
      <c r="T101" s="5">
        <v>512.5</v>
      </c>
      <c r="U101" s="1"/>
      <c r="V101" s="1"/>
    </row>
    <row r="102" spans="1:22" x14ac:dyDescent="0.25">
      <c r="A102" s="4">
        <v>42004</v>
      </c>
      <c r="B102" s="5">
        <v>0.3468</v>
      </c>
      <c r="C102" s="5">
        <v>-0.62970000000000004</v>
      </c>
      <c r="D102" s="5">
        <v>383.76318181818186</v>
      </c>
      <c r="E102" s="5">
        <v>2838.844347826087</v>
      </c>
      <c r="F102" s="5">
        <v>63.266363636363643</v>
      </c>
      <c r="G102" s="5">
        <v>77.630434782608702</v>
      </c>
      <c r="H102" s="5">
        <v>19.2225</v>
      </c>
      <c r="I102" s="5">
        <v>13.5975</v>
      </c>
      <c r="J102" s="5">
        <v>21.432500000000001</v>
      </c>
      <c r="K102" s="5">
        <v>2.395</v>
      </c>
      <c r="L102" s="5">
        <v>3.54</v>
      </c>
      <c r="M102" s="5">
        <v>5.6975000000000007</v>
      </c>
      <c r="N102" s="5">
        <v>910.2700000000001</v>
      </c>
      <c r="O102" s="5">
        <v>771.19782608695652</v>
      </c>
      <c r="P102" s="5">
        <v>16373</v>
      </c>
      <c r="Q102" s="5">
        <v>992.14478260869555</v>
      </c>
      <c r="R102" s="5">
        <v>837.47954545454547</v>
      </c>
      <c r="S102" s="5">
        <v>497.90909090909099</v>
      </c>
      <c r="T102" s="5">
        <v>526</v>
      </c>
      <c r="U102" s="1"/>
      <c r="V102" s="1"/>
    </row>
    <row r="103" spans="1:22" x14ac:dyDescent="0.25">
      <c r="A103" s="4">
        <v>42035</v>
      </c>
      <c r="B103" s="5">
        <v>0.25979999999999998</v>
      </c>
      <c r="C103" s="5">
        <v>-1.0909</v>
      </c>
      <c r="D103" s="5">
        <v>345.69199999999995</v>
      </c>
      <c r="E103" s="5">
        <v>2650.3585714285718</v>
      </c>
      <c r="F103" s="5">
        <v>49.75809523809523</v>
      </c>
      <c r="G103" s="5">
        <v>74.833333333333329</v>
      </c>
      <c r="H103" s="5">
        <v>17.725999999999999</v>
      </c>
      <c r="I103" s="5">
        <v>12.976000000000003</v>
      </c>
      <c r="J103" s="5">
        <v>20.651999999999997</v>
      </c>
      <c r="K103" s="5">
        <v>2.3479999999999999</v>
      </c>
      <c r="L103" s="5">
        <v>3.4039999999999999</v>
      </c>
      <c r="M103" s="5">
        <v>5.5460000000000003</v>
      </c>
      <c r="N103" s="5">
        <v>882.87750000000005</v>
      </c>
      <c r="O103" s="5">
        <v>772.29800000000012</v>
      </c>
      <c r="P103" s="5">
        <v>15229</v>
      </c>
      <c r="Q103" s="5">
        <v>985.36699999999996</v>
      </c>
      <c r="R103" s="5">
        <v>809.08149999999989</v>
      </c>
      <c r="S103" s="5">
        <v>485.62950000000001</v>
      </c>
      <c r="T103" s="5">
        <v>517.5</v>
      </c>
      <c r="U103" s="1"/>
      <c r="V103" s="1"/>
    </row>
    <row r="104" spans="1:22" x14ac:dyDescent="0.25">
      <c r="A104" s="4">
        <v>42063</v>
      </c>
      <c r="B104" s="5">
        <v>1.1946000000000001</v>
      </c>
      <c r="C104" s="5">
        <v>-0.73060000000000003</v>
      </c>
      <c r="D104" s="5">
        <v>348.01947368421054</v>
      </c>
      <c r="E104" s="5">
        <v>2495.2437500000005</v>
      </c>
      <c r="F104" s="5">
        <v>58.794999999999995</v>
      </c>
      <c r="G104" s="5">
        <v>72.658823529411748</v>
      </c>
      <c r="H104" s="5">
        <v>19.62</v>
      </c>
      <c r="I104" s="5">
        <v>12.08</v>
      </c>
      <c r="J104" s="5">
        <v>19.914999999999999</v>
      </c>
      <c r="K104" s="5">
        <v>2.335</v>
      </c>
      <c r="L104" s="5">
        <v>3.1850000000000001</v>
      </c>
      <c r="M104" s="5">
        <v>5.2050000000000001</v>
      </c>
      <c r="N104" s="5">
        <v>856.32</v>
      </c>
      <c r="O104" s="5">
        <v>780.40066666666667</v>
      </c>
      <c r="P104" s="5">
        <v>10788</v>
      </c>
      <c r="Q104" s="5">
        <v>994.25266666666664</v>
      </c>
      <c r="R104" s="5">
        <v>756.29842105263151</v>
      </c>
      <c r="S104" s="5">
        <v>474.95157894736849</v>
      </c>
      <c r="T104" s="5">
        <v>506.66666666666669</v>
      </c>
      <c r="U104" s="1"/>
      <c r="V104" s="1"/>
    </row>
    <row r="105" spans="1:22" x14ac:dyDescent="0.25">
      <c r="A105" s="4">
        <v>42094</v>
      </c>
      <c r="B105" s="5">
        <v>-0.54600000000000004</v>
      </c>
      <c r="C105" s="5">
        <v>-7.1800000000000003E-2</v>
      </c>
      <c r="D105" s="5">
        <v>348.92772727272728</v>
      </c>
      <c r="E105" s="5">
        <v>2520.1386363636366</v>
      </c>
      <c r="F105" s="5">
        <v>56.938636363636355</v>
      </c>
      <c r="G105" s="5">
        <v>69.850000000000009</v>
      </c>
      <c r="H105" s="5">
        <v>24.7075</v>
      </c>
      <c r="I105" s="5">
        <v>11.8375</v>
      </c>
      <c r="J105" s="5">
        <v>19.945</v>
      </c>
      <c r="K105" s="5">
        <v>2.4</v>
      </c>
      <c r="L105" s="5">
        <v>3.2374999999999998</v>
      </c>
      <c r="M105" s="5">
        <v>4.9349999999999996</v>
      </c>
      <c r="N105" s="5">
        <v>828.8950000000001</v>
      </c>
      <c r="O105" s="5">
        <v>782.56694545454548</v>
      </c>
      <c r="P105" s="5">
        <v>12671</v>
      </c>
      <c r="Q105" s="5">
        <v>985.6685318181818</v>
      </c>
      <c r="R105" s="5">
        <v>725.7236363636365</v>
      </c>
      <c r="S105" s="5">
        <v>470.15136363636356</v>
      </c>
      <c r="T105" s="5">
        <v>481.25</v>
      </c>
      <c r="U105" s="1"/>
      <c r="V105" s="1"/>
    </row>
    <row r="106" spans="1:22" x14ac:dyDescent="0.25">
      <c r="A106" s="4">
        <v>42124</v>
      </c>
      <c r="B106" s="5">
        <v>-0.20499999999999999</v>
      </c>
      <c r="C106" s="5">
        <v>-0.26019999999999999</v>
      </c>
      <c r="D106" s="5">
        <v>342.31238095238092</v>
      </c>
      <c r="E106" s="5">
        <v>2489.7638095238099</v>
      </c>
      <c r="F106" s="5">
        <v>61.135714285714293</v>
      </c>
      <c r="G106" s="5">
        <v>64.304761904761918</v>
      </c>
      <c r="H106" s="5">
        <v>29.942499999999999</v>
      </c>
      <c r="I106" s="5">
        <v>12.9725</v>
      </c>
      <c r="J106" s="5">
        <v>20.362500000000001</v>
      </c>
      <c r="K106" s="5">
        <v>2.46</v>
      </c>
      <c r="L106" s="5">
        <v>3.16</v>
      </c>
      <c r="M106" s="5">
        <v>5.2750000000000004</v>
      </c>
      <c r="N106" s="5">
        <v>822.86599999999999</v>
      </c>
      <c r="O106" s="5">
        <v>779.59190476190486</v>
      </c>
      <c r="P106" s="5">
        <v>11827</v>
      </c>
      <c r="Q106" s="5">
        <v>979.12809523809517</v>
      </c>
      <c r="R106" s="5">
        <v>725.69999999999982</v>
      </c>
      <c r="S106" s="5">
        <v>467.60619047619048</v>
      </c>
      <c r="T106" s="5">
        <v>447</v>
      </c>
      <c r="U106" s="1"/>
      <c r="V106" s="1"/>
    </row>
    <row r="107" spans="1:22" x14ac:dyDescent="0.25">
      <c r="A107" s="4">
        <v>42155</v>
      </c>
      <c r="B107" s="5">
        <v>-0.1739</v>
      </c>
      <c r="C107" s="5">
        <v>-9.1200000000000003E-2</v>
      </c>
      <c r="D107" s="5">
        <v>357.84578947368425</v>
      </c>
      <c r="E107" s="5">
        <v>2408.5805000000005</v>
      </c>
      <c r="F107" s="5">
        <v>65.608571428571423</v>
      </c>
      <c r="G107" s="5">
        <v>68.115000000000009</v>
      </c>
      <c r="H107" s="5">
        <v>32.242000000000004</v>
      </c>
      <c r="I107" s="5">
        <v>14.113999999999999</v>
      </c>
      <c r="J107" s="5">
        <v>21.353999999999999</v>
      </c>
      <c r="K107" s="5">
        <v>2.4700000000000002</v>
      </c>
      <c r="L107" s="5">
        <v>3.03</v>
      </c>
      <c r="M107" s="5">
        <v>5.7379999999999995</v>
      </c>
      <c r="N107" s="5">
        <v>880.33249999999998</v>
      </c>
      <c r="O107" s="5">
        <v>789.47299999999984</v>
      </c>
      <c r="P107" s="5">
        <v>11343</v>
      </c>
      <c r="Q107" s="5">
        <v>1010.5869999999999</v>
      </c>
      <c r="R107" s="5">
        <v>743.10105263157891</v>
      </c>
      <c r="S107" s="5">
        <v>471.99578947368428</v>
      </c>
      <c r="T107" s="5">
        <v>412.5</v>
      </c>
      <c r="U107" s="1"/>
      <c r="V107" s="1"/>
    </row>
    <row r="108" spans="1:22" x14ac:dyDescent="0.25">
      <c r="A108" s="4">
        <v>42185</v>
      </c>
      <c r="B108" s="5">
        <v>2.5100000000000001E-2</v>
      </c>
      <c r="C108" s="5">
        <v>-0.42909999999999998</v>
      </c>
      <c r="D108" s="5">
        <v>363.99181818181819</v>
      </c>
      <c r="E108" s="5">
        <v>2263.5309523809519</v>
      </c>
      <c r="F108" s="5">
        <v>63.752727272727277</v>
      </c>
      <c r="G108" s="5">
        <v>70.447619047619057</v>
      </c>
      <c r="H108" s="5">
        <v>34.445</v>
      </c>
      <c r="I108" s="5">
        <v>15.1225</v>
      </c>
      <c r="J108" s="5">
        <v>22.585000000000001</v>
      </c>
      <c r="K108" s="5">
        <v>2.4850000000000003</v>
      </c>
      <c r="L108" s="5">
        <v>2.8</v>
      </c>
      <c r="M108" s="5">
        <v>6.0875000000000004</v>
      </c>
      <c r="N108" s="5">
        <v>886.55499999999995</v>
      </c>
      <c r="O108" s="5">
        <v>780.31000000000006</v>
      </c>
      <c r="P108" s="5">
        <v>15379</v>
      </c>
      <c r="Q108" s="5">
        <v>979.46809523809497</v>
      </c>
      <c r="R108" s="5">
        <v>717.82727272727288</v>
      </c>
      <c r="S108" s="5">
        <v>467.04272727272723</v>
      </c>
      <c r="T108" s="5">
        <v>415</v>
      </c>
      <c r="U108" s="1"/>
      <c r="V108" s="1"/>
    </row>
    <row r="109" spans="1:22" x14ac:dyDescent="0.25">
      <c r="A109" s="4">
        <v>42216</v>
      </c>
      <c r="B109" s="5">
        <v>0.30690000000000001</v>
      </c>
      <c r="C109" s="5">
        <v>-0.67589999999999995</v>
      </c>
      <c r="D109" s="5">
        <v>355.77999999999992</v>
      </c>
      <c r="E109" s="5">
        <v>2095.5426086956522</v>
      </c>
      <c r="F109" s="5">
        <v>56.764347826086954</v>
      </c>
      <c r="G109" s="5">
        <v>64.69130434782609</v>
      </c>
      <c r="H109" s="5">
        <v>38.817999999999998</v>
      </c>
      <c r="I109" s="5">
        <v>17.502000000000002</v>
      </c>
      <c r="J109" s="5">
        <v>25.143999999999998</v>
      </c>
      <c r="K109" s="5">
        <v>2.48</v>
      </c>
      <c r="L109" s="5">
        <v>2.9219999999999997</v>
      </c>
      <c r="M109" s="5">
        <v>7.0619999999999994</v>
      </c>
      <c r="N109" s="5">
        <v>877.31600000000014</v>
      </c>
      <c r="O109" s="5">
        <v>772.0504347826087</v>
      </c>
      <c r="P109" s="5">
        <v>22433</v>
      </c>
      <c r="Q109" s="5">
        <v>915.80869565217404</v>
      </c>
      <c r="R109" s="5">
        <v>694.38272727272715</v>
      </c>
      <c r="S109" s="5">
        <v>451.9622727272727</v>
      </c>
      <c r="T109" s="5">
        <v>414</v>
      </c>
      <c r="U109" s="1"/>
      <c r="V109" s="1"/>
    </row>
    <row r="110" spans="1:22" x14ac:dyDescent="0.25">
      <c r="A110" s="4">
        <v>42247</v>
      </c>
      <c r="B110" s="5">
        <v>0.47949999999999998</v>
      </c>
      <c r="C110" s="5">
        <v>-0.78159999999999996</v>
      </c>
      <c r="D110" s="5">
        <v>368.37761904761902</v>
      </c>
      <c r="E110" s="5">
        <v>2247.2590476190476</v>
      </c>
      <c r="F110" s="5">
        <v>48.205714285714286</v>
      </c>
      <c r="G110" s="5">
        <v>66.100000000000009</v>
      </c>
      <c r="H110" s="5">
        <v>42.120000000000005</v>
      </c>
      <c r="I110" s="5">
        <v>18.445</v>
      </c>
      <c r="J110" s="5">
        <v>27.112499999999997</v>
      </c>
      <c r="K110" s="5">
        <v>2.4375</v>
      </c>
      <c r="L110" s="5">
        <v>2.895</v>
      </c>
      <c r="M110" s="5">
        <v>7.5650000000000004</v>
      </c>
      <c r="N110" s="5">
        <v>857.86500000000001</v>
      </c>
      <c r="O110" s="5">
        <v>755.45428571428579</v>
      </c>
      <c r="P110" s="5">
        <v>21311</v>
      </c>
      <c r="Q110" s="5">
        <v>898.18952380952373</v>
      </c>
      <c r="R110" s="5">
        <v>663.79142857142847</v>
      </c>
      <c r="S110" s="5">
        <v>444.22952380952381</v>
      </c>
      <c r="T110" s="5">
        <v>410</v>
      </c>
      <c r="U110" s="1"/>
      <c r="V110" s="1"/>
    </row>
    <row r="111" spans="1:22" x14ac:dyDescent="0.25">
      <c r="A111" s="4">
        <v>42277</v>
      </c>
      <c r="B111" s="5">
        <v>9.9199999999999997E-2</v>
      </c>
      <c r="C111" s="5">
        <v>-0.40150000000000002</v>
      </c>
      <c r="D111" s="5">
        <v>378.59095238095239</v>
      </c>
      <c r="E111" s="5">
        <v>2133.6676190476187</v>
      </c>
      <c r="F111" s="5">
        <v>48.539545454545461</v>
      </c>
      <c r="G111" s="5">
        <v>66.819047619047609</v>
      </c>
      <c r="H111" s="5">
        <v>38.706666666666671</v>
      </c>
      <c r="I111" s="5">
        <v>17.689999999999998</v>
      </c>
      <c r="J111" s="5">
        <v>27.209999999999997</v>
      </c>
      <c r="K111" s="5">
        <v>2.3066666666666666</v>
      </c>
      <c r="L111" s="5">
        <v>2.8366666666666664</v>
      </c>
      <c r="M111" s="5">
        <v>7.6599999999999993</v>
      </c>
      <c r="N111" s="5">
        <v>823.54250000000002</v>
      </c>
      <c r="O111" s="5">
        <v>748.20300000000009</v>
      </c>
      <c r="P111" s="5">
        <v>19551</v>
      </c>
      <c r="Q111" s="5">
        <v>889.07150000000001</v>
      </c>
      <c r="R111" s="5">
        <v>650.75333333333333</v>
      </c>
      <c r="S111" s="5">
        <v>440.12904761904775</v>
      </c>
      <c r="T111" s="5">
        <v>399</v>
      </c>
      <c r="U111" s="1"/>
      <c r="V111" s="1"/>
    </row>
    <row r="112" spans="1:22" x14ac:dyDescent="0.25">
      <c r="A112" s="4">
        <v>42308</v>
      </c>
      <c r="B112" s="5">
        <v>-0.29170000000000001</v>
      </c>
      <c r="C112" s="5">
        <v>-0.4</v>
      </c>
      <c r="D112" s="5">
        <v>356.58227272727277</v>
      </c>
      <c r="E112" s="5">
        <v>2081.6422222222222</v>
      </c>
      <c r="F112" s="5">
        <v>49.292727272727276</v>
      </c>
      <c r="G112" s="5">
        <v>64.45</v>
      </c>
      <c r="H112" s="5">
        <v>33.840000000000003</v>
      </c>
      <c r="I112" s="5">
        <v>16.782499999999999</v>
      </c>
      <c r="J112" s="5">
        <v>25.817500000000003</v>
      </c>
      <c r="K112" s="5">
        <v>2.0449999999999999</v>
      </c>
      <c r="L112" s="5">
        <v>2.895</v>
      </c>
      <c r="M112" s="5">
        <v>8.1999999999999993</v>
      </c>
      <c r="N112" s="5">
        <v>791.55749999999989</v>
      </c>
      <c r="O112" s="5">
        <v>744.83882352941168</v>
      </c>
      <c r="P112" s="5">
        <v>17446</v>
      </c>
      <c r="Q112" s="5">
        <v>877.38235294117646</v>
      </c>
      <c r="R112" s="5">
        <v>621.36318181818194</v>
      </c>
      <c r="S112" s="5">
        <v>424.64954545454549</v>
      </c>
      <c r="T112" s="5">
        <v>380</v>
      </c>
      <c r="U112" s="1"/>
      <c r="V112" s="1"/>
    </row>
    <row r="113" spans="1:22" x14ac:dyDescent="0.25">
      <c r="A113" s="4">
        <v>42338</v>
      </c>
      <c r="B113" s="5">
        <v>-8.6999999999999994E-3</v>
      </c>
      <c r="C113" s="5">
        <v>-0.5</v>
      </c>
      <c r="D113" s="5">
        <v>362.47800000000007</v>
      </c>
      <c r="E113" s="5">
        <v>2033.3261904761907</v>
      </c>
      <c r="F113" s="5">
        <v>45.932380952380953</v>
      </c>
      <c r="G113" s="5">
        <v>58.161904761904758</v>
      </c>
      <c r="H113" s="5">
        <v>32.662500000000001</v>
      </c>
      <c r="I113" s="5">
        <v>16.23</v>
      </c>
      <c r="J113" s="5">
        <v>24.2425</v>
      </c>
      <c r="K113" s="5">
        <v>1.9950000000000001</v>
      </c>
      <c r="L113" s="5">
        <v>2.82</v>
      </c>
      <c r="M113" s="5">
        <v>8.1425000000000001</v>
      </c>
      <c r="N113" s="5">
        <v>802.89749999999992</v>
      </c>
      <c r="O113" s="5">
        <v>728.56714285714281</v>
      </c>
      <c r="P113" s="5">
        <v>12227</v>
      </c>
      <c r="Q113" s="5">
        <v>834.38476190476217</v>
      </c>
      <c r="R113" s="5">
        <v>563.03549999999996</v>
      </c>
      <c r="S113" s="5">
        <v>403.62199999999996</v>
      </c>
      <c r="T113" s="5">
        <v>371.25</v>
      </c>
      <c r="U113" s="1"/>
      <c r="V113" s="1"/>
    </row>
    <row r="114" spans="1:22" x14ac:dyDescent="0.25">
      <c r="A114" s="4">
        <v>42369</v>
      </c>
      <c r="B114" s="5">
        <v>0.49653000000000003</v>
      </c>
      <c r="C114" s="5">
        <v>-0.6</v>
      </c>
      <c r="D114" s="5">
        <v>343.80454545454535</v>
      </c>
      <c r="E114" s="5">
        <v>1908.592173913044</v>
      </c>
      <c r="F114" s="5">
        <v>38.904090909090911</v>
      </c>
      <c r="G114" s="5">
        <v>50.443478260869554</v>
      </c>
      <c r="H114" s="5">
        <v>33.21</v>
      </c>
      <c r="I114" s="5">
        <v>16.695</v>
      </c>
      <c r="J114" s="5">
        <v>24.1525</v>
      </c>
      <c r="K114" s="5">
        <v>2.0649999999999999</v>
      </c>
      <c r="L114" s="5">
        <v>2.7124999999999999</v>
      </c>
      <c r="M114" s="5">
        <v>8.0925000000000011</v>
      </c>
      <c r="N114" s="5">
        <v>907.8900000000001</v>
      </c>
      <c r="O114" s="5">
        <v>734.12521739130443</v>
      </c>
      <c r="P114" s="5">
        <v>9345</v>
      </c>
      <c r="Q114" s="5">
        <v>837.9395652173913</v>
      </c>
      <c r="R114" s="5">
        <v>546.50727272727283</v>
      </c>
      <c r="S114" s="5">
        <v>401.51772727272714</v>
      </c>
      <c r="T114" s="5">
        <v>370</v>
      </c>
      <c r="U114" s="1"/>
      <c r="V114" s="1"/>
    </row>
    <row r="115" spans="1:22" x14ac:dyDescent="0.25">
      <c r="A115" s="4">
        <v>42400</v>
      </c>
      <c r="B115" s="5">
        <v>0.5</v>
      </c>
      <c r="C115" s="5">
        <v>-0.5</v>
      </c>
      <c r="D115" s="5">
        <v>325.81421052631578</v>
      </c>
      <c r="E115" s="5">
        <v>1983.6145000000001</v>
      </c>
      <c r="F115" s="5">
        <v>31.925500000000007</v>
      </c>
      <c r="G115" s="5">
        <v>51.525000000000013</v>
      </c>
      <c r="H115" s="5">
        <v>39.161999999999999</v>
      </c>
      <c r="I115" s="5">
        <v>17.571999999999996</v>
      </c>
      <c r="J115" s="5">
        <v>25.851999999999997</v>
      </c>
      <c r="K115" s="5">
        <v>2.04</v>
      </c>
      <c r="L115" s="5">
        <v>2.7359999999999998</v>
      </c>
      <c r="M115" s="5">
        <v>8.6120000000000001</v>
      </c>
      <c r="N115" s="5">
        <v>848.15749999999991</v>
      </c>
      <c r="O115" s="5">
        <v>733.38100000000009</v>
      </c>
      <c r="P115" s="5">
        <v>7726</v>
      </c>
      <c r="Q115" s="5">
        <v>849.41500000000019</v>
      </c>
      <c r="R115" s="5">
        <v>548.61473684210523</v>
      </c>
      <c r="S115" s="5">
        <v>410.19473684210527</v>
      </c>
      <c r="T115" s="5">
        <v>371.25</v>
      </c>
      <c r="U115" s="1"/>
      <c r="V115" s="1"/>
    </row>
    <row r="116" spans="1:22" x14ac:dyDescent="0.25">
      <c r="A116" s="4">
        <v>42429</v>
      </c>
      <c r="B116" s="5">
        <v>1.6</v>
      </c>
      <c r="C116" s="5">
        <v>-0.3</v>
      </c>
      <c r="D116" s="5">
        <v>337.31799999999998</v>
      </c>
      <c r="E116" s="5">
        <v>2000.5282352941174</v>
      </c>
      <c r="F116" s="5">
        <v>33.527142857142856</v>
      </c>
      <c r="G116" s="5">
        <v>53.39411764705882</v>
      </c>
      <c r="H116" s="5">
        <v>45.66</v>
      </c>
      <c r="I116" s="5">
        <v>18.386666666666667</v>
      </c>
      <c r="J116" s="5">
        <v>26.906666666666666</v>
      </c>
      <c r="K116" s="5">
        <v>2.0299999999999998</v>
      </c>
      <c r="L116" s="5">
        <v>2.7566666666666664</v>
      </c>
      <c r="M116" s="5">
        <v>9.0633333333333326</v>
      </c>
      <c r="N116" s="5">
        <v>812.54666666666662</v>
      </c>
      <c r="O116" s="5">
        <v>731.60187500000006</v>
      </c>
      <c r="P116" s="5">
        <v>6445</v>
      </c>
      <c r="Q116" s="5">
        <v>880.05187500000011</v>
      </c>
      <c r="R116" s="5">
        <v>580.827</v>
      </c>
      <c r="S116" s="5">
        <v>421.45500000000004</v>
      </c>
      <c r="T116" s="5">
        <v>380</v>
      </c>
      <c r="U116" s="1"/>
      <c r="V116" s="1"/>
    </row>
    <row r="117" spans="1:22" x14ac:dyDescent="0.25">
      <c r="A117" s="4">
        <v>42460</v>
      </c>
      <c r="B117" s="5">
        <v>-0.43053799999999998</v>
      </c>
      <c r="C117" s="5">
        <v>0.5</v>
      </c>
      <c r="D117" s="5">
        <v>352.31318181818176</v>
      </c>
      <c r="E117" s="5">
        <v>2334.8173913043474</v>
      </c>
      <c r="F117" s="5">
        <v>39.790000000000006</v>
      </c>
      <c r="G117" s="5">
        <v>63.2</v>
      </c>
      <c r="H117" s="5">
        <v>53.9</v>
      </c>
      <c r="I117" s="5">
        <v>19.094999999999999</v>
      </c>
      <c r="J117" s="5">
        <v>27.0425</v>
      </c>
      <c r="K117" s="5">
        <v>1.9274999999999998</v>
      </c>
      <c r="L117" s="5">
        <v>2.6524999999999999</v>
      </c>
      <c r="M117" s="5">
        <v>9.9124999999999996</v>
      </c>
      <c r="N117" s="5">
        <v>786.86750000000006</v>
      </c>
      <c r="O117" s="5">
        <v>730.9373913043479</v>
      </c>
      <c r="P117" s="5">
        <v>8050</v>
      </c>
      <c r="Q117" s="5">
        <v>934.19826086956516</v>
      </c>
      <c r="R117" s="5">
        <v>625.54681818181825</v>
      </c>
      <c r="S117" s="5">
        <v>435.67363636363626</v>
      </c>
      <c r="T117" s="5">
        <v>389</v>
      </c>
      <c r="U117" s="1"/>
      <c r="V117" s="1"/>
    </row>
    <row r="118" spans="1:22" x14ac:dyDescent="0.25">
      <c r="A118" s="4">
        <v>42490</v>
      </c>
      <c r="B118" s="5">
        <v>-0.17941399999999999</v>
      </c>
      <c r="C118" s="5">
        <v>0.7</v>
      </c>
      <c r="D118" s="5">
        <v>387.98809523809524</v>
      </c>
      <c r="E118" s="5">
        <v>2816.357</v>
      </c>
      <c r="F118" s="5">
        <v>43.339523809523804</v>
      </c>
      <c r="G118" s="5">
        <v>67.875</v>
      </c>
      <c r="H118" s="5">
        <v>59.763999999999996</v>
      </c>
      <c r="I118" s="5">
        <v>20.080000000000002</v>
      </c>
      <c r="J118" s="5">
        <v>29</v>
      </c>
      <c r="K118" s="5">
        <v>1.8820000000000001</v>
      </c>
      <c r="L118" s="5">
        <v>2.6219999999999999</v>
      </c>
      <c r="M118" s="5">
        <v>10.668000000000001</v>
      </c>
      <c r="N118" s="5">
        <v>785.12000000000012</v>
      </c>
      <c r="O118" s="5">
        <v>769.61699999999996</v>
      </c>
      <c r="P118" s="5">
        <v>12757</v>
      </c>
      <c r="Q118" s="5">
        <v>1004.1274999999998</v>
      </c>
      <c r="R118" s="5">
        <v>660.67714285714294</v>
      </c>
      <c r="S118" s="5">
        <v>449.91142857142864</v>
      </c>
      <c r="T118" s="5">
        <v>390</v>
      </c>
      <c r="U118" s="1"/>
      <c r="V118" s="1"/>
    </row>
    <row r="119" spans="1:22" x14ac:dyDescent="0.25">
      <c r="A119" s="4">
        <v>42521</v>
      </c>
      <c r="B119" s="5">
        <v>-0.45585500000000001</v>
      </c>
      <c r="C119" s="5">
        <v>0.5</v>
      </c>
      <c r="D119" s="5">
        <v>386.66666666666669</v>
      </c>
      <c r="E119" s="5">
        <v>2526.6519047619049</v>
      </c>
      <c r="F119" s="5">
        <v>47.646818181818183</v>
      </c>
      <c r="G119" s="5">
        <v>64.899999999999991</v>
      </c>
      <c r="H119" s="5">
        <v>64.81</v>
      </c>
      <c r="I119" s="5">
        <v>20.965</v>
      </c>
      <c r="J119" s="5">
        <v>29.91</v>
      </c>
      <c r="K119" s="5">
        <v>1.9274999999999998</v>
      </c>
      <c r="L119" s="5">
        <v>2.9274999999999998</v>
      </c>
      <c r="M119" s="5">
        <v>10.875000000000002</v>
      </c>
      <c r="N119" s="5">
        <v>784.96249999999998</v>
      </c>
      <c r="O119" s="5">
        <v>798.57285714285729</v>
      </c>
      <c r="P119" s="5">
        <v>12398</v>
      </c>
      <c r="Q119" s="5">
        <v>976.04142857142847</v>
      </c>
      <c r="R119" s="5">
        <v>674.4880952380953</v>
      </c>
      <c r="S119" s="5">
        <v>452.30619047619047</v>
      </c>
      <c r="T119" s="5">
        <v>390</v>
      </c>
      <c r="U119" s="1"/>
      <c r="V119" s="1"/>
    </row>
    <row r="120" spans="1:22" x14ac:dyDescent="0.25">
      <c r="A120" s="4">
        <v>42551</v>
      </c>
      <c r="B120" s="5">
        <v>-0.13123499999999999</v>
      </c>
      <c r="C120" s="5">
        <v>-0.2</v>
      </c>
      <c r="D120" s="5">
        <v>390.65454545454537</v>
      </c>
      <c r="E120" s="5">
        <v>2266.5661904761905</v>
      </c>
      <c r="F120" s="5">
        <v>49.927272727272722</v>
      </c>
      <c r="G120" s="5">
        <v>55.671428571428564</v>
      </c>
      <c r="H120" s="5">
        <v>64.697499999999991</v>
      </c>
      <c r="I120" s="5">
        <v>20.552500000000002</v>
      </c>
      <c r="J120" s="5">
        <v>29.4175</v>
      </c>
      <c r="K120" s="5">
        <v>1.9775</v>
      </c>
      <c r="L120" s="5">
        <v>3.33</v>
      </c>
      <c r="M120" s="5">
        <v>10.41</v>
      </c>
      <c r="N120" s="5">
        <v>826.57749999999999</v>
      </c>
      <c r="O120" s="5">
        <v>847.71085999999991</v>
      </c>
      <c r="P120" s="5">
        <v>13373</v>
      </c>
      <c r="Q120" s="5">
        <v>1001.3835149999999</v>
      </c>
      <c r="R120" s="5">
        <v>676.34636363636366</v>
      </c>
      <c r="S120" s="5">
        <v>451.98227272727274</v>
      </c>
      <c r="T120" s="5">
        <v>398</v>
      </c>
      <c r="U120" s="1"/>
      <c r="V120" s="1"/>
    </row>
    <row r="121" spans="1:22" x14ac:dyDescent="0.25">
      <c r="A121" s="4">
        <v>42582</v>
      </c>
      <c r="B121" s="5">
        <v>0.194549</v>
      </c>
      <c r="C121" s="5">
        <v>0.2</v>
      </c>
      <c r="D121" s="5">
        <v>378.61599999999999</v>
      </c>
      <c r="E121" s="5">
        <v>2456.2766666666671</v>
      </c>
      <c r="F121" s="5">
        <v>46.534761904761908</v>
      </c>
      <c r="G121" s="5">
        <v>59.690476190476204</v>
      </c>
      <c r="H121" s="5">
        <v>55.905999999999992</v>
      </c>
      <c r="I121" s="5">
        <v>18.652000000000001</v>
      </c>
      <c r="J121" s="5">
        <v>27.937999999999999</v>
      </c>
      <c r="K121" s="5">
        <v>2.0640000000000001</v>
      </c>
      <c r="L121" s="5">
        <v>3.508</v>
      </c>
      <c r="M121" s="5">
        <v>9.0419999999999998</v>
      </c>
      <c r="N121" s="5">
        <v>944.476</v>
      </c>
      <c r="O121" s="5">
        <v>852.14219523809538</v>
      </c>
      <c r="P121" s="5">
        <v>14856</v>
      </c>
      <c r="Q121" s="5">
        <v>1083.9558380952381</v>
      </c>
      <c r="R121" s="5">
        <v>697.75350000000003</v>
      </c>
      <c r="S121" s="5">
        <v>457.3694999999999</v>
      </c>
      <c r="T121" s="5">
        <v>421.25</v>
      </c>
      <c r="U121" s="1"/>
      <c r="V121" s="1"/>
    </row>
    <row r="122" spans="1:22" x14ac:dyDescent="0.25">
      <c r="A122" s="4">
        <v>42613</v>
      </c>
      <c r="B122" s="5">
        <v>6.0004000000000002E-2</v>
      </c>
      <c r="C122" s="5">
        <v>0.2</v>
      </c>
      <c r="D122" s="5">
        <v>384.1643478260869</v>
      </c>
      <c r="E122" s="5">
        <v>2575.949565217391</v>
      </c>
      <c r="F122" s="5">
        <v>47.159130434782604</v>
      </c>
      <c r="G122" s="5">
        <v>64.091304347826082</v>
      </c>
      <c r="H122" s="5">
        <v>53.852499999999999</v>
      </c>
      <c r="I122" s="5">
        <v>18.5075</v>
      </c>
      <c r="J122" s="5">
        <v>27.717500000000001</v>
      </c>
      <c r="K122" s="5">
        <v>2.0174999999999996</v>
      </c>
      <c r="L122" s="5">
        <v>3.2974999999999994</v>
      </c>
      <c r="M122" s="5">
        <v>9.1724999999999994</v>
      </c>
      <c r="N122" s="5">
        <v>1028.9725000000001</v>
      </c>
      <c r="O122" s="5">
        <v>836.6986956521738</v>
      </c>
      <c r="P122" s="5">
        <v>14790</v>
      </c>
      <c r="Q122" s="5">
        <v>1108.4460869565219</v>
      </c>
      <c r="R122" s="5">
        <v>708.72869565217388</v>
      </c>
      <c r="S122" s="5">
        <v>456.82304347826096</v>
      </c>
      <c r="T122" s="5">
        <v>466</v>
      </c>
      <c r="U122" s="1"/>
      <c r="V122" s="1"/>
    </row>
    <row r="123" spans="1:22" x14ac:dyDescent="0.25">
      <c r="A123" s="4">
        <v>42643</v>
      </c>
      <c r="B123" s="5">
        <v>0.67264699999999999</v>
      </c>
      <c r="C123" s="5">
        <v>0.5</v>
      </c>
      <c r="D123" s="5">
        <v>381.65095238095233</v>
      </c>
      <c r="E123" s="5">
        <v>2543.2228571428573</v>
      </c>
      <c r="F123" s="5">
        <v>47.240454545454547</v>
      </c>
      <c r="G123" s="5">
        <v>65.409523809523833</v>
      </c>
      <c r="H123" s="5">
        <v>51.548000000000002</v>
      </c>
      <c r="I123" s="5">
        <v>18.116</v>
      </c>
      <c r="J123" s="5">
        <v>26.979999999999997</v>
      </c>
      <c r="K123" s="5">
        <v>1.954</v>
      </c>
      <c r="L123" s="5">
        <v>3.3119999999999998</v>
      </c>
      <c r="M123" s="5">
        <v>9.2639999999999993</v>
      </c>
      <c r="N123" s="5">
        <v>886.84199999999998</v>
      </c>
      <c r="O123" s="5">
        <v>835.79000000000019</v>
      </c>
      <c r="P123" s="5">
        <v>18211</v>
      </c>
      <c r="Q123" s="5">
        <v>1092.4105</v>
      </c>
      <c r="R123" s="5">
        <v>710.64809523809515</v>
      </c>
      <c r="S123" s="5">
        <v>456.80714285714288</v>
      </c>
      <c r="T123" s="5">
        <v>542.5</v>
      </c>
      <c r="U123" s="1"/>
      <c r="V123" s="1"/>
    </row>
    <row r="124" spans="1:22" x14ac:dyDescent="0.25">
      <c r="A124" s="4">
        <v>42674</v>
      </c>
      <c r="B124" s="5">
        <v>-0.120073</v>
      </c>
      <c r="C124" s="5">
        <v>0.7</v>
      </c>
      <c r="D124" s="5">
        <v>376.68904761904759</v>
      </c>
      <c r="E124" s="5">
        <v>2640.7316666666661</v>
      </c>
      <c r="F124" s="5">
        <v>51.38761904761904</v>
      </c>
      <c r="G124" s="5">
        <v>67.061111111111103</v>
      </c>
      <c r="H124" s="5">
        <v>40.28</v>
      </c>
      <c r="I124" s="5">
        <v>16.073333333333334</v>
      </c>
      <c r="J124" s="5">
        <v>25.166666666666668</v>
      </c>
      <c r="K124" s="5">
        <v>1.8366666666666667</v>
      </c>
      <c r="L124" s="5">
        <v>3.3766666666666665</v>
      </c>
      <c r="M124" s="5">
        <v>8.75</v>
      </c>
      <c r="N124" s="5">
        <v>1013.86</v>
      </c>
      <c r="O124" s="5">
        <v>858.97249999999997</v>
      </c>
      <c r="P124" s="5">
        <v>18238</v>
      </c>
      <c r="Q124" s="5">
        <v>1155.7993749999998</v>
      </c>
      <c r="R124" s="5">
        <v>705.22476190476186</v>
      </c>
      <c r="S124" s="5">
        <v>460.65000000000009</v>
      </c>
      <c r="T124" s="5">
        <v>581.66666666666663</v>
      </c>
      <c r="U124" s="1"/>
      <c r="V124" s="1"/>
    </row>
    <row r="125" spans="1:22" x14ac:dyDescent="0.25">
      <c r="A125" s="4">
        <v>42704</v>
      </c>
      <c r="B125" s="5">
        <v>0.14437900000000001</v>
      </c>
      <c r="C125" s="5">
        <v>1.5</v>
      </c>
      <c r="D125" s="5">
        <v>394.32285714285717</v>
      </c>
      <c r="E125" s="5">
        <v>3040.4918181818184</v>
      </c>
      <c r="F125" s="5">
        <v>47.078636363636363</v>
      </c>
      <c r="G125" s="5">
        <v>76.340909090909079</v>
      </c>
      <c r="H125" s="5">
        <v>39.754999999999995</v>
      </c>
      <c r="I125" s="5">
        <v>16.727499999999999</v>
      </c>
      <c r="J125" s="5">
        <v>25.3125</v>
      </c>
      <c r="K125" s="5">
        <v>1.865</v>
      </c>
      <c r="L125" s="5">
        <v>3.44</v>
      </c>
      <c r="M125" s="5">
        <v>8.9699999999999989</v>
      </c>
      <c r="N125" s="5">
        <v>1187.98</v>
      </c>
      <c r="O125" s="5">
        <v>890.83499999999992</v>
      </c>
      <c r="P125" s="5">
        <v>23580</v>
      </c>
      <c r="Q125" s="5">
        <v>1293.9427272727271</v>
      </c>
      <c r="R125" s="5">
        <v>760.46952380952371</v>
      </c>
      <c r="S125" s="5">
        <v>483.43952380952385</v>
      </c>
      <c r="T125" s="5">
        <v>604</v>
      </c>
      <c r="U125" s="1"/>
      <c r="V125" s="1"/>
    </row>
    <row r="126" spans="1:22" x14ac:dyDescent="0.25">
      <c r="A126" s="4">
        <v>42735</v>
      </c>
      <c r="B126" s="5">
        <v>0.22400600000000001</v>
      </c>
      <c r="C126" s="5">
        <v>1.6</v>
      </c>
      <c r="D126" s="5">
        <v>405.5438095238095</v>
      </c>
      <c r="E126" s="5">
        <v>3404.8577272727271</v>
      </c>
      <c r="F126" s="5">
        <v>54.916190476190479</v>
      </c>
      <c r="G126" s="5">
        <v>82.381818181818161</v>
      </c>
      <c r="H126" s="5">
        <v>41.160000000000004</v>
      </c>
      <c r="I126" s="5">
        <v>17.265999999999998</v>
      </c>
      <c r="J126" s="5">
        <v>25.241999999999997</v>
      </c>
      <c r="K126" s="5">
        <v>1.8439999999999999</v>
      </c>
      <c r="L126" s="5">
        <v>3.65</v>
      </c>
      <c r="M126" s="5">
        <v>9.3680000000000003</v>
      </c>
      <c r="N126" s="5">
        <v>1091.7220000000002</v>
      </c>
      <c r="O126" s="5">
        <v>907.22090909090912</v>
      </c>
      <c r="P126" s="5">
        <v>17841</v>
      </c>
      <c r="Q126" s="5">
        <v>1356.0377272727274</v>
      </c>
      <c r="R126" s="5">
        <v>807.10714285714266</v>
      </c>
      <c r="S126" s="5">
        <v>494.39095238095234</v>
      </c>
      <c r="T126" s="5">
        <v>596.25</v>
      </c>
      <c r="U126" s="1"/>
      <c r="V126" s="1"/>
    </row>
    <row r="127" spans="1:22" x14ac:dyDescent="0.25">
      <c r="A127" s="4">
        <v>42766</v>
      </c>
      <c r="B127" s="5">
        <v>0.99839999999999995</v>
      </c>
      <c r="C127" s="5">
        <v>0.8</v>
      </c>
      <c r="D127" s="5">
        <v>390.86</v>
      </c>
      <c r="E127" s="5">
        <v>3328.601666666666</v>
      </c>
      <c r="F127" s="5">
        <v>55.44761904761905</v>
      </c>
      <c r="G127" s="5">
        <v>85.457894736842135</v>
      </c>
      <c r="H127" s="5">
        <v>45.313333333333333</v>
      </c>
      <c r="I127" s="5">
        <v>18.113333333333333</v>
      </c>
      <c r="J127" s="5">
        <v>26.349999999999998</v>
      </c>
      <c r="K127" s="5">
        <v>1.7666666666666666</v>
      </c>
      <c r="L127" s="5">
        <v>3.5566666666666666</v>
      </c>
      <c r="M127" s="5">
        <v>10.256666666666668</v>
      </c>
      <c r="N127" s="5">
        <v>974.20499999999993</v>
      </c>
      <c r="O127" s="5">
        <v>900.03499999999985</v>
      </c>
      <c r="P127" s="5">
        <v>19050</v>
      </c>
      <c r="Q127" s="5">
        <v>1356.2483333333337</v>
      </c>
      <c r="R127" s="5">
        <v>832.95850000000007</v>
      </c>
      <c r="S127" s="5">
        <v>502.67749999999995</v>
      </c>
      <c r="T127" s="5">
        <v>595</v>
      </c>
      <c r="U127" s="1"/>
      <c r="V127" s="1"/>
    </row>
    <row r="128" spans="1:22" x14ac:dyDescent="0.25">
      <c r="A128" s="4">
        <v>42794</v>
      </c>
      <c r="B128" s="5">
        <v>-0.16789999999999999</v>
      </c>
      <c r="C128" s="5">
        <v>0.6</v>
      </c>
      <c r="D128" s="5">
        <v>379.46052631578948</v>
      </c>
      <c r="E128" s="5">
        <v>3599.2594736842111</v>
      </c>
      <c r="F128" s="5">
        <v>55.984500000000004</v>
      </c>
      <c r="G128" s="5">
        <v>93.178947368421063</v>
      </c>
      <c r="H128" s="5">
        <v>49.702500000000001</v>
      </c>
      <c r="I128" s="5">
        <v>17.305</v>
      </c>
      <c r="J128" s="5">
        <v>25.794999999999998</v>
      </c>
      <c r="K128" s="5">
        <v>1.73</v>
      </c>
      <c r="L128" s="5">
        <v>3.4425000000000003</v>
      </c>
      <c r="M128" s="5">
        <v>10.002499999999998</v>
      </c>
      <c r="N128" s="5">
        <v>938.49750000000006</v>
      </c>
      <c r="O128" s="5">
        <v>908.2311111111112</v>
      </c>
      <c r="P128" s="5">
        <v>15189</v>
      </c>
      <c r="Q128" s="5">
        <v>1405.4977777777776</v>
      </c>
      <c r="R128" s="5">
        <v>839.86684210526312</v>
      </c>
      <c r="S128" s="5">
        <v>506.15000000000009</v>
      </c>
      <c r="T128" s="5">
        <v>590</v>
      </c>
      <c r="U128" s="1"/>
      <c r="V128" s="1"/>
    </row>
    <row r="129" spans="1:22" x14ac:dyDescent="0.25">
      <c r="A129" s="4">
        <v>42825</v>
      </c>
      <c r="B129" s="5">
        <v>-0.31680000000000003</v>
      </c>
      <c r="C129" s="5">
        <v>0.3</v>
      </c>
      <c r="D129" s="5">
        <v>372.45086956521743</v>
      </c>
      <c r="E129" s="5">
        <v>3851.1682608695642</v>
      </c>
      <c r="F129" s="5">
        <v>52.538695652173907</v>
      </c>
      <c r="G129" s="5">
        <v>95.386956521739108</v>
      </c>
      <c r="H129" s="5">
        <v>51.112000000000002</v>
      </c>
      <c r="I129" s="5">
        <v>16.12</v>
      </c>
      <c r="J129" s="5">
        <v>24.374000000000002</v>
      </c>
      <c r="K129" s="5">
        <v>1.716</v>
      </c>
      <c r="L129" s="5">
        <v>3.3160000000000003</v>
      </c>
      <c r="M129" s="5">
        <v>9.3960000000000008</v>
      </c>
      <c r="N129" s="5">
        <v>1216.5580000000002</v>
      </c>
      <c r="O129" s="5">
        <v>882.91869565217382</v>
      </c>
      <c r="P129" s="5">
        <v>26252</v>
      </c>
      <c r="Q129" s="5">
        <v>1366.3008695652175</v>
      </c>
      <c r="R129" s="5">
        <v>853.70347826086959</v>
      </c>
      <c r="S129" s="5">
        <v>510.56086956521744</v>
      </c>
      <c r="T129" s="5">
        <v>600</v>
      </c>
      <c r="U129" s="1"/>
      <c r="V129" s="1"/>
    </row>
    <row r="130" spans="1:22" x14ac:dyDescent="0.25">
      <c r="A130" s="4">
        <v>42855</v>
      </c>
      <c r="B130" s="5">
        <v>6.6500000000000004E-2</v>
      </c>
      <c r="C130" s="5">
        <v>-0.4</v>
      </c>
      <c r="D130" s="5">
        <v>367.41263157894736</v>
      </c>
      <c r="E130" s="5">
        <v>3535.8342105263155</v>
      </c>
      <c r="F130" s="5">
        <v>53.818947368421064</v>
      </c>
      <c r="G130" s="5">
        <v>79.136842105263156</v>
      </c>
      <c r="H130" s="5">
        <v>48.94</v>
      </c>
      <c r="I130" s="5">
        <v>15.370000000000001</v>
      </c>
      <c r="J130" s="5">
        <v>23.894999999999996</v>
      </c>
      <c r="K130" s="5">
        <v>1.7549999999999999</v>
      </c>
      <c r="L130" s="5">
        <v>3.2175000000000002</v>
      </c>
      <c r="M130" s="5">
        <v>8.7650000000000006</v>
      </c>
      <c r="N130" s="5">
        <v>1057.1300000000001</v>
      </c>
      <c r="O130" s="5">
        <v>851.8077777777778</v>
      </c>
      <c r="P130" s="5">
        <v>21993</v>
      </c>
      <c r="Q130" s="5">
        <v>1294.901111111111</v>
      </c>
      <c r="R130" s="5">
        <v>835.47789473684213</v>
      </c>
      <c r="S130" s="5">
        <v>505.93789473684211</v>
      </c>
      <c r="T130" s="5">
        <v>602.5</v>
      </c>
      <c r="U130" s="1"/>
      <c r="V130" s="1"/>
    </row>
    <row r="131" spans="1:22" x14ac:dyDescent="0.25">
      <c r="A131" s="4">
        <v>42886</v>
      </c>
      <c r="B131" s="5">
        <v>-0.11020000000000001</v>
      </c>
      <c r="C131" s="5">
        <v>-0.3</v>
      </c>
      <c r="D131" s="5">
        <v>380.96363636363634</v>
      </c>
      <c r="E131" s="5">
        <v>3742.7014285714286</v>
      </c>
      <c r="F131" s="5">
        <v>51.390434782608693</v>
      </c>
      <c r="G131" s="5">
        <v>70.742857142857119</v>
      </c>
      <c r="H131" s="5">
        <v>43.567499999999995</v>
      </c>
      <c r="I131" s="5">
        <v>14.1675</v>
      </c>
      <c r="J131" s="5">
        <v>22.952500000000001</v>
      </c>
      <c r="K131" s="5">
        <v>1.8</v>
      </c>
      <c r="L131" s="5">
        <v>3.1475000000000004</v>
      </c>
      <c r="M131" s="5">
        <v>7.8699999999999992</v>
      </c>
      <c r="N131" s="5">
        <v>978.12</v>
      </c>
      <c r="O131" s="5">
        <v>848.84699999999998</v>
      </c>
      <c r="P131" s="5">
        <v>20436</v>
      </c>
      <c r="Q131" s="5">
        <v>1263.883</v>
      </c>
      <c r="R131" s="5">
        <v>828.25818181818147</v>
      </c>
      <c r="S131" s="5">
        <v>502.0509090909091</v>
      </c>
      <c r="T131" s="5">
        <v>592.5</v>
      </c>
      <c r="U131" s="1"/>
      <c r="V131" s="1"/>
    </row>
    <row r="132" spans="1:22" x14ac:dyDescent="0.25">
      <c r="A132" s="4">
        <v>42916</v>
      </c>
      <c r="B132" s="5">
        <v>-0.15210000000000001</v>
      </c>
      <c r="C132" s="5">
        <v>-0.2</v>
      </c>
      <c r="D132" s="5">
        <v>417.41181818181809</v>
      </c>
      <c r="E132" s="5">
        <v>3754.2345454545443</v>
      </c>
      <c r="F132" s="5">
        <v>47.553636363636357</v>
      </c>
      <c r="G132" s="5">
        <v>66.668181818181822</v>
      </c>
      <c r="H132" s="5">
        <v>37.973999999999997</v>
      </c>
      <c r="I132" s="5">
        <v>13.518000000000001</v>
      </c>
      <c r="J132" s="5">
        <v>21.256</v>
      </c>
      <c r="K132" s="5">
        <v>1.8220000000000003</v>
      </c>
      <c r="L132" s="5">
        <v>2.948</v>
      </c>
      <c r="M132" s="5">
        <v>7.418000000000001</v>
      </c>
      <c r="N132" s="5">
        <v>1057.8259999999998</v>
      </c>
      <c r="O132" s="5">
        <v>835.7477272727275</v>
      </c>
      <c r="P132" s="5">
        <v>18925</v>
      </c>
      <c r="Q132" s="5">
        <v>1242.0031818181819</v>
      </c>
      <c r="R132" s="5">
        <v>824.9263636363637</v>
      </c>
      <c r="S132" s="5">
        <v>502.44045454545454</v>
      </c>
      <c r="T132" s="5">
        <v>571.25</v>
      </c>
      <c r="U132" s="1"/>
      <c r="V132" s="1"/>
    </row>
    <row r="133" spans="1:22" x14ac:dyDescent="0.25">
      <c r="A133" s="4">
        <v>42947</v>
      </c>
      <c r="B133" s="5">
        <v>0.1066</v>
      </c>
      <c r="C133" s="5">
        <v>0.2</v>
      </c>
      <c r="D133" s="5">
        <v>431.12350000000004</v>
      </c>
      <c r="E133" s="5">
        <v>3891.5971428571424</v>
      </c>
      <c r="F133" s="5">
        <v>49.148571428571437</v>
      </c>
      <c r="G133" s="5">
        <v>71.771428571428586</v>
      </c>
      <c r="H133" s="5">
        <v>38.462499999999999</v>
      </c>
      <c r="I133" s="5">
        <v>13.955</v>
      </c>
      <c r="J133" s="5">
        <v>20.900000000000002</v>
      </c>
      <c r="K133" s="5">
        <v>1.8725000000000001</v>
      </c>
      <c r="L133" s="5">
        <v>2.98</v>
      </c>
      <c r="M133" s="5">
        <v>7.45</v>
      </c>
      <c r="N133" s="5">
        <v>1132.395</v>
      </c>
      <c r="O133" s="5">
        <v>853.43238095238087</v>
      </c>
      <c r="P133" s="5">
        <v>19027</v>
      </c>
      <c r="Q133" s="5">
        <v>1334.8523809523811</v>
      </c>
      <c r="R133" s="5">
        <v>849.93150000000003</v>
      </c>
      <c r="S133" s="5">
        <v>504.43850000000003</v>
      </c>
      <c r="T133" s="5">
        <v>583.75</v>
      </c>
      <c r="U133" s="1"/>
      <c r="V133" s="1"/>
    </row>
    <row r="134" spans="1:22" x14ac:dyDescent="0.25">
      <c r="A134" s="4">
        <v>42978</v>
      </c>
      <c r="B134" s="5">
        <v>0.41570000000000001</v>
      </c>
      <c r="C134" s="5">
        <v>0.9</v>
      </c>
      <c r="D134" s="5">
        <v>432.98565217391297</v>
      </c>
      <c r="E134" s="5">
        <v>4151.8756521739142</v>
      </c>
      <c r="F134" s="5">
        <v>51.87</v>
      </c>
      <c r="G134" s="5">
        <v>78.260869565217391</v>
      </c>
      <c r="H134" s="5">
        <v>37.472500000000004</v>
      </c>
      <c r="I134" s="5">
        <v>14.425000000000001</v>
      </c>
      <c r="J134" s="5">
        <v>21.075000000000003</v>
      </c>
      <c r="K134" s="5">
        <v>1.8824999999999998</v>
      </c>
      <c r="L134" s="5">
        <v>3.0124999999999997</v>
      </c>
      <c r="M134" s="5">
        <v>7.665</v>
      </c>
      <c r="N134" s="5">
        <v>1126.7474999999999</v>
      </c>
      <c r="O134" s="5">
        <v>856.41391304347849</v>
      </c>
      <c r="P134" s="5">
        <v>25119</v>
      </c>
      <c r="Q134" s="5">
        <v>1424.9039130434783</v>
      </c>
      <c r="R134" s="5">
        <v>881.56869565217403</v>
      </c>
      <c r="S134" s="5">
        <v>511.80565217391313</v>
      </c>
      <c r="T134" s="5">
        <v>582</v>
      </c>
      <c r="U134" s="1"/>
      <c r="V134" s="1"/>
    </row>
    <row r="135" spans="1:22" x14ac:dyDescent="0.25">
      <c r="A135" s="4">
        <v>43008</v>
      </c>
      <c r="B135" s="5">
        <v>0.53890000000000005</v>
      </c>
      <c r="C135" s="5">
        <v>1</v>
      </c>
      <c r="D135" s="5">
        <v>422.4294999999999</v>
      </c>
      <c r="E135" s="5">
        <v>4177.6113636363625</v>
      </c>
      <c r="F135" s="5">
        <v>55.518571428571434</v>
      </c>
      <c r="G135" s="5">
        <v>76.3</v>
      </c>
      <c r="H135" s="5">
        <v>36.084000000000003</v>
      </c>
      <c r="I135" s="5">
        <v>14.570000000000002</v>
      </c>
      <c r="J135" s="5">
        <v>21.345999999999997</v>
      </c>
      <c r="K135" s="5">
        <v>1.8640000000000001</v>
      </c>
      <c r="L135" s="5">
        <v>3.008</v>
      </c>
      <c r="M135" s="5">
        <v>7.8179999999999996</v>
      </c>
      <c r="N135" s="5">
        <v>1182.8600000000001</v>
      </c>
      <c r="O135" s="5">
        <v>854.65571428571434</v>
      </c>
      <c r="P135" s="5">
        <v>28634</v>
      </c>
      <c r="Q135" s="5">
        <v>1413.6880952380957</v>
      </c>
      <c r="R135" s="5">
        <v>891.45100000000002</v>
      </c>
      <c r="S135" s="5">
        <v>513.64450000000011</v>
      </c>
      <c r="T135" s="5">
        <v>582.5</v>
      </c>
      <c r="U135" s="1"/>
      <c r="V135" s="1"/>
    </row>
    <row r="136" spans="1:22" x14ac:dyDescent="0.25">
      <c r="A136" s="4">
        <v>43039</v>
      </c>
      <c r="B136" s="5">
        <v>0.11219999999999999</v>
      </c>
      <c r="C136" s="5">
        <v>0.7</v>
      </c>
      <c r="D136" s="5">
        <v>398.68863636363636</v>
      </c>
      <c r="E136" s="5">
        <v>4102.2511764705887</v>
      </c>
      <c r="F136" s="5">
        <v>57.649090909090916</v>
      </c>
      <c r="G136" s="5">
        <v>67.100000000000023</v>
      </c>
      <c r="H136" s="5">
        <v>31.88666666666667</v>
      </c>
      <c r="I136" s="5">
        <v>14.216666666666667</v>
      </c>
      <c r="J136" s="5">
        <v>21.233333333333334</v>
      </c>
      <c r="K136" s="5">
        <v>1.8466666666666667</v>
      </c>
      <c r="L136" s="5">
        <v>3.1033333333333331</v>
      </c>
      <c r="M136" s="5">
        <v>7.6966666666666663</v>
      </c>
      <c r="N136" s="5">
        <v>1249.8599999999999</v>
      </c>
      <c r="O136" s="5">
        <v>853.19529411764688</v>
      </c>
      <c r="P136" s="5">
        <v>32653</v>
      </c>
      <c r="Q136" s="5">
        <v>1353.0670588235296</v>
      </c>
      <c r="R136" s="5">
        <v>885.24045454545444</v>
      </c>
      <c r="S136" s="5">
        <v>502.94363636363636</v>
      </c>
      <c r="T136" s="5">
        <v>581.66666666666663</v>
      </c>
      <c r="U136" s="1"/>
      <c r="V136" s="1"/>
    </row>
    <row r="137" spans="1:22" x14ac:dyDescent="0.25">
      <c r="A137" s="4">
        <v>43069</v>
      </c>
      <c r="B137" s="5">
        <v>1.2800000000000001E-2</v>
      </c>
      <c r="C137" s="5">
        <v>0.5</v>
      </c>
      <c r="D137" s="5">
        <v>392.43333333333328</v>
      </c>
      <c r="E137" s="5">
        <v>4260.9509090909087</v>
      </c>
      <c r="F137" s="5">
        <v>62.865909090909078</v>
      </c>
      <c r="G137" s="5">
        <v>66.018181818181816</v>
      </c>
      <c r="H137" s="5">
        <v>30.27</v>
      </c>
      <c r="I137" s="5">
        <v>14.217499999999999</v>
      </c>
      <c r="J137" s="5">
        <v>21.047499999999999</v>
      </c>
      <c r="K137" s="5">
        <v>1.8200000000000003</v>
      </c>
      <c r="L137" s="5">
        <v>3.1174999999999997</v>
      </c>
      <c r="M137" s="5">
        <v>7.8125</v>
      </c>
      <c r="N137" s="5">
        <v>1295.2224999999999</v>
      </c>
      <c r="O137" s="5">
        <v>857.04590909090916</v>
      </c>
      <c r="P137" s="5">
        <v>31985</v>
      </c>
      <c r="Q137" s="5">
        <v>1385.6513636363638</v>
      </c>
      <c r="R137" s="5">
        <v>871.85578947368413</v>
      </c>
      <c r="S137" s="5">
        <v>499.18333333333334</v>
      </c>
      <c r="T137" s="5">
        <v>578</v>
      </c>
      <c r="U137" s="1"/>
      <c r="V137" s="1"/>
    </row>
    <row r="138" spans="1:22" x14ac:dyDescent="0.25">
      <c r="A138" s="4">
        <v>43100</v>
      </c>
      <c r="B138" s="5">
        <v>0.3</v>
      </c>
      <c r="C138" s="5">
        <v>0.8</v>
      </c>
      <c r="D138" s="5">
        <v>390.22699999999998</v>
      </c>
      <c r="E138" s="5">
        <v>4742.859523809524</v>
      </c>
      <c r="F138" s="5">
        <v>64.072499999999991</v>
      </c>
      <c r="G138" s="5">
        <v>69.366666666666674</v>
      </c>
      <c r="H138" s="5">
        <v>29.806000000000001</v>
      </c>
      <c r="I138" s="5">
        <v>14.894</v>
      </c>
      <c r="J138" s="5">
        <v>21.85</v>
      </c>
      <c r="K138" s="5">
        <v>1.8380000000000003</v>
      </c>
      <c r="L138" s="5">
        <v>3.1680000000000001</v>
      </c>
      <c r="M138" s="5">
        <v>8.1020000000000003</v>
      </c>
      <c r="N138" s="5">
        <v>1500.826</v>
      </c>
      <c r="O138" s="5">
        <v>844.57190476190465</v>
      </c>
      <c r="P138" s="5">
        <v>25899</v>
      </c>
      <c r="Q138" s="5">
        <v>1404.4085714285716</v>
      </c>
      <c r="R138" s="5">
        <v>883.8995000000001</v>
      </c>
      <c r="S138" s="5">
        <v>506.61849999999993</v>
      </c>
      <c r="T138" s="5">
        <v>577.5</v>
      </c>
      <c r="U138" s="1"/>
      <c r="V138" s="1"/>
    </row>
    <row r="139" spans="1:22" x14ac:dyDescent="0.25">
      <c r="A139" s="4">
        <v>43131</v>
      </c>
      <c r="B139" s="5">
        <v>0.6</v>
      </c>
      <c r="C139" s="5">
        <v>0.3</v>
      </c>
      <c r="D139" s="5">
        <v>372.277619047619</v>
      </c>
      <c r="E139" s="5">
        <v>4134.9527272727273</v>
      </c>
      <c r="F139" s="5">
        <v>69.078636363636363</v>
      </c>
      <c r="G139" s="5">
        <v>74.45</v>
      </c>
      <c r="H139" s="5">
        <v>30.364999999999998</v>
      </c>
      <c r="I139" s="5">
        <v>15.002500000000001</v>
      </c>
      <c r="J139" s="5">
        <v>21.917499999999997</v>
      </c>
      <c r="K139" s="5">
        <v>1.8699999999999999</v>
      </c>
      <c r="L139" s="5">
        <v>3.1575000000000002</v>
      </c>
      <c r="M139" s="5">
        <v>8.0250000000000004</v>
      </c>
      <c r="N139" s="5">
        <v>1416.7149999999999</v>
      </c>
      <c r="O139" s="5">
        <v>833.90272727272725</v>
      </c>
      <c r="P139" s="5">
        <v>27324</v>
      </c>
      <c r="Q139" s="5">
        <v>1416.2259090909092</v>
      </c>
      <c r="R139" s="5">
        <v>936.18047619047627</v>
      </c>
      <c r="S139" s="5">
        <v>522.50523809523804</v>
      </c>
      <c r="T139" s="5">
        <v>580</v>
      </c>
      <c r="U139" s="1"/>
      <c r="V139" s="1"/>
    </row>
    <row r="140" spans="1:22" x14ac:dyDescent="0.25">
      <c r="A140" s="4">
        <v>43159</v>
      </c>
      <c r="B140" s="5">
        <v>1.2</v>
      </c>
      <c r="C140" s="5">
        <v>-0.1</v>
      </c>
      <c r="D140" s="5">
        <v>362.23473684210524</v>
      </c>
      <c r="E140" s="5">
        <v>4141.0882352941171</v>
      </c>
      <c r="F140" s="5">
        <v>65.730499999999992</v>
      </c>
      <c r="G140" s="5">
        <v>76.729411764705858</v>
      </c>
      <c r="H140" s="5">
        <v>29.83</v>
      </c>
      <c r="I140" s="5">
        <v>13.82</v>
      </c>
      <c r="J140" s="5">
        <v>21.3</v>
      </c>
      <c r="K140" s="5">
        <v>1.9066666666666665</v>
      </c>
      <c r="L140" s="5">
        <v>3.1233333333333335</v>
      </c>
      <c r="M140" s="5">
        <v>7.25</v>
      </c>
      <c r="N140" s="5">
        <v>1096.4075</v>
      </c>
      <c r="O140" s="5">
        <v>836.45466666666664</v>
      </c>
      <c r="P140" s="5">
        <v>22492</v>
      </c>
      <c r="Q140" s="5">
        <v>1409.6413333333333</v>
      </c>
      <c r="R140" s="5">
        <v>960.68684210526328</v>
      </c>
      <c r="S140" s="5">
        <v>524.4652631578947</v>
      </c>
      <c r="T140" s="5">
        <v>575</v>
      </c>
      <c r="U140" s="1"/>
      <c r="V140" s="1"/>
    </row>
    <row r="141" spans="1:22" x14ac:dyDescent="0.25">
      <c r="A141" s="4">
        <v>43190</v>
      </c>
      <c r="B141" s="5">
        <v>-1.1000000000000001</v>
      </c>
      <c r="C141" s="5">
        <v>-0.2</v>
      </c>
      <c r="D141" s="5">
        <v>365.98449999999997</v>
      </c>
      <c r="E141" s="5">
        <v>4025.8818181818187</v>
      </c>
      <c r="F141" s="5">
        <v>66.719523809523821</v>
      </c>
      <c r="G141" s="5">
        <v>73.731818181818184</v>
      </c>
      <c r="H141" s="5">
        <v>27.728000000000002</v>
      </c>
      <c r="I141" s="5">
        <v>11.07</v>
      </c>
      <c r="J141" s="5">
        <v>19.515999999999998</v>
      </c>
      <c r="K141" s="5">
        <v>1.982</v>
      </c>
      <c r="L141" s="5">
        <v>3.254</v>
      </c>
      <c r="M141" s="5">
        <v>5.5880000000000001</v>
      </c>
      <c r="N141" s="5">
        <v>1045.096</v>
      </c>
      <c r="O141" s="5">
        <v>851.78681818181826</v>
      </c>
      <c r="P141" s="5">
        <v>24239</v>
      </c>
      <c r="Q141" s="5">
        <v>1366.1613636363636</v>
      </c>
      <c r="R141" s="5">
        <v>957.83550000000014</v>
      </c>
      <c r="S141" s="5">
        <v>525.5474999999999</v>
      </c>
      <c r="T141" s="5">
        <v>570</v>
      </c>
      <c r="U141" s="1"/>
      <c r="V141" s="1"/>
    </row>
    <row r="142" spans="1:22" x14ac:dyDescent="0.25">
      <c r="A142" s="4">
        <v>43220</v>
      </c>
      <c r="B142" s="5">
        <v>-0.2</v>
      </c>
      <c r="C142" s="5">
        <v>-0.2</v>
      </c>
      <c r="D142" s="5">
        <v>365.0380952380952</v>
      </c>
      <c r="E142" s="5">
        <v>3942.7000000000007</v>
      </c>
      <c r="F142" s="5">
        <v>71.762380952380965</v>
      </c>
      <c r="G142" s="5">
        <v>70.614999999999981</v>
      </c>
      <c r="H142" s="5">
        <v>25.399999999999995</v>
      </c>
      <c r="I142" s="5">
        <v>10.246666666666668</v>
      </c>
      <c r="J142" s="5">
        <v>17.543333333333333</v>
      </c>
      <c r="K142" s="5">
        <v>1.99</v>
      </c>
      <c r="L142" s="5">
        <v>3.3866666666666667</v>
      </c>
      <c r="M142" s="5">
        <v>5.1533333333333333</v>
      </c>
      <c r="N142" s="5">
        <v>1045.8900000000001</v>
      </c>
      <c r="O142" s="5">
        <v>859.95722222222219</v>
      </c>
      <c r="P142" s="5">
        <v>22578</v>
      </c>
      <c r="Q142" s="5">
        <v>1345.5966666666668</v>
      </c>
      <c r="R142" s="5">
        <v>969.76666666666665</v>
      </c>
      <c r="S142" s="5">
        <v>523.82142857142856</v>
      </c>
      <c r="T142" s="5">
        <v>570</v>
      </c>
      <c r="U142" s="1"/>
      <c r="V142" s="1"/>
    </row>
    <row r="143" spans="1:22" x14ac:dyDescent="0.25">
      <c r="A143" s="4">
        <v>43251</v>
      </c>
      <c r="B143" s="5">
        <v>-0.2</v>
      </c>
      <c r="C143" s="5">
        <v>0.4</v>
      </c>
      <c r="D143" s="5">
        <v>364.99090909090921</v>
      </c>
      <c r="E143" s="5">
        <v>4127.5431818181814</v>
      </c>
      <c r="F143" s="5">
        <v>77.006521739130434</v>
      </c>
      <c r="G143" s="5">
        <v>72.385714285714286</v>
      </c>
      <c r="H143" s="5">
        <v>22.775000000000002</v>
      </c>
      <c r="I143" s="5">
        <v>10.217500000000001</v>
      </c>
      <c r="J143" s="5">
        <v>16.645</v>
      </c>
      <c r="K143" s="5">
        <v>1.9525000000000001</v>
      </c>
      <c r="L143" s="5">
        <v>3.26</v>
      </c>
      <c r="M143" s="5">
        <v>5.2324999999999999</v>
      </c>
      <c r="N143" s="5">
        <v>1189.8824999999999</v>
      </c>
      <c r="O143" s="5">
        <v>850.029090909091</v>
      </c>
      <c r="P143" s="5">
        <v>27155</v>
      </c>
      <c r="Q143" s="5">
        <v>1375.9309090909092</v>
      </c>
      <c r="R143" s="5">
        <v>956.25227272727273</v>
      </c>
      <c r="S143" s="5">
        <v>519.32636363636368</v>
      </c>
      <c r="T143" s="5">
        <v>570</v>
      </c>
      <c r="U143" s="1"/>
      <c r="V143" s="1"/>
    </row>
    <row r="144" spans="1:22" x14ac:dyDescent="0.25">
      <c r="A144" s="4">
        <v>43281</v>
      </c>
      <c r="B144" s="5">
        <v>-0.1</v>
      </c>
      <c r="C144" s="5">
        <v>0.3</v>
      </c>
      <c r="D144" s="5">
        <v>368.88619047619045</v>
      </c>
      <c r="E144" s="5">
        <v>4169.2315200000003</v>
      </c>
      <c r="F144" s="5">
        <v>75.941428571428574</v>
      </c>
      <c r="G144" s="5">
        <v>72.460000000000008</v>
      </c>
      <c r="H144" s="5">
        <v>23.964000000000002</v>
      </c>
      <c r="I144" s="5">
        <v>11.450000000000001</v>
      </c>
      <c r="J144" s="5">
        <v>17.618000000000002</v>
      </c>
      <c r="K144" s="5">
        <v>1.94</v>
      </c>
      <c r="L144" s="5">
        <v>3.1320000000000001</v>
      </c>
      <c r="M144" s="5">
        <v>5.9019999999999992</v>
      </c>
      <c r="N144" s="5">
        <v>1162.8</v>
      </c>
      <c r="O144" s="5">
        <v>833.40550499999995</v>
      </c>
      <c r="P144" s="5">
        <v>28384</v>
      </c>
      <c r="Q144" s="5">
        <v>1379.5812149999999</v>
      </c>
      <c r="R144" s="5">
        <v>955.19952380952395</v>
      </c>
      <c r="S144" s="5">
        <v>522.19761904761901</v>
      </c>
      <c r="T144" s="5">
        <v>565</v>
      </c>
      <c r="U144" s="1"/>
      <c r="V144" s="1"/>
    </row>
    <row r="145" spans="1:22" x14ac:dyDescent="0.25">
      <c r="A145" s="4">
        <v>43312</v>
      </c>
      <c r="B145" s="5">
        <v>0.3</v>
      </c>
      <c r="C145" s="5">
        <v>0.1</v>
      </c>
      <c r="D145" s="5">
        <v>368.70571428571435</v>
      </c>
      <c r="E145" s="5">
        <v>4199.3968181818173</v>
      </c>
      <c r="F145" s="5">
        <v>74.951818181818183</v>
      </c>
      <c r="G145" s="5">
        <v>73.61363636363636</v>
      </c>
      <c r="H145" s="5">
        <v>25.215</v>
      </c>
      <c r="I145" s="5">
        <v>12.5425</v>
      </c>
      <c r="J145" s="5">
        <v>18.232500000000002</v>
      </c>
      <c r="K145" s="5">
        <v>1.9450000000000001</v>
      </c>
      <c r="L145" s="5">
        <v>3.1949999999999998</v>
      </c>
      <c r="M145" s="5">
        <v>6.4474999999999998</v>
      </c>
      <c r="N145" s="5">
        <v>1091.0550000000001</v>
      </c>
      <c r="O145" s="5">
        <v>820.61090909090933</v>
      </c>
      <c r="P145" s="5">
        <v>36295</v>
      </c>
      <c r="Q145" s="5">
        <v>1370.0945454545454</v>
      </c>
      <c r="R145" s="5">
        <v>897.86999999999989</v>
      </c>
      <c r="S145" s="5">
        <v>510.27476190476176</v>
      </c>
      <c r="T145" s="5">
        <v>565</v>
      </c>
      <c r="U145" s="1"/>
      <c r="V145" s="1"/>
    </row>
    <row r="146" spans="1:22" x14ac:dyDescent="0.25">
      <c r="A146" s="4">
        <v>43343</v>
      </c>
      <c r="B146" s="5">
        <v>0.7</v>
      </c>
      <c r="C146" s="5">
        <v>0.4</v>
      </c>
      <c r="D146" s="5">
        <v>370.92913043478256</v>
      </c>
      <c r="E146" s="5">
        <v>4502.9652347826077</v>
      </c>
      <c r="F146" s="5">
        <v>73.841739130434803</v>
      </c>
      <c r="G146" s="5">
        <v>77.982608695652175</v>
      </c>
      <c r="H146" s="5">
        <v>25.836000000000002</v>
      </c>
      <c r="I146" s="5">
        <v>13.632</v>
      </c>
      <c r="J146" s="5">
        <v>20.085999999999999</v>
      </c>
      <c r="K146" s="5">
        <v>1.956</v>
      </c>
      <c r="L146" s="5">
        <v>3.2699999999999996</v>
      </c>
      <c r="M146" s="5">
        <v>6.9680000000000009</v>
      </c>
      <c r="N146" s="5">
        <v>1137.722</v>
      </c>
      <c r="O146" s="5">
        <v>830.88565217391294</v>
      </c>
      <c r="P146" s="5">
        <v>37629</v>
      </c>
      <c r="Q146" s="5">
        <v>1434.4130434782605</v>
      </c>
      <c r="R146" s="5">
        <v>848.90652173913043</v>
      </c>
      <c r="S146" s="5">
        <v>497.02565217391299</v>
      </c>
      <c r="T146" s="5">
        <v>568</v>
      </c>
      <c r="U146" s="1"/>
      <c r="V146" s="1"/>
    </row>
    <row r="147" spans="1:22" x14ac:dyDescent="0.25">
      <c r="A147" s="4">
        <v>43373</v>
      </c>
      <c r="B147" s="5">
        <v>0.7</v>
      </c>
      <c r="C147" s="5">
        <v>0.6</v>
      </c>
      <c r="D147" s="5">
        <v>360.64315789473693</v>
      </c>
      <c r="E147" s="5">
        <v>4593.968552380953</v>
      </c>
      <c r="F147" s="5">
        <v>79.109499999999997</v>
      </c>
      <c r="G147" s="5">
        <v>80.499999999999972</v>
      </c>
      <c r="H147" s="5">
        <v>25.917499999999997</v>
      </c>
      <c r="I147" s="5">
        <v>14.14</v>
      </c>
      <c r="J147" s="5">
        <v>21.48</v>
      </c>
      <c r="K147" s="5">
        <v>1.9449999999999998</v>
      </c>
      <c r="L147" s="5">
        <v>3.3475000000000001</v>
      </c>
      <c r="M147" s="5">
        <v>7.267500000000001</v>
      </c>
      <c r="N147" s="5">
        <v>1209.9375</v>
      </c>
      <c r="O147" s="5">
        <v>827.21947368421047</v>
      </c>
      <c r="P147" s="5">
        <v>28947</v>
      </c>
      <c r="Q147" s="5">
        <v>1424.6278947368426</v>
      </c>
      <c r="R147" s="5">
        <v>817.3084210526315</v>
      </c>
      <c r="S147" s="5">
        <v>483.57842105263154</v>
      </c>
      <c r="T147" s="5">
        <v>570</v>
      </c>
      <c r="U147" s="1"/>
      <c r="V147" s="1"/>
    </row>
    <row r="148" spans="1:22" x14ac:dyDescent="0.25">
      <c r="A148" s="4">
        <v>43404</v>
      </c>
      <c r="B148" s="5">
        <v>0.2</v>
      </c>
      <c r="C148" s="5">
        <v>0.4</v>
      </c>
      <c r="D148" s="5">
        <v>359.81363636363636</v>
      </c>
      <c r="E148" s="5">
        <v>4671.0260444444439</v>
      </c>
      <c r="F148" s="5">
        <v>80.629565217391317</v>
      </c>
      <c r="G148" s="5">
        <v>83.827777777777783</v>
      </c>
      <c r="H148" s="5">
        <v>25.700000000000003</v>
      </c>
      <c r="I148" s="5">
        <v>13.772499999999999</v>
      </c>
      <c r="J148" s="5">
        <v>21.197500000000002</v>
      </c>
      <c r="K148" s="5">
        <v>1.94</v>
      </c>
      <c r="L148" s="5">
        <v>3.625</v>
      </c>
      <c r="M148" s="5">
        <v>7.1025</v>
      </c>
      <c r="N148" s="5">
        <v>1249.4333333333334</v>
      </c>
      <c r="O148" s="5">
        <v>840.66500000000008</v>
      </c>
      <c r="P148" s="5">
        <v>35528</v>
      </c>
      <c r="Q148" s="5">
        <v>1460.6744444444446</v>
      </c>
      <c r="R148" s="5">
        <v>837.09863636363627</v>
      </c>
      <c r="S148" s="5">
        <v>483.58545454545452</v>
      </c>
      <c r="T148" s="5">
        <v>570</v>
      </c>
      <c r="U148" s="1"/>
      <c r="V148" s="1"/>
    </row>
    <row r="149" spans="1:22" x14ac:dyDescent="0.25">
      <c r="A149" s="4">
        <v>43434</v>
      </c>
      <c r="B149" s="5">
        <v>-0.3</v>
      </c>
      <c r="C149" s="5">
        <v>-0.2</v>
      </c>
      <c r="D149" s="5">
        <v>365.24190476190478</v>
      </c>
      <c r="E149" s="5">
        <v>4426.5445454545452</v>
      </c>
      <c r="F149" s="5">
        <v>65.949090909090899</v>
      </c>
      <c r="G149" s="5">
        <v>84.7</v>
      </c>
      <c r="H149" s="5">
        <v>22.824000000000002</v>
      </c>
      <c r="I149" s="5">
        <v>13.288</v>
      </c>
      <c r="J149" s="5">
        <v>20.602</v>
      </c>
      <c r="K149" s="5">
        <v>1.9740000000000002</v>
      </c>
      <c r="L149" s="5">
        <v>3.5339999999999998</v>
      </c>
      <c r="M149" s="5">
        <v>6.7299999999999995</v>
      </c>
      <c r="N149" s="5">
        <v>1146.45</v>
      </c>
      <c r="O149" s="5">
        <v>797.04181818181814</v>
      </c>
      <c r="P149" s="5">
        <v>26224</v>
      </c>
      <c r="Q149" s="5">
        <v>1368.2109090909091</v>
      </c>
      <c r="R149" s="5">
        <v>841.80952380952363</v>
      </c>
      <c r="S149" s="5">
        <v>484.56428571428575</v>
      </c>
      <c r="T149" s="5">
        <v>570</v>
      </c>
      <c r="U149" s="1"/>
      <c r="V149" s="1"/>
    </row>
    <row r="150" spans="1:22" x14ac:dyDescent="0.25">
      <c r="A150" s="4">
        <v>43465</v>
      </c>
      <c r="B150" s="5">
        <v>0</v>
      </c>
      <c r="C150" s="5">
        <v>-1</v>
      </c>
      <c r="D150" s="5">
        <v>363.07699999999994</v>
      </c>
      <c r="E150" s="5">
        <v>4016.2557142857136</v>
      </c>
      <c r="F150" s="5">
        <v>57.674500000000002</v>
      </c>
      <c r="G150" s="5">
        <v>81.119047619047592</v>
      </c>
      <c r="H150" s="5">
        <v>22.182500000000001</v>
      </c>
      <c r="I150" s="5">
        <v>13.25</v>
      </c>
      <c r="J150" s="5">
        <v>20.8</v>
      </c>
      <c r="K150" s="5">
        <v>1.97</v>
      </c>
      <c r="L150" s="5">
        <v>3.3075000000000001</v>
      </c>
      <c r="M150" s="5">
        <v>6.7275</v>
      </c>
      <c r="N150" s="5">
        <v>1048.3599999999999</v>
      </c>
      <c r="O150" s="5">
        <v>770.75399999999991</v>
      </c>
      <c r="P150" s="5">
        <v>21362</v>
      </c>
      <c r="Q150" s="5">
        <v>1340.6669999999999</v>
      </c>
      <c r="R150" s="5">
        <v>840.6424999999997</v>
      </c>
      <c r="S150" s="5">
        <v>485.13950000000006</v>
      </c>
      <c r="T150" s="5">
        <v>570</v>
      </c>
      <c r="U150" s="1"/>
      <c r="V150" s="1"/>
    </row>
    <row r="151" spans="1:22" x14ac:dyDescent="0.25">
      <c r="A151" s="4">
        <v>43496</v>
      </c>
      <c r="B151" s="5">
        <v>0.5</v>
      </c>
      <c r="C151" s="5">
        <v>-0.6</v>
      </c>
      <c r="D151" s="5">
        <v>362.31904761904758</v>
      </c>
      <c r="E151" s="5">
        <v>3920.4236363636355</v>
      </c>
      <c r="F151" s="5">
        <v>60.240909090909106</v>
      </c>
      <c r="G151" s="5">
        <v>85.627272727272697</v>
      </c>
      <c r="H151" s="5">
        <v>21.49</v>
      </c>
      <c r="I151" s="5">
        <v>12.28</v>
      </c>
      <c r="J151" s="5">
        <v>19.922499999999999</v>
      </c>
      <c r="K151" s="5">
        <v>1.95</v>
      </c>
      <c r="L151" s="5">
        <v>3.1625000000000005</v>
      </c>
      <c r="M151" s="5">
        <v>6.2975000000000003</v>
      </c>
      <c r="N151" s="5">
        <v>1027.3300000000002</v>
      </c>
      <c r="O151" s="5">
        <v>770.69500000000005</v>
      </c>
      <c r="P151" s="5">
        <v>23393</v>
      </c>
      <c r="Q151" s="5">
        <v>1372.7386363636363</v>
      </c>
      <c r="R151" s="5">
        <v>833.16380952380962</v>
      </c>
      <c r="S151" s="5">
        <v>479.23476190476185</v>
      </c>
      <c r="T151" s="5">
        <v>570</v>
      </c>
      <c r="U151" s="1"/>
      <c r="V151" s="1"/>
    </row>
    <row r="152" spans="1:22" x14ac:dyDescent="0.25">
      <c r="A152" s="4">
        <v>43524</v>
      </c>
      <c r="B152" s="5">
        <v>1</v>
      </c>
      <c r="C152" s="5">
        <v>-0.1</v>
      </c>
      <c r="D152" s="5">
        <v>366.62105263157895</v>
      </c>
      <c r="E152" s="5">
        <v>3979.05375</v>
      </c>
      <c r="F152" s="5">
        <v>64.431500000000014</v>
      </c>
      <c r="G152" s="5">
        <v>95.211764705882345</v>
      </c>
      <c r="H152" s="5">
        <v>24.083333333333332</v>
      </c>
      <c r="I152" s="5">
        <v>12.043333333333335</v>
      </c>
      <c r="J152" s="5">
        <v>19.159999999999997</v>
      </c>
      <c r="K152" s="5">
        <v>1.95</v>
      </c>
      <c r="L152" s="5">
        <v>3.0700000000000003</v>
      </c>
      <c r="M152" s="5">
        <v>6.18</v>
      </c>
      <c r="N152" s="5">
        <v>947.64</v>
      </c>
      <c r="O152" s="5">
        <v>775.19733333333329</v>
      </c>
      <c r="P152" s="5">
        <v>12575</v>
      </c>
      <c r="Q152" s="5">
        <v>1434.671333333333</v>
      </c>
      <c r="R152" s="5">
        <v>861.26631578947377</v>
      </c>
      <c r="S152" s="5">
        <v>482.54315789473691</v>
      </c>
      <c r="T152" s="5">
        <v>573.33333333333337</v>
      </c>
      <c r="U152" s="1"/>
      <c r="V152" s="1"/>
    </row>
    <row r="153" spans="1:22" x14ac:dyDescent="0.25">
      <c r="A153" s="4">
        <v>43555</v>
      </c>
      <c r="B153" s="5">
        <v>-0.4</v>
      </c>
      <c r="C153" s="5">
        <v>0.1</v>
      </c>
      <c r="D153" s="5">
        <v>364.14952380952383</v>
      </c>
      <c r="E153" s="5">
        <v>4045.8123809523813</v>
      </c>
      <c r="F153" s="5">
        <v>67.027619047619041</v>
      </c>
      <c r="G153" s="5">
        <v>94.166666666666657</v>
      </c>
      <c r="H153" s="5">
        <v>37.091999999999999</v>
      </c>
      <c r="I153" s="5">
        <v>14.058000000000002</v>
      </c>
      <c r="J153" s="5">
        <v>21.141999999999999</v>
      </c>
      <c r="K153" s="5">
        <v>1.9099999999999997</v>
      </c>
      <c r="L153" s="5">
        <v>2.8340000000000001</v>
      </c>
      <c r="M153" s="5">
        <v>7.3620000000000001</v>
      </c>
      <c r="N153" s="5">
        <v>992.92800000000011</v>
      </c>
      <c r="O153" s="5">
        <v>768.68952380952396</v>
      </c>
      <c r="P153" s="5">
        <v>14289</v>
      </c>
      <c r="Q153" s="5">
        <v>1427.3361904761907</v>
      </c>
      <c r="R153" s="5">
        <v>882.85857142857151</v>
      </c>
      <c r="S153" s="5">
        <v>490.34714285714279</v>
      </c>
      <c r="T153" s="5">
        <v>580</v>
      </c>
      <c r="U153" s="1"/>
      <c r="V153" s="1"/>
    </row>
    <row r="154" spans="1:22" x14ac:dyDescent="0.25">
      <c r="A154" s="4">
        <v>43585</v>
      </c>
      <c r="B154" s="5">
        <v>0.1</v>
      </c>
      <c r="C154" s="5">
        <v>0.3</v>
      </c>
      <c r="D154" s="5">
        <v>366.39857142857136</v>
      </c>
      <c r="E154" s="5">
        <v>4193.793654545455</v>
      </c>
      <c r="F154" s="5">
        <v>71.628571428571433</v>
      </c>
      <c r="G154" s="5">
        <v>96.595238095238088</v>
      </c>
      <c r="H154" s="5">
        <v>45.454999999999998</v>
      </c>
      <c r="I154" s="5">
        <v>15.157500000000001</v>
      </c>
      <c r="J154" s="5">
        <v>22.8675</v>
      </c>
      <c r="K154" s="5">
        <v>1.9125000000000001</v>
      </c>
      <c r="L154" s="5">
        <v>2.76</v>
      </c>
      <c r="M154" s="5">
        <v>7.9250000000000007</v>
      </c>
      <c r="N154" s="5">
        <v>1037.395</v>
      </c>
      <c r="O154" s="5">
        <v>765.51428571428573</v>
      </c>
      <c r="P154" s="5">
        <v>15465</v>
      </c>
      <c r="Q154" s="5">
        <v>1455.249047619048</v>
      </c>
      <c r="R154" s="5">
        <v>872.18285714285685</v>
      </c>
      <c r="S154" s="5">
        <v>490.64428571428573</v>
      </c>
      <c r="T154" s="5">
        <v>580</v>
      </c>
      <c r="U154" s="1"/>
      <c r="V154" s="1"/>
    </row>
    <row r="155" spans="1:22" x14ac:dyDescent="0.25">
      <c r="A155" s="4">
        <v>43616</v>
      </c>
      <c r="B155" s="5">
        <v>0</v>
      </c>
      <c r="C155" s="5">
        <v>0.2</v>
      </c>
      <c r="D155" s="5">
        <v>368.11727272727273</v>
      </c>
      <c r="E155" s="5">
        <v>4185.9238095238088</v>
      </c>
      <c r="F155" s="5">
        <v>70.303043478260875</v>
      </c>
      <c r="G155" s="5">
        <v>103.58571428571429</v>
      </c>
      <c r="H155" s="5">
        <v>44.292499999999997</v>
      </c>
      <c r="I155" s="5">
        <v>15.1875</v>
      </c>
      <c r="J155" s="5">
        <v>23.464999999999996</v>
      </c>
      <c r="K155" s="5">
        <v>1.9674999999999998</v>
      </c>
      <c r="L155" s="5">
        <v>2.8625000000000003</v>
      </c>
      <c r="M155" s="5">
        <v>7.7200000000000006</v>
      </c>
      <c r="N155" s="5">
        <v>1113.0725</v>
      </c>
      <c r="O155" s="5">
        <v>766.26</v>
      </c>
      <c r="P155" s="5">
        <v>21749</v>
      </c>
      <c r="Q155" s="5">
        <v>1464.1444999999999</v>
      </c>
      <c r="R155" s="5">
        <v>822.84272727272719</v>
      </c>
      <c r="S155" s="5">
        <v>471.54409090909081</v>
      </c>
      <c r="T155" s="5">
        <v>580</v>
      </c>
      <c r="U155" s="1"/>
      <c r="V155" s="1"/>
    </row>
    <row r="156" spans="1:22" x14ac:dyDescent="0.25">
      <c r="A156" s="4">
        <v>43646</v>
      </c>
      <c r="B156" s="5">
        <v>-0.1</v>
      </c>
      <c r="C156" s="5">
        <v>-0.3</v>
      </c>
      <c r="D156" s="5">
        <v>377.57499999999993</v>
      </c>
      <c r="E156" s="5">
        <v>4020.6984210526325</v>
      </c>
      <c r="F156" s="5">
        <v>63.038000000000011</v>
      </c>
      <c r="G156" s="5">
        <v>113.60526315789474</v>
      </c>
      <c r="H156" s="5">
        <v>49.317499999999995</v>
      </c>
      <c r="I156" s="5">
        <v>16.724999999999998</v>
      </c>
      <c r="J156" s="5">
        <v>24.285</v>
      </c>
      <c r="K156" s="5">
        <v>2.0099999999999998</v>
      </c>
      <c r="L156" s="5">
        <v>3.085</v>
      </c>
      <c r="M156" s="5">
        <v>8.32</v>
      </c>
      <c r="N156" s="5">
        <v>1040.155</v>
      </c>
      <c r="O156" s="5">
        <v>763.07421052631582</v>
      </c>
      <c r="P156" s="5">
        <v>23488</v>
      </c>
      <c r="Q156" s="5">
        <v>1456.0555578947369</v>
      </c>
      <c r="R156" s="5">
        <v>783.29350000000011</v>
      </c>
      <c r="S156" s="5">
        <v>458.60649999999998</v>
      </c>
      <c r="T156" s="5">
        <v>580</v>
      </c>
      <c r="U156" s="1"/>
      <c r="V156" s="1"/>
    </row>
    <row r="157" spans="1:22" x14ac:dyDescent="0.25">
      <c r="A157" s="4">
        <v>43677</v>
      </c>
      <c r="B157" s="5">
        <v>0.4</v>
      </c>
      <c r="C157" s="5">
        <v>-0.2</v>
      </c>
      <c r="D157" s="5">
        <v>378.89500000000004</v>
      </c>
      <c r="E157" s="5">
        <v>4033.2439304347822</v>
      </c>
      <c r="F157" s="5">
        <v>64.214782608695671</v>
      </c>
      <c r="G157" s="5">
        <v>122.50869565217388</v>
      </c>
      <c r="H157" s="5">
        <v>52.894999999999996</v>
      </c>
      <c r="I157" s="5">
        <v>18.5425</v>
      </c>
      <c r="J157" s="5">
        <v>26.44</v>
      </c>
      <c r="K157" s="5">
        <v>2.0274999999999999</v>
      </c>
      <c r="L157" s="5">
        <v>3.0150000000000001</v>
      </c>
      <c r="M157" s="5">
        <v>9.1424999999999983</v>
      </c>
      <c r="N157" s="5">
        <v>977.25750000000005</v>
      </c>
      <c r="O157" s="5">
        <v>760.7652173913043</v>
      </c>
      <c r="P157" s="5">
        <v>43004</v>
      </c>
      <c r="Q157" s="5">
        <v>1494.1073913043479</v>
      </c>
      <c r="R157" s="5">
        <v>756.29727272727257</v>
      </c>
      <c r="S157" s="5">
        <v>449.63136363636363</v>
      </c>
      <c r="T157" s="5">
        <v>578</v>
      </c>
      <c r="U157" s="1"/>
      <c r="V157" s="1"/>
    </row>
    <row r="158" spans="1:22" x14ac:dyDescent="0.25">
      <c r="A158" s="4">
        <v>43708</v>
      </c>
      <c r="B158" s="5">
        <v>0.7</v>
      </c>
      <c r="C158" s="5">
        <v>-0.1</v>
      </c>
      <c r="D158" s="5">
        <v>379.58318181818191</v>
      </c>
      <c r="E158" s="5">
        <v>3802.170909090908</v>
      </c>
      <c r="F158" s="5">
        <v>59.50181818181818</v>
      </c>
      <c r="G158" s="5">
        <v>108.93636363636364</v>
      </c>
      <c r="H158" s="5">
        <v>59.703999999999994</v>
      </c>
      <c r="I158" s="5">
        <v>22.814</v>
      </c>
      <c r="J158" s="5">
        <v>31.375999999999998</v>
      </c>
      <c r="K158" s="5">
        <v>2.028</v>
      </c>
      <c r="L158" s="5">
        <v>3.04</v>
      </c>
      <c r="M158" s="5">
        <v>11.251999999999999</v>
      </c>
      <c r="N158" s="5">
        <v>1040.9580000000001</v>
      </c>
      <c r="O158" s="5">
        <v>767.8095454545454</v>
      </c>
      <c r="P158" s="5">
        <v>41619</v>
      </c>
      <c r="Q158" s="5">
        <v>1455.2990909090909</v>
      </c>
      <c r="R158" s="5">
        <v>737.82863636363629</v>
      </c>
      <c r="S158" s="5">
        <v>445.47363636363627</v>
      </c>
      <c r="T158" s="5">
        <v>575</v>
      </c>
      <c r="U158" s="1"/>
      <c r="V158" s="1"/>
    </row>
    <row r="159" spans="1:22" x14ac:dyDescent="0.25">
      <c r="A159" s="4">
        <v>43738</v>
      </c>
      <c r="B159" s="5">
        <v>0.9</v>
      </c>
      <c r="C159" s="5">
        <v>0.1</v>
      </c>
      <c r="D159" s="5">
        <v>366.10899999999987</v>
      </c>
      <c r="E159" s="5">
        <v>3808.6409523809521</v>
      </c>
      <c r="F159" s="5">
        <v>62.287142857142868</v>
      </c>
      <c r="G159" s="5">
        <v>102.73333333333332</v>
      </c>
      <c r="H159" s="5">
        <v>66.807500000000005</v>
      </c>
      <c r="I159" s="5">
        <v>27.962500000000002</v>
      </c>
      <c r="J159" s="5">
        <v>38.262500000000003</v>
      </c>
      <c r="K159" s="5">
        <v>2.0225</v>
      </c>
      <c r="L159" s="5">
        <v>3.1149999999999998</v>
      </c>
      <c r="M159" s="5">
        <v>13.827500000000001</v>
      </c>
      <c r="N159" s="5">
        <v>1094.105</v>
      </c>
      <c r="O159" s="5">
        <v>757.96849999999984</v>
      </c>
      <c r="P159" s="5">
        <v>47349</v>
      </c>
      <c r="Q159" s="5">
        <v>1485.8944999999999</v>
      </c>
      <c r="R159" s="5">
        <v>731.65049999999997</v>
      </c>
      <c r="S159" s="5">
        <v>442.17349999999999</v>
      </c>
      <c r="T159" s="5">
        <v>575</v>
      </c>
      <c r="U159" s="1"/>
      <c r="V159" s="1"/>
    </row>
    <row r="160" spans="1:22" x14ac:dyDescent="0.25">
      <c r="A160" s="4">
        <v>43769</v>
      </c>
      <c r="B160" s="5">
        <v>0.9</v>
      </c>
      <c r="C160" s="5">
        <v>0.1</v>
      </c>
      <c r="D160" s="5">
        <v>360.90434782608702</v>
      </c>
      <c r="E160" s="5">
        <v>3816.2605263157902</v>
      </c>
      <c r="F160" s="5">
        <v>59.632173913043466</v>
      </c>
      <c r="G160" s="5">
        <v>101.04736842105262</v>
      </c>
      <c r="H160" s="5">
        <v>86.333333333333329</v>
      </c>
      <c r="I160" s="5">
        <v>36.066666666666663</v>
      </c>
      <c r="J160" s="5">
        <v>47.949999999999996</v>
      </c>
      <c r="K160" s="5">
        <v>2.0133333333333332</v>
      </c>
      <c r="L160" s="5">
        <v>3.1566666666666663</v>
      </c>
      <c r="M160" s="5">
        <v>17.919999999999998</v>
      </c>
      <c r="N160" s="5">
        <v>1125.6533333333334</v>
      </c>
      <c r="O160" s="5">
        <v>763.03611111111104</v>
      </c>
      <c r="P160" s="5">
        <v>42009</v>
      </c>
      <c r="Q160" s="5">
        <v>1461.8833333333337</v>
      </c>
      <c r="R160" s="5">
        <v>718.48043478260877</v>
      </c>
      <c r="S160" s="5">
        <v>438.26478260869567</v>
      </c>
      <c r="T160" s="5">
        <v>575</v>
      </c>
      <c r="U160" s="1"/>
      <c r="V160" s="1"/>
    </row>
    <row r="161" spans="1:22" x14ac:dyDescent="0.25">
      <c r="A161" s="4">
        <v>43799</v>
      </c>
      <c r="B161" s="5">
        <v>0.4</v>
      </c>
      <c r="C161" s="5">
        <v>-0.1</v>
      </c>
      <c r="D161" s="5">
        <v>350.63736842105266</v>
      </c>
      <c r="E161" s="5">
        <v>4000.8667047619037</v>
      </c>
      <c r="F161" s="5">
        <v>62.709523809523795</v>
      </c>
      <c r="G161" s="5">
        <v>95.638095238095246</v>
      </c>
      <c r="H161" s="5">
        <v>96.602000000000004</v>
      </c>
      <c r="I161" s="5">
        <v>36.227999999999994</v>
      </c>
      <c r="J161" s="5">
        <v>51.463999999999999</v>
      </c>
      <c r="K161" s="5">
        <v>2.0139999999999998</v>
      </c>
      <c r="L161" s="5">
        <v>3.2039999999999997</v>
      </c>
      <c r="M161" s="5">
        <v>17.988</v>
      </c>
      <c r="N161" s="5">
        <v>1121.5899999999999</v>
      </c>
      <c r="O161" s="5">
        <v>773.10476190476197</v>
      </c>
      <c r="P161" s="5">
        <v>29805</v>
      </c>
      <c r="Q161" s="5">
        <v>1465.5109523809524</v>
      </c>
      <c r="R161" s="5">
        <v>728.56526315789483</v>
      </c>
      <c r="S161" s="5">
        <v>438.17210526315785</v>
      </c>
      <c r="T161" s="5">
        <v>562.5</v>
      </c>
      <c r="U161" s="1"/>
      <c r="V161" s="1"/>
    </row>
    <row r="162" spans="1:22" x14ac:dyDescent="0.25">
      <c r="A162" s="4">
        <v>43830</v>
      </c>
      <c r="B162" s="5">
        <v>0</v>
      </c>
      <c r="C162" s="5">
        <v>0</v>
      </c>
      <c r="D162" s="5">
        <v>358.63142857142856</v>
      </c>
      <c r="E162" s="5">
        <v>3939.2631818181821</v>
      </c>
      <c r="F162" s="5">
        <v>65.173809523809538</v>
      </c>
      <c r="G162" s="5">
        <v>96.877272727272739</v>
      </c>
      <c r="H162" s="5">
        <v>89.512500000000003</v>
      </c>
      <c r="I162" s="5">
        <v>34.004999999999995</v>
      </c>
      <c r="J162" s="5">
        <v>47.269999999999996</v>
      </c>
      <c r="K162" s="5">
        <v>1.9850000000000001</v>
      </c>
      <c r="L162" s="5">
        <v>3.1225000000000001</v>
      </c>
      <c r="M162" s="5">
        <v>17.13</v>
      </c>
      <c r="N162" s="5">
        <v>1196.175</v>
      </c>
      <c r="O162" s="5">
        <v>781.27363636363634</v>
      </c>
      <c r="P162" s="5">
        <v>23472</v>
      </c>
      <c r="Q162" s="5">
        <v>1509.4727272727271</v>
      </c>
      <c r="R162" s="5">
        <v>749.16571428571422</v>
      </c>
      <c r="S162" s="5">
        <v>446.51476190476188</v>
      </c>
      <c r="T162" s="5">
        <v>551.25</v>
      </c>
      <c r="U162" s="1"/>
      <c r="V162" s="1"/>
    </row>
    <row r="163" spans="1:22" x14ac:dyDescent="0.25">
      <c r="A163" s="4">
        <v>43861</v>
      </c>
      <c r="B163" s="5">
        <v>1.4</v>
      </c>
      <c r="C163" s="5">
        <v>0</v>
      </c>
      <c r="D163" s="5">
        <v>372.49142857142863</v>
      </c>
      <c r="E163" s="5">
        <v>3798.6243749999999</v>
      </c>
      <c r="F163" s="5">
        <v>63.672727272727279</v>
      </c>
      <c r="G163" s="5">
        <v>98.194117647058832</v>
      </c>
      <c r="H163" s="5">
        <v>88.806666666666658</v>
      </c>
      <c r="I163" s="5">
        <v>35.730000000000004</v>
      </c>
      <c r="J163" s="5">
        <v>48.343333333333341</v>
      </c>
      <c r="K163" s="5">
        <v>1.9766666666666666</v>
      </c>
      <c r="L163" s="5">
        <v>3.0466666666666669</v>
      </c>
      <c r="M163" s="5">
        <v>18.076666666666668</v>
      </c>
      <c r="N163" s="5">
        <v>1038.2425000000001</v>
      </c>
      <c r="O163" s="5">
        <v>780.19749999999999</v>
      </c>
      <c r="P163" s="5">
        <v>15424</v>
      </c>
      <c r="Q163" s="5">
        <v>1524.3787500000001</v>
      </c>
      <c r="R163" s="5">
        <v>766.00238095238069</v>
      </c>
      <c r="S163" s="5">
        <v>461.10899999999992</v>
      </c>
      <c r="T163" s="5">
        <v>555</v>
      </c>
      <c r="U163" s="1"/>
      <c r="V163" s="1"/>
    </row>
    <row r="164" spans="1:22" x14ac:dyDescent="0.25">
      <c r="A164" s="4">
        <v>43890</v>
      </c>
      <c r="B164" s="5">
        <v>0.8</v>
      </c>
      <c r="C164" s="5">
        <v>-0.5</v>
      </c>
      <c r="D164" s="5">
        <v>371.78315789473686</v>
      </c>
      <c r="E164" s="5">
        <v>3667.5059999999999</v>
      </c>
      <c r="F164" s="5">
        <v>55.480999999999995</v>
      </c>
      <c r="G164" s="5">
        <v>94.42</v>
      </c>
      <c r="H164" s="5">
        <v>94.59666666666665</v>
      </c>
      <c r="I164" s="5">
        <v>37.883333333333333</v>
      </c>
      <c r="J164" s="5">
        <v>51.076666666666675</v>
      </c>
      <c r="K164" s="5">
        <v>2.0266666666666668</v>
      </c>
      <c r="L164" s="5">
        <v>3.1300000000000003</v>
      </c>
      <c r="M164" s="5">
        <v>18.693333333333332</v>
      </c>
      <c r="N164" s="5">
        <v>929.02666666666664</v>
      </c>
      <c r="O164" s="5">
        <v>750.67750000000001</v>
      </c>
      <c r="P164" s="5">
        <v>9212</v>
      </c>
      <c r="Q164" s="5">
        <v>1428.0215000000003</v>
      </c>
      <c r="R164" s="5">
        <v>732.18999999999994</v>
      </c>
      <c r="S164" s="5">
        <v>457.0336842105263</v>
      </c>
      <c r="T164" s="5">
        <v>558.75</v>
      </c>
      <c r="U164" s="1"/>
      <c r="V164" s="1"/>
    </row>
    <row r="165" spans="1:22" x14ac:dyDescent="0.25">
      <c r="A165" s="4">
        <v>43921</v>
      </c>
      <c r="B165" s="5">
        <v>-1.2</v>
      </c>
      <c r="C165" s="5">
        <v>-1</v>
      </c>
      <c r="D165" s="5">
        <v>350.27636363636367</v>
      </c>
      <c r="E165" s="5">
        <v>3625.7840909090901</v>
      </c>
      <c r="F165" s="5">
        <v>33.729090909090907</v>
      </c>
      <c r="G165" s="5">
        <v>96.554545454545448</v>
      </c>
      <c r="H165" s="5">
        <v>125.04500000000002</v>
      </c>
      <c r="I165" s="5">
        <v>36.2425</v>
      </c>
      <c r="J165" s="5">
        <v>50.884999999999998</v>
      </c>
      <c r="K165" s="5">
        <v>2.0074999999999998</v>
      </c>
      <c r="L165" s="5">
        <v>3.14</v>
      </c>
      <c r="M165" s="5">
        <v>18.055</v>
      </c>
      <c r="N165" s="5">
        <v>903.23750000000007</v>
      </c>
      <c r="O165" s="5">
        <v>730.3245454545455</v>
      </c>
      <c r="P165" s="5">
        <v>13224</v>
      </c>
      <c r="Q165" s="5">
        <v>1330.6004545454548</v>
      </c>
      <c r="R165" s="5">
        <v>689.83636363636367</v>
      </c>
      <c r="S165" s="5">
        <v>435.68954545454545</v>
      </c>
      <c r="T165" s="5">
        <v>555</v>
      </c>
      <c r="U165" s="1"/>
      <c r="V165" s="1"/>
    </row>
    <row r="166" spans="1:22" x14ac:dyDescent="0.25">
      <c r="A166" s="4">
        <v>43951</v>
      </c>
      <c r="B166" s="5">
        <v>-0.9</v>
      </c>
      <c r="C166" s="5">
        <v>-1.3</v>
      </c>
      <c r="D166" s="5">
        <v>315.97666666666663</v>
      </c>
      <c r="E166" s="5">
        <v>3629.0077272727267</v>
      </c>
      <c r="F166" s="5">
        <v>26.637142857142852</v>
      </c>
      <c r="G166" s="5">
        <v>95.25454545454545</v>
      </c>
      <c r="H166" s="5">
        <v>120.29500000000002</v>
      </c>
      <c r="I166" s="5">
        <v>33.807499999999997</v>
      </c>
      <c r="J166" s="5">
        <v>48.432499999999997</v>
      </c>
      <c r="K166" s="5">
        <v>2.0500000000000003</v>
      </c>
      <c r="L166" s="5">
        <v>3.3024999999999998</v>
      </c>
      <c r="M166" s="5">
        <v>16.497499999999999</v>
      </c>
      <c r="N166" s="5">
        <v>916.89749999999992</v>
      </c>
      <c r="O166" s="5">
        <v>735.27761904761917</v>
      </c>
      <c r="P166" s="5">
        <v>13278</v>
      </c>
      <c r="Q166" s="5">
        <v>1309.3509523809523</v>
      </c>
      <c r="R166" s="5">
        <v>636.00238095238092</v>
      </c>
      <c r="S166" s="5">
        <v>413.57476190476183</v>
      </c>
      <c r="T166" s="5">
        <v>534</v>
      </c>
      <c r="U166" s="1"/>
      <c r="V166" s="1"/>
    </row>
    <row r="167" spans="1:22" x14ac:dyDescent="0.25">
      <c r="A167" s="4">
        <v>43982</v>
      </c>
      <c r="B167" s="5">
        <v>-0.8</v>
      </c>
      <c r="C167" s="5">
        <v>-0.4</v>
      </c>
      <c r="D167" s="5">
        <v>339.62249999999995</v>
      </c>
      <c r="E167" s="5">
        <v>3743.5942105263148</v>
      </c>
      <c r="F167" s="5">
        <v>32.411904761904758</v>
      </c>
      <c r="G167" s="5">
        <v>99.121052631578962</v>
      </c>
      <c r="H167" s="5">
        <v>105.426</v>
      </c>
      <c r="I167" s="5">
        <v>29.851999999999997</v>
      </c>
      <c r="J167" s="5">
        <v>43.658000000000001</v>
      </c>
      <c r="K167" s="5">
        <v>2.1</v>
      </c>
      <c r="L167" s="5">
        <v>3.1859999999999999</v>
      </c>
      <c r="M167" s="5">
        <v>14.222000000000003</v>
      </c>
      <c r="N167" s="5">
        <v>1020.2900000000002</v>
      </c>
      <c r="O167" s="5">
        <v>740.168888888889</v>
      </c>
      <c r="P167" s="5">
        <v>9293</v>
      </c>
      <c r="Q167" s="5">
        <v>1366.9527777777778</v>
      </c>
      <c r="R167" s="5">
        <v>651.30600000000004</v>
      </c>
      <c r="S167" s="5">
        <v>418.66700000000003</v>
      </c>
      <c r="T167" s="5">
        <v>527.5</v>
      </c>
      <c r="U167" s="1"/>
      <c r="V167" s="1"/>
    </row>
    <row r="168" spans="1:22" x14ac:dyDescent="0.25">
      <c r="A168" s="4">
        <v>44012</v>
      </c>
      <c r="B168" s="5">
        <v>-0.1</v>
      </c>
      <c r="C168" s="5">
        <v>0.4</v>
      </c>
      <c r="D168" s="5">
        <v>347.495</v>
      </c>
      <c r="E168" s="5">
        <v>3819.6309523809518</v>
      </c>
      <c r="F168" s="5">
        <v>40.772727272727266</v>
      </c>
      <c r="G168" s="5">
        <v>108.41428571428571</v>
      </c>
      <c r="H168" s="5">
        <v>107.38</v>
      </c>
      <c r="I168" s="5">
        <v>32.865000000000002</v>
      </c>
      <c r="J168" s="5">
        <v>42.602500000000006</v>
      </c>
      <c r="K168" s="5">
        <v>2.1425000000000001</v>
      </c>
      <c r="L168" s="5">
        <v>3.1124999999999998</v>
      </c>
      <c r="M168" s="5">
        <v>15.3375</v>
      </c>
      <c r="N168" s="5">
        <v>1014.54</v>
      </c>
      <c r="O168" s="5">
        <v>748.92199999999991</v>
      </c>
      <c r="P168" s="5">
        <v>25222</v>
      </c>
      <c r="Q168" s="5">
        <v>1426.287</v>
      </c>
      <c r="R168" s="5">
        <v>680.5795454545455</v>
      </c>
      <c r="S168" s="5">
        <v>418.45318181818186</v>
      </c>
      <c r="T168" s="5">
        <v>533.75</v>
      </c>
      <c r="U168" s="1"/>
      <c r="V168" s="1"/>
    </row>
    <row r="169" spans="1:22" x14ac:dyDescent="0.25">
      <c r="A169" s="4">
        <v>44043</v>
      </c>
      <c r="B169" s="5">
        <v>0.6</v>
      </c>
      <c r="C169" s="5">
        <v>0.4</v>
      </c>
      <c r="D169" s="5">
        <v>342.72499999999997</v>
      </c>
      <c r="E169" s="5">
        <v>3807.1095652173913</v>
      </c>
      <c r="F169" s="5">
        <v>43.225652173913048</v>
      </c>
      <c r="G169" s="5">
        <v>114.08260869565218</v>
      </c>
      <c r="H169" s="5">
        <v>121.66999999999999</v>
      </c>
      <c r="I169" s="5">
        <v>37.173999999999999</v>
      </c>
      <c r="J169" s="5">
        <v>48.821999999999996</v>
      </c>
      <c r="K169" s="5">
        <v>2.2300000000000004</v>
      </c>
      <c r="L169" s="5">
        <v>3.1699999999999995</v>
      </c>
      <c r="M169" s="5">
        <v>16.669999999999998</v>
      </c>
      <c r="N169" s="5">
        <v>978.06000000000006</v>
      </c>
      <c r="O169" s="5">
        <v>765.02217391304373</v>
      </c>
      <c r="P169" s="5">
        <v>37555</v>
      </c>
      <c r="Q169" s="5">
        <v>1461.4186956521737</v>
      </c>
      <c r="R169" s="5">
        <v>711.56818181818187</v>
      </c>
      <c r="S169" s="5">
        <v>426.56772727272715</v>
      </c>
      <c r="T169" s="5">
        <v>542</v>
      </c>
      <c r="U169" s="1"/>
      <c r="V169" s="1"/>
    </row>
    <row r="170" spans="1:22" x14ac:dyDescent="0.25">
      <c r="A170" s="4">
        <v>44074</v>
      </c>
      <c r="B170" s="5">
        <v>0.4</v>
      </c>
      <c r="C170" s="5">
        <v>0.3</v>
      </c>
      <c r="D170" s="5">
        <v>368.65904761904756</v>
      </c>
      <c r="E170" s="5">
        <v>3863.8085714285721</v>
      </c>
      <c r="F170" s="5">
        <v>45.019999999999996</v>
      </c>
      <c r="G170" s="5">
        <v>125.26666666666671</v>
      </c>
      <c r="H170" s="5">
        <v>123.3075</v>
      </c>
      <c r="I170" s="5">
        <v>37.505000000000003</v>
      </c>
      <c r="J170" s="5">
        <v>52.25</v>
      </c>
      <c r="K170" s="5">
        <v>2.3499999999999996</v>
      </c>
      <c r="L170" s="5">
        <v>3.2</v>
      </c>
      <c r="M170" s="5">
        <v>15.9625</v>
      </c>
      <c r="N170" s="5">
        <v>1036.615</v>
      </c>
      <c r="O170" s="5">
        <v>775.84952380952382</v>
      </c>
      <c r="P170" s="5">
        <v>30313</v>
      </c>
      <c r="Q170" s="5">
        <v>1497.3928571428573</v>
      </c>
      <c r="R170" s="5">
        <v>739.79809523809547</v>
      </c>
      <c r="S170" s="5">
        <v>444.5609523809523</v>
      </c>
      <c r="T170" s="5">
        <v>545</v>
      </c>
      <c r="U170" s="1"/>
      <c r="V170" s="1"/>
    </row>
    <row r="171" spans="1:22" x14ac:dyDescent="0.25">
      <c r="A171" s="4">
        <v>44104</v>
      </c>
      <c r="B171" s="5">
        <v>0.2</v>
      </c>
      <c r="C171" s="5">
        <v>0.1</v>
      </c>
      <c r="D171" s="5">
        <v>380.44238095238097</v>
      </c>
      <c r="E171" s="5">
        <v>3830.3860869565219</v>
      </c>
      <c r="F171" s="5">
        <v>41.873636363636365</v>
      </c>
      <c r="G171" s="5">
        <v>128.44090909090912</v>
      </c>
      <c r="H171" s="5">
        <v>120.595</v>
      </c>
      <c r="I171" s="5">
        <v>35.65</v>
      </c>
      <c r="J171" s="5">
        <v>52.0625</v>
      </c>
      <c r="K171" s="5">
        <v>2.34</v>
      </c>
      <c r="L171" s="5">
        <v>3.2350000000000003</v>
      </c>
      <c r="M171" s="5">
        <v>15.235000000000001</v>
      </c>
      <c r="N171" s="5">
        <v>1077.962</v>
      </c>
      <c r="O171" s="5">
        <v>798.99318181818194</v>
      </c>
      <c r="P171" s="5">
        <v>31037</v>
      </c>
      <c r="Q171" s="5">
        <v>1467.4345454545453</v>
      </c>
      <c r="R171" s="5">
        <v>775.24761904761908</v>
      </c>
      <c r="S171" s="5">
        <v>457.41761904761898</v>
      </c>
      <c r="T171" s="5">
        <v>548</v>
      </c>
      <c r="U171" s="1"/>
      <c r="V171" s="1"/>
    </row>
    <row r="172" spans="1:22" x14ac:dyDescent="0.25">
      <c r="A172" s="4">
        <v>44135</v>
      </c>
      <c r="B172" s="5">
        <v>-0.3</v>
      </c>
      <c r="C172" s="5">
        <v>0</v>
      </c>
      <c r="D172" s="5">
        <v>377.4636363636364</v>
      </c>
      <c r="E172" s="5">
        <v>3843.9494117647055</v>
      </c>
      <c r="F172" s="5">
        <v>41.524090909090916</v>
      </c>
      <c r="G172" s="5">
        <v>128.58823529411765</v>
      </c>
      <c r="H172" s="5">
        <v>102.614</v>
      </c>
      <c r="I172" s="5">
        <v>30.836000000000002</v>
      </c>
      <c r="J172" s="5">
        <v>48.526000000000003</v>
      </c>
      <c r="K172" s="5">
        <v>2.3740000000000001</v>
      </c>
      <c r="L172" s="5">
        <v>3.3220000000000001</v>
      </c>
      <c r="M172" s="5">
        <v>13.012</v>
      </c>
      <c r="N172" s="5">
        <v>1057.3375000000001</v>
      </c>
      <c r="O172" s="5">
        <v>840.90125</v>
      </c>
      <c r="P172" s="5">
        <v>35877</v>
      </c>
      <c r="Q172" s="5">
        <v>1469.326875</v>
      </c>
      <c r="R172" s="5">
        <v>780.53590909090917</v>
      </c>
      <c r="S172" s="5">
        <v>465.92590909090904</v>
      </c>
      <c r="T172" s="5">
        <v>555</v>
      </c>
      <c r="U172" s="1"/>
      <c r="V172" s="1"/>
    </row>
    <row r="173" spans="1:22" x14ac:dyDescent="0.25">
      <c r="A173" s="4">
        <v>44165</v>
      </c>
      <c r="B173" s="5">
        <v>-0.6</v>
      </c>
      <c r="C173" s="5">
        <v>0.5</v>
      </c>
      <c r="D173" s="5">
        <v>385.36900000000003</v>
      </c>
      <c r="E173" s="5">
        <v>4098.6757142857141</v>
      </c>
      <c r="F173" s="5">
        <v>43.979523809523805</v>
      </c>
      <c r="G173" s="5">
        <v>128.10000000000005</v>
      </c>
      <c r="H173" s="5">
        <v>88.325000000000003</v>
      </c>
      <c r="I173" s="5">
        <v>29.567500000000003</v>
      </c>
      <c r="J173" s="5">
        <v>43.967500000000001</v>
      </c>
      <c r="K173" s="5">
        <v>2.4675000000000002</v>
      </c>
      <c r="L173" s="5">
        <v>3.3774999999999999</v>
      </c>
      <c r="M173" s="5">
        <v>11.984999999999999</v>
      </c>
      <c r="N173" s="5">
        <v>1110.0649999999998</v>
      </c>
      <c r="O173" s="5">
        <v>845.51095238095252</v>
      </c>
      <c r="P173" s="5">
        <v>24788</v>
      </c>
      <c r="Q173" s="5">
        <v>1491.5123809523814</v>
      </c>
      <c r="R173" s="5">
        <v>806.50400000000002</v>
      </c>
      <c r="S173" s="5">
        <v>475.67700000000002</v>
      </c>
      <c r="T173" s="5">
        <v>566.25</v>
      </c>
      <c r="U173" s="1"/>
      <c r="V173" s="1"/>
    </row>
    <row r="174" spans="1:22" x14ac:dyDescent="0.25">
      <c r="A174" s="4">
        <v>44196</v>
      </c>
      <c r="B174" s="5">
        <v>0.7</v>
      </c>
      <c r="C174" s="5">
        <v>1.1000000000000001</v>
      </c>
      <c r="D174" s="5">
        <v>413.21818181818179</v>
      </c>
      <c r="E174" s="5">
        <v>4275.5234782608695</v>
      </c>
      <c r="F174" s="5">
        <v>50.218181818181826</v>
      </c>
      <c r="G174" s="5">
        <v>147.57826086956521</v>
      </c>
      <c r="H174" s="5">
        <v>88.289999999999992</v>
      </c>
      <c r="I174" s="5">
        <v>33.39</v>
      </c>
      <c r="J174" s="5">
        <v>46.110000000000007</v>
      </c>
      <c r="K174" s="5">
        <v>2.5350000000000001</v>
      </c>
      <c r="L174" s="5">
        <v>3.3899999999999997</v>
      </c>
      <c r="M174" s="5">
        <v>13.172499999999999</v>
      </c>
      <c r="N174" s="5">
        <v>1303.8340000000001</v>
      </c>
      <c r="O174" s="5">
        <v>851.16434782608724</v>
      </c>
      <c r="P174" s="5">
        <v>22386</v>
      </c>
      <c r="Q174" s="5">
        <v>1611.4443478260871</v>
      </c>
      <c r="R174" s="5">
        <v>886.86090909090899</v>
      </c>
      <c r="S174" s="5">
        <v>502.36818181818182</v>
      </c>
      <c r="T174" s="5">
        <v>578</v>
      </c>
      <c r="U174" s="1"/>
      <c r="V174" s="1"/>
    </row>
    <row r="175" spans="1:22" x14ac:dyDescent="0.25">
      <c r="A175" s="4">
        <v>44227</v>
      </c>
      <c r="B175" s="5">
        <v>1</v>
      </c>
      <c r="C175" s="5">
        <v>1</v>
      </c>
      <c r="D175" s="5">
        <v>424.96947368421047</v>
      </c>
      <c r="E175" s="5">
        <v>4415.9235000000008</v>
      </c>
      <c r="F175" s="5">
        <v>55.3215</v>
      </c>
      <c r="G175" s="5">
        <v>163.33500000000001</v>
      </c>
      <c r="H175" s="5">
        <v>99.222000000000008</v>
      </c>
      <c r="I175" s="5">
        <v>35.724000000000004</v>
      </c>
      <c r="J175" s="5">
        <v>50.850000000000009</v>
      </c>
      <c r="K175" s="5">
        <v>2.758</v>
      </c>
      <c r="L175" s="5">
        <v>3.75</v>
      </c>
      <c r="M175" s="5">
        <v>12.988</v>
      </c>
      <c r="N175" s="5">
        <v>1287.0625</v>
      </c>
      <c r="O175" s="5">
        <v>883.23949999999991</v>
      </c>
      <c r="P175" s="5">
        <v>33150</v>
      </c>
      <c r="Q175" s="5">
        <v>1682.261</v>
      </c>
      <c r="R175" s="5">
        <v>960.09736842105258</v>
      </c>
      <c r="S175" s="5">
        <v>527.23</v>
      </c>
      <c r="T175" s="5">
        <v>596.25</v>
      </c>
      <c r="U175" s="1"/>
      <c r="V175" s="1"/>
    </row>
    <row r="176" spans="1:22" x14ac:dyDescent="0.25">
      <c r="A176" s="4">
        <v>44255</v>
      </c>
      <c r="B176" s="5">
        <v>0.6</v>
      </c>
      <c r="C176" s="5">
        <v>0.8</v>
      </c>
      <c r="D176" s="5">
        <v>446.77684210526314</v>
      </c>
      <c r="E176" s="5">
        <v>4513.1299999999992</v>
      </c>
      <c r="F176" s="5">
        <v>62.281500000000008</v>
      </c>
      <c r="G176" s="5">
        <v>165.78823529411761</v>
      </c>
      <c r="H176" s="5">
        <v>105.075</v>
      </c>
      <c r="I176" s="5">
        <v>29.752500000000001</v>
      </c>
      <c r="J176" s="5">
        <v>45.947499999999998</v>
      </c>
      <c r="K176" s="5">
        <v>2.9575</v>
      </c>
      <c r="L176" s="5">
        <v>3.8850000000000002</v>
      </c>
      <c r="M176" s="5">
        <v>10.06</v>
      </c>
      <c r="N176" s="5">
        <v>1044.6966666666667</v>
      </c>
      <c r="O176" s="5">
        <v>891.04066666666665</v>
      </c>
      <c r="P176" s="5">
        <v>29992</v>
      </c>
      <c r="Q176" s="5">
        <v>1747.9919999999997</v>
      </c>
      <c r="R176" s="5">
        <v>1010.6273684210528</v>
      </c>
      <c r="S176" s="5">
        <v>546.04736842105262</v>
      </c>
      <c r="T176" s="5">
        <v>616.66666666666663</v>
      </c>
      <c r="U176" s="1"/>
      <c r="V176" s="1"/>
    </row>
    <row r="177" spans="1:22" x14ac:dyDescent="0.25">
      <c r="A177" s="4">
        <v>44286</v>
      </c>
      <c r="B177" s="5">
        <v>-0.5</v>
      </c>
      <c r="C177" s="5">
        <v>1.6</v>
      </c>
      <c r="D177" s="5">
        <v>523.89652173913043</v>
      </c>
      <c r="E177" s="5">
        <v>4784.29</v>
      </c>
      <c r="F177" s="5">
        <v>65.702173913043481</v>
      </c>
      <c r="G177" s="5">
        <v>169.8</v>
      </c>
      <c r="H177" s="5">
        <v>108.11</v>
      </c>
      <c r="I177" s="5">
        <v>28.074999999999999</v>
      </c>
      <c r="J177" s="5">
        <v>42.734999999999999</v>
      </c>
      <c r="K177" s="5">
        <v>2.9200000000000004</v>
      </c>
      <c r="L177" s="5">
        <v>3.7650000000000001</v>
      </c>
      <c r="M177" s="5">
        <v>9.6125000000000007</v>
      </c>
      <c r="N177" s="5">
        <v>1232.52</v>
      </c>
      <c r="O177" s="5">
        <v>881.28043478260861</v>
      </c>
      <c r="P177" s="5">
        <v>46405</v>
      </c>
      <c r="Q177" s="5">
        <v>1769.6660869565217</v>
      </c>
      <c r="R177" s="5">
        <v>1057.8521739130433</v>
      </c>
      <c r="S177" s="5">
        <v>563.14347826086953</v>
      </c>
      <c r="T177" s="5">
        <v>583</v>
      </c>
      <c r="U177" s="1"/>
      <c r="V177" s="1"/>
    </row>
    <row r="178" spans="1:22" x14ac:dyDescent="0.25">
      <c r="A178" s="4">
        <v>44316</v>
      </c>
      <c r="B178" s="5">
        <v>-0.3</v>
      </c>
      <c r="C178" s="5">
        <v>0.9</v>
      </c>
      <c r="D178" s="5">
        <v>574.70523809523809</v>
      </c>
      <c r="E178" s="5">
        <v>5129.5413636363628</v>
      </c>
      <c r="F178" s="5">
        <v>65.265714285714282</v>
      </c>
      <c r="G178" s="5">
        <v>172.99523809523808</v>
      </c>
      <c r="H178" s="5">
        <v>94.693999999999988</v>
      </c>
      <c r="I178" s="5">
        <v>23.491999999999997</v>
      </c>
      <c r="J178" s="5">
        <v>37.555999999999997</v>
      </c>
      <c r="K178" s="5">
        <v>2.802</v>
      </c>
      <c r="L178" s="5">
        <v>3.6040000000000001</v>
      </c>
      <c r="M178" s="5">
        <v>8.3819999999999997</v>
      </c>
      <c r="N178" s="5">
        <v>1345.722</v>
      </c>
      <c r="O178" s="5">
        <v>881.11285714285725</v>
      </c>
      <c r="P178" s="5">
        <v>49501</v>
      </c>
      <c r="Q178" s="5">
        <v>1808.9761904761897</v>
      </c>
      <c r="R178" s="5">
        <v>1074.5723809523811</v>
      </c>
      <c r="S178" s="5">
        <v>569.67952380952386</v>
      </c>
      <c r="T178" s="5">
        <v>590</v>
      </c>
      <c r="U178" s="1"/>
      <c r="V178" s="1"/>
    </row>
    <row r="179" spans="1:22" x14ac:dyDescent="0.25">
      <c r="A179" s="4">
        <v>44347</v>
      </c>
      <c r="B179" s="5">
        <v>-0.2</v>
      </c>
      <c r="C179" s="5">
        <v>1.6</v>
      </c>
      <c r="D179" s="5">
        <v>610.54631578947362</v>
      </c>
      <c r="E179" s="5">
        <v>5599.7100000000009</v>
      </c>
      <c r="F179" s="5">
        <v>68.309047619047647</v>
      </c>
      <c r="G179" s="5">
        <v>210.44210526315791</v>
      </c>
      <c r="H179" s="5">
        <v>80.942499999999995</v>
      </c>
      <c r="I179" s="5">
        <v>19.5825</v>
      </c>
      <c r="J179" s="5">
        <v>32.029999999999994</v>
      </c>
      <c r="K179" s="5">
        <v>2.7874999999999996</v>
      </c>
      <c r="L179" s="5">
        <v>3.6475</v>
      </c>
      <c r="M179" s="5">
        <v>7.0299999999999994</v>
      </c>
      <c r="N179" s="5">
        <v>1382.3975</v>
      </c>
      <c r="O179" s="5">
        <v>912.58277777777789</v>
      </c>
      <c r="P179" s="5">
        <v>56340</v>
      </c>
      <c r="Q179" s="5">
        <v>1901.1944444444443</v>
      </c>
      <c r="R179" s="5">
        <v>1142.6163157894739</v>
      </c>
      <c r="S179" s="5">
        <v>587.00105263157877</v>
      </c>
      <c r="T179" s="5">
        <v>621.66666666666663</v>
      </c>
      <c r="U179" s="1"/>
      <c r="V179" s="1"/>
    </row>
    <row r="180" spans="1:22" x14ac:dyDescent="0.25">
      <c r="A180" s="4">
        <v>44377</v>
      </c>
      <c r="B180" s="5">
        <v>-0.4</v>
      </c>
      <c r="C180" s="5">
        <v>0.3</v>
      </c>
      <c r="D180" s="5">
        <v>641.68909090909085</v>
      </c>
      <c r="E180" s="5">
        <v>5087.3138095238091</v>
      </c>
      <c r="F180" s="5">
        <v>73.408181818181816</v>
      </c>
      <c r="G180" s="5">
        <v>210.33333333333334</v>
      </c>
      <c r="H180" s="5">
        <v>61.082500000000003</v>
      </c>
      <c r="I180" s="5">
        <v>14.8825</v>
      </c>
      <c r="J180" s="5">
        <v>25.13</v>
      </c>
      <c r="K180" s="5">
        <v>2.8474999999999997</v>
      </c>
      <c r="L180" s="5">
        <v>3.6775000000000002</v>
      </c>
      <c r="M180" s="5">
        <v>5.2274999999999991</v>
      </c>
      <c r="N180" s="5">
        <v>1246.07</v>
      </c>
      <c r="O180" s="5">
        <v>892.22047619047623</v>
      </c>
      <c r="P180" s="5">
        <v>64504</v>
      </c>
      <c r="Q180" s="5">
        <v>1902.8609523809528</v>
      </c>
      <c r="R180" s="5">
        <v>1155.9163636363637</v>
      </c>
      <c r="S180" s="5">
        <v>605.52590909090929</v>
      </c>
      <c r="T180" s="5">
        <v>639</v>
      </c>
      <c r="U180" s="1"/>
      <c r="V180" s="1"/>
    </row>
    <row r="181" spans="1:22" x14ac:dyDescent="0.25">
      <c r="A181" s="4">
        <v>44408</v>
      </c>
      <c r="B181" s="5">
        <v>0.3</v>
      </c>
      <c r="C181" s="5">
        <v>0.5</v>
      </c>
      <c r="D181" s="5">
        <v>641.83523809523808</v>
      </c>
      <c r="E181" s="5">
        <v>5236.437272727273</v>
      </c>
      <c r="F181" s="5">
        <v>74.293636363636352</v>
      </c>
      <c r="G181" s="5">
        <v>214.5181818181818</v>
      </c>
      <c r="H181" s="5">
        <v>47.896000000000001</v>
      </c>
      <c r="I181" s="5">
        <v>15.964000000000002</v>
      </c>
      <c r="J181" s="5">
        <v>23.687999999999995</v>
      </c>
      <c r="K181" s="5">
        <v>2.8360000000000003</v>
      </c>
      <c r="L181" s="5">
        <v>3.6920000000000002</v>
      </c>
      <c r="M181" s="5">
        <v>5.63</v>
      </c>
      <c r="N181" s="5">
        <v>1173.5080000000003</v>
      </c>
      <c r="O181" s="5">
        <v>909.69772727272732</v>
      </c>
      <c r="P181" s="5">
        <v>70135</v>
      </c>
      <c r="Q181" s="5">
        <v>1944.3872727272726</v>
      </c>
      <c r="R181" s="5">
        <v>1170.1819047619044</v>
      </c>
      <c r="S181" s="5">
        <v>613.89999999999986</v>
      </c>
      <c r="T181" s="5">
        <v>671.25</v>
      </c>
    </row>
    <row r="182" spans="1:22" x14ac:dyDescent="0.25">
      <c r="A182" s="4">
        <v>44439</v>
      </c>
      <c r="B182" s="5">
        <v>0.1</v>
      </c>
      <c r="C182" s="5">
        <v>0.7</v>
      </c>
      <c r="D182" s="5">
        <v>655.40863636363633</v>
      </c>
      <c r="E182" s="5">
        <v>5319.5495454545471</v>
      </c>
      <c r="F182" s="5">
        <v>70.513636363636365</v>
      </c>
      <c r="G182" s="5">
        <v>172.01363636363635</v>
      </c>
      <c r="H182" s="5">
        <v>39.254999999999995</v>
      </c>
      <c r="I182" s="5">
        <v>15.065</v>
      </c>
      <c r="J182" s="5">
        <v>22.515000000000001</v>
      </c>
      <c r="K182" s="5">
        <v>2.8424999999999998</v>
      </c>
      <c r="L182" s="5">
        <v>3.7324999999999999</v>
      </c>
      <c r="M182" s="5">
        <v>5.3</v>
      </c>
      <c r="N182" s="5">
        <v>1253.3150000000001</v>
      </c>
      <c r="O182" s="5">
        <v>926.09272727272719</v>
      </c>
      <c r="P182" s="5">
        <v>78120</v>
      </c>
      <c r="Q182" s="5">
        <v>1918.2022727272722</v>
      </c>
      <c r="R182" s="5">
        <v>1172.7359090909094</v>
      </c>
      <c r="S182" s="5">
        <v>619.74272727272728</v>
      </c>
      <c r="T182" s="5">
        <v>682.5</v>
      </c>
    </row>
    <row r="183" spans="1:22" x14ac:dyDescent="0.25">
      <c r="A183" s="4">
        <v>44469</v>
      </c>
      <c r="B183" s="5">
        <v>0</v>
      </c>
      <c r="C183" s="5">
        <v>1.2</v>
      </c>
      <c r="D183" s="5">
        <v>659.00476190476206</v>
      </c>
      <c r="E183" s="5">
        <v>5611.3086363636367</v>
      </c>
      <c r="F183" s="5">
        <v>74.876363636363635</v>
      </c>
      <c r="G183" s="5">
        <v>142.82272727272726</v>
      </c>
      <c r="H183" s="5">
        <v>30.7425</v>
      </c>
      <c r="I183" s="5">
        <v>13.1875</v>
      </c>
      <c r="J183" s="5">
        <v>20.922499999999999</v>
      </c>
      <c r="K183" s="5">
        <v>2.7899999999999996</v>
      </c>
      <c r="L183" s="5">
        <v>3.7374999999999998</v>
      </c>
      <c r="M183" s="5">
        <v>4.7225000000000001</v>
      </c>
      <c r="N183" s="5">
        <v>1308.6020000000001</v>
      </c>
      <c r="O183" s="5">
        <v>931.43599999999992</v>
      </c>
      <c r="P183" s="5">
        <v>94331</v>
      </c>
      <c r="Q183" s="5">
        <v>1961.8120000000004</v>
      </c>
      <c r="R183" s="5">
        <v>1163.5671428571425</v>
      </c>
      <c r="S183" s="5">
        <v>618.9680952380952</v>
      </c>
      <c r="T183" s="5">
        <v>731</v>
      </c>
    </row>
    <row r="184" spans="1:22" x14ac:dyDescent="0.25">
      <c r="A184" s="4">
        <v>44500</v>
      </c>
      <c r="B184" s="5">
        <v>0.7</v>
      </c>
      <c r="C184" s="5">
        <v>2.5</v>
      </c>
      <c r="D184" s="5">
        <v>678.44</v>
      </c>
      <c r="E184" s="5">
        <v>5752.8676470588234</v>
      </c>
      <c r="F184" s="5">
        <v>83.746190476190463</v>
      </c>
      <c r="G184" s="5">
        <v>133.75294117647059</v>
      </c>
      <c r="H184" s="5">
        <v>24.027999999999999</v>
      </c>
      <c r="I184" s="5">
        <v>12.757999999999999</v>
      </c>
      <c r="J184" s="5">
        <v>19.562000000000001</v>
      </c>
      <c r="K184" s="5">
        <v>2.7380000000000004</v>
      </c>
      <c r="L184" s="5">
        <v>3.8359999999999999</v>
      </c>
      <c r="M184" s="5">
        <v>4.6639999999999997</v>
      </c>
      <c r="N184" s="5">
        <v>1415.9099999999999</v>
      </c>
      <c r="O184" s="5">
        <v>1014.7725</v>
      </c>
      <c r="P184" s="5">
        <v>101219</v>
      </c>
      <c r="Q184" s="5">
        <v>2083.9031250000003</v>
      </c>
      <c r="R184" s="5">
        <v>1216.1304761904762</v>
      </c>
      <c r="S184" s="5">
        <v>640.13476190476172</v>
      </c>
      <c r="T184" s="5">
        <v>843.33333333333337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6174-88EB-4AD0-8FEF-56EAB72F492D}">
  <dimension ref="A1:T5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RowHeight="13.8" x14ac:dyDescent="0.25"/>
  <cols>
    <col min="1" max="1" width="11.109375" customWidth="1"/>
    <col min="2" max="15" width="9" bestFit="1" customWidth="1"/>
    <col min="16" max="16" width="11.109375" bestFit="1" customWidth="1"/>
    <col min="17" max="20" width="9" bestFit="1" customWidth="1"/>
  </cols>
  <sheetData>
    <row r="1" spans="1:20" x14ac:dyDescent="0.25">
      <c r="A1" t="str">
        <f>OriginalData!A2</f>
        <v>指标名称</v>
      </c>
      <c r="B1" t="str">
        <f>OriginalData!B2</f>
        <v>CPI:环比</v>
      </c>
      <c r="C1" t="str">
        <f>OriginalData!C2</f>
        <v>PPI:全部工业品:环比</v>
      </c>
      <c r="D1" t="str">
        <f>OriginalData!D2</f>
        <v>CRB现货指数:油脂:月</v>
      </c>
      <c r="E1" t="str">
        <f>OriginalData!E2</f>
        <v>价格指数:普钢:螺纹:月</v>
      </c>
      <c r="F1" t="str">
        <f>OriginalData!F2</f>
        <v>期货结算价(连续):布伦特原油:月</v>
      </c>
      <c r="G1" t="str">
        <f>OriginalData!G2</f>
        <v>MyIpic矿价指数:综合:月</v>
      </c>
      <c r="H1" t="str">
        <f>OriginalData!H2</f>
        <v>22个省市:平均价:仔猪:月</v>
      </c>
      <c r="I1" t="str">
        <f>OriginalData!I2</f>
        <v>22个省市:平均价:生猪:月</v>
      </c>
      <c r="J1" t="str">
        <f>OriginalData!J2</f>
        <v>22个省市:平均价:猪肉:月</v>
      </c>
      <c r="K1" t="str">
        <f>OriginalData!K2</f>
        <v>22个省市:平均价:玉米:月</v>
      </c>
      <c r="L1" t="str">
        <f>OriginalData!L2</f>
        <v>22个省市:平均价:豆粕:月</v>
      </c>
      <c r="M1" t="str">
        <f>OriginalData!M2</f>
        <v>22个省市:猪粮比价:月</v>
      </c>
      <c r="N1" t="str">
        <f>OriginalData!N2</f>
        <v>CCBFI:综合指数:月</v>
      </c>
      <c r="O1" t="str">
        <f>OriginalData!O2</f>
        <v>南华农产品指数:月</v>
      </c>
      <c r="P1" t="str">
        <f>OriginalData!P2</f>
        <v>波罗的海干散货指数(BDI):月</v>
      </c>
      <c r="Q1" t="str">
        <f>OriginalData!Q2</f>
        <v>南华综合指数:月</v>
      </c>
      <c r="R1" t="str">
        <f>OriginalData!R2</f>
        <v>CRB现货指数:金属:月</v>
      </c>
      <c r="S1" t="str">
        <f>OriginalData!S2</f>
        <v>CRB现货指数:工业原料:月</v>
      </c>
      <c r="T1" t="str">
        <f>OriginalData!T2</f>
        <v>秦皇岛港:平仓价:动力煤(Q5500K):月</v>
      </c>
    </row>
    <row r="2" spans="1:20" x14ac:dyDescent="0.25">
      <c r="A2" s="6">
        <f>A3-30</f>
        <v>38960</v>
      </c>
      <c r="B2" s="7">
        <v>1</v>
      </c>
      <c r="C2" s="7">
        <v>1</v>
      </c>
      <c r="D2" s="7">
        <f>OriginalData!D3</f>
        <v>267.178</v>
      </c>
      <c r="E2" s="7">
        <f>OriginalData!E3</f>
        <v>3114</v>
      </c>
      <c r="F2" s="7">
        <f>OriginalData!F3</f>
        <v>63.639523809523801</v>
      </c>
      <c r="G2" s="7">
        <f>OriginalData!G3</f>
        <v>82.78</v>
      </c>
      <c r="H2" s="7">
        <f>OriginalData!H3</f>
        <v>12.927333333333332</v>
      </c>
      <c r="I2" s="7">
        <f>OriginalData!I3</f>
        <v>8.397333333333334</v>
      </c>
      <c r="J2" s="7">
        <f>OriginalData!J3</f>
        <v>13</v>
      </c>
      <c r="K2" s="7">
        <f>OriginalData!K3</f>
        <v>1.45</v>
      </c>
      <c r="L2" s="7">
        <f>OriginalData!L3</f>
        <v>2.2466666666666666</v>
      </c>
      <c r="M2" s="7">
        <f>OriginalData!M3</f>
        <v>5.7966666666666669</v>
      </c>
      <c r="N2" s="7">
        <f>OriginalData!N3</f>
        <v>1542.8400000000001</v>
      </c>
      <c r="O2" s="7">
        <f>OriginalData!O3</f>
        <v>781.35178571428571</v>
      </c>
      <c r="P2" s="7">
        <f>OriginalData!P3</f>
        <v>80878</v>
      </c>
      <c r="Q2" s="7">
        <f>OriginalData!Q3</f>
        <v>1233.7367000000002</v>
      </c>
      <c r="R2" s="7">
        <f>OriginalData!R3</f>
        <v>626.96949999999993</v>
      </c>
      <c r="S2" s="7">
        <f>OriginalData!S3</f>
        <v>404.16249999999997</v>
      </c>
      <c r="T2" s="7">
        <f>OriginalData!T3</f>
        <v>421</v>
      </c>
    </row>
    <row r="3" spans="1:20" x14ac:dyDescent="0.25">
      <c r="A3" s="6">
        <f>OriginalData!A3</f>
        <v>38990</v>
      </c>
      <c r="B3" s="7">
        <f>B2*(1+0.01*OriginalData!B3)</f>
        <v>1.0049999999999999</v>
      </c>
      <c r="C3" s="7">
        <f>C2*(1+0.01*OriginalData!C3)</f>
        <v>0.999</v>
      </c>
      <c r="D3" s="7">
        <f>OriginalData!D3/D$2</f>
        <v>1</v>
      </c>
      <c r="E3" s="7">
        <f>OriginalData!E3/E$2</f>
        <v>1</v>
      </c>
      <c r="F3" s="7">
        <f>OriginalData!F3/F$2</f>
        <v>1</v>
      </c>
      <c r="G3" s="7">
        <f>OriginalData!G3/G$2</f>
        <v>1</v>
      </c>
      <c r="H3" s="7">
        <f>OriginalData!H3/H$2</f>
        <v>1</v>
      </c>
      <c r="I3" s="7">
        <f>OriginalData!I3/I$2</f>
        <v>1</v>
      </c>
      <c r="J3" s="7">
        <f>OriginalData!J3/J$2</f>
        <v>1</v>
      </c>
      <c r="K3" s="7">
        <f>OriginalData!K3/K$2</f>
        <v>1</v>
      </c>
      <c r="L3" s="7">
        <f>OriginalData!L3/L$2</f>
        <v>1</v>
      </c>
      <c r="M3" s="7">
        <f>OriginalData!M3/M$2</f>
        <v>1</v>
      </c>
      <c r="N3" s="7">
        <f>OriginalData!N3/N$2</f>
        <v>1</v>
      </c>
      <c r="O3" s="7">
        <f>OriginalData!O3/O$2</f>
        <v>1</v>
      </c>
      <c r="P3" s="7">
        <f>OriginalData!P3/P$2</f>
        <v>1</v>
      </c>
      <c r="Q3" s="7">
        <f>OriginalData!Q3/Q$2</f>
        <v>1</v>
      </c>
      <c r="R3" s="7">
        <f>OriginalData!R3/R$2</f>
        <v>1</v>
      </c>
      <c r="S3" s="7">
        <f>OriginalData!S3/S$2</f>
        <v>1</v>
      </c>
      <c r="T3" s="7">
        <f>OriginalData!T3/T$2</f>
        <v>1</v>
      </c>
    </row>
    <row r="4" spans="1:20" x14ac:dyDescent="0.25">
      <c r="A4" s="6">
        <f>OriginalData!A4</f>
        <v>39021</v>
      </c>
      <c r="B4" s="7">
        <f>B3*(1+0.01*OriginalData!B4)</f>
        <v>1.0060049999999998</v>
      </c>
      <c r="C4" s="7">
        <f>C3*(1+0.01*OriginalData!C4)</f>
        <v>1.0009980000000001</v>
      </c>
      <c r="D4" s="7">
        <f>OriginalData!D4/D$2</f>
        <v>0.95936978344025325</v>
      </c>
      <c r="E4" s="7">
        <f>OriginalData!E4/E$2</f>
        <v>0.99438021836865764</v>
      </c>
      <c r="F4" s="7">
        <f>OriginalData!F4/F$2</f>
        <v>0.94027473465603428</v>
      </c>
      <c r="G4" s="7">
        <f>OriginalData!G4/G$2</f>
        <v>1.0237980188451317</v>
      </c>
      <c r="H4" s="7">
        <f>OriginalData!H4/H$2</f>
        <v>0.97586509205301442</v>
      </c>
      <c r="I4" s="7">
        <f>OriginalData!I4/I$2</f>
        <v>0.97435693871070173</v>
      </c>
      <c r="J4" s="7">
        <f>OriginalData!J4/J$2</f>
        <v>0.98394871794871785</v>
      </c>
      <c r="K4" s="7">
        <f>OriginalData!K4/K$2</f>
        <v>0.94712643678160924</v>
      </c>
      <c r="L4" s="7">
        <f>OriginalData!L4/L$2</f>
        <v>1.0005934718100891</v>
      </c>
      <c r="M4" s="7">
        <f>OriginalData!M4/M$2</f>
        <v>1.03139735480161</v>
      </c>
      <c r="N4" s="7">
        <f>OriginalData!N4/N$2</f>
        <v>1.0181094604754868</v>
      </c>
      <c r="O4" s="7">
        <f>OriginalData!O4/O$2</f>
        <v>1.0159856024136147</v>
      </c>
      <c r="P4" s="7">
        <f>OriginalData!P4/P$2</f>
        <v>1.0955760528202971</v>
      </c>
      <c r="Q4" s="7">
        <f>OriginalData!Q4/Q$2</f>
        <v>1.0165792120417112</v>
      </c>
      <c r="R4" s="7">
        <f>OriginalData!R4/R$2</f>
        <v>1.0689539124311469</v>
      </c>
      <c r="S4" s="7">
        <f>OriginalData!S4/S$2</f>
        <v>1.0346914916648624</v>
      </c>
      <c r="T4" s="7">
        <f>OriginalData!T4/T$2</f>
        <v>1.013064133016627</v>
      </c>
    </row>
    <row r="5" spans="1:20" x14ac:dyDescent="0.25">
      <c r="A5" s="6">
        <f>OriginalData!A5</f>
        <v>39051</v>
      </c>
      <c r="B5" s="7">
        <f>B4*(1+0.01*OriginalData!B5)</f>
        <v>1.0090230149999997</v>
      </c>
      <c r="C5" s="7">
        <f>C4*(1+0.01*OriginalData!C5)</f>
        <v>0.99799500600000002</v>
      </c>
      <c r="D5" s="7">
        <f>OriginalData!D5/D$2</f>
        <v>0.9913490881235234</v>
      </c>
      <c r="E5" s="7">
        <f>OriginalData!E5/E$2</f>
        <v>0.99438021836865764</v>
      </c>
      <c r="F5" s="7">
        <f>OriginalData!F5/F$2</f>
        <v>0.94063185977839214</v>
      </c>
      <c r="G5" s="7">
        <f>OriginalData!G5/G$2</f>
        <v>1.0657767576709352</v>
      </c>
      <c r="H5" s="7">
        <f>OriginalData!H5/H$2</f>
        <v>1.035170955597958</v>
      </c>
      <c r="I5" s="7">
        <f>OriginalData!I5/I$2</f>
        <v>1.0427119720546205</v>
      </c>
      <c r="J5" s="7">
        <f>OriginalData!J5/J$2</f>
        <v>1.0284615384615385</v>
      </c>
      <c r="K5" s="7">
        <f>OriginalData!K5/K$2</f>
        <v>0.96183908045977018</v>
      </c>
      <c r="L5" s="7">
        <f>OriginalData!L5/L$2</f>
        <v>1.0406528189910977</v>
      </c>
      <c r="M5" s="7">
        <f>OriginalData!M5/M$2</f>
        <v>1.093473260494537</v>
      </c>
      <c r="N5" s="7">
        <f>OriginalData!N5/N$2</f>
        <v>1.0573682300173706</v>
      </c>
      <c r="O5" s="7">
        <f>OriginalData!O5/O$2</f>
        <v>1.0498168587697772</v>
      </c>
      <c r="P5" s="7">
        <f>OriginalData!P5/P$2</f>
        <v>1.1397660674101733</v>
      </c>
      <c r="Q5" s="7">
        <f>OriginalData!Q5/Q$2</f>
        <v>1.007309541817148</v>
      </c>
      <c r="R5" s="7">
        <f>OriginalData!R5/R$2</f>
        <v>1.159335653868482</v>
      </c>
      <c r="S5" s="7">
        <f>OriginalData!S5/S$2</f>
        <v>1.0820565160465574</v>
      </c>
      <c r="T5" s="7">
        <f>OriginalData!T5/T$2</f>
        <v>1.0510688836104514</v>
      </c>
    </row>
    <row r="6" spans="1:20" x14ac:dyDescent="0.25">
      <c r="A6" s="6">
        <f>OriginalData!A6</f>
        <v>39082</v>
      </c>
      <c r="B6" s="7">
        <f>B5*(1+0.01*OriginalData!B6)</f>
        <v>1.0231493372099998</v>
      </c>
      <c r="C6" s="7">
        <f>C5*(1+0.01*OriginalData!C6)</f>
        <v>0.99799500600000002</v>
      </c>
      <c r="D6" s="7">
        <f>OriginalData!D6/D$2</f>
        <v>1.0140692721706128</v>
      </c>
      <c r="E6" s="7">
        <f>OriginalData!E6/E$2</f>
        <v>0.99678869621066157</v>
      </c>
      <c r="F6" s="7">
        <f>OriginalData!F6/F$2</f>
        <v>0.97873925308471099</v>
      </c>
      <c r="G6" s="7">
        <f>OriginalData!G6/G$2</f>
        <v>1.0797294032374971</v>
      </c>
      <c r="H6" s="7">
        <f>OriginalData!H6/H$2</f>
        <v>1.2269351761126295</v>
      </c>
      <c r="I6" s="7">
        <f>OriginalData!I6/I$2</f>
        <v>1.1768021594156874</v>
      </c>
      <c r="J6" s="7">
        <f>OriginalData!J6/J$2</f>
        <v>1.141923076923077</v>
      </c>
      <c r="K6" s="7">
        <f>OriginalData!K6/K$2</f>
        <v>1.0341379310344827</v>
      </c>
      <c r="L6" s="7">
        <f>OriginalData!L6/L$2</f>
        <v>1.0548961424332346</v>
      </c>
      <c r="M6" s="7">
        <f>OriginalData!M6/M$2</f>
        <v>1.1367740080506037</v>
      </c>
      <c r="N6" s="7">
        <f>OriginalData!N6/N$2</f>
        <v>1.1131727852531694</v>
      </c>
      <c r="O6" s="7">
        <f>OriginalData!O6/O$2</f>
        <v>1.048656712915879</v>
      </c>
      <c r="P6" s="7">
        <f>OriginalData!P6/P$2</f>
        <v>0.85774870793046321</v>
      </c>
      <c r="Q6" s="7">
        <f>OriginalData!Q6/Q$2</f>
        <v>1.0023157252581487</v>
      </c>
      <c r="R6" s="7">
        <f>OriginalData!R6/R$2</f>
        <v>1.1894151150893306</v>
      </c>
      <c r="S6" s="7">
        <f>OriginalData!S6/S$2</f>
        <v>1.1048551015989856</v>
      </c>
      <c r="T6" s="7">
        <f>OriginalData!T6/T$2</f>
        <v>1.0826603325415678</v>
      </c>
    </row>
    <row r="7" spans="1:20" x14ac:dyDescent="0.25">
      <c r="A7" s="6">
        <f>OriginalData!A7</f>
        <v>39113</v>
      </c>
      <c r="B7" s="7">
        <f>B6*(1+0.01*OriginalData!B7)</f>
        <v>1.0303113825704697</v>
      </c>
      <c r="C7" s="7">
        <f>C6*(1+0.01*OriginalData!C7)</f>
        <v>0.99999099601200003</v>
      </c>
      <c r="D7" s="7">
        <f>OriginalData!D7/D$2</f>
        <v>1.0282882572666912</v>
      </c>
      <c r="E7" s="7">
        <f>OriginalData!E7/E$2</f>
        <v>1.0390173410404624</v>
      </c>
      <c r="F7" s="7">
        <f>OriginalData!F7/F$2</f>
        <v>0.85838594409937508</v>
      </c>
      <c r="G7" s="7">
        <f>OriginalData!G7/G$2</f>
        <v>1.1201377144237739</v>
      </c>
      <c r="H7" s="7">
        <f>OriginalData!H7/H$2</f>
        <v>1.2899025321025219</v>
      </c>
      <c r="I7" s="7">
        <f>OriginalData!I7/I$2</f>
        <v>1.1920450936805334</v>
      </c>
      <c r="J7" s="7">
        <f>OriginalData!J7/J$2</f>
        <v>1.1668076923076924</v>
      </c>
      <c r="K7" s="7">
        <f>OriginalData!K7/K$2</f>
        <v>1.0444827586206897</v>
      </c>
      <c r="L7" s="7">
        <f>OriginalData!L7/L$2</f>
        <v>1.0335311572700296</v>
      </c>
      <c r="M7" s="7">
        <f>OriginalData!M7/M$2</f>
        <v>1.1403536515238641</v>
      </c>
      <c r="N7" s="7">
        <f>OriginalData!N7/N$2</f>
        <v>1.1748852765030722</v>
      </c>
      <c r="O7" s="7">
        <f>OriginalData!O7/O$2</f>
        <v>1.0481354813201478</v>
      </c>
      <c r="P7" s="7">
        <f>OriginalData!P7/P$2</f>
        <v>1.2136427705927446</v>
      </c>
      <c r="Q7" s="7">
        <f>OriginalData!Q7/Q$2</f>
        <v>0.97449315968309913</v>
      </c>
      <c r="R7" s="7">
        <f>OriginalData!R7/R$2</f>
        <v>1.12831166428351</v>
      </c>
      <c r="S7" s="7">
        <f>OriginalData!S7/S$2</f>
        <v>1.0889209167104819</v>
      </c>
      <c r="T7" s="7">
        <f>OriginalData!T7/T$2</f>
        <v>1.1140142517814726</v>
      </c>
    </row>
    <row r="8" spans="1:20" x14ac:dyDescent="0.25">
      <c r="A8" s="6">
        <f>OriginalData!A8</f>
        <v>39141</v>
      </c>
      <c r="B8" s="7">
        <f>B7*(1+0.01*OriginalData!B8)</f>
        <v>1.0406144963961745</v>
      </c>
      <c r="C8" s="7">
        <f>C7*(1+0.01*OriginalData!C8)</f>
        <v>0.99999099601200003</v>
      </c>
      <c r="D8" s="7">
        <f>OriginalData!D8/D$2</f>
        <v>1.0278353756671583</v>
      </c>
      <c r="E8" s="7">
        <f>OriginalData!E8/E$2</f>
        <v>1.0716120745022479</v>
      </c>
      <c r="F8" s="7">
        <f>OriginalData!F8/F$2</f>
        <v>0.92401697058581445</v>
      </c>
      <c r="G8" s="7">
        <f>OriginalData!G8/G$2</f>
        <v>1.1657405170330997</v>
      </c>
      <c r="H8" s="7">
        <f>OriginalData!H8/H$2</f>
        <v>1.2876592233510391</v>
      </c>
      <c r="I8" s="7">
        <f>OriginalData!I8/I$2</f>
        <v>1.1302000635122262</v>
      </c>
      <c r="J8" s="7">
        <f>OriginalData!J8/J$2</f>
        <v>1.1492307692307693</v>
      </c>
      <c r="K8" s="7">
        <f>OriginalData!K8/K$2</f>
        <v>1.0501149425287357</v>
      </c>
      <c r="L8" s="7">
        <f>OriginalData!L8/L$2</f>
        <v>1.0519287833827895</v>
      </c>
      <c r="M8" s="7">
        <f>OriginalData!M8/M$2</f>
        <v>1.0753881541115584</v>
      </c>
      <c r="N8" s="7">
        <f>OriginalData!N8/N$2</f>
        <v>1.1742695289206917</v>
      </c>
      <c r="O8" s="7">
        <f>OriginalData!O8/O$2</f>
        <v>1.0632122029053739</v>
      </c>
      <c r="P8" s="7">
        <f>OriginalData!P8/P$2</f>
        <v>1.0875021637528128</v>
      </c>
      <c r="Q8" s="7">
        <f>OriginalData!Q8/Q$2</f>
        <v>1.0001709548993178</v>
      </c>
      <c r="R8" s="7">
        <f>OriginalData!R8/R$2</f>
        <v>1.1517262358411728</v>
      </c>
      <c r="S8" s="7">
        <f>OriginalData!S8/S$2</f>
        <v>1.0929322295418855</v>
      </c>
      <c r="T8" s="7">
        <f>OriginalData!T8/T$2</f>
        <v>1.1140142517814726</v>
      </c>
    </row>
    <row r="9" spans="1:20" x14ac:dyDescent="0.25">
      <c r="A9" s="6">
        <f>OriginalData!A9</f>
        <v>39172</v>
      </c>
      <c r="B9" s="7">
        <f>B8*(1+0.01*OriginalData!B9)</f>
        <v>1.0374926529069861</v>
      </c>
      <c r="C9" s="7">
        <f>C8*(1+0.01*OriginalData!C9)</f>
        <v>1.0009909870080118</v>
      </c>
      <c r="D9" s="7">
        <f>OriginalData!D9/D$2</f>
        <v>1.1228945769214804</v>
      </c>
      <c r="E9" s="7">
        <f>OriginalData!E9/E$2</f>
        <v>1.0754656390494541</v>
      </c>
      <c r="F9" s="7">
        <f>OriginalData!F9/F$2</f>
        <v>0.98138697874187197</v>
      </c>
      <c r="G9" s="7">
        <f>OriginalData!G9/G$2</f>
        <v>1.2186518482725295</v>
      </c>
      <c r="H9" s="7">
        <f>OriginalData!H9/H$2</f>
        <v>1.2756227115672221</v>
      </c>
      <c r="I9" s="7">
        <f>OriginalData!I9/I$2</f>
        <v>1.0695776436964115</v>
      </c>
      <c r="J9" s="7">
        <f>OriginalData!J9/J$2</f>
        <v>1.0916923076923077</v>
      </c>
      <c r="K9" s="7">
        <f>OriginalData!K9/K$2</f>
        <v>1.0566896551724139</v>
      </c>
      <c r="L9" s="7">
        <f>OriginalData!L9/L$2</f>
        <v>1.1359050445103858</v>
      </c>
      <c r="M9" s="7">
        <f>OriginalData!M9/M$2</f>
        <v>1.0112363427257043</v>
      </c>
      <c r="N9" s="7">
        <f>OriginalData!N9/N$2</f>
        <v>1.1337776438256719</v>
      </c>
      <c r="O9" s="7">
        <f>OriginalData!O9/O$2</f>
        <v>1.0662404935502428</v>
      </c>
      <c r="P9" s="7">
        <f>OriginalData!P9/P$2</f>
        <v>1.3935680902099459</v>
      </c>
      <c r="Q9" s="7">
        <f>OriginalData!Q9/Q$2</f>
        <v>1.0257137081636183</v>
      </c>
      <c r="R9" s="7">
        <f>OriginalData!R9/R$2</f>
        <v>1.2489167770884029</v>
      </c>
      <c r="S9" s="7">
        <f>OriginalData!S9/S$2</f>
        <v>1.1322977087861263</v>
      </c>
      <c r="T9" s="7">
        <f>OriginalData!T9/T$2</f>
        <v>1.0964370546318289</v>
      </c>
    </row>
    <row r="10" spans="1:20" x14ac:dyDescent="0.25">
      <c r="A10" s="6">
        <f>OriginalData!A10</f>
        <v>39202</v>
      </c>
      <c r="B10" s="7">
        <f>B9*(1+0.01*OriginalData!B10)</f>
        <v>1.036455160254079</v>
      </c>
      <c r="C10" s="7">
        <f>C9*(1+0.01*OriginalData!C10)</f>
        <v>1.0079979239170678</v>
      </c>
      <c r="D10" s="7">
        <f>OriginalData!D10/D$2</f>
        <v>1.173442424151689</v>
      </c>
      <c r="E10" s="7">
        <f>OriginalData!E10/E$2</f>
        <v>1.0946531791907514</v>
      </c>
      <c r="F10" s="7">
        <f>OriginalData!F10/F$2</f>
        <v>1.0622093936831711</v>
      </c>
      <c r="G10" s="7">
        <f>OriginalData!G10/G$2</f>
        <v>1.2554360956752839</v>
      </c>
      <c r="H10" s="7">
        <f>OriginalData!H10/H$2</f>
        <v>1.3256601000464137</v>
      </c>
      <c r="I10" s="7">
        <f>OriginalData!I10/I$2</f>
        <v>1.1101738647189583</v>
      </c>
      <c r="J10" s="7">
        <f>OriginalData!J10/J$2</f>
        <v>1.1093269230769229</v>
      </c>
      <c r="K10" s="7">
        <f>OriginalData!K10/K$2</f>
        <v>1.0691379310344826</v>
      </c>
      <c r="L10" s="7">
        <f>OriginalData!L10/L$2</f>
        <v>1.1132047477744806</v>
      </c>
      <c r="M10" s="7">
        <f>OriginalData!M10/M$2</f>
        <v>1.038657274295572</v>
      </c>
      <c r="N10" s="7">
        <f>OriginalData!N10/N$2</f>
        <v>1.1024766015918694</v>
      </c>
      <c r="O10" s="7">
        <f>OriginalData!O10/O$2</f>
        <v>1.0359056062029253</v>
      </c>
      <c r="P10" s="7">
        <f>OriginalData!P10/P$2</f>
        <v>1.3516654714508272</v>
      </c>
      <c r="Q10" s="7">
        <f>OriginalData!Q10/Q$2</f>
        <v>1.0583076792718604</v>
      </c>
      <c r="R10" s="7">
        <f>OriginalData!R10/R$2</f>
        <v>1.3412063904225011</v>
      </c>
      <c r="S10" s="7">
        <f>OriginalData!S10/S$2</f>
        <v>1.1747972659511956</v>
      </c>
      <c r="T10" s="7">
        <f>OriginalData!T10/T$2</f>
        <v>1.0608669833729216</v>
      </c>
    </row>
    <row r="11" spans="1:20" x14ac:dyDescent="0.25">
      <c r="A11" s="6">
        <f>OriginalData!A11</f>
        <v>39233</v>
      </c>
      <c r="B11" s="7">
        <f>B10*(1+0.01*OriginalData!B11)</f>
        <v>1.0395645257348411</v>
      </c>
      <c r="C11" s="7">
        <f>C10*(1+0.01*OriginalData!C11)</f>
        <v>1.0150539093844873</v>
      </c>
      <c r="D11" s="7">
        <f>OriginalData!D11/D$2</f>
        <v>1.2712413719420288</v>
      </c>
      <c r="E11" s="7">
        <f>OriginalData!E11/E$2</f>
        <v>1.1625722543352601</v>
      </c>
      <c r="F11" s="7">
        <f>OriginalData!F11/F$2</f>
        <v>1.0663253072998833</v>
      </c>
      <c r="G11" s="7">
        <f>OriginalData!G11/G$2</f>
        <v>1.3294273979222033</v>
      </c>
      <c r="H11" s="7">
        <f>OriginalData!H11/H$2</f>
        <v>1.5818420916920222</v>
      </c>
      <c r="I11" s="7">
        <f>OriginalData!I11/I$2</f>
        <v>1.3426484598285169</v>
      </c>
      <c r="J11" s="7">
        <f>OriginalData!J11/J$2</f>
        <v>1.2841794871794872</v>
      </c>
      <c r="K11" s="7">
        <f>OriginalData!K11/K$2</f>
        <v>1.0862068965517242</v>
      </c>
      <c r="L11" s="7">
        <f>OriginalData!L11/L$2</f>
        <v>1.0934718100890208</v>
      </c>
      <c r="M11" s="7">
        <f>OriginalData!M11/M$2</f>
        <v>1.2351926394479587</v>
      </c>
      <c r="N11" s="7">
        <f>OriginalData!N11/N$2</f>
        <v>1.1118246221254309</v>
      </c>
      <c r="O11" s="7">
        <f>OriginalData!O11/O$2</f>
        <v>1.0347330930598757</v>
      </c>
      <c r="P11" s="7">
        <f>OriginalData!P11/P$2</f>
        <v>1.7404980340760157</v>
      </c>
      <c r="Q11" s="7">
        <f>OriginalData!Q11/Q$2</f>
        <v>1.0363381244780816</v>
      </c>
      <c r="R11" s="7">
        <f>OriginalData!R11/R$2</f>
        <v>1.3993480885889529</v>
      </c>
      <c r="S11" s="7">
        <f>OriginalData!S11/S$2</f>
        <v>1.2014886751409808</v>
      </c>
      <c r="T11" s="7">
        <f>OriginalData!T11/T$2</f>
        <v>1.0498812351543942</v>
      </c>
    </row>
    <row r="12" spans="1:20" x14ac:dyDescent="0.25">
      <c r="A12" s="6">
        <f>OriginalData!A12</f>
        <v>39263</v>
      </c>
      <c r="B12" s="7">
        <f>B11*(1+0.01*OriginalData!B12)</f>
        <v>1.0437227838377805</v>
      </c>
      <c r="C12" s="7">
        <f>C11*(1+0.01*OriginalData!C12)</f>
        <v>1.0180990711126405</v>
      </c>
      <c r="D12" s="7">
        <f>OriginalData!D12/D$2</f>
        <v>1.3710210671038288</v>
      </c>
      <c r="E12" s="7">
        <f>OriginalData!E12/E$2</f>
        <v>1.1186897880539499</v>
      </c>
      <c r="F12" s="7">
        <f>OriginalData!F12/F$2</f>
        <v>1.1084082219046267</v>
      </c>
      <c r="G12" s="7">
        <f>OriginalData!G12/G$2</f>
        <v>1.372795361198357</v>
      </c>
      <c r="H12" s="7">
        <f>OriginalData!H12/H$2</f>
        <v>1.7061368676189985</v>
      </c>
      <c r="I12" s="7">
        <f>OriginalData!I12/I$2</f>
        <v>1.4552715147665927</v>
      </c>
      <c r="J12" s="7">
        <f>OriginalData!J12/J$2</f>
        <v>1.3983999999999999</v>
      </c>
      <c r="K12" s="7">
        <f>OriginalData!K12/K$2</f>
        <v>1.1175172413793102</v>
      </c>
      <c r="L12" s="7">
        <f>OriginalData!L12/L$2</f>
        <v>1.1061721068249257</v>
      </c>
      <c r="M12" s="7">
        <f>OriginalData!M12/M$2</f>
        <v>1.3009200690051752</v>
      </c>
      <c r="N12" s="7">
        <f>OriginalData!N12/N$2</f>
        <v>1.1631536646703482</v>
      </c>
      <c r="O12" s="7">
        <f>OriginalData!O12/O$2</f>
        <v>1.0196179667258589</v>
      </c>
      <c r="P12" s="7">
        <f>OriginalData!P12/P$2</f>
        <v>1.4987388412176363</v>
      </c>
      <c r="Q12" s="7">
        <f>OriginalData!Q12/Q$2</f>
        <v>1.0135277301411694</v>
      </c>
      <c r="R12" s="7">
        <f>OriginalData!R12/R$2</f>
        <v>1.4122233256656862</v>
      </c>
      <c r="S12" s="7">
        <f>OriginalData!S12/S$2</f>
        <v>1.2220179000372611</v>
      </c>
      <c r="T12" s="7">
        <f>OriginalData!T12/T$2</f>
        <v>1.0627078384798099</v>
      </c>
    </row>
    <row r="13" spans="1:20" x14ac:dyDescent="0.25">
      <c r="A13" s="6">
        <f>OriginalData!A13</f>
        <v>39294</v>
      </c>
      <c r="B13" s="7">
        <f>B12*(1+0.01*OriginalData!B13)</f>
        <v>1.0531162888923205</v>
      </c>
      <c r="C13" s="7">
        <f>C12*(1+0.01*OriginalData!C13)</f>
        <v>1.0201352692548658</v>
      </c>
      <c r="D13" s="7">
        <f>OriginalData!D13/D$2</f>
        <v>1.407624095083392</v>
      </c>
      <c r="E13" s="7">
        <f>OriginalData!E13/E$2</f>
        <v>1.1430635838150289</v>
      </c>
      <c r="F13" s="7">
        <f>OriginalData!F13/F$2</f>
        <v>1.1913622656834049</v>
      </c>
      <c r="G13" s="7">
        <f>OriginalData!G13/G$2</f>
        <v>1.3729161633244744</v>
      </c>
      <c r="H13" s="7">
        <f>OriginalData!H13/H$2</f>
        <v>2.011397039863855</v>
      </c>
      <c r="I13" s="7">
        <f>OriginalData!I13/I$2</f>
        <v>1.6815755001587807</v>
      </c>
      <c r="J13" s="7">
        <f>OriginalData!J13/J$2</f>
        <v>1.6342307692307689</v>
      </c>
      <c r="K13" s="7">
        <f>OriginalData!K13/K$2</f>
        <v>1.1386206896551725</v>
      </c>
      <c r="L13" s="7">
        <f>OriginalData!L13/L$2</f>
        <v>1.1334569732937685</v>
      </c>
      <c r="M13" s="7">
        <f>OriginalData!M13/M$2</f>
        <v>1.4577774583093732</v>
      </c>
      <c r="N13" s="7">
        <f>OriginalData!N13/N$2</f>
        <v>1.2084260195483654</v>
      </c>
      <c r="O13" s="7">
        <f>OriginalData!O13/O$2</f>
        <v>1.0077131544627846</v>
      </c>
      <c r="P13" s="7">
        <f>OriginalData!P13/P$2</f>
        <v>1.7901901629614976</v>
      </c>
      <c r="Q13" s="7">
        <f>OriginalData!Q13/Q$2</f>
        <v>1.0114350979426969</v>
      </c>
      <c r="R13" s="7">
        <f>OriginalData!R13/R$2</f>
        <v>1.4554212954613612</v>
      </c>
      <c r="S13" s="7">
        <f>OriginalData!S13/S$2</f>
        <v>1.2428758470264052</v>
      </c>
      <c r="T13" s="7">
        <f>OriginalData!T13/T$2</f>
        <v>1.0748218527315914</v>
      </c>
    </row>
    <row r="14" spans="1:20" x14ac:dyDescent="0.25">
      <c r="A14" s="6">
        <f>OriginalData!A14</f>
        <v>39325</v>
      </c>
      <c r="B14" s="7">
        <f>B13*(1+0.01*OriginalData!B14)</f>
        <v>1.0657536843590283</v>
      </c>
      <c r="C14" s="7">
        <f>C13*(1+0.01*OriginalData!C14)</f>
        <v>1.0272762161396498</v>
      </c>
      <c r="D14" s="7">
        <f>OriginalData!D14/D$2</f>
        <v>1.3391560812576666</v>
      </c>
      <c r="E14" s="7">
        <f>OriginalData!E14/E$2</f>
        <v>1.2287732819524728</v>
      </c>
      <c r="F14" s="7">
        <f>OriginalData!F14/F$2</f>
        <v>1.1194847792089833</v>
      </c>
      <c r="G14" s="7">
        <f>OriginalData!G14/G$2</f>
        <v>1.5583474269147137</v>
      </c>
      <c r="H14" s="7">
        <f>OriginalData!H14/H$2</f>
        <v>2.3613532050951473</v>
      </c>
      <c r="I14" s="7">
        <f>OriginalData!I14/I$2</f>
        <v>1.7312162591298825</v>
      </c>
      <c r="J14" s="7">
        <f>OriginalData!J14/J$2</f>
        <v>1.7387384615384613</v>
      </c>
      <c r="K14" s="7">
        <f>OriginalData!K14/K$2</f>
        <v>1.1420689655172414</v>
      </c>
      <c r="L14" s="7">
        <f>OriginalData!L14/L$2</f>
        <v>1.2458456973293768</v>
      </c>
      <c r="M14" s="7">
        <f>OriginalData!M14/M$2</f>
        <v>1.51438757906843</v>
      </c>
      <c r="N14" s="7">
        <f>OriginalData!N14/N$2</f>
        <v>1.2624043970858931</v>
      </c>
      <c r="O14" s="7">
        <f>OriginalData!O14/O$2</f>
        <v>1.0488457058662968</v>
      </c>
      <c r="P14" s="7">
        <f>OriginalData!P14/P$2</f>
        <v>1.9571700586067904</v>
      </c>
      <c r="Q14" s="7">
        <f>OriginalData!Q14/Q$2</f>
        <v>1.0298876011670743</v>
      </c>
      <c r="R14" s="7">
        <f>OriginalData!R14/R$2</f>
        <v>1.4648614936785118</v>
      </c>
      <c r="S14" s="7">
        <f>OriginalData!S14/S$2</f>
        <v>1.2251335625602595</v>
      </c>
      <c r="T14" s="7">
        <f>OriginalData!T14/T$2</f>
        <v>1.0950118764845607</v>
      </c>
    </row>
    <row r="15" spans="1:20" x14ac:dyDescent="0.25">
      <c r="A15" s="6">
        <f>OriginalData!A15</f>
        <v>39355</v>
      </c>
      <c r="B15" s="7">
        <f>B14*(1+0.01*OriginalData!B15)</f>
        <v>1.0689509454121053</v>
      </c>
      <c r="C15" s="7">
        <f>C14*(1+0.01*OriginalData!C15)</f>
        <v>1.0272762161396498</v>
      </c>
      <c r="D15" s="7">
        <f>OriginalData!D15/D$2</f>
        <v>1.3689060437138105</v>
      </c>
      <c r="E15" s="7">
        <f>OriginalData!E15/E$2</f>
        <v>1.2977681438664097</v>
      </c>
      <c r="F15" s="7">
        <f>OriginalData!F15/F$2</f>
        <v>1.2093585148492629</v>
      </c>
      <c r="G15" s="7">
        <f>OriginalData!G15/G$2</f>
        <v>1.9542763952645563</v>
      </c>
      <c r="H15" s="7">
        <f>OriginalData!H15/H$2</f>
        <v>2.1278943839925746</v>
      </c>
      <c r="I15" s="7">
        <f>OriginalData!I15/I$2</f>
        <v>1.582823912353128</v>
      </c>
      <c r="J15" s="7">
        <f>OriginalData!J15/J$2</f>
        <v>1.5956923076923077</v>
      </c>
      <c r="K15" s="7">
        <f>OriginalData!K15/K$2</f>
        <v>1.1436781609195403</v>
      </c>
      <c r="L15" s="7">
        <f>OriginalData!L15/L$2</f>
        <v>1.4192878338278934</v>
      </c>
      <c r="M15" s="7">
        <f>OriginalData!M15/M$2</f>
        <v>1.3824036802760207</v>
      </c>
      <c r="N15" s="7">
        <f>OriginalData!N15/N$2</f>
        <v>1.3499131471831165</v>
      </c>
      <c r="O15" s="7">
        <f>OriginalData!O15/O$2</f>
        <v>1.1010058666642291</v>
      </c>
      <c r="P15" s="7">
        <f>OriginalData!P15/P$2</f>
        <v>2.1202428348871138</v>
      </c>
      <c r="Q15" s="7">
        <f>OriginalData!Q15/Q$2</f>
        <v>1.0704302546888649</v>
      </c>
      <c r="R15" s="7">
        <f>OriginalData!R15/R$2</f>
        <v>1.452891123176856</v>
      </c>
      <c r="S15" s="7">
        <f>OriginalData!S15/S$2</f>
        <v>1.2357379701689815</v>
      </c>
      <c r="T15" s="7">
        <f>OriginalData!T15/T$2</f>
        <v>1.1157957244655583</v>
      </c>
    </row>
    <row r="16" spans="1:20" x14ac:dyDescent="0.25">
      <c r="A16" s="6">
        <f>OriginalData!A16</f>
        <v>39386</v>
      </c>
      <c r="B16" s="7">
        <f>B15*(1+0.01*OriginalData!B16)</f>
        <v>1.0721577982483415</v>
      </c>
      <c r="C16" s="7">
        <f>C15*(1+0.01*OriginalData!C16)</f>
        <v>1.0344671496526272</v>
      </c>
      <c r="D16" s="7">
        <f>OriginalData!D16/D$2</f>
        <v>1.3687699488404894</v>
      </c>
      <c r="E16" s="7">
        <f>OriginalData!E16/E$2</f>
        <v>1.3028259473346178</v>
      </c>
      <c r="F16" s="7">
        <f>OriginalData!F16/F$2</f>
        <v>1.295974772503903</v>
      </c>
      <c r="G16" s="7">
        <f>OriginalData!G16/G$2</f>
        <v>2.0201135539985504</v>
      </c>
      <c r="H16" s="7">
        <f>OriginalData!H16/H$2</f>
        <v>2.1131968438966533</v>
      </c>
      <c r="I16" s="7">
        <f>OriginalData!I16/I$2</f>
        <v>1.5542632581771991</v>
      </c>
      <c r="J16" s="7">
        <f>OriginalData!J16/J$2</f>
        <v>1.5612820512820513</v>
      </c>
      <c r="K16" s="7">
        <f>OriginalData!K16/K$2</f>
        <v>1.1480459770114941</v>
      </c>
      <c r="L16" s="7">
        <f>OriginalData!L16/L$2</f>
        <v>1.5277448071216619</v>
      </c>
      <c r="M16" s="7">
        <f>OriginalData!M16/M$2</f>
        <v>1.352788959171938</v>
      </c>
      <c r="N16" s="7">
        <f>OriginalData!N16/N$2</f>
        <v>1.410165668507428</v>
      </c>
      <c r="O16" s="7">
        <f>OriginalData!O16/O$2</f>
        <v>1.1410170804413291</v>
      </c>
      <c r="P16" s="7">
        <f>OriginalData!P16/P$2</f>
        <v>2.9649101115260019</v>
      </c>
      <c r="Q16" s="7">
        <f>OriginalData!Q16/Q$2</f>
        <v>1.102508082424178</v>
      </c>
      <c r="R16" s="7">
        <f>OriginalData!R16/R$2</f>
        <v>1.5334516133629277</v>
      </c>
      <c r="S16" s="7">
        <f>OriginalData!S16/S$2</f>
        <v>1.2677477177039476</v>
      </c>
      <c r="T16" s="7">
        <f>OriginalData!T16/T$2</f>
        <v>1.1488519398258117</v>
      </c>
    </row>
    <row r="17" spans="1:20" x14ac:dyDescent="0.25">
      <c r="A17" s="6">
        <f>OriginalData!A17</f>
        <v>39416</v>
      </c>
      <c r="B17" s="7">
        <f>B16*(1+0.01*OriginalData!B17)</f>
        <v>1.0796629028360798</v>
      </c>
      <c r="C17" s="7">
        <f>C16*(1+0.01*OriginalData!C17)</f>
        <v>1.0448118211491535</v>
      </c>
      <c r="D17" s="7">
        <f>OriginalData!D17/D$2</f>
        <v>1.4285874692420142</v>
      </c>
      <c r="E17" s="7">
        <f>OriginalData!E17/E$2</f>
        <v>1.3859344894026975</v>
      </c>
      <c r="F17" s="7">
        <f>OriginalData!F17/F$2</f>
        <v>1.4488494789034287</v>
      </c>
      <c r="G17" s="7">
        <f>OriginalData!G17/G$2</f>
        <v>2.1452041555931385</v>
      </c>
      <c r="H17" s="7">
        <f>OriginalData!H17/H$2</f>
        <v>2.2245500489918006</v>
      </c>
      <c r="I17" s="7">
        <f>OriginalData!I17/I$2</f>
        <v>1.7262623054938073</v>
      </c>
      <c r="J17" s="7">
        <f>OriginalData!J17/J$2</f>
        <v>1.7045576923076926</v>
      </c>
      <c r="K17" s="7">
        <f>OriginalData!K17/K$2</f>
        <v>1.181896551724138</v>
      </c>
      <c r="L17" s="7">
        <f>OriginalData!L17/L$2</f>
        <v>1.6807121661721067</v>
      </c>
      <c r="M17" s="7">
        <f>OriginalData!M17/M$2</f>
        <v>1.4586831512363427</v>
      </c>
      <c r="N17" s="7">
        <f>OriginalData!N17/N$2</f>
        <v>1.4918364833683335</v>
      </c>
      <c r="O17" s="7">
        <f>OriginalData!O17/O$2</f>
        <v>1.166443694504633</v>
      </c>
      <c r="P17" s="7">
        <f>OriginalData!P17/P$2</f>
        <v>2.8677637923786445</v>
      </c>
      <c r="Q17" s="7">
        <f>OriginalData!Q17/Q$2</f>
        <v>1.0934533276022345</v>
      </c>
      <c r="R17" s="7">
        <f>OriginalData!R17/R$2</f>
        <v>1.5153968718536057</v>
      </c>
      <c r="S17" s="7">
        <f>OriginalData!S17/S$2</f>
        <v>1.2693609507019954</v>
      </c>
      <c r="T17" s="7">
        <f>OriginalData!T17/T$2</f>
        <v>1.1767220902612827</v>
      </c>
    </row>
    <row r="18" spans="1:20" x14ac:dyDescent="0.25">
      <c r="A18" s="6">
        <f>OriginalData!A18</f>
        <v>39447</v>
      </c>
      <c r="B18" s="7">
        <f>B17*(1+0.01*OriginalData!B18)</f>
        <v>1.0904595318644406</v>
      </c>
      <c r="C18" s="7">
        <f>C17*(1+0.01*OriginalData!C18)</f>
        <v>1.0531703157183467</v>
      </c>
      <c r="D18" s="7">
        <f>OriginalData!D18/D$2</f>
        <v>1.3679494569163626</v>
      </c>
      <c r="E18" s="7">
        <f>OriginalData!E18/E$2</f>
        <v>1.4862716763005781</v>
      </c>
      <c r="F18" s="7">
        <f>OriginalData!F18/F$2</f>
        <v>1.4368900728059086</v>
      </c>
      <c r="G18" s="7">
        <f>OriginalData!G18/G$2</f>
        <v>2.3130587098332929</v>
      </c>
      <c r="H18" s="7">
        <f>OriginalData!H18/H$2</f>
        <v>2.5172438244546447</v>
      </c>
      <c r="I18" s="7">
        <f>OriginalData!I18/I$2</f>
        <v>1.902002619879327</v>
      </c>
      <c r="J18" s="7">
        <f>OriginalData!J18/J$2</f>
        <v>1.8578653846153845</v>
      </c>
      <c r="K18" s="7">
        <f>OriginalData!K18/K$2</f>
        <v>1.2146551724137931</v>
      </c>
      <c r="L18" s="7">
        <f>OriginalData!L18/L$2</f>
        <v>1.7362388724035607</v>
      </c>
      <c r="M18" s="7">
        <f>OriginalData!M18/M$2</f>
        <v>1.5649511213341001</v>
      </c>
      <c r="N18" s="7">
        <f>OriginalData!N18/N$2</f>
        <v>1.6100211298644058</v>
      </c>
      <c r="O18" s="7">
        <f>OriginalData!O18/O$2</f>
        <v>1.1631848952250792</v>
      </c>
      <c r="P18" s="7">
        <f>OriginalData!P18/P$2</f>
        <v>1.9494300056875788</v>
      </c>
      <c r="Q18" s="7">
        <f>OriginalData!Q18/Q$2</f>
        <v>1.0887022895565965</v>
      </c>
      <c r="R18" s="7">
        <f>OriginalData!R18/R$2</f>
        <v>1.4865866680915101</v>
      </c>
      <c r="S18" s="7">
        <f>OriginalData!S18/S$2</f>
        <v>1.2431039495252532</v>
      </c>
      <c r="T18" s="7">
        <f>OriginalData!T18/T$2</f>
        <v>1.1995249406175772</v>
      </c>
    </row>
    <row r="19" spans="1:20" x14ac:dyDescent="0.25">
      <c r="A19" s="6">
        <f>OriginalData!A19</f>
        <v>39478</v>
      </c>
      <c r="B19" s="7">
        <f>B18*(1+0.01*OriginalData!B19)</f>
        <v>1.1035450462468139</v>
      </c>
      <c r="C19" s="7">
        <f>C18*(1+0.01*OriginalData!C19)</f>
        <v>1.0615956782440936</v>
      </c>
      <c r="D19" s="7">
        <f>OriginalData!D19/D$2</f>
        <v>1.4295570386640759</v>
      </c>
      <c r="E19" s="7">
        <f>OriginalData!E19/E$2</f>
        <v>1.4505459216441876</v>
      </c>
      <c r="F19" s="7">
        <f>OriginalData!F19/F$2</f>
        <v>1.4442997048445891</v>
      </c>
      <c r="G19" s="7">
        <f>OriginalData!G19/G$2</f>
        <v>2.253563662720464</v>
      </c>
      <c r="H19" s="7">
        <f>OriginalData!H19/H$2</f>
        <v>2.5631156206487549</v>
      </c>
      <c r="I19" s="7">
        <f>OriginalData!I19/I$2</f>
        <v>2.0066787075261985</v>
      </c>
      <c r="J19" s="7">
        <f>OriginalData!J19/J$2</f>
        <v>1.9411153846153846</v>
      </c>
      <c r="K19" s="7">
        <f>OriginalData!K19/K$2</f>
        <v>1.2053448275862069</v>
      </c>
      <c r="L19" s="7">
        <f>OriginalData!L19/L$2</f>
        <v>1.700519287833828</v>
      </c>
      <c r="M19" s="7">
        <f>OriginalData!M19/M$2</f>
        <v>1.6636285221391602</v>
      </c>
      <c r="N19" s="7">
        <f>OriginalData!N19/N$2</f>
        <v>1.6743421223198773</v>
      </c>
      <c r="O19" s="7">
        <f>OriginalData!O19/O$2</f>
        <v>1.1695874943669677</v>
      </c>
      <c r="P19" s="7">
        <f>OriginalData!P19/P$2</f>
        <v>1.9502955068127303</v>
      </c>
      <c r="Q19" s="7">
        <f>OriginalData!Q19/Q$2</f>
        <v>1.1083790591033507</v>
      </c>
      <c r="R19" s="7">
        <f>OriginalData!R19/R$2</f>
        <v>1.4669104242520494</v>
      </c>
      <c r="S19" s="7">
        <f>OriginalData!S19/S$2</f>
        <v>1.2479244999580261</v>
      </c>
      <c r="T19" s="7">
        <f>OriginalData!T19/T$2</f>
        <v>1.3969714964370545</v>
      </c>
    </row>
    <row r="20" spans="1:20" x14ac:dyDescent="0.25">
      <c r="A20" s="6">
        <f>OriginalData!A20</f>
        <v>39507</v>
      </c>
      <c r="B20" s="7">
        <f>B19*(1+0.01*OriginalData!B20)</f>
        <v>1.1322372174492312</v>
      </c>
      <c r="C20" s="7">
        <f>C19*(1+0.01*OriginalData!C20)</f>
        <v>1.0669036566353141</v>
      </c>
      <c r="D20" s="7">
        <f>OriginalData!D20/D$2</f>
        <v>1.5674101161023739</v>
      </c>
      <c r="E20" s="7">
        <f>OriginalData!E20/E$2</f>
        <v>1.5052665382145149</v>
      </c>
      <c r="F20" s="7">
        <f>OriginalData!F20/F$2</f>
        <v>1.4875152458415335</v>
      </c>
      <c r="G20" s="7">
        <f>OriginalData!G20/G$2</f>
        <v>2.2884754771683982</v>
      </c>
      <c r="H20" s="7">
        <f>OriginalData!H20/H$2</f>
        <v>2.8869578670517262</v>
      </c>
      <c r="I20" s="7">
        <f>OriginalData!I20/I$2</f>
        <v>2.0483486821213082</v>
      </c>
      <c r="J20" s="7">
        <f>OriginalData!J20/J$2</f>
        <v>1.9923846153846154</v>
      </c>
      <c r="K20" s="7">
        <f>OriginalData!K20/K$2</f>
        <v>1.2128735632183909</v>
      </c>
      <c r="L20" s="7">
        <f>OriginalData!L20/L$2</f>
        <v>1.7259643916913945</v>
      </c>
      <c r="M20" s="7">
        <f>OriginalData!M20/M$2</f>
        <v>1.687291546866015</v>
      </c>
      <c r="N20" s="7">
        <f>OriginalData!N20/N$2</f>
        <v>1.6339607477120115</v>
      </c>
      <c r="O20" s="7">
        <f>OriginalData!O20/O$2</f>
        <v>1.2393129272300523</v>
      </c>
      <c r="P20" s="7">
        <f>OriginalData!P20/P$2</f>
        <v>1.7848982417962858</v>
      </c>
      <c r="Q20" s="7">
        <f>OriginalData!Q20/Q$2</f>
        <v>1.1715241337556059</v>
      </c>
      <c r="R20" s="7">
        <f>OriginalData!R20/R$2</f>
        <v>1.5362996126605841</v>
      </c>
      <c r="S20" s="7">
        <f>OriginalData!S20/S$2</f>
        <v>1.2849163393437046</v>
      </c>
      <c r="T20" s="7">
        <f>OriginalData!T20/T$2</f>
        <v>1.4370546318289785</v>
      </c>
    </row>
    <row r="21" spans="1:20" x14ac:dyDescent="0.25">
      <c r="A21" s="6">
        <f>OriginalData!A21</f>
        <v>39538</v>
      </c>
      <c r="B21" s="7">
        <f>B20*(1+0.01*OriginalData!B21)</f>
        <v>1.1243115569270865</v>
      </c>
      <c r="C21" s="7">
        <f>C20*(1+0.01*OriginalData!C21)</f>
        <v>1.0807734041715731</v>
      </c>
      <c r="D21" s="7">
        <f>OriginalData!D21/D$2</f>
        <v>1.7199170590392925</v>
      </c>
      <c r="E21" s="7">
        <f>OriginalData!E21/E$2</f>
        <v>1.6167308927424535</v>
      </c>
      <c r="F21" s="7">
        <f>OriginalData!F21/F$2</f>
        <v>1.6163933015571339</v>
      </c>
      <c r="G21" s="7">
        <f>OriginalData!G21/G$2</f>
        <v>2.5166102923411451</v>
      </c>
      <c r="H21" s="7">
        <f>OriginalData!H21/H$2</f>
        <v>3.5110682790985508</v>
      </c>
      <c r="I21" s="7">
        <f>OriginalData!I21/I$2</f>
        <v>2.0691092410288978</v>
      </c>
      <c r="J21" s="7">
        <f>OriginalData!J21/J$2</f>
        <v>1.9926923076923075</v>
      </c>
      <c r="K21" s="7">
        <f>OriginalData!K21/K$2</f>
        <v>1.1886206896551725</v>
      </c>
      <c r="L21" s="7">
        <f>OriginalData!L21/L$2</f>
        <v>1.7945474777448072</v>
      </c>
      <c r="M21" s="7">
        <f>OriginalData!M21/M$2</f>
        <v>1.7391891891891891</v>
      </c>
      <c r="N21" s="7">
        <f>OriginalData!N21/N$2</f>
        <v>1.5310288169868551</v>
      </c>
      <c r="O21" s="7">
        <f>OriginalData!O21/O$2</f>
        <v>1.2135352361711353</v>
      </c>
      <c r="P21" s="7">
        <f>OriginalData!P21/P$2</f>
        <v>1.8940750265832489</v>
      </c>
      <c r="Q21" s="7">
        <f>OriginalData!Q21/Q$2</f>
        <v>1.1565265872678465</v>
      </c>
      <c r="R21" s="7">
        <f>OriginalData!R21/R$2</f>
        <v>1.6647779517185446</v>
      </c>
      <c r="S21" s="7">
        <f>OriginalData!S21/S$2</f>
        <v>1.3432183836946774</v>
      </c>
      <c r="T21" s="7">
        <f>OriginalData!T21/T$2</f>
        <v>1.4370546318289785</v>
      </c>
    </row>
    <row r="22" spans="1:20" x14ac:dyDescent="0.25">
      <c r="A22" s="6">
        <f>OriginalData!A22</f>
        <v>39568</v>
      </c>
      <c r="B22" s="7">
        <f>B21*(1+0.01*OriginalData!B22)</f>
        <v>1.1254358684840136</v>
      </c>
      <c r="C22" s="7">
        <f>C21*(1+0.01*OriginalData!C22)</f>
        <v>1.0894195914049456</v>
      </c>
      <c r="D22" s="7">
        <f>OriginalData!D22/D$2</f>
        <v>1.7121527425706662</v>
      </c>
      <c r="E22" s="7">
        <f>OriginalData!E22/E$2</f>
        <v>1.6795118818240204</v>
      </c>
      <c r="F22" s="7">
        <f>OriginalData!F22/F$2</f>
        <v>1.7352352570246514</v>
      </c>
      <c r="G22" s="7">
        <f>OriginalData!G22/G$2</f>
        <v>2.4087943947813479</v>
      </c>
      <c r="H22" s="7">
        <f>OriginalData!H22/H$2</f>
        <v>3.6265213243257186</v>
      </c>
      <c r="I22" s="7">
        <f>OriginalData!I22/I$2</f>
        <v>2.0423447919974591</v>
      </c>
      <c r="J22" s="7">
        <f>OriginalData!J22/J$2</f>
        <v>1.9634615384615384</v>
      </c>
      <c r="K22" s="7">
        <f>OriginalData!K22/K$2</f>
        <v>1.1784482758620689</v>
      </c>
      <c r="L22" s="7">
        <f>OriginalData!L22/L$2</f>
        <v>1.7278931750741839</v>
      </c>
      <c r="M22" s="7">
        <f>OriginalData!M22/M$2</f>
        <v>1.7314692351926397</v>
      </c>
      <c r="N22" s="7">
        <f>OriginalData!N22/N$2</f>
        <v>1.472093023255814</v>
      </c>
      <c r="O22" s="7">
        <f>OriginalData!O22/O$2</f>
        <v>1.1370260484157872</v>
      </c>
      <c r="P22" s="7">
        <f>OriginalData!P22/P$2</f>
        <v>2.2541482232498331</v>
      </c>
      <c r="Q22" s="7">
        <f>OriginalData!Q22/Q$2</f>
        <v>1.1070635944560017</v>
      </c>
      <c r="R22" s="7">
        <f>OriginalData!R22/R$2</f>
        <v>1.5905688902222226</v>
      </c>
      <c r="S22" s="7">
        <f>OriginalData!S22/S$2</f>
        <v>1.3140652808979287</v>
      </c>
      <c r="T22" s="7">
        <f>OriginalData!T22/T$2</f>
        <v>1.4528899445764052</v>
      </c>
    </row>
    <row r="23" spans="1:20" x14ac:dyDescent="0.25">
      <c r="A23" s="6">
        <f>OriginalData!A23</f>
        <v>39599</v>
      </c>
      <c r="B23" s="7">
        <f>B22*(1+0.01*OriginalData!B23)</f>
        <v>1.1209341250100775</v>
      </c>
      <c r="C23" s="7">
        <f>C22*(1+0.01*OriginalData!C23)</f>
        <v>1.0981349481361851</v>
      </c>
      <c r="D23" s="7">
        <f>OriginalData!D23/D$2</f>
        <v>1.7507298505116442</v>
      </c>
      <c r="E23" s="7">
        <f>OriginalData!E23/E$2</f>
        <v>1.8074502247912652</v>
      </c>
      <c r="F23" s="7">
        <f>OriginalData!F23/F$2</f>
        <v>1.959181278752824</v>
      </c>
      <c r="G23" s="7">
        <f>OriginalData!G23/G$2</f>
        <v>2.402995892727712</v>
      </c>
      <c r="H23" s="7">
        <f>OriginalData!H23/H$2</f>
        <v>3.1599711206229699</v>
      </c>
      <c r="I23" s="7">
        <f>OriginalData!I23/I$2</f>
        <v>1.8938154969831691</v>
      </c>
      <c r="J23" s="7">
        <f>OriginalData!J23/J$2</f>
        <v>1.8840000000000001</v>
      </c>
      <c r="K23" s="7">
        <f>OriginalData!K23/K$2</f>
        <v>1.1984827586206896</v>
      </c>
      <c r="L23" s="7">
        <f>OriginalData!L23/L$2</f>
        <v>1.7502373887240359</v>
      </c>
      <c r="M23" s="7">
        <f>OriginalData!M23/M$2</f>
        <v>1.5816331224841864</v>
      </c>
      <c r="N23" s="7">
        <f>OriginalData!N23/N$2</f>
        <v>1.7091208420834305</v>
      </c>
      <c r="O23" s="7">
        <f>OriginalData!O23/O$2</f>
        <v>1.1580294069115569</v>
      </c>
      <c r="P23" s="7">
        <f>OriginalData!P23/P$2</f>
        <v>2.6814832216424738</v>
      </c>
      <c r="Q23" s="7">
        <f>OriginalData!Q23/Q$2</f>
        <v>1.1365519806616757</v>
      </c>
      <c r="R23" s="7">
        <f>OriginalData!R23/R$2</f>
        <v>1.4712892732421594</v>
      </c>
      <c r="S23" s="7">
        <f>OriginalData!S23/S$2</f>
        <v>1.2735038505551608</v>
      </c>
      <c r="T23" s="7">
        <f>OriginalData!T23/T$2</f>
        <v>1.6293052256532066</v>
      </c>
    </row>
    <row r="24" spans="1:20" x14ac:dyDescent="0.25">
      <c r="A24" s="6">
        <f>OriginalData!A24</f>
        <v>39629</v>
      </c>
      <c r="B24" s="7">
        <f>B23*(1+0.01*OriginalData!B24)</f>
        <v>1.1186922567600572</v>
      </c>
      <c r="C24" s="7">
        <f>C23*(1+0.01*OriginalData!C24)</f>
        <v>1.1091162976175468</v>
      </c>
      <c r="D24" s="7">
        <f>OriginalData!D24/D$2</f>
        <v>1.8673247619118907</v>
      </c>
      <c r="E24" s="7">
        <f>OriginalData!E24/E$2</f>
        <v>1.7924694926140012</v>
      </c>
      <c r="F24" s="7">
        <f>OriginalData!F24/F$2</f>
        <v>2.1015840709951141</v>
      </c>
      <c r="G24" s="7">
        <f>OriginalData!G24/G$2</f>
        <v>2.4311427881130707</v>
      </c>
      <c r="H24" s="7">
        <f>OriginalData!H24/H$2</f>
        <v>3.0391031922025689</v>
      </c>
      <c r="I24" s="7">
        <f>OriginalData!I24/I$2</f>
        <v>1.8604120355668463</v>
      </c>
      <c r="J24" s="7">
        <f>OriginalData!J24/J$2</f>
        <v>1.8219230769230768</v>
      </c>
      <c r="K24" s="7">
        <f>OriginalData!K24/K$2</f>
        <v>1.2231034482758623</v>
      </c>
      <c r="L24" s="7">
        <f>OriginalData!L24/L$2</f>
        <v>1.9551186943620178</v>
      </c>
      <c r="M24" s="7">
        <f>OriginalData!M24/M$2</f>
        <v>1.5345457159286944</v>
      </c>
      <c r="N24" s="7">
        <f>OriginalData!N24/N$2</f>
        <v>1.8020825231391457</v>
      </c>
      <c r="O24" s="7">
        <f>OriginalData!O24/O$2</f>
        <v>1.1999632395322206</v>
      </c>
      <c r="P24" s="7">
        <f>OriginalData!P24/P$2</f>
        <v>2.6582136056776875</v>
      </c>
      <c r="Q24" s="7">
        <f>OriginalData!Q24/Q$2</f>
        <v>1.1673073152480586</v>
      </c>
      <c r="R24" s="7">
        <f>OriginalData!R24/R$2</f>
        <v>1.324085066946562</v>
      </c>
      <c r="S24" s="7">
        <f>OriginalData!S24/S$2</f>
        <v>1.2324839873165119</v>
      </c>
      <c r="T24" s="7">
        <f>OriginalData!T24/T$2</f>
        <v>2.0469969460468276</v>
      </c>
    </row>
    <row r="25" spans="1:20" x14ac:dyDescent="0.25">
      <c r="A25" s="6">
        <f>OriginalData!A25</f>
        <v>39660</v>
      </c>
      <c r="B25" s="7">
        <f>B24*(1+0.01*OriginalData!B25)</f>
        <v>1.1198109490168171</v>
      </c>
      <c r="C25" s="7">
        <f>C24*(1+0.01*OriginalData!C25)</f>
        <v>1.1235348094865749</v>
      </c>
      <c r="D25" s="7">
        <f>OriginalData!D25/D$2</f>
        <v>1.9697015064522871</v>
      </c>
      <c r="E25" s="7">
        <f>OriginalData!E25/E$2</f>
        <v>1.7748876043673731</v>
      </c>
      <c r="F25" s="7">
        <f>OriginalData!F25/F$2</f>
        <v>2.1144844359843833</v>
      </c>
      <c r="G25" s="7">
        <f>OriginalData!G25/G$2</f>
        <v>2.4290287509060162</v>
      </c>
      <c r="H25" s="7">
        <f>OriginalData!H25/H$2</f>
        <v>2.8343045742870401</v>
      </c>
      <c r="I25" s="7">
        <f>OriginalData!I25/I$2</f>
        <v>1.7952127659574466</v>
      </c>
      <c r="J25" s="7">
        <f>OriginalData!J25/J$2</f>
        <v>1.7751923076923077</v>
      </c>
      <c r="K25" s="7">
        <f>OriginalData!K25/K$2</f>
        <v>1.24</v>
      </c>
      <c r="L25" s="7">
        <f>OriginalData!L25/L$2</f>
        <v>2.1042284866468846</v>
      </c>
      <c r="M25" s="7">
        <f>OriginalData!M25/M$2</f>
        <v>1.4831799884991375</v>
      </c>
      <c r="N25" s="7">
        <f>OriginalData!N25/N$2</f>
        <v>1.4422234321122085</v>
      </c>
      <c r="O25" s="7">
        <f>OriginalData!O25/O$2</f>
        <v>1.170760980308553</v>
      </c>
      <c r="P25" s="7">
        <f>OriginalData!P25/P$2</f>
        <v>2.5411360320482701</v>
      </c>
      <c r="Q25" s="7">
        <f>OriginalData!Q25/Q$2</f>
        <v>1.1611874651247285</v>
      </c>
      <c r="R25" s="7">
        <f>OriginalData!R25/R$2</f>
        <v>1.2818638633211752</v>
      </c>
      <c r="S25" s="7">
        <f>OriginalData!S25/S$2</f>
        <v>1.2244298675993848</v>
      </c>
      <c r="T25" s="7">
        <f>OriginalData!T25/T$2</f>
        <v>2.3827197149643706</v>
      </c>
    </row>
    <row r="26" spans="1:20" x14ac:dyDescent="0.25">
      <c r="A26" s="6">
        <f>OriginalData!A26</f>
        <v>39691</v>
      </c>
      <c r="B26" s="7">
        <f>B25*(1+0.01*OriginalData!B26)</f>
        <v>1.1186911380678002</v>
      </c>
      <c r="C26" s="7">
        <f>C25*(1+0.01*OriginalData!C26)</f>
        <v>1.1313995531529808</v>
      </c>
      <c r="D26" s="7">
        <f>OriginalData!D26/D$2</f>
        <v>1.748212089033564</v>
      </c>
      <c r="E26" s="7">
        <f>OriginalData!E26/E$2</f>
        <v>1.6998715478484263</v>
      </c>
      <c r="F26" s="7">
        <f>OriginalData!F26/F$2</f>
        <v>1.8107644994500274</v>
      </c>
      <c r="G26" s="7">
        <f>OriginalData!G26/G$2</f>
        <v>2.2807441410968834</v>
      </c>
      <c r="H26" s="7">
        <f>OriginalData!H26/H$2</f>
        <v>2.3868805115775364</v>
      </c>
      <c r="I26" s="7">
        <f>OriginalData!I26/I$2</f>
        <v>1.7053032708796441</v>
      </c>
      <c r="J26" s="7">
        <f>OriginalData!J26/J$2</f>
        <v>1.7324615384615383</v>
      </c>
      <c r="K26" s="7">
        <f>OriginalData!K26/K$2</f>
        <v>1.230344827586207</v>
      </c>
      <c r="L26" s="7">
        <f>OriginalData!L26/L$2</f>
        <v>1.8916913946587535</v>
      </c>
      <c r="M26" s="7">
        <f>OriginalData!M26/M$2</f>
        <v>1.3880391029327197</v>
      </c>
      <c r="N26" s="7">
        <f>OriginalData!N26/N$2</f>
        <v>1.2788380519042803</v>
      </c>
      <c r="O26" s="7">
        <f>OriginalData!O26/O$2</f>
        <v>1.0595714722120015</v>
      </c>
      <c r="P26" s="7">
        <f>OriginalData!P26/P$2</f>
        <v>1.8305348796953436</v>
      </c>
      <c r="Q26" s="7">
        <f>OriginalData!Q26/Q$2</f>
        <v>1.0730086048652805</v>
      </c>
      <c r="R26" s="7">
        <f>OriginalData!R26/R$2</f>
        <v>1.2028510994250161</v>
      </c>
      <c r="S26" s="7">
        <f>OriginalData!S26/S$2</f>
        <v>1.1767496866683456</v>
      </c>
      <c r="T26" s="7">
        <f>OriginalData!T26/T$2</f>
        <v>2.402019002375297</v>
      </c>
    </row>
    <row r="27" spans="1:20" x14ac:dyDescent="0.25">
      <c r="A27" s="6">
        <f>OriginalData!A27</f>
        <v>39721</v>
      </c>
      <c r="B27" s="7">
        <f>B26*(1+0.01*OriginalData!B27)</f>
        <v>1.1186911380678002</v>
      </c>
      <c r="C27" s="7">
        <f>C26*(1+0.01*OriginalData!C27)</f>
        <v>1.122348356727757</v>
      </c>
      <c r="D27" s="7">
        <f>OriginalData!D27/D$2</f>
        <v>1.6594857931345215</v>
      </c>
      <c r="E27" s="7">
        <f>OriginalData!E27/E$2</f>
        <v>1.5964193962748876</v>
      </c>
      <c r="F27" s="7">
        <f>OriginalData!F27/F$2</f>
        <v>1.5836856401008659</v>
      </c>
      <c r="G27" s="7">
        <f>OriginalData!G27/G$2</f>
        <v>1.9237738584199082</v>
      </c>
      <c r="H27" s="7">
        <f>OriginalData!H27/H$2</f>
        <v>1.9949976793357744</v>
      </c>
      <c r="I27" s="7">
        <f>OriginalData!I27/I$2</f>
        <v>1.5650801841854556</v>
      </c>
      <c r="J27" s="7">
        <f>OriginalData!J27/J$2</f>
        <v>1.639230769230769</v>
      </c>
      <c r="K27" s="7">
        <f>OriginalData!K27/K$2</f>
        <v>1.2206896551724138</v>
      </c>
      <c r="L27" s="7">
        <f>OriginalData!L27/L$2</f>
        <v>1.8238130563798216</v>
      </c>
      <c r="M27" s="7">
        <f>OriginalData!M27/M$2</f>
        <v>1.2899654974123058</v>
      </c>
      <c r="N27" s="7">
        <f>OriginalData!N27/N$2</f>
        <v>1.1437803012626067</v>
      </c>
      <c r="O27" s="7">
        <f>OriginalData!O27/O$2</f>
        <v>1.01885224505487</v>
      </c>
      <c r="P27" s="7">
        <f>OriginalData!P27/P$2</f>
        <v>1.353297559286827</v>
      </c>
      <c r="Q27" s="7">
        <f>OriginalData!Q27/Q$2</f>
        <v>1.0216497102706461</v>
      </c>
      <c r="R27" s="7">
        <f>OriginalData!R27/R$2</f>
        <v>1.1149376560772173</v>
      </c>
      <c r="S27" s="7">
        <f>OriginalData!S27/S$2</f>
        <v>1.1229005306387547</v>
      </c>
      <c r="T27" s="7">
        <f>OriginalData!T27/T$2</f>
        <v>2.2550475059382422</v>
      </c>
    </row>
    <row r="28" spans="1:20" x14ac:dyDescent="0.25">
      <c r="A28" s="6">
        <f>OriginalData!A28</f>
        <v>39752</v>
      </c>
      <c r="B28" s="7">
        <f>B27*(1+0.01*OriginalData!B28)</f>
        <v>1.1153350646535969</v>
      </c>
      <c r="C28" s="7">
        <f>C27*(1+0.01*OriginalData!C28)</f>
        <v>1.104390783020113</v>
      </c>
      <c r="D28" s="7">
        <f>OriginalData!D28/D$2</f>
        <v>1.3732613366044526</v>
      </c>
      <c r="E28" s="7">
        <f>OriginalData!E28/E$2</f>
        <v>1.2623635195889531</v>
      </c>
      <c r="F28" s="7">
        <f>OriginalData!F28/F$2</f>
        <v>1.1578393962630489</v>
      </c>
      <c r="G28" s="7">
        <f>OriginalData!G28/G$2</f>
        <v>1.3027301280502537</v>
      </c>
      <c r="H28" s="7">
        <f>OriginalData!H28/H$2</f>
        <v>1.5416946005879018</v>
      </c>
      <c r="I28" s="7">
        <f>OriginalData!I28/I$2</f>
        <v>1.4177119720546203</v>
      </c>
      <c r="J28" s="7">
        <f>OriginalData!J28/J$2</f>
        <v>1.4523076923076925</v>
      </c>
      <c r="K28" s="7">
        <f>OriginalData!K28/K$2</f>
        <v>1.1793103448275861</v>
      </c>
      <c r="L28" s="7">
        <f>OriginalData!L28/L$2</f>
        <v>1.5823442136498518</v>
      </c>
      <c r="M28" s="7">
        <f>OriginalData!M28/M$2</f>
        <v>1.2028464634847613</v>
      </c>
      <c r="N28" s="7">
        <f>OriginalData!N28/N$2</f>
        <v>0.94145536802260754</v>
      </c>
      <c r="O28" s="7">
        <f>OriginalData!O28/O$2</f>
        <v>0.89787612676748429</v>
      </c>
      <c r="P28" s="7">
        <f>OriginalData!P28/P$2</f>
        <v>0.51402111822745367</v>
      </c>
      <c r="Q28" s="7">
        <f>OriginalData!Q28/Q$2</f>
        <v>0.82274371833147208</v>
      </c>
      <c r="R28" s="7">
        <f>OriginalData!R28/R$2</f>
        <v>0.89766519049518989</v>
      </c>
      <c r="S28" s="7">
        <f>OriginalData!S28/S$2</f>
        <v>0.98327217178841375</v>
      </c>
      <c r="T28" s="7">
        <f>OriginalData!T28/T$2</f>
        <v>2.0447347585114808</v>
      </c>
    </row>
    <row r="29" spans="1:20" x14ac:dyDescent="0.25">
      <c r="A29" s="6">
        <f>OriginalData!A29</f>
        <v>39782</v>
      </c>
      <c r="B29" s="7">
        <f>B28*(1+0.01*OriginalData!B29)</f>
        <v>1.106412384136368</v>
      </c>
      <c r="C29" s="7">
        <f>C28*(1+0.01*OriginalData!C29)</f>
        <v>1.0668414963974291</v>
      </c>
      <c r="D29" s="7">
        <f>OriginalData!D29/D$2</f>
        <v>1.0620812224139162</v>
      </c>
      <c r="E29" s="7">
        <f>OriginalData!E29/E$2</f>
        <v>1.1632145150931279</v>
      </c>
      <c r="F29" s="7">
        <f>OriginalData!F29/F$2</f>
        <v>0.86025156573857231</v>
      </c>
      <c r="G29" s="7">
        <f>OriginalData!G29/G$2</f>
        <v>1.1204397197390674</v>
      </c>
      <c r="H29" s="7">
        <f>OriginalData!H29/H$2</f>
        <v>1.4163787324016297</v>
      </c>
      <c r="I29" s="7">
        <f>OriginalData!I29/I$2</f>
        <v>1.4022308669418861</v>
      </c>
      <c r="J29" s="7">
        <f>OriginalData!J29/J$2</f>
        <v>1.4092307692307693</v>
      </c>
      <c r="K29" s="7">
        <f>OriginalData!K29/K$2</f>
        <v>1.1379310344827587</v>
      </c>
      <c r="L29" s="7">
        <f>OriginalData!L29/L$2</f>
        <v>1.5378338278931751</v>
      </c>
      <c r="M29" s="7">
        <f>OriginalData!M29/M$2</f>
        <v>1.2407993099482462</v>
      </c>
      <c r="N29" s="7">
        <f>OriginalData!N29/N$2</f>
        <v>0.80122857846568662</v>
      </c>
      <c r="O29" s="7">
        <f>OriginalData!O29/O$2</f>
        <v>0.88423270751010707</v>
      </c>
      <c r="P29" s="7">
        <f>OriginalData!P29/P$2</f>
        <v>0.20251489898365441</v>
      </c>
      <c r="Q29" s="7">
        <f>OriginalData!Q29/Q$2</f>
        <v>0.74921128227765266</v>
      </c>
      <c r="R29" s="7">
        <f>OriginalData!R29/R$2</f>
        <v>0.761442227463344</v>
      </c>
      <c r="S29" s="7">
        <f>OriginalData!S29/S$2</f>
        <v>0.86996404195159915</v>
      </c>
      <c r="T29" s="7">
        <f>OriginalData!T29/T$2</f>
        <v>1.5843230403800475</v>
      </c>
    </row>
    <row r="30" spans="1:20" x14ac:dyDescent="0.25">
      <c r="A30" s="6">
        <f>OriginalData!A30</f>
        <v>39813</v>
      </c>
      <c r="B30" s="7">
        <f>B29*(1+0.01*OriginalData!B30)</f>
        <v>1.1041995593680953</v>
      </c>
      <c r="C30" s="7">
        <f>C29*(1+0.01*OriginalData!C30)</f>
        <v>1.0423041419802881</v>
      </c>
      <c r="D30" s="7">
        <f>OriginalData!D30/D$2</f>
        <v>0.89235708710366046</v>
      </c>
      <c r="E30" s="7">
        <f>OriginalData!E30/E$2</f>
        <v>1.1892260757867694</v>
      </c>
      <c r="F30" s="7">
        <f>OriginalData!F30/F$2</f>
        <v>0.67650211928251192</v>
      </c>
      <c r="G30" s="7">
        <f>OriginalData!G30/G$2</f>
        <v>1.2336917129741483</v>
      </c>
      <c r="H30" s="7">
        <f>OriginalData!H30/H$2</f>
        <v>1.5175210149038216</v>
      </c>
      <c r="I30" s="7">
        <f>OriginalData!I30/I$2</f>
        <v>1.5856224198158142</v>
      </c>
      <c r="J30" s="7">
        <f>OriginalData!J30/J$2</f>
        <v>1.5153846153846153</v>
      </c>
      <c r="K30" s="7">
        <f>OriginalData!K30/K$2</f>
        <v>1.0672413793103448</v>
      </c>
      <c r="L30" s="7">
        <f>OriginalData!L30/L$2</f>
        <v>1.433234421364985</v>
      </c>
      <c r="M30" s="7">
        <f>OriginalData!M30/M$2</f>
        <v>1.4978435882691203</v>
      </c>
      <c r="N30" s="7">
        <f>OriginalData!N30/N$2</f>
        <v>0.78762671437090037</v>
      </c>
      <c r="O30" s="7">
        <f>OriginalData!O30/O$2</f>
        <v>0.84905099747998047</v>
      </c>
      <c r="P30" s="7">
        <f>OriginalData!P30/P$2</f>
        <v>0.16536017211108089</v>
      </c>
      <c r="Q30" s="7">
        <f>OriginalData!Q30/Q$2</f>
        <v>0.69109239963578861</v>
      </c>
      <c r="R30" s="7">
        <f>OriginalData!R30/R$2</f>
        <v>0.67062490860618207</v>
      </c>
      <c r="S30" s="7">
        <f>OriginalData!S30/S$2</f>
        <v>0.80160376536215483</v>
      </c>
      <c r="T30" s="7">
        <f>OriginalData!T30/T$2</f>
        <v>1.3197743467933492</v>
      </c>
    </row>
    <row r="31" spans="1:20" x14ac:dyDescent="0.25">
      <c r="A31" s="6">
        <f>OriginalData!A31</f>
        <v>39844</v>
      </c>
      <c r="B31" s="7">
        <f>B30*(1+0.01*OriginalData!B31)</f>
        <v>1.1141373554024081</v>
      </c>
      <c r="C31" s="7">
        <f>C30*(1+0.01*OriginalData!C31)</f>
        <v>1.0277118839925641</v>
      </c>
      <c r="D31" s="7">
        <f>OriginalData!D31/D$2</f>
        <v>1.0606337348134953</v>
      </c>
      <c r="E31" s="7">
        <f>OriginalData!E31/E$2</f>
        <v>1.2228002569043033</v>
      </c>
      <c r="F31" s="7">
        <f>OriginalData!F31/F$2</f>
        <v>0.71822691798298466</v>
      </c>
      <c r="G31" s="7">
        <f>OriginalData!G31/G$2</f>
        <v>1.3085286301038899</v>
      </c>
      <c r="H31" s="7">
        <f>OriginalData!H31/H$2</f>
        <v>1.6348692692486206</v>
      </c>
      <c r="I31" s="7">
        <f>OriginalData!I31/I$2</f>
        <v>1.6079509368053346</v>
      </c>
      <c r="J31" s="7">
        <f>OriginalData!J31/J$2</f>
        <v>1.5424038461538461</v>
      </c>
      <c r="K31" s="7">
        <f>OriginalData!K31/K$2</f>
        <v>1.0222413793103449</v>
      </c>
      <c r="L31" s="7">
        <f>OriginalData!L31/L$2</f>
        <v>1.6240727002967359</v>
      </c>
      <c r="M31" s="7">
        <f>OriginalData!M31/M$2</f>
        <v>1.5718085106382977</v>
      </c>
      <c r="N31" s="7">
        <f>OriginalData!N31/N$2</f>
        <v>0.78795759767701123</v>
      </c>
      <c r="O31" s="7">
        <f>OriginalData!O31/O$2</f>
        <v>0.89511410795241153</v>
      </c>
      <c r="P31" s="7">
        <f>OriginalData!P31/P$2</f>
        <v>0.23485991246074334</v>
      </c>
      <c r="Q31" s="7">
        <f>OriginalData!Q31/Q$2</f>
        <v>0.76344937024785464</v>
      </c>
      <c r="R31" s="7">
        <f>OriginalData!R31/R$2</f>
        <v>0.67058923918946622</v>
      </c>
      <c r="S31" s="7">
        <f>OriginalData!S31/S$2</f>
        <v>0.83782142083939026</v>
      </c>
      <c r="T31" s="7">
        <f>OriginalData!T31/T$2</f>
        <v>1.4172604908946951</v>
      </c>
    </row>
    <row r="32" spans="1:20" x14ac:dyDescent="0.25">
      <c r="A32" s="6">
        <f>OriginalData!A32</f>
        <v>39872</v>
      </c>
      <c r="B32" s="7">
        <f>B31*(1+0.01*OriginalData!B32)</f>
        <v>1.1141373554024081</v>
      </c>
      <c r="C32" s="7">
        <f>C31*(1+0.01*OriginalData!C32)</f>
        <v>1.0205179008046161</v>
      </c>
      <c r="D32" s="7">
        <f>OriginalData!D32/D$2</f>
        <v>0.95363390698335948</v>
      </c>
      <c r="E32" s="7">
        <f>OriginalData!E32/E$2</f>
        <v>1.211946050096339</v>
      </c>
      <c r="F32" s="7">
        <f>OriginalData!F32/F$2</f>
        <v>0.68940647845379099</v>
      </c>
      <c r="G32" s="7">
        <f>OriginalData!G32/G$2</f>
        <v>1.2034911814447935</v>
      </c>
      <c r="H32" s="7">
        <f>OriginalData!H32/H$2</f>
        <v>1.6704914651126812</v>
      </c>
      <c r="I32" s="7">
        <f>OriginalData!I32/I$2</f>
        <v>1.4427199110828834</v>
      </c>
      <c r="J32" s="7">
        <f>OriginalData!J32/J$2</f>
        <v>1.486346153846154</v>
      </c>
      <c r="K32" s="7">
        <f>OriginalData!K32/K$2</f>
        <v>0.99482758620689649</v>
      </c>
      <c r="L32" s="7">
        <f>OriginalData!L32/L$2</f>
        <v>1.5300445103857567</v>
      </c>
      <c r="M32" s="7">
        <f>OriginalData!M32/M$2</f>
        <v>1.4495399654974122</v>
      </c>
      <c r="N32" s="7">
        <f>OriginalData!N32/N$2</f>
        <v>0.72455666174068589</v>
      </c>
      <c r="O32" s="7">
        <f>OriginalData!O32/O$2</f>
        <v>0.92407718674367001</v>
      </c>
      <c r="P32" s="7">
        <f>OriginalData!P32/P$2</f>
        <v>0.44903434803036674</v>
      </c>
      <c r="Q32" s="7">
        <f>OriginalData!Q32/Q$2</f>
        <v>0.78704018855887137</v>
      </c>
      <c r="R32" s="7">
        <f>OriginalData!R32/R$2</f>
        <v>0.70223343778034042</v>
      </c>
      <c r="S32" s="7">
        <f>OriginalData!S32/S$2</f>
        <v>0.83765421347262947</v>
      </c>
      <c r="T32" s="7">
        <f>OriginalData!T32/T$2</f>
        <v>1.3548099762470309</v>
      </c>
    </row>
    <row r="33" spans="1:20" x14ac:dyDescent="0.25">
      <c r="A33" s="6">
        <f>OriginalData!A33</f>
        <v>39903</v>
      </c>
      <c r="B33" s="7">
        <f>B32*(1+0.01*OriginalData!B33)</f>
        <v>1.1107949433362008</v>
      </c>
      <c r="C33" s="7">
        <f>C32*(1+0.01*OriginalData!C33)</f>
        <v>1.0174563471022022</v>
      </c>
      <c r="D33" s="7">
        <f>OriginalData!D33/D$2</f>
        <v>0.90977822752145499</v>
      </c>
      <c r="E33" s="7">
        <f>OriginalData!E33/E$2</f>
        <v>1.0899165061014773</v>
      </c>
      <c r="F33" s="7">
        <f>OriginalData!F33/F$2</f>
        <v>0.74509157028256434</v>
      </c>
      <c r="G33" s="7">
        <f>OriginalData!G33/G$2</f>
        <v>1.0561125875815414</v>
      </c>
      <c r="H33" s="7">
        <f>OriginalData!H33/H$2</f>
        <v>1.6163426331803417</v>
      </c>
      <c r="I33" s="7">
        <f>OriginalData!I33/I$2</f>
        <v>1.3313750396951411</v>
      </c>
      <c r="J33" s="7">
        <f>OriginalData!J33/J$2</f>
        <v>1.3844230769230772</v>
      </c>
      <c r="K33" s="7">
        <f>OriginalData!K33/K$2</f>
        <v>1.0517241379310345</v>
      </c>
      <c r="L33" s="7">
        <f>OriginalData!L33/L$2</f>
        <v>1.3864985163204748</v>
      </c>
      <c r="M33" s="7">
        <f>OriginalData!M33/M$2</f>
        <v>1.2662449683726278</v>
      </c>
      <c r="N33" s="7">
        <f>OriginalData!N33/N$2</f>
        <v>0.71668157423971379</v>
      </c>
      <c r="O33" s="7">
        <f>OriginalData!O33/O$2</f>
        <v>0.93604646542673819</v>
      </c>
      <c r="P33" s="7">
        <f>OriginalData!P33/P$2</f>
        <v>0.5325552066074829</v>
      </c>
      <c r="Q33" s="7">
        <f>OriginalData!Q33/Q$2</f>
        <v>0.81720690116014649</v>
      </c>
      <c r="R33" s="7">
        <f>OriginalData!R33/R$2</f>
        <v>0.73010801090875155</v>
      </c>
      <c r="S33" s="7">
        <f>OriginalData!S33/S$2</f>
        <v>0.82042157885414002</v>
      </c>
      <c r="T33" s="7">
        <f>OriginalData!T33/T$2</f>
        <v>1.321852731591449</v>
      </c>
    </row>
    <row r="34" spans="1:20" x14ac:dyDescent="0.25">
      <c r="A34" s="6">
        <f>OriginalData!A34</f>
        <v>39933</v>
      </c>
      <c r="B34" s="7">
        <f>B33*(1+0.01*OriginalData!B34)</f>
        <v>1.1085733534495283</v>
      </c>
      <c r="C34" s="7">
        <f>C33*(1+0.01*OriginalData!C34)</f>
        <v>1.0194912597964065</v>
      </c>
      <c r="D34" s="7">
        <f>OriginalData!D34/D$2</f>
        <v>1.0670236250560978</v>
      </c>
      <c r="E34" s="7">
        <f>OriginalData!E34/E$2</f>
        <v>1.0832530507385998</v>
      </c>
      <c r="F34" s="7">
        <f>OriginalData!F34/F$2</f>
        <v>0.80754697215716531</v>
      </c>
      <c r="G34" s="7">
        <f>OriginalData!G34/G$2</f>
        <v>0.96810823870500107</v>
      </c>
      <c r="H34" s="7">
        <f>OriginalData!H34/H$2</f>
        <v>1.5585194162240217</v>
      </c>
      <c r="I34" s="7">
        <f>OriginalData!I34/I$2</f>
        <v>1.2042513496348046</v>
      </c>
      <c r="J34" s="7">
        <f>OriginalData!J34/J$2</f>
        <v>1.2865384615384614</v>
      </c>
      <c r="K34" s="7">
        <f>OriginalData!K34/K$2</f>
        <v>1.096551724137931</v>
      </c>
      <c r="L34" s="7">
        <f>OriginalData!L34/L$2</f>
        <v>1.4799703264094957</v>
      </c>
      <c r="M34" s="7">
        <f>OriginalData!M34/M$2</f>
        <v>1.0976135710178263</v>
      </c>
      <c r="N34" s="7">
        <f>OriginalData!N34/N$2</f>
        <v>0.74987296155142436</v>
      </c>
      <c r="O34" s="7">
        <f>OriginalData!O34/O$2</f>
        <v>0.96659421896271025</v>
      </c>
      <c r="P34" s="7">
        <f>OriginalData!P34/P$2</f>
        <v>0.41028462622715695</v>
      </c>
      <c r="Q34" s="7">
        <f>OriginalData!Q34/Q$2</f>
        <v>0.89090976334624006</v>
      </c>
      <c r="R34" s="7">
        <f>OriginalData!R34/R$2</f>
        <v>0.78940727693178969</v>
      </c>
      <c r="S34" s="7">
        <f>OriginalData!S34/S$2</f>
        <v>0.87768680973147006</v>
      </c>
      <c r="T34" s="7">
        <f>OriginalData!T34/T$2</f>
        <v>1.3732185273159145</v>
      </c>
    </row>
    <row r="35" spans="1:20" x14ac:dyDescent="0.25">
      <c r="A35" s="6">
        <f>OriginalData!A35</f>
        <v>39964</v>
      </c>
      <c r="B35" s="7">
        <f>B34*(1+0.01*OriginalData!B35)</f>
        <v>1.1052476333891799</v>
      </c>
      <c r="C35" s="7">
        <f>C34*(1+0.01*OriginalData!C35)</f>
        <v>1.0205107510562028</v>
      </c>
      <c r="D35" s="7">
        <f>OriginalData!D35/D$2</f>
        <v>1.2029770415228798</v>
      </c>
      <c r="E35" s="7">
        <f>OriginalData!E35/E$2</f>
        <v>1.1393705844572897</v>
      </c>
      <c r="F35" s="7">
        <f>OriginalData!F35/F$2</f>
        <v>0.92057945421757981</v>
      </c>
      <c r="G35" s="7">
        <f>OriginalData!G35/G$2</f>
        <v>0.98483933317226391</v>
      </c>
      <c r="H35" s="7">
        <f>OriginalData!H35/H$2</f>
        <v>1.4411324841421282</v>
      </c>
      <c r="I35" s="7">
        <f>OriginalData!I35/I$2</f>
        <v>1.1220228644013972</v>
      </c>
      <c r="J35" s="7">
        <f>OriginalData!J35/J$2</f>
        <v>1.1992307692307693</v>
      </c>
      <c r="K35" s="7">
        <f>OriginalData!K35/K$2</f>
        <v>1.1103448275862069</v>
      </c>
      <c r="L35" s="7">
        <f>OriginalData!L35/L$2</f>
        <v>1.4528189910979226</v>
      </c>
      <c r="M35" s="7">
        <f>OriginalData!M35/M$2</f>
        <v>1.0105807935595168</v>
      </c>
      <c r="N35" s="7">
        <f>OriginalData!N35/N$2</f>
        <v>0.69371743019366883</v>
      </c>
      <c r="O35" s="7">
        <f>OriginalData!O35/O$2</f>
        <v>0.98497935481675647</v>
      </c>
      <c r="P35" s="7">
        <f>OriginalData!P35/P$2</f>
        <v>0.59666411137763053</v>
      </c>
      <c r="Q35" s="7">
        <f>OriginalData!Q35/Q$2</f>
        <v>0.91016437209729484</v>
      </c>
      <c r="R35" s="7">
        <f>OriginalData!R35/R$2</f>
        <v>0.86037678068869394</v>
      </c>
      <c r="S35" s="7">
        <f>OriginalData!S35/S$2</f>
        <v>0.93546283982309086</v>
      </c>
      <c r="T35" s="7">
        <f>OriginalData!T35/T$2</f>
        <v>1.3925178147268409</v>
      </c>
    </row>
    <row r="36" spans="1:20" x14ac:dyDescent="0.25">
      <c r="A36" s="6">
        <f>OriginalData!A36</f>
        <v>39994</v>
      </c>
      <c r="B36" s="7">
        <f>B35*(1+0.01*OriginalData!B36)</f>
        <v>1.099721395222234</v>
      </c>
      <c r="C36" s="7">
        <f>C35*(1+0.01*OriginalData!C36)</f>
        <v>1.0235722833093712</v>
      </c>
      <c r="D36" s="7">
        <f>OriginalData!D36/D$2</f>
        <v>1.25669199763998</v>
      </c>
      <c r="E36" s="7">
        <f>OriginalData!E36/E$2</f>
        <v>1.1982980089916506</v>
      </c>
      <c r="F36" s="7">
        <f>OriginalData!F36/F$2</f>
        <v>1.088488802936997</v>
      </c>
      <c r="G36" s="7">
        <f>OriginalData!G36/G$2</f>
        <v>1.0367842474027542</v>
      </c>
      <c r="H36" s="7">
        <f>OriginalData!H36/H$2</f>
        <v>1.4436465370532721</v>
      </c>
      <c r="I36" s="7">
        <f>OriginalData!I36/I$2</f>
        <v>1.197106224198158</v>
      </c>
      <c r="J36" s="7">
        <f>OriginalData!J36/J$2</f>
        <v>1.19</v>
      </c>
      <c r="K36" s="7">
        <f>OriginalData!K36/K$2</f>
        <v>1.1499999999999999</v>
      </c>
      <c r="L36" s="7">
        <f>OriginalData!L36/L$2</f>
        <v>1.5689910979228487</v>
      </c>
      <c r="M36" s="7">
        <f>OriginalData!M36/M$2</f>
        <v>1.0385278895917194</v>
      </c>
      <c r="N36" s="7">
        <f>OriginalData!N36/N$2</f>
        <v>0.65900385004277828</v>
      </c>
      <c r="O36" s="7">
        <f>OriginalData!O36/O$2</f>
        <v>1.0007170623172836</v>
      </c>
      <c r="P36" s="7">
        <f>OriginalData!P36/P$2</f>
        <v>1.0397883231533915</v>
      </c>
      <c r="Q36" s="7">
        <f>OriginalData!Q36/Q$2</f>
        <v>0.93598543867880091</v>
      </c>
      <c r="R36" s="7">
        <f>OriginalData!R36/R$2</f>
        <v>0.94889710816003903</v>
      </c>
      <c r="S36" s="7">
        <f>OriginalData!S36/S$2</f>
        <v>0.99570211126825114</v>
      </c>
      <c r="T36" s="7">
        <f>OriginalData!T36/T$2</f>
        <v>1.3515439429928742</v>
      </c>
    </row>
    <row r="37" spans="1:20" x14ac:dyDescent="0.25">
      <c r="A37" s="6">
        <f>OriginalData!A37</f>
        <v>40025</v>
      </c>
      <c r="B37" s="7">
        <f>B36*(1+0.01*OriginalData!B37)</f>
        <v>1.099721395222234</v>
      </c>
      <c r="C37" s="7">
        <f>C36*(1+0.01*OriginalData!C37)</f>
        <v>1.033808006142465</v>
      </c>
      <c r="D37" s="7">
        <f>OriginalData!D37/D$2</f>
        <v>1.1548055467277858</v>
      </c>
      <c r="E37" s="7">
        <f>OriginalData!E37/E$2</f>
        <v>1.3029543994861914</v>
      </c>
      <c r="F37" s="7">
        <f>OriginalData!F37/F$2</f>
        <v>1.033176642899041</v>
      </c>
      <c r="G37" s="7">
        <f>OriginalData!G37/G$2</f>
        <v>1.1795119594104857</v>
      </c>
      <c r="H37" s="7">
        <f>OriginalData!H37/H$2</f>
        <v>1.5624258676705691</v>
      </c>
      <c r="I37" s="7">
        <f>OriginalData!I37/I$2</f>
        <v>1.2970784375992377</v>
      </c>
      <c r="J37" s="7">
        <f>OriginalData!J37/J$2</f>
        <v>1.261076923076923</v>
      </c>
      <c r="K37" s="7">
        <f>OriginalData!K37/K$2</f>
        <v>1.2013793103448278</v>
      </c>
      <c r="L37" s="7">
        <f>OriginalData!L37/L$2</f>
        <v>1.5480712166172108</v>
      </c>
      <c r="M37" s="7">
        <f>OriginalData!M37/M$2</f>
        <v>1.0792409430707302</v>
      </c>
      <c r="N37" s="7">
        <f>OriginalData!N37/N$2</f>
        <v>0.67836327811049746</v>
      </c>
      <c r="O37" s="7">
        <f>OriginalData!O37/O$2</f>
        <v>0.97458970244969856</v>
      </c>
      <c r="P37" s="7">
        <f>OriginalData!P37/P$2</f>
        <v>0.95604490714409363</v>
      </c>
      <c r="Q37" s="7">
        <f>OriginalData!Q37/Q$2</f>
        <v>0.94057274379815259</v>
      </c>
      <c r="R37" s="7">
        <f>OriginalData!R37/R$2</f>
        <v>1.0061740715384953</v>
      </c>
      <c r="S37" s="7">
        <f>OriginalData!S37/S$2</f>
        <v>1.0246002536108623</v>
      </c>
      <c r="T37" s="7">
        <f>OriginalData!T37/T$2</f>
        <v>1.3271971496437054</v>
      </c>
    </row>
    <row r="38" spans="1:20" x14ac:dyDescent="0.25">
      <c r="A38" s="6">
        <f>OriginalData!A38</f>
        <v>40056</v>
      </c>
      <c r="B38" s="7">
        <f>B37*(1+0.01*OriginalData!B38)</f>
        <v>1.1052200021983452</v>
      </c>
      <c r="C38" s="7">
        <f>C37*(1+0.01*OriginalData!C38)</f>
        <v>1.0420784701916048</v>
      </c>
      <c r="D38" s="7">
        <f>OriginalData!D38/D$2</f>
        <v>1.2736470674624265</v>
      </c>
      <c r="E38" s="7">
        <f>OriginalData!E38/E$2</f>
        <v>1.3375080282594733</v>
      </c>
      <c r="F38" s="7">
        <f>OriginalData!F38/F$2</f>
        <v>1.1479838076068334</v>
      </c>
      <c r="G38" s="7">
        <f>OriginalData!G38/G$2</f>
        <v>1.324293307562213</v>
      </c>
      <c r="H38" s="7">
        <f>OriginalData!H38/H$2</f>
        <v>1.736050229487907</v>
      </c>
      <c r="I38" s="7">
        <f>OriginalData!I38/I$2</f>
        <v>1.43914734836456</v>
      </c>
      <c r="J38" s="7">
        <f>OriginalData!J38/J$2</f>
        <v>1.3673076923076926</v>
      </c>
      <c r="K38" s="7">
        <f>OriginalData!K38/K$2</f>
        <v>1.2551724137931033</v>
      </c>
      <c r="L38" s="7">
        <f>OriginalData!L38/L$2</f>
        <v>1.5723293768545994</v>
      </c>
      <c r="M38" s="7">
        <f>OriginalData!M38/M$2</f>
        <v>1.1420356526739506</v>
      </c>
      <c r="N38" s="7">
        <f>OriginalData!N38/N$2</f>
        <v>0.73121321718389454</v>
      </c>
      <c r="O38" s="7">
        <f>OriginalData!O38/O$2</f>
        <v>1.0185740920611484</v>
      </c>
      <c r="P38" s="7">
        <f>OriginalData!P38/P$2</f>
        <v>0.66387645589653554</v>
      </c>
      <c r="Q38" s="7">
        <f>OriginalData!Q38/Q$2</f>
        <v>1.0116170384383203</v>
      </c>
      <c r="R38" s="7">
        <f>OriginalData!R38/R$2</f>
        <v>1.1198706825527589</v>
      </c>
      <c r="S38" s="7">
        <f>OriginalData!S38/S$2</f>
        <v>1.0990181047521845</v>
      </c>
      <c r="T38" s="7">
        <f>OriginalData!T38/T$2</f>
        <v>1.3396674584323041</v>
      </c>
    </row>
    <row r="39" spans="1:20" x14ac:dyDescent="0.25">
      <c r="A39" s="6">
        <f>OriginalData!A39</f>
        <v>40086</v>
      </c>
      <c r="B39" s="7">
        <f>B38*(1+0.01*OriginalData!B39)</f>
        <v>1.1096408822071386</v>
      </c>
      <c r="C39" s="7">
        <f>C38*(1+0.01*OriginalData!C39)</f>
        <v>1.0483309410127544</v>
      </c>
      <c r="D39" s="7">
        <f>OriginalData!D39/D$2</f>
        <v>1.2150576270002269</v>
      </c>
      <c r="E39" s="7">
        <f>OriginalData!E39/E$2</f>
        <v>1.1702793834296725</v>
      </c>
      <c r="F39" s="7">
        <f>OriginalData!F39/F$2</f>
        <v>1.0708253943851769</v>
      </c>
      <c r="G39" s="7">
        <f>OriginalData!G39/G$2</f>
        <v>1.1681565595554482</v>
      </c>
      <c r="H39" s="7">
        <f>OriginalData!H39/H$2</f>
        <v>1.7793692950337787</v>
      </c>
      <c r="I39" s="7">
        <f>OriginalData!I39/I$2</f>
        <v>1.4439107653223244</v>
      </c>
      <c r="J39" s="7">
        <f>OriginalData!J39/J$2</f>
        <v>1.4019230769230768</v>
      </c>
      <c r="K39" s="7">
        <f>OriginalData!K39/K$2</f>
        <v>1.3051724137931036</v>
      </c>
      <c r="L39" s="7">
        <f>OriginalData!L39/L$2</f>
        <v>1.5756676557863503</v>
      </c>
      <c r="M39" s="7">
        <f>OriginalData!M39/M$2</f>
        <v>1.1062392179413456</v>
      </c>
      <c r="N39" s="7">
        <f>OriginalData!N39/N$2</f>
        <v>0.76172901921132452</v>
      </c>
      <c r="O39" s="7">
        <f>OriginalData!O39/O$2</f>
        <v>0.99168925233013783</v>
      </c>
      <c r="P39" s="7">
        <f>OriginalData!P39/P$2</f>
        <v>0.63961769578871885</v>
      </c>
      <c r="Q39" s="7">
        <f>OriginalData!Q39/Q$2</f>
        <v>0.98605596094590275</v>
      </c>
      <c r="R39" s="7">
        <f>OriginalData!R39/R$2</f>
        <v>1.1110732621268622</v>
      </c>
      <c r="S39" s="7">
        <f>OriginalData!S39/S$2</f>
        <v>1.0927441078184901</v>
      </c>
      <c r="T39" s="7">
        <f>OriginalData!T39/T$2</f>
        <v>1.4026128266033253</v>
      </c>
    </row>
    <row r="40" spans="1:20" x14ac:dyDescent="0.25">
      <c r="A40" s="6">
        <f>OriginalData!A40</f>
        <v>40117</v>
      </c>
      <c r="B40" s="7">
        <f>B39*(1+0.01*OriginalData!B40)</f>
        <v>1.1085312413249315</v>
      </c>
      <c r="C40" s="7">
        <f>C39*(1+0.01*OriginalData!C40)</f>
        <v>1.0493792719537669</v>
      </c>
      <c r="D40" s="7">
        <f>OriginalData!D40/D$2</f>
        <v>1.116603231485445</v>
      </c>
      <c r="E40" s="7">
        <f>OriginalData!E40/E$2</f>
        <v>1.1467565831727682</v>
      </c>
      <c r="F40" s="7">
        <f>OriginalData!F40/F$2</f>
        <v>1.1617565930399376</v>
      </c>
      <c r="G40" s="7">
        <f>OriginalData!G40/G$2</f>
        <v>1.2082628654264316</v>
      </c>
      <c r="H40" s="7">
        <f>OriginalData!H40/H$2</f>
        <v>1.6685575782579549</v>
      </c>
      <c r="I40" s="7">
        <f>OriginalData!I40/I$2</f>
        <v>1.3736503651952998</v>
      </c>
      <c r="J40" s="7">
        <f>OriginalData!J40/J$2</f>
        <v>1.3663461538461539</v>
      </c>
      <c r="K40" s="7">
        <f>OriginalData!K40/K$2</f>
        <v>1.2706896551724141</v>
      </c>
      <c r="L40" s="7">
        <f>OriginalData!L40/L$2</f>
        <v>1.5945845697329377</v>
      </c>
      <c r="M40" s="7">
        <f>OriginalData!M40/M$2</f>
        <v>1.0794997124784358</v>
      </c>
      <c r="N40" s="7">
        <f>OriginalData!N40/N$2</f>
        <v>0.73253221332088869</v>
      </c>
      <c r="O40" s="7">
        <f>OriginalData!O40/O$2</f>
        <v>1.0063535665067636</v>
      </c>
      <c r="P40" s="7">
        <f>OriginalData!P40/P$2</f>
        <v>0.74686564949677292</v>
      </c>
      <c r="Q40" s="7">
        <f>OriginalData!Q40/Q$2</f>
        <v>1.0157296325869205</v>
      </c>
      <c r="R40" s="7">
        <f>OriginalData!R40/R$2</f>
        <v>1.0994916455628658</v>
      </c>
      <c r="S40" s="7">
        <f>OriginalData!S40/S$2</f>
        <v>1.0696856293738737</v>
      </c>
      <c r="T40" s="7">
        <f>OriginalData!T40/T$2</f>
        <v>1.4746634996041172</v>
      </c>
    </row>
    <row r="41" spans="1:20" x14ac:dyDescent="0.25">
      <c r="A41" s="6">
        <f>OriginalData!A41</f>
        <v>40147</v>
      </c>
      <c r="B41" s="7">
        <f>B40*(1+0.01*OriginalData!B41)</f>
        <v>1.1118568350489062</v>
      </c>
      <c r="C41" s="7">
        <f>C40*(1+0.01*OriginalData!C41)</f>
        <v>1.0556755475854895</v>
      </c>
      <c r="D41" s="7">
        <f>OriginalData!D41/D$2</f>
        <v>1.2869585070627072</v>
      </c>
      <c r="E41" s="7">
        <f>OriginalData!E41/E$2</f>
        <v>1.1902697495183043</v>
      </c>
      <c r="F41" s="7">
        <f>OriginalData!F41/F$2</f>
        <v>1.2190986434007023</v>
      </c>
      <c r="G41" s="7">
        <f>OriginalData!G41/G$2</f>
        <v>1.2729524039623097</v>
      </c>
      <c r="H41" s="7">
        <f>OriginalData!H41/H$2</f>
        <v>1.6053194781084008</v>
      </c>
      <c r="I41" s="7">
        <f>OriginalData!I41/I$2</f>
        <v>1.3870474753890123</v>
      </c>
      <c r="J41" s="7">
        <f>OriginalData!J41/J$2</f>
        <v>1.361346153846154</v>
      </c>
      <c r="K41" s="7">
        <f>OriginalData!K41/K$2</f>
        <v>1.260344827586207</v>
      </c>
      <c r="L41" s="7">
        <f>OriginalData!L41/L$2</f>
        <v>1.6368694362017804</v>
      </c>
      <c r="M41" s="7">
        <f>OriginalData!M41/M$2</f>
        <v>1.1006325474410581</v>
      </c>
      <c r="N41" s="7">
        <f>OriginalData!N41/N$2</f>
        <v>0.87593496409219351</v>
      </c>
      <c r="O41" s="7">
        <f>OriginalData!O41/O$2</f>
        <v>1.0354477367139214</v>
      </c>
      <c r="P41" s="7">
        <f>OriginalData!P41/P$2</f>
        <v>1.0231707015504834</v>
      </c>
      <c r="Q41" s="7">
        <f>OriginalData!Q41/Q$2</f>
        <v>1.0560669063342285</v>
      </c>
      <c r="R41" s="7">
        <f>OriginalData!R41/R$2</f>
        <v>1.1390897005356722</v>
      </c>
      <c r="S41" s="7">
        <f>OriginalData!S41/S$2</f>
        <v>1.1251278879163704</v>
      </c>
      <c r="T41" s="7">
        <f>OriginalData!T41/T$2</f>
        <v>1.5605700712589075</v>
      </c>
    </row>
    <row r="42" spans="1:20" x14ac:dyDescent="0.25">
      <c r="A42" s="6">
        <f>OriginalData!A42</f>
        <v>40178</v>
      </c>
      <c r="B42" s="7">
        <f>B41*(1+0.01*OriginalData!B42)</f>
        <v>1.1229754033993953</v>
      </c>
      <c r="C42" s="7">
        <f>C41*(1+0.01*OriginalData!C42)</f>
        <v>1.0662323030613445</v>
      </c>
      <c r="D42" s="7">
        <f>OriginalData!D42/D$2</f>
        <v>1.2907125586687525</v>
      </c>
      <c r="E42" s="7">
        <f>OriginalData!E42/E$2</f>
        <v>1.2056037251123957</v>
      </c>
      <c r="F42" s="7">
        <f>OriginalData!F42/F$2</f>
        <v>1.1817984549066611</v>
      </c>
      <c r="G42" s="7">
        <f>OriginalData!G42/G$2</f>
        <v>1.3034549408069582</v>
      </c>
      <c r="H42" s="7">
        <f>OriginalData!H42/H$2</f>
        <v>1.647478211541437</v>
      </c>
      <c r="I42" s="7">
        <f>OriginalData!I42/I$2</f>
        <v>1.5076214671324228</v>
      </c>
      <c r="J42" s="7">
        <f>OriginalData!J42/J$2</f>
        <v>1.4388461538461537</v>
      </c>
      <c r="K42" s="7">
        <f>OriginalData!K42/K$2</f>
        <v>1.2862068965517242</v>
      </c>
      <c r="L42" s="7">
        <f>OriginalData!L42/L$2</f>
        <v>1.6913946587537092</v>
      </c>
      <c r="M42" s="7">
        <f>OriginalData!M42/M$2</f>
        <v>1.1709315698677401</v>
      </c>
      <c r="N42" s="7">
        <f>OriginalData!N42/N$2</f>
        <v>1.2722187653936894</v>
      </c>
      <c r="O42" s="7">
        <f>OriginalData!O42/O$2</f>
        <v>1.0887005370033283</v>
      </c>
      <c r="P42" s="7">
        <f>OriginalData!P42/P$2</f>
        <v>0.79506169786592151</v>
      </c>
      <c r="Q42" s="7">
        <f>OriginalData!Q42/Q$2</f>
        <v>1.1109610693094085</v>
      </c>
      <c r="R42" s="7">
        <f>OriginalData!R42/R$2</f>
        <v>1.2246260493025289</v>
      </c>
      <c r="S42" s="7">
        <f>OriginalData!S42/S$2</f>
        <v>1.1870191726437667</v>
      </c>
      <c r="T42" s="7">
        <f>OriginalData!T42/T$2</f>
        <v>1.7785035629453683</v>
      </c>
    </row>
    <row r="43" spans="1:20" x14ac:dyDescent="0.25">
      <c r="A43" s="6">
        <f>OriginalData!A43</f>
        <v>40209</v>
      </c>
      <c r="B43" s="7">
        <f>B42*(1+0.01*OriginalData!B43)</f>
        <v>1.1297132558197918</v>
      </c>
      <c r="C43" s="7">
        <f>C42*(1+0.01*OriginalData!C43)</f>
        <v>1.0715634645766512</v>
      </c>
      <c r="D43" s="7">
        <f>OriginalData!D43/D$2</f>
        <v>1.2623242301308293</v>
      </c>
      <c r="E43" s="7">
        <f>OriginalData!E43/E$2</f>
        <v>1.2471633483194176</v>
      </c>
      <c r="F43" s="7">
        <f>OriginalData!F43/F$2</f>
        <v>1.21014419011845</v>
      </c>
      <c r="G43" s="7">
        <f>OriginalData!G43/G$2</f>
        <v>1.4957719255858903</v>
      </c>
      <c r="H43" s="7">
        <f>OriginalData!H43/H$2</f>
        <v>1.6058996441648188</v>
      </c>
      <c r="I43" s="7">
        <f>OriginalData!I43/I$2</f>
        <v>1.4614163226421084</v>
      </c>
      <c r="J43" s="7">
        <f>OriginalData!J43/J$2</f>
        <v>1.4393846153846153</v>
      </c>
      <c r="K43" s="7">
        <f>OriginalData!K43/K$2</f>
        <v>1.2951724137931035</v>
      </c>
      <c r="L43" s="7">
        <f>OriginalData!L43/L$2</f>
        <v>1.6192878338278933</v>
      </c>
      <c r="M43" s="7">
        <f>OriginalData!M43/M$2</f>
        <v>1.1278895917193792</v>
      </c>
      <c r="N43" s="7">
        <f>OriginalData!N43/N$2</f>
        <v>1.0758811671981539</v>
      </c>
      <c r="O43" s="7">
        <f>OriginalData!O43/O$2</f>
        <v>1.0844983981515552</v>
      </c>
      <c r="P43" s="7">
        <f>OriginalData!P43/P$2</f>
        <v>0.78348871139246767</v>
      </c>
      <c r="Q43" s="7">
        <f>OriginalData!Q43/Q$2</f>
        <v>1.1384667084962292</v>
      </c>
      <c r="R43" s="7">
        <f>OriginalData!R43/R$2</f>
        <v>1.3280256518815805</v>
      </c>
      <c r="S43" s="7">
        <f>OriginalData!S43/S$2</f>
        <v>1.2205825236396906</v>
      </c>
      <c r="T43" s="7">
        <f>OriginalData!T43/T$2</f>
        <v>1.9002375296912113</v>
      </c>
    </row>
    <row r="44" spans="1:20" x14ac:dyDescent="0.25">
      <c r="A44" s="6">
        <f>OriginalData!A44</f>
        <v>40237</v>
      </c>
      <c r="B44" s="7">
        <f>B43*(1+0.01*OriginalData!B44)</f>
        <v>1.1432698148896292</v>
      </c>
      <c r="C44" s="7">
        <f>C43*(1+0.01*OriginalData!C44)</f>
        <v>1.0758497184349578</v>
      </c>
      <c r="D44" s="7">
        <f>OriginalData!D44/D$2</f>
        <v>1.232346186713293</v>
      </c>
      <c r="E44" s="7">
        <f>OriginalData!E44/E$2</f>
        <v>1.2268964532933704</v>
      </c>
      <c r="F44" s="7">
        <f>OriginalData!F44/F$2</f>
        <v>1.175213067650382</v>
      </c>
      <c r="G44" s="7">
        <f>OriginalData!G44/G$2</f>
        <v>1.5393210920512201</v>
      </c>
      <c r="H44" s="7">
        <f>OriginalData!H44/H$2</f>
        <v>1.4473209220772523</v>
      </c>
      <c r="I44" s="7">
        <f>OriginalData!I44/I$2</f>
        <v>1.2754048904414099</v>
      </c>
      <c r="J44" s="7">
        <f>OriginalData!J44/J$2</f>
        <v>1.3505128205128207</v>
      </c>
      <c r="K44" s="7">
        <f>OriginalData!K44/K$2</f>
        <v>1.2896551724137932</v>
      </c>
      <c r="L44" s="7">
        <f>OriginalData!L44/L$2</f>
        <v>1.523738872403561</v>
      </c>
      <c r="M44" s="7">
        <f>OriginalData!M44/M$2</f>
        <v>0.98792409430707295</v>
      </c>
      <c r="N44" s="7">
        <f>OriginalData!N44/N$2</f>
        <v>0.9024461382904253</v>
      </c>
      <c r="O44" s="7">
        <f>OriginalData!O44/O$2</f>
        <v>1.0651701942070786</v>
      </c>
      <c r="P44" s="7">
        <f>OriginalData!P44/P$2</f>
        <v>0.66219491085338411</v>
      </c>
      <c r="Q44" s="7">
        <f>OriginalData!Q44/Q$2</f>
        <v>1.0933015556182555</v>
      </c>
      <c r="R44" s="7">
        <f>OriginalData!R44/R$2</f>
        <v>1.2341891389747368</v>
      </c>
      <c r="S44" s="7">
        <f>OriginalData!S44/S$2</f>
        <v>1.1783887082937916</v>
      </c>
      <c r="T44" s="7">
        <f>OriginalData!T44/T$2</f>
        <v>1.8091844813935074</v>
      </c>
    </row>
    <row r="45" spans="1:20" x14ac:dyDescent="0.25">
      <c r="A45" s="6">
        <f>OriginalData!A45</f>
        <v>40268</v>
      </c>
      <c r="B45" s="7">
        <f>B44*(1+0.01*OriginalData!B45)</f>
        <v>1.1352669261854018</v>
      </c>
      <c r="C45" s="7">
        <f>C44*(1+0.01*OriginalData!C45)</f>
        <v>1.0812289670271324</v>
      </c>
      <c r="D45" s="7">
        <f>OriginalData!D45/D$2</f>
        <v>1.3724737164313512</v>
      </c>
      <c r="E45" s="7">
        <f>OriginalData!E45/E$2</f>
        <v>1.3045293345620061</v>
      </c>
      <c r="F45" s="7">
        <f>OriginalData!F45/F$2</f>
        <v>1.2560009811994253</v>
      </c>
      <c r="G45" s="7">
        <f>OriginalData!G45/G$2</f>
        <v>1.7452887170814206</v>
      </c>
      <c r="H45" s="7">
        <f>OriginalData!H45/H$2</f>
        <v>1.4030349131040174</v>
      </c>
      <c r="I45" s="7">
        <f>OriginalData!I45/I$2</f>
        <v>1.1691211495712925</v>
      </c>
      <c r="J45" s="7">
        <f>OriginalData!J45/J$2</f>
        <v>1.2630769230769232</v>
      </c>
      <c r="K45" s="7">
        <f>OriginalData!K45/K$2</f>
        <v>1.2982758620689654</v>
      </c>
      <c r="L45" s="7">
        <f>OriginalData!L45/L$2</f>
        <v>1.4643916913946589</v>
      </c>
      <c r="M45" s="7">
        <f>OriginalData!M45/M$2</f>
        <v>0.90008625646923501</v>
      </c>
      <c r="N45" s="7">
        <f>OriginalData!N45/N$2</f>
        <v>0.84444401234087774</v>
      </c>
      <c r="O45" s="7">
        <f>OriginalData!O45/O$2</f>
        <v>1.0699541905149053</v>
      </c>
      <c r="P45" s="7">
        <f>OriginalData!P45/P$2</f>
        <v>0.91195380696852046</v>
      </c>
      <c r="Q45" s="7">
        <f>OriginalData!Q45/Q$2</f>
        <v>1.1118885415340243</v>
      </c>
      <c r="R45" s="7">
        <f>OriginalData!R45/R$2</f>
        <v>1.3286715250727992</v>
      </c>
      <c r="S45" s="7">
        <f>OriginalData!S45/S$2</f>
        <v>1.2362139098699807</v>
      </c>
      <c r="T45" s="7">
        <f>OriginalData!T45/T$2</f>
        <v>1.6247030878859858</v>
      </c>
    </row>
    <row r="46" spans="1:20" x14ac:dyDescent="0.25">
      <c r="A46" s="6">
        <f>OriginalData!A46</f>
        <v>40298</v>
      </c>
      <c r="B46" s="7">
        <f>B45*(1+0.01*OriginalData!B46)</f>
        <v>1.1375374600377726</v>
      </c>
      <c r="C46" s="7">
        <f>C45*(1+0.01*OriginalData!C46)</f>
        <v>1.0920412566974038</v>
      </c>
      <c r="D46" s="7">
        <f>OriginalData!D46/D$2</f>
        <v>1.4161042629329692</v>
      </c>
      <c r="E46" s="7">
        <f>OriginalData!E46/E$2</f>
        <v>1.4533137596721413</v>
      </c>
      <c r="F46" s="7">
        <f>OriginalData!F46/F$2</f>
        <v>1.3474929476291317</v>
      </c>
      <c r="G46" s="7">
        <f>OriginalData!G46/G$2</f>
        <v>2.067649190625755</v>
      </c>
      <c r="H46" s="7">
        <f>OriginalData!H46/H$2</f>
        <v>1.4004435047186841</v>
      </c>
      <c r="I46" s="7">
        <f>OriginalData!I46/I$2</f>
        <v>1.1551286122578595</v>
      </c>
      <c r="J46" s="7">
        <f>OriginalData!J46/J$2</f>
        <v>1.1916923076923076</v>
      </c>
      <c r="K46" s="7">
        <f>OriginalData!K46/K$2</f>
        <v>1.339310344827586</v>
      </c>
      <c r="L46" s="7">
        <f>OriginalData!L46/L$2</f>
        <v>1.4305637982195847</v>
      </c>
      <c r="M46" s="7">
        <f>OriginalData!M46/M$2</f>
        <v>0.86187464059804475</v>
      </c>
      <c r="N46" s="7">
        <f>OriginalData!N46/N$2</f>
        <v>1.12932967773716</v>
      </c>
      <c r="O46" s="7">
        <f>OriginalData!O46/O$2</f>
        <v>1.0730638766301688</v>
      </c>
      <c r="P46" s="7">
        <f>OriginalData!P46/P$2</f>
        <v>0.75251613541383322</v>
      </c>
      <c r="Q46" s="7">
        <f>OriginalData!Q46/Q$2</f>
        <v>1.1214951486889573</v>
      </c>
      <c r="R46" s="7">
        <f>OriginalData!R46/R$2</f>
        <v>1.3568868448412035</v>
      </c>
      <c r="S46" s="7">
        <f>OriginalData!S46/S$2</f>
        <v>1.2624189056440935</v>
      </c>
      <c r="T46" s="7">
        <f>OriginalData!T46/T$2</f>
        <v>1.6359857482185274</v>
      </c>
    </row>
    <row r="47" spans="1:20" x14ac:dyDescent="0.25">
      <c r="A47" s="6">
        <f>OriginalData!A47</f>
        <v>40329</v>
      </c>
      <c r="B47" s="7">
        <f>B46*(1+0.01*OriginalData!B47)</f>
        <v>1.1363999225777348</v>
      </c>
      <c r="C47" s="7">
        <f>C46*(1+0.01*OriginalData!C47)</f>
        <v>1.0985935042375883</v>
      </c>
      <c r="D47" s="7">
        <f>OriginalData!D47/D$2</f>
        <v>1.4285775774951532</v>
      </c>
      <c r="E47" s="7">
        <f>OriginalData!E47/E$2</f>
        <v>1.3686255619781631</v>
      </c>
      <c r="F47" s="7">
        <f>OriginalData!F47/F$2</f>
        <v>1.209902501440405</v>
      </c>
      <c r="G47" s="7">
        <f>OriginalData!G47/G$2</f>
        <v>1.9711886929209952</v>
      </c>
      <c r="H47" s="7">
        <f>OriginalData!H47/H$2</f>
        <v>1.3825357124439177</v>
      </c>
      <c r="I47" s="7">
        <f>OriginalData!I47/I$2</f>
        <v>1.1720982851698951</v>
      </c>
      <c r="J47" s="7">
        <f>OriginalData!J47/J$2</f>
        <v>1.183846153846154</v>
      </c>
      <c r="K47" s="7">
        <f>OriginalData!K47/K$2</f>
        <v>1.3879310344827589</v>
      </c>
      <c r="L47" s="7">
        <f>OriginalData!L47/L$2</f>
        <v>1.40986646884273</v>
      </c>
      <c r="M47" s="7">
        <f>OriginalData!M47/M$2</f>
        <v>0.84401955146635999</v>
      </c>
      <c r="N47" s="7">
        <f>OriginalData!N47/N$2</f>
        <v>1.0719387622825438</v>
      </c>
      <c r="O47" s="7">
        <f>OriginalData!O47/O$2</f>
        <v>1.049659378778079</v>
      </c>
      <c r="P47" s="7">
        <f>OriginalData!P47/P$2</f>
        <v>0.90164197927743017</v>
      </c>
      <c r="Q47" s="7">
        <f>OriginalData!Q47/Q$2</f>
        <v>1.0580887153636589</v>
      </c>
      <c r="R47" s="7">
        <f>OriginalData!R47/R$2</f>
        <v>1.2209046851561363</v>
      </c>
      <c r="S47" s="7">
        <f>OriginalData!S47/S$2</f>
        <v>1.2112863019206384</v>
      </c>
      <c r="T47" s="7">
        <f>OriginalData!T47/T$2</f>
        <v>1.7814726840855106</v>
      </c>
    </row>
    <row r="48" spans="1:20" x14ac:dyDescent="0.25">
      <c r="A48" s="6">
        <f>OriginalData!A48</f>
        <v>40359</v>
      </c>
      <c r="B48" s="7">
        <f>B47*(1+0.01*OriginalData!B48)</f>
        <v>1.1295815230422683</v>
      </c>
      <c r="C48" s="7">
        <f>C47*(1+0.01*OriginalData!C48)</f>
        <v>1.0952977237248755</v>
      </c>
      <c r="D48" s="7">
        <f>OriginalData!D48/D$2</f>
        <v>1.4020411315847314</v>
      </c>
      <c r="E48" s="7">
        <f>OriginalData!E48/E$2</f>
        <v>1.2897360614123621</v>
      </c>
      <c r="F48" s="7">
        <f>OriginalData!F48/F$2</f>
        <v>1.1888623898268997</v>
      </c>
      <c r="G48" s="7">
        <f>OriginalData!G48/G$2</f>
        <v>1.8289441894177338</v>
      </c>
      <c r="H48" s="7">
        <f>OriginalData!H48/H$2</f>
        <v>1.3030529627146614</v>
      </c>
      <c r="I48" s="7">
        <f>OriginalData!I48/I$2</f>
        <v>1.1935336614798349</v>
      </c>
      <c r="J48" s="7">
        <f>OriginalData!J48/J$2</f>
        <v>1.1700000000000002</v>
      </c>
      <c r="K48" s="7">
        <f>OriginalData!K48/K$2</f>
        <v>1.4310344827586208</v>
      </c>
      <c r="L48" s="7">
        <f>OriginalData!L48/L$2</f>
        <v>1.33419881305638</v>
      </c>
      <c r="M48" s="7">
        <f>OriginalData!M48/M$2</f>
        <v>0.83323749281196091</v>
      </c>
      <c r="N48" s="7">
        <f>OriginalData!N48/N$2</f>
        <v>0.89128360685489105</v>
      </c>
      <c r="O48" s="7">
        <f>OriginalData!O48/O$2</f>
        <v>1.0375314585780884</v>
      </c>
      <c r="P48" s="7">
        <f>OriginalData!P48/P$2</f>
        <v>0.83998120626128248</v>
      </c>
      <c r="Q48" s="7">
        <f>OriginalData!Q48/Q$2</f>
        <v>1.023317254509474</v>
      </c>
      <c r="R48" s="7">
        <f>OriginalData!R48/R$2</f>
        <v>1.1436571983456643</v>
      </c>
      <c r="S48" s="7">
        <f>OriginalData!S48/S$2</f>
        <v>1.1779240460773259</v>
      </c>
      <c r="T48" s="7">
        <f>OriginalData!T48/T$2</f>
        <v>1.7933491686460807</v>
      </c>
    </row>
    <row r="49" spans="1:20" x14ac:dyDescent="0.25">
      <c r="A49" s="6">
        <f>OriginalData!A49</f>
        <v>40390</v>
      </c>
      <c r="B49" s="7">
        <f>B48*(1+0.01*OriginalData!B49)</f>
        <v>1.1340998491344374</v>
      </c>
      <c r="C49" s="7">
        <f>C48*(1+0.01*OriginalData!C49)</f>
        <v>1.0909165328299761</v>
      </c>
      <c r="D49" s="7">
        <f>OriginalData!D49/D$2</f>
        <v>1.4195227080644299</v>
      </c>
      <c r="E49" s="7">
        <f>OriginalData!E49/E$2</f>
        <v>1.2574881765633212</v>
      </c>
      <c r="F49" s="7">
        <f>OriginalData!F49/F$2</f>
        <v>1.1841126256995402</v>
      </c>
      <c r="G49" s="7">
        <f>OriginalData!G49/G$2</f>
        <v>1.6842232423290648</v>
      </c>
      <c r="H49" s="7">
        <f>OriginalData!H49/H$2</f>
        <v>1.4682069001082976</v>
      </c>
      <c r="I49" s="7">
        <f>OriginalData!I49/I$2</f>
        <v>1.4287869164814224</v>
      </c>
      <c r="J49" s="7">
        <f>OriginalData!J49/J$2</f>
        <v>1.3112307692307692</v>
      </c>
      <c r="K49" s="7">
        <f>OriginalData!K49/K$2</f>
        <v>1.4220689655172416</v>
      </c>
      <c r="L49" s="7">
        <f>OriginalData!L49/L$2</f>
        <v>1.3451038575667655</v>
      </c>
      <c r="M49" s="7">
        <f>OriginalData!M49/M$2</f>
        <v>1.0029902242668201</v>
      </c>
      <c r="N49" s="7">
        <f>OriginalData!N49/N$2</f>
        <v>0.76455270799305164</v>
      </c>
      <c r="O49" s="7">
        <f>OriginalData!O49/O$2</f>
        <v>1.0548618276642192</v>
      </c>
      <c r="P49" s="7">
        <f>OriginalData!P49/P$2</f>
        <v>0.51947377531590788</v>
      </c>
      <c r="Q49" s="7">
        <f>OriginalData!Q49/Q$2</f>
        <v>1.029597555871598</v>
      </c>
      <c r="R49" s="7">
        <f>OriginalData!R49/R$2</f>
        <v>1.1615473510350378</v>
      </c>
      <c r="S49" s="7">
        <f>OriginalData!S49/S$2</f>
        <v>1.1752757392196971</v>
      </c>
      <c r="T49" s="7">
        <f>OriginalData!T49/T$2</f>
        <v>1.7874109263657958</v>
      </c>
    </row>
    <row r="50" spans="1:20" x14ac:dyDescent="0.25">
      <c r="A50" s="6">
        <f>OriginalData!A50</f>
        <v>40421</v>
      </c>
      <c r="B50" s="7">
        <f>B49*(1+0.01*OriginalData!B50)</f>
        <v>1.1409044482292441</v>
      </c>
      <c r="C50" s="7">
        <f>C49*(1+0.01*OriginalData!C50)</f>
        <v>1.0952801989612961</v>
      </c>
      <c r="D50" s="7">
        <f>OriginalData!D50/D$2</f>
        <v>1.4955232432719354</v>
      </c>
      <c r="E50" s="7">
        <f>OriginalData!E50/E$2</f>
        <v>1.3360483447188649</v>
      </c>
      <c r="F50" s="7">
        <f>OriginalData!F50/F$2</f>
        <v>1.2117469676675925</v>
      </c>
      <c r="G50" s="7">
        <f>OriginalData!G50/G$2</f>
        <v>1.9177337521140372</v>
      </c>
      <c r="H50" s="7">
        <f>OriginalData!H50/H$2</f>
        <v>1.6418699396627305</v>
      </c>
      <c r="I50" s="7">
        <f>OriginalData!I50/I$2</f>
        <v>1.5129803112099078</v>
      </c>
      <c r="J50" s="7">
        <f>OriginalData!J50/J$2</f>
        <v>1.4655769230769233</v>
      </c>
      <c r="K50" s="7">
        <f>OriginalData!K50/K$2</f>
        <v>1.4275862068965517</v>
      </c>
      <c r="L50" s="7">
        <f>OriginalData!L50/L$2</f>
        <v>1.4477002967359052</v>
      </c>
      <c r="M50" s="7">
        <f>OriginalData!M50/M$2</f>
        <v>1.0583668775158137</v>
      </c>
      <c r="N50" s="7">
        <f>OriginalData!N50/N$2</f>
        <v>0.74544670866713325</v>
      </c>
      <c r="O50" s="7">
        <f>OriginalData!O50/O$2</f>
        <v>1.1069681036881014</v>
      </c>
      <c r="P50" s="7">
        <f>OriginalData!P50/P$2</f>
        <v>0.63155617102302231</v>
      </c>
      <c r="Q50" s="7">
        <f>OriginalData!Q50/Q$2</f>
        <v>1.0875638397781899</v>
      </c>
      <c r="R50" s="7">
        <f>OriginalData!R50/R$2</f>
        <v>1.2827084745096708</v>
      </c>
      <c r="S50" s="7">
        <f>OriginalData!S50/S$2</f>
        <v>1.2343167549056269</v>
      </c>
      <c r="T50" s="7">
        <f>OriginalData!T50/T$2</f>
        <v>1.736935866983373</v>
      </c>
    </row>
    <row r="51" spans="1:20" x14ac:dyDescent="0.25">
      <c r="A51" s="6">
        <f>OriginalData!A51</f>
        <v>40451</v>
      </c>
      <c r="B51" s="7">
        <f>B50*(1+0.01*OriginalData!B51)</f>
        <v>1.1477498749186195</v>
      </c>
      <c r="C51" s="7">
        <f>C50*(1+0.01*OriginalData!C51)</f>
        <v>1.1018518801550639</v>
      </c>
      <c r="D51" s="7">
        <f>OriginalData!D51/D$2</f>
        <v>1.6649128866826426</v>
      </c>
      <c r="E51" s="7">
        <f>OriginalData!E51/E$2</f>
        <v>1.3980994920301277</v>
      </c>
      <c r="F51" s="7">
        <f>OriginalData!F51/F$2</f>
        <v>1.232210237178698</v>
      </c>
      <c r="G51" s="7">
        <f>OriginalData!G51/G$2</f>
        <v>1.8625271804783765</v>
      </c>
      <c r="H51" s="7">
        <f>OriginalData!H51/H$2</f>
        <v>1.6120880820999435</v>
      </c>
      <c r="I51" s="7">
        <f>OriginalData!I51/I$2</f>
        <v>1.5248888536043186</v>
      </c>
      <c r="J51" s="7">
        <f>OriginalData!J51/J$2</f>
        <v>1.5055769230769231</v>
      </c>
      <c r="K51" s="7">
        <f>OriginalData!K51/K$2</f>
        <v>1.4344827586206899</v>
      </c>
      <c r="L51" s="7">
        <f>OriginalData!L51/L$2</f>
        <v>1.4655044510385757</v>
      </c>
      <c r="M51" s="7">
        <f>OriginalData!M51/M$2</f>
        <v>1.0609545715928694</v>
      </c>
      <c r="N51" s="7">
        <f>OriginalData!N51/N$2</f>
        <v>0.85101501127790302</v>
      </c>
      <c r="O51" s="7">
        <f>OriginalData!O51/O$2</f>
        <v>1.1440456284612786</v>
      </c>
      <c r="P51" s="7">
        <f>OriginalData!P51/P$2</f>
        <v>0.73973144736516727</v>
      </c>
      <c r="Q51" s="7">
        <f>OriginalData!Q51/Q$2</f>
        <v>1.1185606168727298</v>
      </c>
      <c r="R51" s="7">
        <f>OriginalData!R51/R$2</f>
        <v>1.3609008625353123</v>
      </c>
      <c r="S51" s="7">
        <f>OriginalData!S51/S$2</f>
        <v>1.281683905430542</v>
      </c>
      <c r="T51" s="7">
        <f>OriginalData!T51/T$2</f>
        <v>1.7030878859857481</v>
      </c>
    </row>
    <row r="52" spans="1:20" x14ac:dyDescent="0.25">
      <c r="A52" s="6">
        <f>OriginalData!A52</f>
        <v>40482</v>
      </c>
      <c r="B52" s="7">
        <f>B51*(1+0.01*OriginalData!B52)</f>
        <v>1.1557841240430498</v>
      </c>
      <c r="C52" s="7">
        <f>C51*(1+0.01*OriginalData!C52)</f>
        <v>1.1095648433161491</v>
      </c>
      <c r="D52" s="7">
        <f>OriginalData!D52/D$2</f>
        <v>1.7643525682361212</v>
      </c>
      <c r="E52" s="7">
        <f>OriginalData!E52/E$2</f>
        <v>1.381370660017379</v>
      </c>
      <c r="F52" s="7">
        <f>OriginalData!F52/F$2</f>
        <v>1.3126463787852714</v>
      </c>
      <c r="G52" s="7">
        <f>OriginalData!G52/G$2</f>
        <v>2.0022952403962311</v>
      </c>
      <c r="H52" s="7">
        <f>OriginalData!H52/H$2</f>
        <v>1.5410757567943891</v>
      </c>
      <c r="I52" s="7">
        <f>OriginalData!I52/I$2</f>
        <v>1.5507303906001904</v>
      </c>
      <c r="J52" s="7">
        <f>OriginalData!J52/J$2</f>
        <v>1.5195384615384613</v>
      </c>
      <c r="K52" s="7">
        <f>OriginalData!K52/K$2</f>
        <v>1.4206896551724135</v>
      </c>
      <c r="L52" s="7">
        <f>OriginalData!L52/L$2</f>
        <v>1.5801186943620178</v>
      </c>
      <c r="M52" s="7">
        <f>OriginalData!M52/M$2</f>
        <v>1.0906267970097756</v>
      </c>
      <c r="N52" s="7">
        <f>OriginalData!N52/N$2</f>
        <v>1.0425492382014121</v>
      </c>
      <c r="O52" s="7">
        <f>OriginalData!O52/O$2</f>
        <v>1.2513473353185984</v>
      </c>
      <c r="P52" s="7">
        <f>OriginalData!P52/P$2</f>
        <v>0.69932490912238188</v>
      </c>
      <c r="Q52" s="7">
        <f>OriginalData!Q52/Q$2</f>
        <v>1.1942496269665965</v>
      </c>
      <c r="R52" s="7">
        <f>OriginalData!R52/R$2</f>
        <v>1.4291315682212689</v>
      </c>
      <c r="S52" s="7">
        <f>OriginalData!S52/S$2</f>
        <v>1.334651756350949</v>
      </c>
      <c r="T52" s="7">
        <f>OriginalData!T52/T$2</f>
        <v>1.7616785431512272</v>
      </c>
    </row>
    <row r="53" spans="1:20" x14ac:dyDescent="0.25">
      <c r="A53" s="6">
        <f>OriginalData!A53</f>
        <v>40512</v>
      </c>
      <c r="B53" s="7">
        <f>B52*(1+0.01*OriginalData!B53)</f>
        <v>1.1684977494075233</v>
      </c>
      <c r="C53" s="7">
        <f>C52*(1+0.01*OriginalData!C53)</f>
        <v>1.1250987511225752</v>
      </c>
      <c r="D53" s="7">
        <f>OriginalData!D53/D$2</f>
        <v>1.7333441696974621</v>
      </c>
      <c r="E53" s="7">
        <f>OriginalData!E53/E$2</f>
        <v>1.4591142640275587</v>
      </c>
      <c r="F53" s="7">
        <f>OriginalData!F53/F$2</f>
        <v>1.3538684813611297</v>
      </c>
      <c r="G53" s="7">
        <f>OriginalData!G53/G$2</f>
        <v>2.0968229040831119</v>
      </c>
      <c r="H53" s="7">
        <f>OriginalData!H53/H$2</f>
        <v>1.6380021659532775</v>
      </c>
      <c r="I53" s="7">
        <f>OriginalData!I53/I$2</f>
        <v>1.6794021911718002</v>
      </c>
      <c r="J53" s="7">
        <f>OriginalData!J53/J$2</f>
        <v>1.6109615384615383</v>
      </c>
      <c r="K53" s="7">
        <f>OriginalData!K53/K$2</f>
        <v>1.432758620689655</v>
      </c>
      <c r="L53" s="7">
        <f>OriginalData!L53/L$2</f>
        <v>1.6157270029673592</v>
      </c>
      <c r="M53" s="7">
        <f>OriginalData!M53/M$2</f>
        <v>1.171794134560092</v>
      </c>
      <c r="N53" s="7">
        <f>OriginalData!N53/N$2</f>
        <v>1.1079162453656892</v>
      </c>
      <c r="O53" s="7">
        <f>OriginalData!O53/O$2</f>
        <v>1.2890614646154153</v>
      </c>
      <c r="P53" s="7">
        <f>OriginalData!P53/P$2</f>
        <v>0.6314325280051436</v>
      </c>
      <c r="Q53" s="7">
        <f>OriginalData!Q53/Q$2</f>
        <v>1.2292816943105369</v>
      </c>
      <c r="R53" s="7">
        <f>OriginalData!R53/R$2</f>
        <v>1.4434665861888398</v>
      </c>
      <c r="S53" s="7">
        <f>OriginalData!S53/S$2</f>
        <v>1.373226528108537</v>
      </c>
      <c r="T53" s="7">
        <f>OriginalData!T53/T$2</f>
        <v>1.8824228028503562</v>
      </c>
    </row>
    <row r="54" spans="1:20" x14ac:dyDescent="0.25">
      <c r="A54" s="6">
        <f>OriginalData!A54</f>
        <v>40543</v>
      </c>
      <c r="B54" s="7">
        <f>B53*(1+0.01*OriginalData!B54)</f>
        <v>1.1743402381545607</v>
      </c>
      <c r="C54" s="7">
        <f>C53*(1+0.01*OriginalData!C54)</f>
        <v>1.1329744423804331</v>
      </c>
      <c r="D54" s="7">
        <f>OriginalData!D54/D$2</f>
        <v>1.7166543380340926</v>
      </c>
      <c r="E54" s="7">
        <f>OriginalData!E54/E$2</f>
        <v>1.5119376727821059</v>
      </c>
      <c r="F54" s="7">
        <f>OriginalData!F54/F$2</f>
        <v>1.4496460231980794</v>
      </c>
      <c r="G54" s="7">
        <f>OriginalData!G54/G$2</f>
        <v>2.1763711041314324</v>
      </c>
      <c r="H54" s="7">
        <f>OriginalData!H54/H$2</f>
        <v>1.5681501727605591</v>
      </c>
      <c r="I54" s="7">
        <f>OriginalData!I54/I$2</f>
        <v>1.6502858050174658</v>
      </c>
      <c r="J54" s="7">
        <f>OriginalData!J54/J$2</f>
        <v>1.6327692307692305</v>
      </c>
      <c r="K54" s="7">
        <f>OriginalData!K54/K$2</f>
        <v>1.4317241379310344</v>
      </c>
      <c r="L54" s="7">
        <f>OriginalData!L54/L$2</f>
        <v>1.5445103857566767</v>
      </c>
      <c r="M54" s="7">
        <f>OriginalData!M54/M$2</f>
        <v>1.1516963772282922</v>
      </c>
      <c r="N54" s="7">
        <f>OriginalData!N54/N$2</f>
        <v>0.97163024033600376</v>
      </c>
      <c r="O54" s="7">
        <f>OriginalData!O54/O$2</f>
        <v>1.3053971295764601</v>
      </c>
      <c r="P54" s="7">
        <f>OriginalData!P54/P$2</f>
        <v>0.45200178045945744</v>
      </c>
      <c r="Q54" s="7">
        <f>OriginalData!Q54/Q$2</f>
        <v>1.253777364186448</v>
      </c>
      <c r="R54" s="7">
        <f>OriginalData!R54/R$2</f>
        <v>1.5492779154328882</v>
      </c>
      <c r="S54" s="7">
        <f>OriginalData!S54/S$2</f>
        <v>1.4216896331639786</v>
      </c>
      <c r="T54" s="7">
        <f>OriginalData!T54/T$2</f>
        <v>1.8907363420427554</v>
      </c>
    </row>
    <row r="55" spans="1:20" x14ac:dyDescent="0.25">
      <c r="A55" s="6">
        <f>OriginalData!A55</f>
        <v>40574</v>
      </c>
      <c r="B55" s="7">
        <f>B54*(1+0.01*OriginalData!B55)</f>
        <v>1.1860836405361064</v>
      </c>
      <c r="C55" s="7">
        <f>C54*(1+0.01*OriginalData!C55)</f>
        <v>1.1428313200291429</v>
      </c>
      <c r="D55" s="7">
        <f>OriginalData!D55/D$2</f>
        <v>2.0023841783380369</v>
      </c>
      <c r="E55" s="7">
        <f>OriginalData!E55/E$2</f>
        <v>1.5435055203841332</v>
      </c>
      <c r="F55" s="7">
        <f>OriginalData!F55/F$2</f>
        <v>1.5227509110091817</v>
      </c>
      <c r="G55" s="7">
        <f>OriginalData!G55/G$2</f>
        <v>2.2275912056052185</v>
      </c>
      <c r="H55" s="7">
        <f>OriginalData!H55/H$2</f>
        <v>1.5434350987571557</v>
      </c>
      <c r="I55" s="7">
        <f>OriginalData!I55/I$2</f>
        <v>1.6514171165449349</v>
      </c>
      <c r="J55" s="7">
        <f>OriginalData!J55/J$2</f>
        <v>1.6326923076923079</v>
      </c>
      <c r="K55" s="7">
        <f>OriginalData!K55/K$2</f>
        <v>1.420689655172414</v>
      </c>
      <c r="L55" s="7">
        <f>OriginalData!L55/L$2</f>
        <v>1.5567507418397626</v>
      </c>
      <c r="M55" s="7">
        <f>OriginalData!M55/M$2</f>
        <v>1.161012075905693</v>
      </c>
      <c r="N55" s="7">
        <f>OriginalData!N55/N$2</f>
        <v>0.87978662725882129</v>
      </c>
      <c r="O55" s="7">
        <f>OriginalData!O55/O$2</f>
        <v>1.3531542569310973</v>
      </c>
      <c r="P55" s="7">
        <f>OriginalData!P55/P$2</f>
        <v>0.34664556492494869</v>
      </c>
      <c r="Q55" s="7">
        <f>OriginalData!Q55/Q$2</f>
        <v>1.299787260117981</v>
      </c>
      <c r="R55" s="7">
        <f>OriginalData!R55/R$2</f>
        <v>1.6387272427127635</v>
      </c>
      <c r="S55" s="7">
        <f>OriginalData!S55/S$2</f>
        <v>1.4696737079763709</v>
      </c>
      <c r="T55" s="7">
        <f>OriginalData!T55/T$2</f>
        <v>1.8557007125890737</v>
      </c>
    </row>
    <row r="56" spans="1:20" x14ac:dyDescent="0.25">
      <c r="A56" s="6">
        <f>OriginalData!A56</f>
        <v>40602</v>
      </c>
      <c r="B56" s="7">
        <f>B55*(1+0.01*OriginalData!B56)</f>
        <v>1.2007317734967273</v>
      </c>
      <c r="C56" s="7">
        <f>C55*(1+0.01*OriginalData!C56)</f>
        <v>1.1525453862493906</v>
      </c>
      <c r="D56" s="7">
        <f>OriginalData!D56/D$2</f>
        <v>2.0320042896692958</v>
      </c>
      <c r="E56" s="7">
        <f>OriginalData!E56/E$2</f>
        <v>1.5935988011132518</v>
      </c>
      <c r="F56" s="7">
        <f>OriginalData!F56/F$2</f>
        <v>1.63470739208189</v>
      </c>
      <c r="G56" s="7">
        <f>OriginalData!G56/G$2</f>
        <v>2.3668609567528387</v>
      </c>
      <c r="H56" s="7">
        <f>OriginalData!H56/H$2</f>
        <v>1.7165179722551702</v>
      </c>
      <c r="I56" s="7">
        <f>OriginalData!I56/I$2</f>
        <v>1.7620673229596697</v>
      </c>
      <c r="J56" s="7">
        <f>OriginalData!J56/J$2</f>
        <v>1.7143589743589742</v>
      </c>
      <c r="K56" s="7">
        <f>OriginalData!K56/K$2</f>
        <v>1.4436781609195402</v>
      </c>
      <c r="L56" s="7">
        <f>OriginalData!L56/L$2</f>
        <v>1.5727002967359049</v>
      </c>
      <c r="M56" s="7">
        <f>OriginalData!M56/M$2</f>
        <v>1.2213916043703277</v>
      </c>
      <c r="N56" s="7">
        <f>OriginalData!N56/N$2</f>
        <v>0.8150812786808741</v>
      </c>
      <c r="O56" s="7">
        <f>OriginalData!O56/O$2</f>
        <v>1.3806111404914105</v>
      </c>
      <c r="P56" s="7">
        <f>OriginalData!P56/P$2</f>
        <v>0.29206953683325504</v>
      </c>
      <c r="Q56" s="7">
        <f>OriginalData!Q56/Q$2</f>
        <v>1.3276501271840793</v>
      </c>
      <c r="R56" s="7">
        <f>OriginalData!R56/R$2</f>
        <v>1.7306608677892124</v>
      </c>
      <c r="S56" s="7">
        <f>OriginalData!S56/S$2</f>
        <v>1.5246017186286787</v>
      </c>
      <c r="T56" s="7">
        <f>OriginalData!T56/T$2</f>
        <v>1.8448139350752177</v>
      </c>
    </row>
    <row r="57" spans="1:20" x14ac:dyDescent="0.25">
      <c r="A57" s="6">
        <f>OriginalData!A57</f>
        <v>40633</v>
      </c>
      <c r="B57" s="7">
        <f>B56*(1+0.01*OriginalData!B57)</f>
        <v>1.1982462587255891</v>
      </c>
      <c r="C57" s="7">
        <f>C56*(1+0.01*OriginalData!C57)</f>
        <v>1.1596911676441368</v>
      </c>
      <c r="D57" s="7">
        <f>OriginalData!D57/D$2</f>
        <v>2.0723035318906433</v>
      </c>
      <c r="E57" s="7">
        <f>OriginalData!E57/E$2</f>
        <v>1.5340398201669878</v>
      </c>
      <c r="F57" s="7">
        <f>OriginalData!F57/F$2</f>
        <v>1.8018949901896331</v>
      </c>
      <c r="G57" s="7">
        <f>OriginalData!G57/G$2</f>
        <v>2.2033257350546762</v>
      </c>
      <c r="H57" s="7">
        <f>OriginalData!H57/H$2</f>
        <v>1.9681166520550775</v>
      </c>
      <c r="I57" s="7">
        <f>OriginalData!I57/I$2</f>
        <v>1.7919379167989835</v>
      </c>
      <c r="J57" s="7">
        <f>OriginalData!J57/J$2</f>
        <v>1.7369230769230768</v>
      </c>
      <c r="K57" s="7">
        <f>OriginalData!K57/K$2</f>
        <v>1.4603448275862068</v>
      </c>
      <c r="L57" s="7">
        <f>OriginalData!L57/L$2</f>
        <v>1.5422848664688427</v>
      </c>
      <c r="M57" s="7">
        <f>OriginalData!M57/M$2</f>
        <v>1.2257044278320872</v>
      </c>
      <c r="N57" s="7">
        <f>OriginalData!N57/N$2</f>
        <v>0.9720943195665136</v>
      </c>
      <c r="O57" s="7">
        <f>OriginalData!O57/O$2</f>
        <v>1.3378920903820635</v>
      </c>
      <c r="P57" s="7">
        <f>OriginalData!P57/P$2</f>
        <v>0.42449120898142884</v>
      </c>
      <c r="Q57" s="7">
        <f>OriginalData!Q57/Q$2</f>
        <v>1.270700913877258</v>
      </c>
      <c r="R57" s="7">
        <f>OriginalData!R57/R$2</f>
        <v>1.6999398452119425</v>
      </c>
      <c r="S57" s="7">
        <f>OriginalData!S57/S$2</f>
        <v>1.5334028096210766</v>
      </c>
      <c r="T57" s="7">
        <f>OriginalData!T57/T$2</f>
        <v>1.8337292161520189</v>
      </c>
    </row>
    <row r="58" spans="1:20" x14ac:dyDescent="0.25">
      <c r="A58" s="6">
        <f>OriginalData!A58</f>
        <v>40663</v>
      </c>
      <c r="B58" s="7">
        <f>B57*(1+0.01*OriginalData!B58)</f>
        <v>1.1998998385626303</v>
      </c>
      <c r="C58" s="7">
        <f>C57*(1+0.01*OriginalData!C58)</f>
        <v>1.1660694690661797</v>
      </c>
      <c r="D58" s="7">
        <f>OriginalData!D58/D$2</f>
        <v>2.1006632282598123</v>
      </c>
      <c r="E58" s="7">
        <f>OriginalData!E58/E$2</f>
        <v>1.5722543352601157</v>
      </c>
      <c r="F58" s="7">
        <f>OriginalData!F58/F$2</f>
        <v>1.9341832344380179</v>
      </c>
      <c r="G58" s="7">
        <f>OriginalData!G58/G$2</f>
        <v>2.2752476443585401</v>
      </c>
      <c r="H58" s="7">
        <f>OriginalData!H58/H$2</f>
        <v>2.145067299262545</v>
      </c>
      <c r="I58" s="7">
        <f>OriginalData!I58/I$2</f>
        <v>1.7998570974912669</v>
      </c>
      <c r="J58" s="7">
        <f>OriginalData!J58/J$2</f>
        <v>1.7644615384615381</v>
      </c>
      <c r="K58" s="7">
        <f>OriginalData!K58/K$2</f>
        <v>1.4924137931034485</v>
      </c>
      <c r="L58" s="7">
        <f>OriginalData!L58/L$2</f>
        <v>1.4715133531157272</v>
      </c>
      <c r="M58" s="7">
        <f>OriginalData!M58/M$2</f>
        <v>1.2055204140310523</v>
      </c>
      <c r="N58" s="7">
        <f>OriginalData!N58/N$2</f>
        <v>0.96691328977729374</v>
      </c>
      <c r="O58" s="7">
        <f>OriginalData!O58/O$2</f>
        <v>1.328150861547903</v>
      </c>
      <c r="P58" s="7">
        <f>OriginalData!P58/P$2</f>
        <v>0.29879571700586066</v>
      </c>
      <c r="Q58" s="7">
        <f>OriginalData!Q58/Q$2</f>
        <v>1.2643710939721833</v>
      </c>
      <c r="R58" s="7">
        <f>OriginalData!R58/R$2</f>
        <v>1.7500317001066241</v>
      </c>
      <c r="S58" s="7">
        <f>OriginalData!S58/S$2</f>
        <v>1.5558308848544835</v>
      </c>
      <c r="T58" s="7">
        <f>OriginalData!T58/T$2</f>
        <v>1.8913301662707838</v>
      </c>
    </row>
    <row r="59" spans="1:20" x14ac:dyDescent="0.25">
      <c r="A59" s="6">
        <f>OriginalData!A59</f>
        <v>40694</v>
      </c>
      <c r="B59" s="7">
        <f>B58*(1+0.01*OriginalData!B59)</f>
        <v>1.2007877644431666</v>
      </c>
      <c r="C59" s="7">
        <f>C58*(1+0.01*OriginalData!C59)</f>
        <v>1.1700341052610048</v>
      </c>
      <c r="D59" s="7">
        <f>OriginalData!D59/D$2</f>
        <v>2.1327960778065203</v>
      </c>
      <c r="E59" s="7">
        <f>OriginalData!E59/E$2</f>
        <v>1.6191393705844572</v>
      </c>
      <c r="F59" s="7">
        <f>OriginalData!F59/F$2</f>
        <v>1.7995392065564093</v>
      </c>
      <c r="G59" s="7">
        <f>OriginalData!G59/G$2</f>
        <v>2.2401316167926457</v>
      </c>
      <c r="H59" s="7">
        <f>OriginalData!H59/H$2</f>
        <v>2.3734593368057348</v>
      </c>
      <c r="I59" s="7">
        <f>OriginalData!I59/I$2</f>
        <v>1.9128096221022546</v>
      </c>
      <c r="J59" s="7">
        <f>OriginalData!J59/J$2</f>
        <v>1.8190384615384616</v>
      </c>
      <c r="K59" s="7">
        <f>OriginalData!K59/K$2</f>
        <v>1.5224137931034487</v>
      </c>
      <c r="L59" s="7">
        <f>OriginalData!L59/L$2</f>
        <v>1.4232195845697329</v>
      </c>
      <c r="M59" s="7">
        <f>OriginalData!M59/M$2</f>
        <v>1.2558941920644047</v>
      </c>
      <c r="N59" s="7">
        <f>OriginalData!N59/N$2</f>
        <v>0.96489266547406072</v>
      </c>
      <c r="O59" s="7">
        <f>OriginalData!O59/O$2</f>
        <v>1.2827836921818185</v>
      </c>
      <c r="P59" s="7">
        <f>OriginalData!P59/P$2</f>
        <v>0.33442963475852516</v>
      </c>
      <c r="Q59" s="7">
        <f>OriginalData!Q59/Q$2</f>
        <v>1.216626919627487</v>
      </c>
      <c r="R59" s="7">
        <f>OriginalData!R59/R$2</f>
        <v>1.64931923665004</v>
      </c>
      <c r="S59" s="7">
        <f>OriginalData!S59/S$2</f>
        <v>1.5002440378619515</v>
      </c>
      <c r="T59" s="7">
        <f>OriginalData!T59/T$2</f>
        <v>1.9655581947743468</v>
      </c>
    </row>
    <row r="60" spans="1:20" x14ac:dyDescent="0.25">
      <c r="A60" s="6">
        <f>OriginalData!A60</f>
        <v>40724</v>
      </c>
      <c r="B60" s="7">
        <f>B59*(1+0.01*OriginalData!B60)</f>
        <v>1.2041139465506741</v>
      </c>
      <c r="C60" s="7">
        <f>C59*(1+0.01*OriginalData!C60)</f>
        <v>1.1696830950294266</v>
      </c>
      <c r="D60" s="7">
        <f>OriginalData!D60/D$2</f>
        <v>2.2011491828056071</v>
      </c>
      <c r="E60" s="7">
        <f>OriginalData!E60/E$2</f>
        <v>1.615530476802153</v>
      </c>
      <c r="F60" s="7">
        <f>OriginalData!F60/F$2</f>
        <v>1.7897968332184868</v>
      </c>
      <c r="G60" s="7">
        <f>OriginalData!G60/G$2</f>
        <v>2.1885893763158797</v>
      </c>
      <c r="H60" s="7">
        <f>OriginalData!H60/H$2</f>
        <v>2.8306301892630605</v>
      </c>
      <c r="I60" s="7">
        <f>OriginalData!I60/I$2</f>
        <v>2.209034614163226</v>
      </c>
      <c r="J60" s="7">
        <f>OriginalData!J60/J$2</f>
        <v>2.0501923076923076</v>
      </c>
      <c r="K60" s="7">
        <f>OriginalData!K60/K$2</f>
        <v>1.5741379310344827</v>
      </c>
      <c r="L60" s="7">
        <f>OriginalData!L60/L$2</f>
        <v>1.4198813056379824</v>
      </c>
      <c r="M60" s="7">
        <f>OriginalData!M60/M$2</f>
        <v>1.4012363427257042</v>
      </c>
      <c r="N60" s="7">
        <f>OriginalData!N60/N$2</f>
        <v>0.9638731171087086</v>
      </c>
      <c r="O60" s="7">
        <f>OriginalData!O60/O$2</f>
        <v>1.2945503633431377</v>
      </c>
      <c r="P60" s="7">
        <f>OriginalData!P60/P$2</f>
        <v>0.38985879967358245</v>
      </c>
      <c r="Q60" s="7">
        <f>OriginalData!Q60/Q$2</f>
        <v>1.2243821824651349</v>
      </c>
      <c r="R60" s="7">
        <f>OriginalData!R60/R$2</f>
        <v>1.6326319773855906</v>
      </c>
      <c r="S60" s="7">
        <f>OriginalData!S60/S$2</f>
        <v>1.4918099436826437</v>
      </c>
      <c r="T60" s="7">
        <f>OriginalData!T60/T$2</f>
        <v>2.0023752969121138</v>
      </c>
    </row>
    <row r="61" spans="1:20" x14ac:dyDescent="0.25">
      <c r="A61" s="6">
        <f>OriginalData!A61</f>
        <v>40755</v>
      </c>
      <c r="B61" s="7">
        <f>B60*(1+0.01*OriginalData!B61)</f>
        <v>1.2096889941232036</v>
      </c>
      <c r="C61" s="7">
        <f>C60*(1+0.01*OriginalData!C61)</f>
        <v>1.1700339999579354</v>
      </c>
      <c r="D61" s="7">
        <f>OriginalData!D61/D$2</f>
        <v>2.2005647920113178</v>
      </c>
      <c r="E61" s="7">
        <f>OriginalData!E61/E$2</f>
        <v>1.6032816466342479</v>
      </c>
      <c r="F61" s="7">
        <f>OriginalData!F61/F$2</f>
        <v>1.834626579768488</v>
      </c>
      <c r="G61" s="7">
        <f>OriginalData!G61/G$2</f>
        <v>2.2191408092591955</v>
      </c>
      <c r="H61" s="7">
        <f>OriginalData!H61/H$2</f>
        <v>3.1353720798308493</v>
      </c>
      <c r="I61" s="7">
        <f>OriginalData!I61/I$2</f>
        <v>2.336217846935535</v>
      </c>
      <c r="J61" s="7">
        <f>OriginalData!J61/J$2</f>
        <v>2.2626153846153843</v>
      </c>
      <c r="K61" s="7">
        <f>OriginalData!K61/K$2</f>
        <v>1.6248275862068966</v>
      </c>
      <c r="L61" s="7">
        <f>OriginalData!L61/L$2</f>
        <v>1.4590504451038577</v>
      </c>
      <c r="M61" s="7">
        <f>OriginalData!M61/M$2</f>
        <v>1.4353076480736051</v>
      </c>
      <c r="N61" s="7">
        <f>OriginalData!N61/N$2</f>
        <v>0.90414754608384529</v>
      </c>
      <c r="O61" s="7">
        <f>OriginalData!O61/O$2</f>
        <v>1.297102131455635</v>
      </c>
      <c r="P61" s="7">
        <f>OriginalData!P61/P$2</f>
        <v>0.35455871806919065</v>
      </c>
      <c r="Q61" s="7">
        <f>OriginalData!Q61/Q$2</f>
        <v>1.2518712538289647</v>
      </c>
      <c r="R61" s="7">
        <f>OriginalData!R61/R$2</f>
        <v>1.6963927272379278</v>
      </c>
      <c r="S61" s="7">
        <f>OriginalData!S61/S$2</f>
        <v>1.4766535737481834</v>
      </c>
      <c r="T61" s="7">
        <f>OriginalData!T61/T$2</f>
        <v>1.995249406175772</v>
      </c>
    </row>
    <row r="62" spans="1:20" x14ac:dyDescent="0.25">
      <c r="A62" s="6">
        <f>OriginalData!A62</f>
        <v>40786</v>
      </c>
      <c r="B62" s="7">
        <f>B61*(1+0.01*OriginalData!B62)</f>
        <v>1.2134148362251032</v>
      </c>
      <c r="C62" s="7">
        <f>C61*(1+0.01*OriginalData!C62)</f>
        <v>1.1713210373578893</v>
      </c>
      <c r="D62" s="7">
        <f>OriginalData!D62/D$2</f>
        <v>2.1654282261589488</v>
      </c>
      <c r="E62" s="7">
        <f>OriginalData!E62/E$2</f>
        <v>1.6227416157046719</v>
      </c>
      <c r="F62" s="7">
        <f>OriginalData!F62/F$2</f>
        <v>1.7273241592054629</v>
      </c>
      <c r="G62" s="7">
        <f>OriginalData!G62/G$2</f>
        <v>2.3121526938874126</v>
      </c>
      <c r="H62" s="7">
        <f>OriginalData!H62/H$2</f>
        <v>2.9994585116806776</v>
      </c>
      <c r="I62" s="7">
        <f>OriginalData!I62/I$2</f>
        <v>2.3325857415052393</v>
      </c>
      <c r="J62" s="7">
        <f>OriginalData!J62/J$2</f>
        <v>2.2776923076923077</v>
      </c>
      <c r="K62" s="7">
        <f>OriginalData!K62/K$2</f>
        <v>1.6706896551724137</v>
      </c>
      <c r="L62" s="7">
        <f>OriginalData!L62/L$2</f>
        <v>1.4988872403560833</v>
      </c>
      <c r="M62" s="7">
        <f>OriginalData!M62/M$2</f>
        <v>1.3956296722254169</v>
      </c>
      <c r="N62" s="7">
        <f>OriginalData!N62/N$2</f>
        <v>0.86761426978818268</v>
      </c>
      <c r="O62" s="7">
        <f>OriginalData!O62/O$2</f>
        <v>1.2885721077234058</v>
      </c>
      <c r="P62" s="7">
        <f>OriginalData!P62/P$2</f>
        <v>0.37727194045352258</v>
      </c>
      <c r="Q62" s="7">
        <f>OriginalData!Q62/Q$2</f>
        <v>1.23326584224558</v>
      </c>
      <c r="R62" s="7">
        <f>OriginalData!R62/R$2</f>
        <v>1.5867563351757246</v>
      </c>
      <c r="S62" s="7">
        <f>OriginalData!S62/S$2</f>
        <v>1.4178552266563036</v>
      </c>
      <c r="T62" s="7">
        <f>OriginalData!T62/T$2</f>
        <v>1.9738717339667458</v>
      </c>
    </row>
    <row r="63" spans="1:20" x14ac:dyDescent="0.25">
      <c r="A63" s="6">
        <f>OriginalData!A63</f>
        <v>40816</v>
      </c>
      <c r="B63" s="7">
        <f>B62*(1+0.01*OriginalData!B63)</f>
        <v>1.2190936176586367</v>
      </c>
      <c r="C63" s="7">
        <f>C62*(1+0.01*OriginalData!C63)</f>
        <v>1.1715553015653608</v>
      </c>
      <c r="D63" s="7">
        <f>OriginalData!D63/D$2</f>
        <v>2.1232465319179048</v>
      </c>
      <c r="E63" s="7">
        <f>OriginalData!E63/E$2</f>
        <v>1.5811083585650059</v>
      </c>
      <c r="F63" s="7">
        <f>OriginalData!F63/F$2</f>
        <v>1.7269928092006315</v>
      </c>
      <c r="G63" s="7">
        <f>OriginalData!G63/G$2</f>
        <v>2.3131881406827044</v>
      </c>
      <c r="H63" s="7">
        <f>OriginalData!H63/H$2</f>
        <v>3.196482904440205</v>
      </c>
      <c r="I63" s="7">
        <f>OriginalData!I63/I$2</f>
        <v>2.3436011432200696</v>
      </c>
      <c r="J63" s="7">
        <f>OriginalData!J63/J$2</f>
        <v>2.2987692307692305</v>
      </c>
      <c r="K63" s="7">
        <f>OriginalData!K63/K$2</f>
        <v>1.7393103448275862</v>
      </c>
      <c r="L63" s="7">
        <f>OriginalData!L63/L$2</f>
        <v>1.5062314540059345</v>
      </c>
      <c r="M63" s="7">
        <f>OriginalData!M63/M$2</f>
        <v>1.3459459459459462</v>
      </c>
      <c r="N63" s="7">
        <f>OriginalData!N63/N$2</f>
        <v>0.9184264084415753</v>
      </c>
      <c r="O63" s="7">
        <f>OriginalData!O63/O$2</f>
        <v>1.2572960018161441</v>
      </c>
      <c r="P63" s="7">
        <f>OriginalData!P63/P$2</f>
        <v>0.50061821508939386</v>
      </c>
      <c r="Q63" s="7">
        <f>OriginalData!Q63/Q$2</f>
        <v>1.1828754987070693</v>
      </c>
      <c r="R63" s="7">
        <f>OriginalData!R63/R$2</f>
        <v>1.5059326004276277</v>
      </c>
      <c r="S63" s="7">
        <f>OriginalData!S63/S$2</f>
        <v>1.3860997094226304</v>
      </c>
      <c r="T63" s="7">
        <f>OriginalData!T63/T$2</f>
        <v>1.9744655581947743</v>
      </c>
    </row>
    <row r="64" spans="1:20" x14ac:dyDescent="0.25">
      <c r="A64" s="6">
        <f>OriginalData!A64</f>
        <v>40847</v>
      </c>
      <c r="B64" s="7">
        <f>B63*(1+0.01*OriginalData!B64)</f>
        <v>1.2202273747230594</v>
      </c>
      <c r="C64" s="7">
        <f>C63*(1+0.01*OriginalData!C64)</f>
        <v>1.1638230365750293</v>
      </c>
      <c r="D64" s="7">
        <f>OriginalData!D64/D$2</f>
        <v>2.0092722205171585</v>
      </c>
      <c r="E64" s="7">
        <f>OriginalData!E64/E$2</f>
        <v>1.4519749518304434</v>
      </c>
      <c r="F64" s="7">
        <f>OriginalData!F64/F$2</f>
        <v>1.709419872346476</v>
      </c>
      <c r="G64" s="7">
        <f>OriginalData!G64/G$2</f>
        <v>2.0743738423129581</v>
      </c>
      <c r="H64" s="7">
        <f>OriginalData!H64/H$2</f>
        <v>2.7956268371925126</v>
      </c>
      <c r="I64" s="7">
        <f>OriginalData!I64/I$2</f>
        <v>2.1479040965385834</v>
      </c>
      <c r="J64" s="7">
        <f>OriginalData!J64/J$2</f>
        <v>2.2094871794871795</v>
      </c>
      <c r="K64" s="7">
        <f>OriginalData!K64/K$2</f>
        <v>1.7333333333333334</v>
      </c>
      <c r="L64" s="7">
        <f>OriginalData!L64/L$2</f>
        <v>1.4599406528189911</v>
      </c>
      <c r="M64" s="7">
        <f>OriginalData!M64/M$2</f>
        <v>1.2380678550891318</v>
      </c>
      <c r="N64" s="7">
        <f>OriginalData!N64/N$2</f>
        <v>0.83721578387907991</v>
      </c>
      <c r="O64" s="7">
        <f>OriginalData!O64/O$2</f>
        <v>1.1958896806587485</v>
      </c>
      <c r="P64" s="7">
        <f>OriginalData!P64/P$2</f>
        <v>0.53811914241202796</v>
      </c>
      <c r="Q64" s="7">
        <f>OriginalData!Q64/Q$2</f>
        <v>1.0898084504173375</v>
      </c>
      <c r="R64" s="7">
        <f>OriginalData!R64/R$2</f>
        <v>1.3954191361704809</v>
      </c>
      <c r="S64" s="7">
        <f>OriginalData!S64/S$2</f>
        <v>1.3281751063707581</v>
      </c>
      <c r="T64" s="7">
        <f>OriginalData!T64/T$2</f>
        <v>2.0190023752969122</v>
      </c>
    </row>
    <row r="65" spans="1:20" x14ac:dyDescent="0.25">
      <c r="A65" s="6">
        <f>OriginalData!A65</f>
        <v>40877</v>
      </c>
      <c r="B65" s="7">
        <f>B64*(1+0.01*OriginalData!B65)</f>
        <v>1.2179211449848328</v>
      </c>
      <c r="C65" s="7">
        <f>C64*(1+0.01*OriginalData!C65)</f>
        <v>1.155909039926319</v>
      </c>
      <c r="D65" s="7">
        <f>OriginalData!D65/D$2</f>
        <v>1.8807151572573877</v>
      </c>
      <c r="E65" s="7">
        <f>OriginalData!E65/E$2</f>
        <v>1.4232045892450516</v>
      </c>
      <c r="F65" s="7">
        <f>OriginalData!F65/F$2</f>
        <v>1.7362066373574647</v>
      </c>
      <c r="G65" s="7">
        <f>OriginalData!G65/G$2</f>
        <v>1.8900041731643569</v>
      </c>
      <c r="H65" s="7">
        <f>OriginalData!H65/H$2</f>
        <v>2.3804213294827501</v>
      </c>
      <c r="I65" s="7">
        <f>OriginalData!I65/I$2</f>
        <v>1.9922991425849474</v>
      </c>
      <c r="J65" s="7">
        <f>OriginalData!J65/J$2</f>
        <v>2.0403846153846152</v>
      </c>
      <c r="K65" s="7">
        <f>OriginalData!K65/K$2</f>
        <v>1.6620689655172416</v>
      </c>
      <c r="L65" s="7">
        <f>OriginalData!L65/L$2</f>
        <v>1.4332344213649852</v>
      </c>
      <c r="M65" s="7">
        <f>OriginalData!M65/M$2</f>
        <v>1.1959459459459458</v>
      </c>
      <c r="N65" s="7">
        <f>OriginalData!N65/N$2</f>
        <v>0.77605714137564474</v>
      </c>
      <c r="O65" s="7">
        <f>OriginalData!O65/O$2</f>
        <v>1.1711906251382938</v>
      </c>
      <c r="P65" s="7">
        <f>OriginalData!P65/P$2</f>
        <v>0.49923341328915155</v>
      </c>
      <c r="Q65" s="7">
        <f>OriginalData!Q65/Q$2</f>
        <v>1.0800097526334573</v>
      </c>
      <c r="R65" s="7">
        <f>OriginalData!R65/R$2</f>
        <v>1.3865966518687267</v>
      </c>
      <c r="S65" s="7">
        <f>OriginalData!S65/S$2</f>
        <v>1.3086261566761368</v>
      </c>
      <c r="T65" s="7">
        <f>OriginalData!T65/T$2</f>
        <v>2.021377672209026</v>
      </c>
    </row>
    <row r="66" spans="1:20" x14ac:dyDescent="0.25">
      <c r="A66" s="6">
        <f>OriginalData!A66</f>
        <v>40908</v>
      </c>
      <c r="B66" s="7">
        <f>B65*(1+0.01*OriginalData!B66)</f>
        <v>1.2217210589571856</v>
      </c>
      <c r="C66" s="7">
        <f>C65*(1+0.01*OriginalData!C66)</f>
        <v>1.1522101309985548</v>
      </c>
      <c r="D66" s="7">
        <f>OriginalData!D66/D$2</f>
        <v>1.8699180036565597</v>
      </c>
      <c r="E66" s="7">
        <f>OriginalData!E66/E$2</f>
        <v>1.4125324620926529</v>
      </c>
      <c r="F66" s="7">
        <f>OriginalData!F66/F$2</f>
        <v>1.6927036956668142</v>
      </c>
      <c r="G66" s="7">
        <f>OriginalData!G66/G$2</f>
        <v>1.8782629704717586</v>
      </c>
      <c r="H66" s="7">
        <f>OriginalData!H66/H$2</f>
        <v>2.2149966479294525</v>
      </c>
      <c r="I66" s="7">
        <f>OriginalData!I66/I$2</f>
        <v>2.0080184185455701</v>
      </c>
      <c r="J66" s="7">
        <f>OriginalData!J66/J$2</f>
        <v>2.0044615384615385</v>
      </c>
      <c r="K66" s="7">
        <f>OriginalData!K66/K$2</f>
        <v>1.6206896551724139</v>
      </c>
      <c r="L66" s="7">
        <f>OriginalData!L66/L$2</f>
        <v>1.3789317507418397</v>
      </c>
      <c r="M66" s="7">
        <f>OriginalData!M66/M$2</f>
        <v>1.2372627947096031</v>
      </c>
      <c r="N66" s="7">
        <f>OriginalData!N66/N$2</f>
        <v>0.73765264058489532</v>
      </c>
      <c r="O66" s="7">
        <f>OriginalData!O66/O$2</f>
        <v>1.1471078689592027</v>
      </c>
      <c r="P66" s="7">
        <f>OriginalData!P66/P$2</f>
        <v>0.39281386780088529</v>
      </c>
      <c r="Q66" s="7">
        <f>OriginalData!Q66/Q$2</f>
        <v>1.0771649066390965</v>
      </c>
      <c r="R66" s="7">
        <f>OriginalData!R66/R$2</f>
        <v>1.3553913669150535</v>
      </c>
      <c r="S66" s="7">
        <f>OriginalData!S66/S$2</f>
        <v>1.2855873330063787</v>
      </c>
      <c r="T66" s="7">
        <f>OriginalData!T66/T$2</f>
        <v>1.9477434679334917</v>
      </c>
    </row>
    <row r="67" spans="1:20" x14ac:dyDescent="0.25">
      <c r="A67" s="6">
        <f>OriginalData!A67</f>
        <v>40939</v>
      </c>
      <c r="B67" s="7">
        <f>B66*(1+0.01*OriginalData!B67)</f>
        <v>1.2400468748415432</v>
      </c>
      <c r="C67" s="7">
        <f>C66*(1+0.01*OriginalData!C67)</f>
        <v>1.1514035839068559</v>
      </c>
      <c r="D67" s="7">
        <f>OriginalData!D67/D$2</f>
        <v>1.8290371961763323</v>
      </c>
      <c r="E67" s="7">
        <f>OriginalData!E67/E$2</f>
        <v>1.3823227171408061</v>
      </c>
      <c r="F67" s="7">
        <f>OriginalData!F67/F$2</f>
        <v>1.7513075881265761</v>
      </c>
      <c r="G67" s="7">
        <f>OriginalData!G67/G$2</f>
        <v>1.8612587581541433</v>
      </c>
      <c r="H67" s="7">
        <f>OriginalData!H67/H$2</f>
        <v>2.3002939508019185</v>
      </c>
      <c r="I67" s="7">
        <f>OriginalData!I67/I$2</f>
        <v>2.0851857732613528</v>
      </c>
      <c r="J67" s="7">
        <f>OriginalData!J67/J$2</f>
        <v>2.0302564102564102</v>
      </c>
      <c r="K67" s="7">
        <f>OriginalData!K67/K$2</f>
        <v>1.6114942528735632</v>
      </c>
      <c r="L67" s="7">
        <f>OriginalData!L67/L$2</f>
        <v>1.3857566765578635</v>
      </c>
      <c r="M67" s="7">
        <f>OriginalData!M67/M$2</f>
        <v>1.2938470385278895</v>
      </c>
      <c r="N67" s="7">
        <f>OriginalData!N67/N$2</f>
        <v>0.72655189995938207</v>
      </c>
      <c r="O67" s="7">
        <f>OriginalData!O67/O$2</f>
        <v>1.1734897350516615</v>
      </c>
      <c r="P67" s="7">
        <f>OriginalData!P67/P$2</f>
        <v>0.26987561512401392</v>
      </c>
      <c r="Q67" s="7">
        <f>OriginalData!Q67/Q$2</f>
        <v>1.1021080429884267</v>
      </c>
      <c r="R67" s="7">
        <f>OriginalData!R67/R$2</f>
        <v>1.4354111324394567</v>
      </c>
      <c r="S67" s="7">
        <f>OriginalData!S67/S$2</f>
        <v>1.313925710574336</v>
      </c>
      <c r="T67" s="7">
        <f>OriginalData!T67/T$2</f>
        <v>1.8764845605700713</v>
      </c>
    </row>
    <row r="68" spans="1:20" x14ac:dyDescent="0.25">
      <c r="A68" s="6">
        <f>OriginalData!A68</f>
        <v>40968</v>
      </c>
      <c r="B68" s="7">
        <f>B67*(1+0.01*OriginalData!B68)</f>
        <v>1.2388068279667017</v>
      </c>
      <c r="C68" s="7">
        <f>C67*(1+0.01*OriginalData!C68)</f>
        <v>1.1530155489243257</v>
      </c>
      <c r="D68" s="7">
        <f>OriginalData!D68/D$2</f>
        <v>1.8303752554476789</v>
      </c>
      <c r="E68" s="7">
        <f>OriginalData!E68/E$2</f>
        <v>1.3678533198764413</v>
      </c>
      <c r="F68" s="7">
        <f>OriginalData!F68/F$2</f>
        <v>1.870849950988829</v>
      </c>
      <c r="G68" s="7">
        <f>OriginalData!G68/G$2</f>
        <v>1.8873318837078195</v>
      </c>
      <c r="H68" s="7">
        <f>OriginalData!H68/H$2</f>
        <v>2.5335851683770825</v>
      </c>
      <c r="I68" s="7">
        <f>OriginalData!I68/I$2</f>
        <v>1.9961694188631309</v>
      </c>
      <c r="J68" s="7">
        <f>OriginalData!J68/J$2</f>
        <v>2.0069230769230768</v>
      </c>
      <c r="K68" s="7">
        <f>OriginalData!K68/K$2</f>
        <v>1.6224137931034481</v>
      </c>
      <c r="L68" s="7">
        <f>OriginalData!L68/L$2</f>
        <v>1.4154302670623145</v>
      </c>
      <c r="M68" s="7">
        <f>OriginalData!M68/M$2</f>
        <v>1.2308798159861989</v>
      </c>
      <c r="N68" s="7">
        <f>OriginalData!N68/N$2</f>
        <v>0.72153625781027186</v>
      </c>
      <c r="O68" s="7">
        <f>OriginalData!O68/O$2</f>
        <v>1.2030990857572081</v>
      </c>
      <c r="P68" s="7">
        <f>OriginalData!P68/P$2</f>
        <v>0.18243527288014047</v>
      </c>
      <c r="Q68" s="7">
        <f>OriginalData!Q68/Q$2</f>
        <v>1.1371687831810158</v>
      </c>
      <c r="R68" s="7">
        <f>OriginalData!R68/R$2</f>
        <v>1.5167292826844048</v>
      </c>
      <c r="S68" s="7">
        <f>OriginalData!S68/S$2</f>
        <v>1.353858905761915</v>
      </c>
      <c r="T68" s="7">
        <f>OriginalData!T68/T$2</f>
        <v>1.8337292161520189</v>
      </c>
    </row>
    <row r="69" spans="1:20" x14ac:dyDescent="0.25">
      <c r="A69" s="6">
        <f>OriginalData!A69</f>
        <v>40999</v>
      </c>
      <c r="B69" s="7">
        <f>B68*(1+0.01*OriginalData!B69)</f>
        <v>1.2412844416226352</v>
      </c>
      <c r="C69" s="7">
        <f>C68*(1+0.01*OriginalData!C69)</f>
        <v>1.1561286909064212</v>
      </c>
      <c r="D69" s="7">
        <f>OriginalData!D69/D$2</f>
        <v>1.9175248506443439</v>
      </c>
      <c r="E69" s="7">
        <f>OriginalData!E69/E$2</f>
        <v>1.4030898327329591</v>
      </c>
      <c r="F69" s="7">
        <f>OriginalData!F69/F$2</f>
        <v>1.9570313855162298</v>
      </c>
      <c r="G69" s="7">
        <f>OriginalData!G69/G$2</f>
        <v>1.8900805697658536</v>
      </c>
      <c r="H69" s="7">
        <f>OriginalData!H69/H$2</f>
        <v>2.8514774895570114</v>
      </c>
      <c r="I69" s="7">
        <f>OriginalData!I69/I$2</f>
        <v>1.8296284534772942</v>
      </c>
      <c r="J69" s="7">
        <f>OriginalData!J69/J$2</f>
        <v>1.8858461538461539</v>
      </c>
      <c r="K69" s="7">
        <f>OriginalData!K69/K$2</f>
        <v>1.6455172413793104</v>
      </c>
      <c r="L69" s="7">
        <f>OriginalData!L69/L$2</f>
        <v>1.4652818991097925</v>
      </c>
      <c r="M69" s="7">
        <f>OriginalData!M69/M$2</f>
        <v>1.1099482461184589</v>
      </c>
      <c r="N69" s="7">
        <f>OriginalData!N69/N$2</f>
        <v>0.78544631977392332</v>
      </c>
      <c r="O69" s="7">
        <f>OriginalData!O69/O$2</f>
        <v>1.2232581222145191</v>
      </c>
      <c r="P69" s="7">
        <f>OriginalData!P69/P$2</f>
        <v>0.23364821088553128</v>
      </c>
      <c r="Q69" s="7">
        <f>OriginalData!Q69/Q$2</f>
        <v>1.1454363472294442</v>
      </c>
      <c r="R69" s="7">
        <f>OriginalData!R69/R$2</f>
        <v>1.4872066054539845</v>
      </c>
      <c r="S69" s="7">
        <f>OriginalData!S69/S$2</f>
        <v>1.3462001951285347</v>
      </c>
      <c r="T69" s="7">
        <f>OriginalData!T69/T$2</f>
        <v>1.8289786223277911</v>
      </c>
    </row>
    <row r="70" spans="1:20" x14ac:dyDescent="0.25">
      <c r="A70" s="6">
        <f>OriginalData!A70</f>
        <v>41029</v>
      </c>
      <c r="B70" s="7">
        <f>B69*(1+0.01*OriginalData!B70)</f>
        <v>1.2400431571810127</v>
      </c>
      <c r="C70" s="7">
        <f>C69*(1+0.01*OriginalData!C70)</f>
        <v>1.1579784968118716</v>
      </c>
      <c r="D70" s="7">
        <f>OriginalData!D70/D$2</f>
        <v>1.8755548735300056</v>
      </c>
      <c r="E70" s="7">
        <f>OriginalData!E70/E$2</f>
        <v>1.4119460500963392</v>
      </c>
      <c r="F70" s="7">
        <f>OriginalData!F70/F$2</f>
        <v>1.8932652664187428</v>
      </c>
      <c r="G70" s="7">
        <f>OriginalData!G70/G$2</f>
        <v>1.8655027275848479</v>
      </c>
      <c r="H70" s="7">
        <f>OriginalData!H70/H$2</f>
        <v>2.6242844618637515</v>
      </c>
      <c r="I70" s="7">
        <f>OriginalData!I70/I$2</f>
        <v>1.7032192759606222</v>
      </c>
      <c r="J70" s="7">
        <f>OriginalData!J70/J$2</f>
        <v>1.779423076923077</v>
      </c>
      <c r="K70" s="7">
        <f>OriginalData!K70/K$2</f>
        <v>1.6982758620689657</v>
      </c>
      <c r="L70" s="7">
        <f>OriginalData!L70/L$2</f>
        <v>1.566765578635015</v>
      </c>
      <c r="M70" s="7">
        <f>OriginalData!M70/M$2</f>
        <v>1.0027314548591144</v>
      </c>
      <c r="N70" s="7">
        <f>OriginalData!N70/N$2</f>
        <v>0.76411034196676253</v>
      </c>
      <c r="O70" s="7">
        <f>OriginalData!O70/O$2</f>
        <v>1.2442171602785463</v>
      </c>
      <c r="P70" s="7">
        <f>OriginalData!P70/P$2</f>
        <v>0.23974381166695516</v>
      </c>
      <c r="Q70" s="7">
        <f>OriginalData!Q70/Q$2</f>
        <v>1.1418489956282454</v>
      </c>
      <c r="R70" s="7">
        <f>OriginalData!R70/R$2</f>
        <v>1.4491326930576367</v>
      </c>
      <c r="S70" s="7">
        <f>OriginalData!S70/S$2</f>
        <v>1.3323514675409023</v>
      </c>
      <c r="T70" s="7">
        <f>OriginalData!T70/T$2</f>
        <v>1.8606492478226446</v>
      </c>
    </row>
    <row r="71" spans="1:20" x14ac:dyDescent="0.25">
      <c r="A71" s="6">
        <f>OriginalData!A71</f>
        <v>41060</v>
      </c>
      <c r="B71" s="7">
        <f>B70*(1+0.01*OriginalData!B71)</f>
        <v>1.2363230277094697</v>
      </c>
      <c r="C71" s="7">
        <f>C70*(1+0.01*OriginalData!C71)</f>
        <v>1.1536939763736676</v>
      </c>
      <c r="D71" s="7">
        <f>OriginalData!D71/D$2</f>
        <v>1.854077193345397</v>
      </c>
      <c r="E71" s="7">
        <f>OriginalData!E71/E$2</f>
        <v>1.361560693641618</v>
      </c>
      <c r="F71" s="7">
        <f>OriginalData!F71/F$2</f>
        <v>1.7330220128967866</v>
      </c>
      <c r="G71" s="7">
        <f>OriginalData!G71/G$2</f>
        <v>1.7790309473083084</v>
      </c>
      <c r="H71" s="7">
        <f>OriginalData!H71/H$2</f>
        <v>2.5525372595534015</v>
      </c>
      <c r="I71" s="7">
        <f>OriginalData!I71/I$2</f>
        <v>1.6776159098126386</v>
      </c>
      <c r="J71" s="7">
        <f>OriginalData!J71/J$2</f>
        <v>1.7253846153846153</v>
      </c>
      <c r="K71" s="7">
        <f>OriginalData!K71/K$2</f>
        <v>1.7189655172413796</v>
      </c>
      <c r="L71" s="7">
        <f>OriginalData!L71/L$2</f>
        <v>1.5834569732937687</v>
      </c>
      <c r="M71" s="7">
        <f>OriginalData!M71/M$2</f>
        <v>0.97469810235767684</v>
      </c>
      <c r="N71" s="7">
        <f>OriginalData!N71/N$2</f>
        <v>0.72300270928936239</v>
      </c>
      <c r="O71" s="7">
        <f>OriginalData!O71/O$2</f>
        <v>1.1861812364394289</v>
      </c>
      <c r="P71" s="7">
        <f>OriginalData!P71/P$2</f>
        <v>0.29956230371670911</v>
      </c>
      <c r="Q71" s="7">
        <f>OriginalData!Q71/Q$2</f>
        <v>1.0918328882860131</v>
      </c>
      <c r="R71" s="7">
        <f>OriginalData!R71/R$2</f>
        <v>1.4023474681130279</v>
      </c>
      <c r="S71" s="7">
        <f>OriginalData!S71/S$2</f>
        <v>1.3028816604482336</v>
      </c>
      <c r="T71" s="7">
        <f>OriginalData!T71/T$2</f>
        <v>1.850356294536817</v>
      </c>
    </row>
    <row r="72" spans="1:20" x14ac:dyDescent="0.25">
      <c r="A72" s="6">
        <f>OriginalData!A72</f>
        <v>41090</v>
      </c>
      <c r="B72" s="7">
        <f>B71*(1+0.01*OriginalData!B72)</f>
        <v>1.2289050895432128</v>
      </c>
      <c r="C72" s="7">
        <f>C71*(1+0.01*OriginalData!C72)</f>
        <v>1.1452720103461398</v>
      </c>
      <c r="D72" s="7">
        <f>OriginalData!D72/D$2</f>
        <v>1.8356355260217114</v>
      </c>
      <c r="E72" s="7">
        <f>OriginalData!E72/E$2</f>
        <v>1.3365912010276173</v>
      </c>
      <c r="F72" s="7">
        <f>OriginalData!F72/F$2</f>
        <v>1.50735167573311</v>
      </c>
      <c r="G72" s="7">
        <f>OriginalData!G72/G$2</f>
        <v>1.7493959893694129</v>
      </c>
      <c r="H72" s="7">
        <f>OriginalData!H72/H$2</f>
        <v>2.4905368469908722</v>
      </c>
      <c r="I72" s="7">
        <f>OriginalData!I72/I$2</f>
        <v>1.6631470308034295</v>
      </c>
      <c r="J72" s="7">
        <f>OriginalData!J72/J$2</f>
        <v>1.668923076923077</v>
      </c>
      <c r="K72" s="7">
        <f>OriginalData!K72/K$2</f>
        <v>1.7282758620689653</v>
      </c>
      <c r="L72" s="7">
        <f>OriginalData!L72/L$2</f>
        <v>1.5516320474777447</v>
      </c>
      <c r="M72" s="7">
        <f>OriginalData!M72/M$2</f>
        <v>0.96124209315698672</v>
      </c>
      <c r="N72" s="7">
        <f>OriginalData!N72/N$2</f>
        <v>0.6830157372118949</v>
      </c>
      <c r="O72" s="7">
        <f>OriginalData!O72/O$2</f>
        <v>1.1564636717044867</v>
      </c>
      <c r="P72" s="7">
        <f>OriginalData!P72/P$2</f>
        <v>0.22022057914389576</v>
      </c>
      <c r="Q72" s="7">
        <f>OriginalData!Q72/Q$2</f>
        <v>1.051597994936845</v>
      </c>
      <c r="R72" s="7">
        <f>OriginalData!R72/R$2</f>
        <v>1.3454379701541648</v>
      </c>
      <c r="S72" s="7">
        <f>OriginalData!S72/S$2</f>
        <v>1.2633697254610876</v>
      </c>
      <c r="T72" s="7">
        <f>OriginalData!T72/T$2</f>
        <v>1.7280285035629455</v>
      </c>
    </row>
    <row r="73" spans="1:20" x14ac:dyDescent="0.25">
      <c r="A73" s="6">
        <f>OriginalData!A73</f>
        <v>41121</v>
      </c>
      <c r="B73" s="7">
        <f>B72*(1+0.01*OriginalData!B73)</f>
        <v>1.2301339946327559</v>
      </c>
      <c r="C73" s="7">
        <f>C72*(1+0.01*OriginalData!C73)</f>
        <v>1.1364534158664745</v>
      </c>
      <c r="D73" s="7">
        <f>OriginalData!D73/D$2</f>
        <v>1.8956650622431488</v>
      </c>
      <c r="E73" s="7">
        <f>OriginalData!E73/E$2</f>
        <v>1.2738672855724875</v>
      </c>
      <c r="F73" s="7">
        <f>OriginalData!F73/F$2</f>
        <v>1.6128699050999511</v>
      </c>
      <c r="G73" s="7">
        <f>OriginalData!G73/G$2</f>
        <v>1.7288431549122538</v>
      </c>
      <c r="H73" s="7">
        <f>OriginalData!H73/H$2</f>
        <v>2.4531354752204635</v>
      </c>
      <c r="I73" s="7">
        <f>OriginalData!I73/I$2</f>
        <v>1.6642187996189266</v>
      </c>
      <c r="J73" s="7">
        <f>OriginalData!J73/J$2</f>
        <v>1.6576923076923078</v>
      </c>
      <c r="K73" s="7">
        <f>OriginalData!K73/K$2</f>
        <v>1.7482758620689656</v>
      </c>
      <c r="L73" s="7">
        <f>OriginalData!L73/L$2</f>
        <v>1.7103115727002969</v>
      </c>
      <c r="M73" s="7">
        <f>OriginalData!M73/M$2</f>
        <v>0.9509775733179987</v>
      </c>
      <c r="N73" s="7">
        <f>OriginalData!N73/N$2</f>
        <v>0.67698205905991538</v>
      </c>
      <c r="O73" s="7">
        <f>OriginalData!O73/O$2</f>
        <v>1.190293247612207</v>
      </c>
      <c r="P73" s="7">
        <f>OriginalData!P73/P$2</f>
        <v>0.28737110215386136</v>
      </c>
      <c r="Q73" s="7">
        <f>OriginalData!Q73/Q$2</f>
        <v>1.0712641485452652</v>
      </c>
      <c r="R73" s="7">
        <f>OriginalData!R73/R$2</f>
        <v>1.2789305958112418</v>
      </c>
      <c r="S73" s="7">
        <f>OriginalData!S73/S$2</f>
        <v>1.2386083508961068</v>
      </c>
      <c r="T73" s="7">
        <f>OriginalData!T73/T$2</f>
        <v>1.5290973871733966</v>
      </c>
    </row>
    <row r="74" spans="1:20" x14ac:dyDescent="0.25">
      <c r="A74" s="6">
        <f>OriginalData!A74</f>
        <v>41152</v>
      </c>
      <c r="B74" s="7">
        <f>B73*(1+0.01*OriginalData!B74)</f>
        <v>1.2375147986005524</v>
      </c>
      <c r="C74" s="7">
        <f>C73*(1+0.01*OriginalData!C74)</f>
        <v>1.1305438581039688</v>
      </c>
      <c r="D74" s="7">
        <f>OriginalData!D74/D$2</f>
        <v>1.9347954644794692</v>
      </c>
      <c r="E74" s="7">
        <f>OriginalData!E74/E$2</f>
        <v>1.1916813269665747</v>
      </c>
      <c r="F74" s="7">
        <f>OriginalData!F74/F$2</f>
        <v>1.7705704588050781</v>
      </c>
      <c r="G74" s="7">
        <f>OriginalData!G74/G$2</f>
        <v>1.5976869018981688</v>
      </c>
      <c r="H74" s="7">
        <f>OriginalData!H74/H$2</f>
        <v>2.2648135733072046</v>
      </c>
      <c r="I74" s="7">
        <f>OriginalData!I74/I$2</f>
        <v>1.7043505874880915</v>
      </c>
      <c r="J74" s="7">
        <f>OriginalData!J74/J$2</f>
        <v>1.6812307692307691</v>
      </c>
      <c r="K74" s="7">
        <f>OriginalData!K74/K$2</f>
        <v>1.7737931034482759</v>
      </c>
      <c r="L74" s="7">
        <f>OriginalData!L74/L$2</f>
        <v>1.9379821958456975</v>
      </c>
      <c r="M74" s="7">
        <f>OriginalData!M74/M$2</f>
        <v>0.96020701552616461</v>
      </c>
      <c r="N74" s="7">
        <f>OriginalData!N74/N$2</f>
        <v>0.70323170257447298</v>
      </c>
      <c r="O74" s="7">
        <f>OriginalData!O74/O$2</f>
        <v>1.193792809503279</v>
      </c>
      <c r="P74" s="7">
        <f>OriginalData!P74/P$2</f>
        <v>0.2069536833255026</v>
      </c>
      <c r="Q74" s="7">
        <f>OriginalData!Q74/Q$2</f>
        <v>1.0571512755411721</v>
      </c>
      <c r="R74" s="7">
        <f>OriginalData!R74/R$2</f>
        <v>1.3185912899098446</v>
      </c>
      <c r="S74" s="7">
        <f>OriginalData!S74/S$2</f>
        <v>1.2619515127229013</v>
      </c>
      <c r="T74" s="7">
        <f>OriginalData!T74/T$2</f>
        <v>1.484560570071259</v>
      </c>
    </row>
    <row r="75" spans="1:20" x14ac:dyDescent="0.25">
      <c r="A75" s="6">
        <f>OriginalData!A75</f>
        <v>41182</v>
      </c>
      <c r="B75" s="7">
        <f>B74*(1+0.01*OriginalData!B75)</f>
        <v>1.2412273429963538</v>
      </c>
      <c r="C75" s="7">
        <f>C74*(1+0.01*OriginalData!C75)</f>
        <v>1.1298655317891064</v>
      </c>
      <c r="D75" s="7">
        <f>OriginalData!D75/D$2</f>
        <v>1.9913631401261767</v>
      </c>
      <c r="E75" s="7">
        <f>OriginalData!E75/E$2</f>
        <v>1.1771676300578038</v>
      </c>
      <c r="F75" s="7">
        <f>OriginalData!F75/F$2</f>
        <v>1.7761603675463737</v>
      </c>
      <c r="G75" s="7">
        <f>OriginalData!G75/G$2</f>
        <v>1.4602100806498004</v>
      </c>
      <c r="H75" s="7">
        <f>OriginalData!H75/H$2</f>
        <v>2.2017301841060286</v>
      </c>
      <c r="I75" s="7">
        <f>OriginalData!I75/I$2</f>
        <v>1.7603802794537948</v>
      </c>
      <c r="J75" s="7">
        <f>OriginalData!J75/J$2</f>
        <v>1.749423076923077</v>
      </c>
      <c r="K75" s="7">
        <f>OriginalData!K75/K$2</f>
        <v>1.7706896551724138</v>
      </c>
      <c r="L75" s="7">
        <f>OriginalData!L75/L$2</f>
        <v>2.0530415430267062</v>
      </c>
      <c r="M75" s="7">
        <f>OriginalData!M75/M$2</f>
        <v>0.9923806785508914</v>
      </c>
      <c r="N75" s="7">
        <f>OriginalData!N75/N$2</f>
        <v>0.71188360426226949</v>
      </c>
      <c r="O75" s="7">
        <f>OriginalData!O75/O$2</f>
        <v>1.1943142283176822</v>
      </c>
      <c r="P75" s="7">
        <f>OriginalData!P75/P$2</f>
        <v>0.17484359158238336</v>
      </c>
      <c r="Q75" s="7">
        <f>OriginalData!Q75/Q$2</f>
        <v>1.0850791623528748</v>
      </c>
      <c r="R75" s="7">
        <f>OriginalData!R75/R$2</f>
        <v>1.4061911263122384</v>
      </c>
      <c r="S75" s="7">
        <f>OriginalData!S75/S$2</f>
        <v>1.299054086829978</v>
      </c>
      <c r="T75" s="7">
        <f>OriginalData!T75/T$2</f>
        <v>1.4994061757719714</v>
      </c>
    </row>
    <row r="76" spans="1:20" x14ac:dyDescent="0.25">
      <c r="A76" s="6">
        <f>OriginalData!A76</f>
        <v>41213</v>
      </c>
      <c r="B76" s="7">
        <f>B75*(1+0.01*OriginalData!B76)</f>
        <v>1.2399861156533576</v>
      </c>
      <c r="C76" s="7">
        <f>C75*(1+0.01*OriginalData!C76)</f>
        <v>1.1316733166399691</v>
      </c>
      <c r="D76" s="7">
        <f>OriginalData!D76/D$2</f>
        <v>1.8768061155777276</v>
      </c>
      <c r="E76" s="7">
        <f>OriginalData!E76/E$2</f>
        <v>1.246340897737815</v>
      </c>
      <c r="F76" s="7">
        <f>OriginalData!F76/F$2</f>
        <v>1.7523701203953819</v>
      </c>
      <c r="G76" s="7">
        <f>OriginalData!G76/G$2</f>
        <v>1.5877426109366193</v>
      </c>
      <c r="H76" s="7">
        <f>OriginalData!H76/H$2</f>
        <v>1.9674075602083443</v>
      </c>
      <c r="I76" s="7">
        <f>OriginalData!I76/I$2</f>
        <v>1.7291203556684662</v>
      </c>
      <c r="J76" s="7">
        <f>OriginalData!J76/J$2</f>
        <v>1.7358974358974359</v>
      </c>
      <c r="K76" s="7">
        <f>OriginalData!K76/K$2</f>
        <v>1.6873563218390806</v>
      </c>
      <c r="L76" s="7">
        <f>OriginalData!L76/L$2</f>
        <v>1.9065281899109796</v>
      </c>
      <c r="M76" s="7">
        <f>OriginalData!M76/M$2</f>
        <v>1.0247268545140886</v>
      </c>
      <c r="N76" s="7">
        <f>OriginalData!N76/N$2</f>
        <v>0.68474587989249258</v>
      </c>
      <c r="O76" s="7">
        <f>OriginalData!O76/O$2</f>
        <v>1.1554332431101675</v>
      </c>
      <c r="P76" s="7">
        <f>OriginalData!P76/P$2</f>
        <v>0.27085239496525632</v>
      </c>
      <c r="Q76" s="7">
        <f>OriginalData!Q76/Q$2</f>
        <v>1.0865184380283266</v>
      </c>
      <c r="R76" s="7">
        <f>OriginalData!R76/R$2</f>
        <v>1.3799242782665009</v>
      </c>
      <c r="S76" s="7">
        <f>OriginalData!S76/S$2</f>
        <v>1.276781965927932</v>
      </c>
      <c r="T76" s="7">
        <f>OriginalData!T76/T$2</f>
        <v>1.5201900237529691</v>
      </c>
    </row>
    <row r="77" spans="1:20" x14ac:dyDescent="0.25">
      <c r="A77" s="6">
        <f>OriginalData!A77</f>
        <v>41243</v>
      </c>
      <c r="B77" s="7">
        <f>B76*(1+0.01*OriginalData!B77)</f>
        <v>1.2412261017690107</v>
      </c>
      <c r="C77" s="7">
        <f>C76*(1+0.01*OriginalData!C77)</f>
        <v>1.1303153086600011</v>
      </c>
      <c r="D77" s="7">
        <f>OriginalData!D77/D$2</f>
        <v>1.7904133110474949</v>
      </c>
      <c r="E77" s="7">
        <f>OriginalData!E77/E$2</f>
        <v>1.224213230571612</v>
      </c>
      <c r="F77" s="7">
        <f>OriginalData!F77/F$2</f>
        <v>1.7210573896670442</v>
      </c>
      <c r="G77" s="7">
        <f>OriginalData!G77/G$2</f>
        <v>1.5855279052911331</v>
      </c>
      <c r="H77" s="7">
        <f>OriginalData!H77/H$2</f>
        <v>1.816925377752566</v>
      </c>
      <c r="I77" s="7">
        <f>OriginalData!I77/I$2</f>
        <v>1.7567481740234994</v>
      </c>
      <c r="J77" s="7">
        <f>OriginalData!J77/J$2</f>
        <v>1.7387692307692306</v>
      </c>
      <c r="K77" s="7">
        <f>OriginalData!K77/K$2</f>
        <v>1.6372413793103446</v>
      </c>
      <c r="L77" s="7">
        <f>OriginalData!L77/L$2</f>
        <v>1.7786350148367953</v>
      </c>
      <c r="M77" s="7">
        <f>OriginalData!M77/M$2</f>
        <v>1.0713053479010926</v>
      </c>
      <c r="N77" s="7">
        <f>OriginalData!N77/N$2</f>
        <v>0.67822457286562454</v>
      </c>
      <c r="O77" s="7">
        <f>OriginalData!O77/O$2</f>
        <v>1.1384186621296302</v>
      </c>
      <c r="P77" s="7">
        <f>OriginalData!P77/P$2</f>
        <v>0.27871609090234672</v>
      </c>
      <c r="Q77" s="7">
        <f>OriginalData!Q77/Q$2</f>
        <v>1.0699494544426771</v>
      </c>
      <c r="R77" s="7">
        <f>OriginalData!R77/R$2</f>
        <v>1.367305062572536</v>
      </c>
      <c r="S77" s="7">
        <f>OriginalData!S77/S$2</f>
        <v>1.2523428076578111</v>
      </c>
      <c r="T77" s="7">
        <f>OriginalData!T77/T$2</f>
        <v>1.5172209026128265</v>
      </c>
    </row>
    <row r="78" spans="1:20" x14ac:dyDescent="0.25">
      <c r="A78" s="6">
        <f>OriginalData!A78</f>
        <v>41274</v>
      </c>
      <c r="B78" s="7">
        <f>B77*(1+0.01*OriginalData!B78)</f>
        <v>1.2511559105831629</v>
      </c>
      <c r="C78" s="7">
        <f>C77*(1+0.01*OriginalData!C78)</f>
        <v>1.1296371194748049</v>
      </c>
      <c r="D78" s="7">
        <f>OriginalData!D78/D$2</f>
        <v>1.7759059503402226</v>
      </c>
      <c r="E78" s="7">
        <f>OriginalData!E78/E$2</f>
        <v>1.1834760069731169</v>
      </c>
      <c r="F78" s="7">
        <f>OriginalData!F78/F$2</f>
        <v>1.7158597906362474</v>
      </c>
      <c r="G78" s="7">
        <f>OriginalData!G78/G$2</f>
        <v>1.6126508588455919</v>
      </c>
      <c r="H78" s="7">
        <f>OriginalData!H78/H$2</f>
        <v>1.9627017688618433</v>
      </c>
      <c r="I78" s="7">
        <f>OriginalData!I78/I$2</f>
        <v>1.9273975865354083</v>
      </c>
      <c r="J78" s="7">
        <f>OriginalData!J78/J$2</f>
        <v>1.8765384615384617</v>
      </c>
      <c r="K78" s="7">
        <f>OriginalData!K78/K$2</f>
        <v>1.6327586206896549</v>
      </c>
      <c r="L78" s="7">
        <f>OriginalData!L78/L$2</f>
        <v>1.8071216617210686</v>
      </c>
      <c r="M78" s="7">
        <f>OriginalData!M78/M$2</f>
        <v>1.1799884991374352</v>
      </c>
      <c r="N78" s="7">
        <f>OriginalData!N78/N$2</f>
        <v>0.68261776982707212</v>
      </c>
      <c r="O78" s="7">
        <f>OriginalData!O78/O$2</f>
        <v>1.1544638374733653</v>
      </c>
      <c r="P78" s="7">
        <f>OriginalData!P78/P$2</f>
        <v>0.16890872672420187</v>
      </c>
      <c r="Q78" s="7">
        <f>OriginalData!Q78/Q$2</f>
        <v>1.0973689002801696</v>
      </c>
      <c r="R78" s="7">
        <f>OriginalData!R78/R$2</f>
        <v>1.4508536699153629</v>
      </c>
      <c r="S78" s="7">
        <f>OriginalData!S78/S$2</f>
        <v>1.2987065846039652</v>
      </c>
      <c r="T78" s="7">
        <f>OriginalData!T78/T$2</f>
        <v>1.508313539192399</v>
      </c>
    </row>
    <row r="79" spans="1:20" x14ac:dyDescent="0.25">
      <c r="A79" s="6">
        <f>OriginalData!A79</f>
        <v>41305</v>
      </c>
      <c r="B79" s="7">
        <f>B78*(1+0.01*OriginalData!B79)</f>
        <v>1.2637963387477846</v>
      </c>
      <c r="C79" s="7">
        <f>C78*(1+0.01*OriginalData!C79)</f>
        <v>1.1323482485615444</v>
      </c>
      <c r="D79" s="7">
        <f>OriginalData!D79/D$2</f>
        <v>1.7920066843256626</v>
      </c>
      <c r="E79" s="7">
        <f>OriginalData!E79/E$2</f>
        <v>1.2215477024581072</v>
      </c>
      <c r="F79" s="7">
        <f>OriginalData!F79/F$2</f>
        <v>1.764990922219509</v>
      </c>
      <c r="G79" s="7">
        <f>OriginalData!G79/G$2</f>
        <v>1.8009510421928874</v>
      </c>
      <c r="H79" s="7">
        <f>OriginalData!H79/H$2</f>
        <v>2.1709813831158784</v>
      </c>
      <c r="I79" s="7">
        <f>OriginalData!I79/I$2</f>
        <v>2.0569029850746268</v>
      </c>
      <c r="J79" s="7">
        <f>OriginalData!J79/J$2</f>
        <v>1.973653846153846</v>
      </c>
      <c r="K79" s="7">
        <f>OriginalData!K79/K$2</f>
        <v>1.6482758620689657</v>
      </c>
      <c r="L79" s="7">
        <f>OriginalData!L79/L$2</f>
        <v>1.8215875370919883</v>
      </c>
      <c r="M79" s="7">
        <f>OriginalData!M79/M$2</f>
        <v>1.2455434157561818</v>
      </c>
      <c r="N79" s="7">
        <f>OriginalData!N79/N$2</f>
        <v>0.68842038059682131</v>
      </c>
      <c r="O79" s="7">
        <f>OriginalData!O79/O$2</f>
        <v>1.1603493030622296</v>
      </c>
      <c r="P79" s="7">
        <f>OriginalData!P79/P$2</f>
        <v>0.20961200820989639</v>
      </c>
      <c r="Q79" s="7">
        <f>OriginalData!Q79/Q$2</f>
        <v>1.1214070230706439</v>
      </c>
      <c r="R79" s="7">
        <f>OriginalData!R79/R$2</f>
        <v>1.4820376125989878</v>
      </c>
      <c r="S79" s="7">
        <f>OriginalData!S79/S$2</f>
        <v>1.3242304412563899</v>
      </c>
      <c r="T79" s="7">
        <f>OriginalData!T79/T$2</f>
        <v>1.4964370546318291</v>
      </c>
    </row>
    <row r="80" spans="1:20" x14ac:dyDescent="0.25">
      <c r="A80" s="6">
        <f>OriginalData!A80</f>
        <v>41333</v>
      </c>
      <c r="B80" s="7">
        <f>B79*(1+0.01*OriginalData!B80)</f>
        <v>1.2771470832703162</v>
      </c>
      <c r="C80" s="7">
        <f>C79*(1+0.01*OriginalData!C80)</f>
        <v>1.1340467709343867</v>
      </c>
      <c r="D80" s="7">
        <f>OriginalData!D80/D$2</f>
        <v>1.7360907827661509</v>
      </c>
      <c r="E80" s="7">
        <f>OriginalData!E80/E$2</f>
        <v>1.2507650459027544</v>
      </c>
      <c r="F80" s="7">
        <f>OriginalData!F80/F$2</f>
        <v>1.8239058536548867</v>
      </c>
      <c r="G80" s="7">
        <f>OriginalData!G80/G$2</f>
        <v>1.8541420917243436</v>
      </c>
      <c r="H80" s="7">
        <f>OriginalData!H80/H$2</f>
        <v>2.2015367954205565</v>
      </c>
      <c r="I80" s="7">
        <f>OriginalData!I80/I$2</f>
        <v>1.8470149253731341</v>
      </c>
      <c r="J80" s="7">
        <f>OriginalData!J80/J$2</f>
        <v>1.9115384615384616</v>
      </c>
      <c r="K80" s="7">
        <f>OriginalData!K80/K$2</f>
        <v>1.6551724137931036</v>
      </c>
      <c r="L80" s="7">
        <f>OriginalData!L80/L$2</f>
        <v>1.8204747774480712</v>
      </c>
      <c r="M80" s="7">
        <f>OriginalData!M80/M$2</f>
        <v>1.1152961472110408</v>
      </c>
      <c r="N80" s="7">
        <f>OriginalData!N80/N$2</f>
        <v>0.68281869798553307</v>
      </c>
      <c r="O80" s="7">
        <f>OriginalData!O80/O$2</f>
        <v>1.1596151053843651</v>
      </c>
      <c r="P80" s="7">
        <f>OriginalData!P80/P$2</f>
        <v>0.18421573233759489</v>
      </c>
      <c r="Q80" s="7">
        <f>OriginalData!Q80/Q$2</f>
        <v>1.1211165775214977</v>
      </c>
      <c r="R80" s="7">
        <f>OriginalData!R80/R$2</f>
        <v>1.4854319489477392</v>
      </c>
      <c r="S80" s="7">
        <f>OriginalData!S80/S$2</f>
        <v>1.3357225060920324</v>
      </c>
      <c r="T80" s="7">
        <f>OriginalData!T80/T$2</f>
        <v>1.484560570071259</v>
      </c>
    </row>
    <row r="81" spans="1:20" x14ac:dyDescent="0.25">
      <c r="A81" s="6">
        <f>OriginalData!A81</f>
        <v>41364</v>
      </c>
      <c r="B81" s="7">
        <f>B80*(1+0.01*OriginalData!B81)</f>
        <v>1.2654841761058917</v>
      </c>
      <c r="C81" s="7">
        <f>C80*(1+0.01*OriginalData!C81)</f>
        <v>1.1337065569031064</v>
      </c>
      <c r="D81" s="7">
        <f>OriginalData!D81/D$2</f>
        <v>1.7697246779300693</v>
      </c>
      <c r="E81" s="7">
        <f>OriginalData!E81/E$2</f>
        <v>1.217581429488944</v>
      </c>
      <c r="F81" s="7">
        <f>OriginalData!F81/F$2</f>
        <v>1.7212888067463319</v>
      </c>
      <c r="G81" s="7">
        <f>OriginalData!G81/G$2</f>
        <v>1.7661443412832631</v>
      </c>
      <c r="H81" s="7">
        <f>OriginalData!H81/H$2</f>
        <v>2.0095405084833176</v>
      </c>
      <c r="I81" s="7">
        <f>OriginalData!I81/I$2</f>
        <v>1.5876468720228643</v>
      </c>
      <c r="J81" s="7">
        <f>OriginalData!J81/J$2</f>
        <v>1.7544615384615385</v>
      </c>
      <c r="K81" s="7">
        <f>OriginalData!K81/K$2</f>
        <v>1.6662068965517245</v>
      </c>
      <c r="L81" s="7">
        <f>OriginalData!L81/L$2</f>
        <v>1.8810089020771514</v>
      </c>
      <c r="M81" s="7">
        <f>OriginalData!M81/M$2</f>
        <v>0.95261644623346753</v>
      </c>
      <c r="N81" s="7">
        <f>OriginalData!N81/N$2</f>
        <v>0.69103341888983949</v>
      </c>
      <c r="O81" s="7">
        <f>OriginalData!O81/O$2</f>
        <v>1.1451978446998521</v>
      </c>
      <c r="P81" s="7">
        <f>OriginalData!P81/P$2</f>
        <v>0.216647295927199</v>
      </c>
      <c r="Q81" s="7">
        <f>OriginalData!Q81/Q$2</f>
        <v>1.071519053419081</v>
      </c>
      <c r="R81" s="7">
        <f>OriginalData!R81/R$2</f>
        <v>1.4499995613821732</v>
      </c>
      <c r="S81" s="7">
        <f>OriginalData!S81/S$2</f>
        <v>1.3344669532675593</v>
      </c>
      <c r="T81" s="7">
        <f>OriginalData!T81/T$2</f>
        <v>1.4726840855106889</v>
      </c>
    </row>
    <row r="82" spans="1:20" x14ac:dyDescent="0.25">
      <c r="A82" s="6">
        <f>OriginalData!A82</f>
        <v>41394</v>
      </c>
      <c r="B82" s="7">
        <f>B81*(1+0.01*OriginalData!B82)</f>
        <v>1.2684593294039166</v>
      </c>
      <c r="C82" s="7">
        <f>C81*(1+0.01*OriginalData!C82)</f>
        <v>1.1274711708401395</v>
      </c>
      <c r="D82" s="7">
        <f>OriginalData!D82/D$2</f>
        <v>1.7992261202780033</v>
      </c>
      <c r="E82" s="7">
        <f>OriginalData!E82/E$2</f>
        <v>1.1867394562192251</v>
      </c>
      <c r="F82" s="7">
        <f>OriginalData!F82/F$2</f>
        <v>1.625169294313956</v>
      </c>
      <c r="G82" s="7">
        <f>OriginalData!G82/G$2</f>
        <v>1.7153384185275951</v>
      </c>
      <c r="H82" s="7">
        <f>OriginalData!H82/H$2</f>
        <v>1.9029446650507971</v>
      </c>
      <c r="I82" s="7">
        <f>OriginalData!I82/I$2</f>
        <v>1.4617735789139408</v>
      </c>
      <c r="J82" s="7">
        <f>OriginalData!J82/J$2</f>
        <v>1.5828846153846154</v>
      </c>
      <c r="K82" s="7">
        <f>OriginalData!K82/K$2</f>
        <v>1.6431034482758624</v>
      </c>
      <c r="L82" s="7">
        <f>OriginalData!L82/L$2</f>
        <v>1.8327151335311571</v>
      </c>
      <c r="M82" s="7">
        <f>OriginalData!M82/M$2</f>
        <v>0.889735480161012</v>
      </c>
      <c r="N82" s="7">
        <f>OriginalData!N82/N$2</f>
        <v>0.69356511368644824</v>
      </c>
      <c r="O82" s="7">
        <f>OriginalData!O82/O$2</f>
        <v>1.116950299554623</v>
      </c>
      <c r="P82" s="7">
        <f>OriginalData!P82/P$2</f>
        <v>0.22693439501471352</v>
      </c>
      <c r="Q82" s="7">
        <f>OriginalData!Q82/Q$2</f>
        <v>1.0158474926889449</v>
      </c>
      <c r="R82" s="7">
        <f>OriginalData!R82/R$2</f>
        <v>1.3875714847372962</v>
      </c>
      <c r="S82" s="7">
        <f>OriginalData!S82/S$2</f>
        <v>1.3143194540899674</v>
      </c>
      <c r="T82" s="7">
        <f>OriginalData!T82/T$2</f>
        <v>1.4578384798099762</v>
      </c>
    </row>
    <row r="83" spans="1:20" x14ac:dyDescent="0.25">
      <c r="A83" s="6">
        <f>OriginalData!A83</f>
        <v>41425</v>
      </c>
      <c r="B83" s="7">
        <f>B82*(1+0.01*OriginalData!B83)</f>
        <v>1.261359762537243</v>
      </c>
      <c r="C83" s="7">
        <f>C82*(1+0.01*OriginalData!C83)</f>
        <v>1.1204808495809306</v>
      </c>
      <c r="D83" s="7">
        <f>OriginalData!D83/D$2</f>
        <v>1.7453396748099155</v>
      </c>
      <c r="E83" s="7">
        <f>OriginalData!E83/E$2</f>
        <v>1.1554292929292931</v>
      </c>
      <c r="F83" s="7">
        <f>OriginalData!F83/F$2</f>
        <v>1.622836180362413</v>
      </c>
      <c r="G83" s="7">
        <f>OriginalData!G83/G$2</f>
        <v>1.6232126776340352</v>
      </c>
      <c r="H83" s="7">
        <f>OriginalData!H83/H$2</f>
        <v>1.9436336444742408</v>
      </c>
      <c r="I83" s="7">
        <f>OriginalData!I83/I$2</f>
        <v>1.531676722769133</v>
      </c>
      <c r="J83" s="7">
        <f>OriginalData!J83/J$2</f>
        <v>1.6099999999999999</v>
      </c>
      <c r="K83" s="7">
        <f>OriginalData!K83/K$2</f>
        <v>1.6413793103448275</v>
      </c>
      <c r="L83" s="7">
        <f>OriginalData!L83/L$2</f>
        <v>1.8195845697329378</v>
      </c>
      <c r="M83" s="7">
        <f>OriginalData!M83/M$2</f>
        <v>0.93156986774008055</v>
      </c>
      <c r="N83" s="7">
        <f>OriginalData!N83/N$2</f>
        <v>0.66238884135749643</v>
      </c>
      <c r="O83" s="7">
        <f>OriginalData!O83/O$2</f>
        <v>1.1118301262360206</v>
      </c>
      <c r="P83" s="7">
        <f>OriginalData!P83/P$2</f>
        <v>0.22106135166547144</v>
      </c>
      <c r="Q83" s="7">
        <f>OriginalData!Q83/Q$2</f>
        <v>1.0032783847934192</v>
      </c>
      <c r="R83" s="7">
        <f>OriginalData!R83/R$2</f>
        <v>1.3571270575797914</v>
      </c>
      <c r="S83" s="7">
        <f>OriginalData!S83/S$2</f>
        <v>1.2985359736604594</v>
      </c>
      <c r="T83" s="7">
        <f>OriginalData!T83/T$2</f>
        <v>1.4489311163895486</v>
      </c>
    </row>
    <row r="84" spans="1:20" x14ac:dyDescent="0.25">
      <c r="A84" s="6">
        <f>OriginalData!A84</f>
        <v>41455</v>
      </c>
      <c r="B84" s="7">
        <f>B83*(1+0.01*OriginalData!B84)</f>
        <v>1.2614215691656072</v>
      </c>
      <c r="C84" s="7">
        <f>C83*(1+0.01*OriginalData!C84)</f>
        <v>1.1143182049082356</v>
      </c>
      <c r="D84" s="7">
        <f>OriginalData!D84/D$2</f>
        <v>1.7735685572913942</v>
      </c>
      <c r="E84" s="7">
        <f>OriginalData!E84/E$2</f>
        <v>1.1020156846837712</v>
      </c>
      <c r="F84" s="7">
        <f>OriginalData!F84/F$2</f>
        <v>1.6238493598617219</v>
      </c>
      <c r="G84" s="7">
        <f>OriginalData!G84/G$2</f>
        <v>1.5152655739372594</v>
      </c>
      <c r="H84" s="7">
        <f>OriginalData!H84/H$2</f>
        <v>2.1015548450312003</v>
      </c>
      <c r="I84" s="7">
        <f>OriginalData!I84/I$2</f>
        <v>1.7148301047951731</v>
      </c>
      <c r="J84" s="7">
        <f>OriginalData!J84/J$2</f>
        <v>1.6728846153846155</v>
      </c>
      <c r="K84" s="7">
        <f>OriginalData!K84/K$2</f>
        <v>1.6551724137931034</v>
      </c>
      <c r="L84" s="7">
        <f>OriginalData!L84/L$2</f>
        <v>1.8861275964391691</v>
      </c>
      <c r="M84" s="7">
        <f>OriginalData!M84/M$2</f>
        <v>1.0350776308223117</v>
      </c>
      <c r="N84" s="7">
        <f>OriginalData!N84/N$2</f>
        <v>0.64199625366207758</v>
      </c>
      <c r="O84" s="7">
        <f>OriginalData!O84/O$2</f>
        <v>1.1165325552879228</v>
      </c>
      <c r="P84" s="7">
        <f>OriginalData!P84/P$2</f>
        <v>0.2325725166299859</v>
      </c>
      <c r="Q84" s="7">
        <f>OriginalData!Q84/Q$2</f>
        <v>0.98152080204318926</v>
      </c>
      <c r="R84" s="7">
        <f>OriginalData!R84/R$2</f>
        <v>1.3426307021314436</v>
      </c>
      <c r="S84" s="7">
        <f>OriginalData!S84/S$2</f>
        <v>1.2960912999103085</v>
      </c>
      <c r="T84" s="7">
        <f>OriginalData!T84/T$2</f>
        <v>1.4370546318289785</v>
      </c>
    </row>
    <row r="85" spans="1:20" x14ac:dyDescent="0.25">
      <c r="A85" s="6">
        <f>OriginalData!A85</f>
        <v>41486</v>
      </c>
      <c r="B85" s="7">
        <f>B84*(1+0.01*OriginalData!B85)</f>
        <v>1.2627284019112628</v>
      </c>
      <c r="C85" s="7">
        <f>C84*(1+0.01*OriginalData!C85)</f>
        <v>1.1106409548320384</v>
      </c>
      <c r="D85" s="7">
        <f>OriginalData!D85/D$2</f>
        <v>1.7731862789464841</v>
      </c>
      <c r="E85" s="7">
        <f>OriginalData!E85/E$2</f>
        <v>1.1271486414788752</v>
      </c>
      <c r="F85" s="7">
        <f>OriginalData!F85/F$2</f>
        <v>1.688054059663822</v>
      </c>
      <c r="G85" s="7">
        <f>OriginalData!G85/G$2</f>
        <v>1.5876445686313643</v>
      </c>
      <c r="H85" s="7">
        <f>OriginalData!H85/H$2</f>
        <v>2.2692228353359809</v>
      </c>
      <c r="I85" s="7">
        <f>OriginalData!I85/I$2</f>
        <v>1.7440060336614795</v>
      </c>
      <c r="J85" s="7">
        <f>OriginalData!J85/J$2</f>
        <v>1.6761538461538461</v>
      </c>
      <c r="K85" s="7">
        <f>OriginalData!K85/K$2</f>
        <v>1.6862068965517243</v>
      </c>
      <c r="L85" s="7">
        <f>OriginalData!L85/L$2</f>
        <v>1.8227002967359054</v>
      </c>
      <c r="M85" s="7">
        <f>OriginalData!M85/M$2</f>
        <v>1.0342150661299598</v>
      </c>
      <c r="N85" s="7">
        <f>OriginalData!N85/N$2</f>
        <v>0.62734956314329415</v>
      </c>
      <c r="O85" s="7">
        <f>OriginalData!O85/O$2</f>
        <v>1.1031678555966522</v>
      </c>
      <c r="P85" s="7">
        <f>OriginalData!P85/P$2</f>
        <v>0.31939464378446547</v>
      </c>
      <c r="Q85" s="7">
        <f>OriginalData!Q85/Q$2</f>
        <v>0.97124451270680334</v>
      </c>
      <c r="R85" s="7">
        <f>OriginalData!R85/R$2</f>
        <v>1.3369288878703607</v>
      </c>
      <c r="S85" s="7">
        <f>OriginalData!S85/S$2</f>
        <v>1.2885557395624512</v>
      </c>
      <c r="T85" s="7">
        <f>OriginalData!T85/T$2</f>
        <v>1.3776722090261282</v>
      </c>
    </row>
    <row r="86" spans="1:20" x14ac:dyDescent="0.25">
      <c r="A86" s="6">
        <f>OriginalData!A86</f>
        <v>41517</v>
      </c>
      <c r="B86" s="7">
        <f>B85*(1+0.01*OriginalData!B86)</f>
        <v>1.2686000889801503</v>
      </c>
      <c r="C86" s="7">
        <f>C85*(1+0.01*OriginalData!C86)</f>
        <v>1.1121958521688033</v>
      </c>
      <c r="D86" s="7">
        <f>OriginalData!D86/D$2</f>
        <v>1.7349839637041429</v>
      </c>
      <c r="E86" s="7">
        <f>OriginalData!E86/E$2</f>
        <v>1.1599221988672854</v>
      </c>
      <c r="F86" s="7">
        <f>OriginalData!F86/F$2</f>
        <v>1.7355423846298796</v>
      </c>
      <c r="G86" s="7">
        <f>OriginalData!G86/G$2</f>
        <v>1.6618858310088074</v>
      </c>
      <c r="H86" s="7">
        <f>OriginalData!H86/H$2</f>
        <v>2.4387086792842045</v>
      </c>
      <c r="I86" s="7">
        <f>OriginalData!I86/I$2</f>
        <v>1.8877421403620196</v>
      </c>
      <c r="J86" s="7">
        <f>OriginalData!J86/J$2</f>
        <v>1.7867692307692309</v>
      </c>
      <c r="K86" s="7">
        <f>OriginalData!K86/K$2</f>
        <v>1.6993103448275861</v>
      </c>
      <c r="L86" s="7">
        <f>OriginalData!L86/L$2</f>
        <v>1.8249258160237387</v>
      </c>
      <c r="M86" s="7">
        <f>OriginalData!M86/M$2</f>
        <v>1.1102932719953995</v>
      </c>
      <c r="N86" s="7">
        <f>OriginalData!N86/N$2</f>
        <v>0.65423245443467881</v>
      </c>
      <c r="O86" s="7">
        <f>OriginalData!O86/O$2</f>
        <v>1.1017729638133382</v>
      </c>
      <c r="P86" s="7">
        <f>OriginalData!P86/P$2</f>
        <v>0.2825242958530132</v>
      </c>
      <c r="Q86" s="7">
        <f>OriginalData!Q86/Q$2</f>
        <v>1.0037499750296652</v>
      </c>
      <c r="R86" s="7">
        <f>OriginalData!R86/R$2</f>
        <v>1.3943058996127766</v>
      </c>
      <c r="S86" s="7">
        <f>OriginalData!S86/S$2</f>
        <v>1.2992028971245253</v>
      </c>
      <c r="T86" s="7">
        <f>OriginalData!T86/T$2</f>
        <v>1.3153206650831355</v>
      </c>
    </row>
    <row r="87" spans="1:20" x14ac:dyDescent="0.25">
      <c r="A87" s="6">
        <f>OriginalData!A87</f>
        <v>41547</v>
      </c>
      <c r="B87" s="7">
        <f>B86*(1+0.01*OriginalData!B87)</f>
        <v>1.2789112705033809</v>
      </c>
      <c r="C87" s="7">
        <f>C86*(1+0.01*OriginalData!C87)</f>
        <v>1.1147539026287916</v>
      </c>
      <c r="D87" s="7">
        <f>OriginalData!D87/D$2</f>
        <v>1.8127016445964863</v>
      </c>
      <c r="E87" s="7">
        <f>OriginalData!E87/E$2</f>
        <v>1.1450883873138207</v>
      </c>
      <c r="F87" s="7">
        <f>OriginalData!F87/F$2</f>
        <v>1.7482023001578835</v>
      </c>
      <c r="G87" s="7">
        <f>OriginalData!G87/G$2</f>
        <v>1.6692552836548975</v>
      </c>
      <c r="H87" s="7">
        <f>OriginalData!H87/H$2</f>
        <v>2.3819684389665312</v>
      </c>
      <c r="I87" s="7">
        <f>OriginalData!I87/I$2</f>
        <v>1.9032827881867258</v>
      </c>
      <c r="J87" s="7">
        <f>OriginalData!J87/J$2</f>
        <v>1.8359615384615384</v>
      </c>
      <c r="K87" s="7">
        <f>OriginalData!K87/K$2</f>
        <v>1.6913793103448278</v>
      </c>
      <c r="L87" s="7">
        <f>OriginalData!L87/L$2</f>
        <v>1.9484421364985165</v>
      </c>
      <c r="M87" s="7">
        <f>OriginalData!M87/M$2</f>
        <v>1.1239217941345601</v>
      </c>
      <c r="N87" s="7">
        <f>OriginalData!N87/N$2</f>
        <v>0.73535817064634046</v>
      </c>
      <c r="O87" s="7">
        <f>OriginalData!O87/O$2</f>
        <v>1.1225862062121712</v>
      </c>
      <c r="P87" s="7">
        <f>OriginalData!P87/P$2</f>
        <v>0.43634857439600389</v>
      </c>
      <c r="Q87" s="7">
        <f>OriginalData!Q87/Q$2</f>
        <v>1.0168449616262698</v>
      </c>
      <c r="R87" s="7">
        <f>OriginalData!R87/R$2</f>
        <v>1.4069113409822966</v>
      </c>
      <c r="S87" s="7">
        <f>OriginalData!S87/S$2</f>
        <v>1.2898932978690503</v>
      </c>
      <c r="T87" s="7">
        <f>OriginalData!T87/T$2</f>
        <v>1.2678147268408551</v>
      </c>
    </row>
    <row r="88" spans="1:20" x14ac:dyDescent="0.25">
      <c r="A88" s="6">
        <f>OriginalData!A88</f>
        <v>41578</v>
      </c>
      <c r="B88" s="7">
        <f>B87*(1+0.01*OriginalData!B88)</f>
        <v>1.2796453655726501</v>
      </c>
      <c r="C88" s="7">
        <f>C87*(1+0.01*OriginalData!C88)</f>
        <v>1.1147539026287916</v>
      </c>
      <c r="D88" s="7">
        <f>OriginalData!D88/D$2</f>
        <v>1.6313192279890274</v>
      </c>
      <c r="E88" s="7">
        <f>OriginalData!E88/E$2</f>
        <v>1.1299124497177435</v>
      </c>
      <c r="F88" s="7">
        <f>OriginalData!F88/F$2</f>
        <v>1.7196928611560527</v>
      </c>
      <c r="G88" s="7">
        <f>OriginalData!G88/G$2</f>
        <v>1.6489553795094161</v>
      </c>
      <c r="H88" s="7">
        <f>OriginalData!H88/H$2</f>
        <v>2.1241813212314993</v>
      </c>
      <c r="I88" s="7">
        <f>OriginalData!I88/I$2</f>
        <v>1.858129564941251</v>
      </c>
      <c r="J88" s="7">
        <f>OriginalData!J88/J$2</f>
        <v>1.8130769230769235</v>
      </c>
      <c r="K88" s="7">
        <f>OriginalData!K88/K$2</f>
        <v>1.6620689655172416</v>
      </c>
      <c r="L88" s="7">
        <f>OriginalData!L88/L$2</f>
        <v>2.0148367952522257</v>
      </c>
      <c r="M88" s="7">
        <f>OriginalData!M88/M$2</f>
        <v>1.1213341000575043</v>
      </c>
      <c r="N88" s="7">
        <f>OriginalData!N88/N$2</f>
        <v>0.84710879503599412</v>
      </c>
      <c r="O88" s="7">
        <f>OriginalData!O88/O$2</f>
        <v>1.1311365401790192</v>
      </c>
      <c r="P88" s="7">
        <f>OriginalData!P88/P$2</f>
        <v>0.53553500333836146</v>
      </c>
      <c r="Q88" s="7">
        <f>OriginalData!Q88/Q$2</f>
        <v>1.0123265721482095</v>
      </c>
      <c r="R88" s="7">
        <f>OriginalData!R88/R$2</f>
        <v>1.4092274164782372</v>
      </c>
      <c r="S88" s="7">
        <f>OriginalData!S88/S$2</f>
        <v>1.273929045436148</v>
      </c>
      <c r="T88" s="7">
        <f>OriginalData!T88/T$2</f>
        <v>1.2678147268408551</v>
      </c>
    </row>
    <row r="89" spans="1:20" x14ac:dyDescent="0.25">
      <c r="A89" s="6">
        <f>OriginalData!A89</f>
        <v>41608</v>
      </c>
      <c r="B89" s="7">
        <f>B88*(1+0.01*OriginalData!B89)</f>
        <v>1.2788199943118557</v>
      </c>
      <c r="C89" s="7">
        <f>C88*(1+0.01*OriginalData!C89)</f>
        <v>1.1144194764580031</v>
      </c>
      <c r="D89" s="7">
        <f>OriginalData!D89/D$2</f>
        <v>1.6009982109305407</v>
      </c>
      <c r="E89" s="7">
        <f>OriginalData!E89/E$2</f>
        <v>1.1460374040431842</v>
      </c>
      <c r="F89" s="7">
        <f>OriginalData!F89/F$2</f>
        <v>1.6955470918791111</v>
      </c>
      <c r="G89" s="7">
        <f>OriginalData!G89/G$2</f>
        <v>1.6527456597521835</v>
      </c>
      <c r="H89" s="7">
        <f>OriginalData!H89/H$2</f>
        <v>1.8557578257954725</v>
      </c>
      <c r="I89" s="7">
        <f>OriginalData!I89/I$2</f>
        <v>1.8572562718323276</v>
      </c>
      <c r="J89" s="7">
        <f>OriginalData!J89/J$2</f>
        <v>1.8203076923076924</v>
      </c>
      <c r="K89" s="7">
        <f>OriginalData!K89/K$2</f>
        <v>1.6386206896551725</v>
      </c>
      <c r="L89" s="7">
        <f>OriginalData!L89/L$2</f>
        <v>1.9629080118694364</v>
      </c>
      <c r="M89" s="7">
        <f>OriginalData!M89/M$2</f>
        <v>1.1382403680276021</v>
      </c>
      <c r="N89" s="7">
        <f>OriginalData!N89/N$2</f>
        <v>0.92595862176246391</v>
      </c>
      <c r="O89" s="7">
        <f>OriginalData!O89/O$2</f>
        <v>1.1305492389182059</v>
      </c>
      <c r="P89" s="7">
        <f>OriginalData!P89/P$2</f>
        <v>0.40475778332797546</v>
      </c>
      <c r="Q89" s="7">
        <f>OriginalData!Q89/Q$2</f>
        <v>0.99718506349353919</v>
      </c>
      <c r="R89" s="7">
        <f>OriginalData!R89/R$2</f>
        <v>1.4204797841043306</v>
      </c>
      <c r="S89" s="7">
        <f>OriginalData!S89/S$2</f>
        <v>1.2862326415736245</v>
      </c>
      <c r="T89" s="7">
        <f>OriginalData!T89/T$2</f>
        <v>1.3331353919239906</v>
      </c>
    </row>
    <row r="90" spans="1:20" x14ac:dyDescent="0.25">
      <c r="A90" s="6">
        <f>OriginalData!A90</f>
        <v>41639</v>
      </c>
      <c r="B90" s="7">
        <f>B89*(1+0.01*OriginalData!B90)</f>
        <v>1.2824173149558549</v>
      </c>
      <c r="C90" s="7">
        <f>C89*(1+0.01*OriginalData!C90)</f>
        <v>1.1145309184056489</v>
      </c>
      <c r="D90" s="7">
        <f>OriginalData!D90/D$2</f>
        <v>1.5562995456212714</v>
      </c>
      <c r="E90" s="7">
        <f>OriginalData!E90/E$2</f>
        <v>1.1441272552110706</v>
      </c>
      <c r="F90" s="7">
        <f>OriginalData!F90/F$2</f>
        <v>1.7395149764671554</v>
      </c>
      <c r="G90" s="7">
        <f>OriginalData!G90/G$2</f>
        <v>1.6485097410441694</v>
      </c>
      <c r="H90" s="7">
        <f>OriginalData!H90/H$2</f>
        <v>1.8101180960239287</v>
      </c>
      <c r="I90" s="7">
        <f>OriginalData!I90/I$2</f>
        <v>1.8621983169260083</v>
      </c>
      <c r="J90" s="7">
        <f>OriginalData!J90/J$2</f>
        <v>1.8303846153846153</v>
      </c>
      <c r="K90" s="7">
        <f>OriginalData!K90/K$2</f>
        <v>1.6258620689655172</v>
      </c>
      <c r="L90" s="7">
        <f>OriginalData!L90/L$2</f>
        <v>1.91839762611276</v>
      </c>
      <c r="M90" s="7">
        <f>OriginalData!M90/M$2</f>
        <v>1.1497987349051177</v>
      </c>
      <c r="N90" s="7">
        <f>OriginalData!N90/N$2</f>
        <v>0.92089101915947202</v>
      </c>
      <c r="O90" s="7">
        <f>OriginalData!O90/O$2</f>
        <v>1.1202822614071888</v>
      </c>
      <c r="P90" s="7">
        <f>OriginalData!P90/P$2</f>
        <v>0.45781300229976013</v>
      </c>
      <c r="Q90" s="7">
        <f>OriginalData!Q90/Q$2</f>
        <v>0.99512134742585456</v>
      </c>
      <c r="R90" s="7">
        <f>OriginalData!R90/R$2</f>
        <v>1.4621062109081866</v>
      </c>
      <c r="S90" s="7">
        <f>OriginalData!S90/S$2</f>
        <v>1.3091120527015743</v>
      </c>
      <c r="T90" s="7">
        <f>OriginalData!T90/T$2</f>
        <v>1.4637767220902613</v>
      </c>
    </row>
    <row r="91" spans="1:20" x14ac:dyDescent="0.25">
      <c r="A91" s="6">
        <f>OriginalData!A91</f>
        <v>41670</v>
      </c>
      <c r="B91" s="7">
        <f>B90*(1+0.01*OriginalData!B91)</f>
        <v>1.2952145573417992</v>
      </c>
      <c r="C91" s="7">
        <f>C90*(1+0.01*OriginalData!C91)</f>
        <v>1.1139736529464461</v>
      </c>
      <c r="D91" s="7">
        <f>OriginalData!D91/D$2</f>
        <v>1.434788079571707</v>
      </c>
      <c r="E91" s="7">
        <f>OriginalData!E91/E$2</f>
        <v>1.1045525583386857</v>
      </c>
      <c r="F91" s="7">
        <f>OriginalData!F91/F$2</f>
        <v>1.683123559170191</v>
      </c>
      <c r="G91" s="7">
        <f>OriginalData!G91/G$2</f>
        <v>1.6091392299413563</v>
      </c>
      <c r="H91" s="7">
        <f>OriginalData!H91/H$2</f>
        <v>1.774921355267908</v>
      </c>
      <c r="I91" s="7">
        <f>OriginalData!I91/I$2</f>
        <v>1.6189663385201651</v>
      </c>
      <c r="J91" s="7">
        <f>OriginalData!J91/J$2</f>
        <v>1.7073076923076924</v>
      </c>
      <c r="K91" s="7">
        <f>OriginalData!K91/K$2</f>
        <v>1.6137931034482758</v>
      </c>
      <c r="L91" s="7">
        <f>OriginalData!L91/L$2</f>
        <v>1.8316023738872405</v>
      </c>
      <c r="M91" s="7">
        <f>OriginalData!M91/M$2</f>
        <v>1.0087694077055778</v>
      </c>
      <c r="N91" s="7">
        <f>OriginalData!N91/N$2</f>
        <v>0.72072023022478016</v>
      </c>
      <c r="O91" s="7">
        <f>OriginalData!O91/O$2</f>
        <v>1.0943848077698068</v>
      </c>
      <c r="P91" s="7">
        <f>OriginalData!P91/P$2</f>
        <v>0.4005168278147333</v>
      </c>
      <c r="Q91" s="7">
        <f>OriginalData!Q91/Q$2</f>
        <v>0.95503166846509369</v>
      </c>
      <c r="R91" s="7">
        <f>OriginalData!R91/R$2</f>
        <v>1.4770058496427967</v>
      </c>
      <c r="S91" s="7">
        <f>OriginalData!S91/S$2</f>
        <v>1.3118309025277137</v>
      </c>
      <c r="T91" s="7">
        <f>OriginalData!T91/T$2</f>
        <v>1.4162707838479811</v>
      </c>
    </row>
    <row r="92" spans="1:20" x14ac:dyDescent="0.25">
      <c r="A92" s="6">
        <f>OriginalData!A92</f>
        <v>41698</v>
      </c>
      <c r="B92" s="7">
        <f>B91*(1+0.01*OriginalData!B92)</f>
        <v>1.3020636519210227</v>
      </c>
      <c r="C92" s="7">
        <f>C91*(1+0.01*OriginalData!C92)</f>
        <v>1.1117457056405533</v>
      </c>
      <c r="D92" s="7">
        <f>OriginalData!D92/D$2</f>
        <v>1.4548550522793593</v>
      </c>
      <c r="E92" s="7">
        <f>OriginalData!E92/E$2</f>
        <v>1.0819041142468548</v>
      </c>
      <c r="F92" s="7">
        <f>OriginalData!F92/F$2</f>
        <v>1.7101793584400231</v>
      </c>
      <c r="G92" s="7">
        <f>OriginalData!G92/G$2</f>
        <v>1.546977815044839</v>
      </c>
      <c r="H92" s="7">
        <f>OriginalData!H92/H$2</f>
        <v>1.8021246970243929</v>
      </c>
      <c r="I92" s="7">
        <f>OriginalData!I92/I$2</f>
        <v>1.448078755160368</v>
      </c>
      <c r="J92" s="7">
        <f>OriginalData!J92/J$2</f>
        <v>1.588974358974359</v>
      </c>
      <c r="K92" s="7">
        <f>OriginalData!K92/K$2</f>
        <v>1.6137931034482758</v>
      </c>
      <c r="L92" s="7">
        <f>OriginalData!L92/L$2</f>
        <v>1.8026706231454006</v>
      </c>
      <c r="M92" s="7">
        <f>OriginalData!M92/M$2</f>
        <v>0.90224266820011489</v>
      </c>
      <c r="N92" s="7">
        <f>OriginalData!N92/N$2</f>
        <v>0.67782466101475203</v>
      </c>
      <c r="O92" s="7">
        <f>OriginalData!O92/O$2</f>
        <v>1.1088739295680337</v>
      </c>
      <c r="P92" s="7">
        <f>OriginalData!P92/P$2</f>
        <v>0.28186898785825565</v>
      </c>
      <c r="Q92" s="7">
        <f>OriginalData!Q92/Q$2</f>
        <v>0.94144783891084693</v>
      </c>
      <c r="R92" s="7">
        <f>OriginalData!R92/R$2</f>
        <v>1.4685655194928693</v>
      </c>
      <c r="S92" s="7">
        <f>OriginalData!S92/S$2</f>
        <v>1.3063687580067296</v>
      </c>
      <c r="T92" s="7">
        <f>OriginalData!T92/T$2</f>
        <v>1.3341250989707045</v>
      </c>
    </row>
    <row r="93" spans="1:20" x14ac:dyDescent="0.25">
      <c r="A93" s="6">
        <f>OriginalData!A93</f>
        <v>41729</v>
      </c>
      <c r="B93" s="7">
        <f>B92*(1+0.01*OriginalData!B93)</f>
        <v>1.2956614049445272</v>
      </c>
      <c r="C93" s="7">
        <f>C92*(1+0.01*OriginalData!C93)</f>
        <v>1.1084104685236316</v>
      </c>
      <c r="D93" s="7">
        <f>OriginalData!D93/D$2</f>
        <v>1.6631305899509115</v>
      </c>
      <c r="E93" s="7">
        <f>OriginalData!E93/E$2</f>
        <v>1.0604636510994894</v>
      </c>
      <c r="F93" s="7">
        <f>OriginalData!F93/F$2</f>
        <v>1.6931002746122135</v>
      </c>
      <c r="G93" s="7">
        <f>OriginalData!G93/G$2</f>
        <v>1.4299520242984844</v>
      </c>
      <c r="H93" s="7">
        <f>OriginalData!H93/H$2</f>
        <v>1.8507297199731838</v>
      </c>
      <c r="I93" s="7">
        <f>OriginalData!I93/I$2</f>
        <v>1.3373293108923467</v>
      </c>
      <c r="J93" s="7">
        <f>OriginalData!J93/J$2</f>
        <v>1.4751923076923079</v>
      </c>
      <c r="K93" s="7">
        <f>OriginalData!K93/K$2</f>
        <v>1.606896551724138</v>
      </c>
      <c r="L93" s="7">
        <f>OriginalData!L93/L$2</f>
        <v>1.7058605341246291</v>
      </c>
      <c r="M93" s="7">
        <f>OriginalData!M93/M$2</f>
        <v>0.83453133985048877</v>
      </c>
      <c r="N93" s="7">
        <f>OriginalData!N93/N$2</f>
        <v>0.7483455834694458</v>
      </c>
      <c r="O93" s="7">
        <f>OriginalData!O93/O$2</f>
        <v>1.1089864863320664</v>
      </c>
      <c r="P93" s="7">
        <f>OriginalData!P93/P$2</f>
        <v>0.38535819382279485</v>
      </c>
      <c r="Q93" s="7">
        <f>OriginalData!Q93/Q$2</f>
        <v>0.90773169409802335</v>
      </c>
      <c r="R93" s="7">
        <f>OriginalData!R93/R$2</f>
        <v>1.4384644441768435</v>
      </c>
      <c r="S93" s="7">
        <f>OriginalData!S93/S$2</f>
        <v>1.3253591715967616</v>
      </c>
      <c r="T93" s="7">
        <f>OriginalData!T93/T$2</f>
        <v>1.2707838479809976</v>
      </c>
    </row>
    <row r="94" spans="1:20" x14ac:dyDescent="0.25">
      <c r="A94" s="6">
        <f>OriginalData!A94</f>
        <v>41759</v>
      </c>
      <c r="B94" s="7">
        <f>B93*(1+0.01*OriginalData!B94)</f>
        <v>1.2913066869625087</v>
      </c>
      <c r="C94" s="7">
        <f>C93*(1+0.01*OriginalData!C94)</f>
        <v>1.1056682610245041</v>
      </c>
      <c r="D94" s="7">
        <f>OriginalData!D94/D$2</f>
        <v>1.8076178213988963</v>
      </c>
      <c r="E94" s="7">
        <f>OriginalData!E94/E$2</f>
        <v>1.0800461816068752</v>
      </c>
      <c r="F94" s="7">
        <f>OriginalData!F94/F$2</f>
        <v>1.6984727969291322</v>
      </c>
      <c r="G94" s="7">
        <f>OriginalData!G94/G$2</f>
        <v>1.4236242938828103</v>
      </c>
      <c r="H94" s="7">
        <f>OriginalData!H94/H$2</f>
        <v>1.7304419576092007</v>
      </c>
      <c r="I94" s="7">
        <f>OriginalData!I94/I$2</f>
        <v>1.252778659892029</v>
      </c>
      <c r="J94" s="7">
        <f>OriginalData!J94/J$2</f>
        <v>1.371923076923077</v>
      </c>
      <c r="K94" s="7">
        <f>OriginalData!K94/K$2</f>
        <v>1.6120689655172413</v>
      </c>
      <c r="L94" s="7">
        <f>OriginalData!L94/L$2</f>
        <v>1.7025222551928783</v>
      </c>
      <c r="M94" s="7">
        <f>OriginalData!M94/M$2</f>
        <v>0.78148361127084531</v>
      </c>
      <c r="N94" s="7">
        <f>OriginalData!N94/N$2</f>
        <v>0.70085686137253367</v>
      </c>
      <c r="O94" s="7">
        <f>OriginalData!O94/O$2</f>
        <v>1.120018648998873</v>
      </c>
      <c r="P94" s="7">
        <f>OriginalData!P94/P$2</f>
        <v>0.25850045747916617</v>
      </c>
      <c r="Q94" s="7">
        <f>OriginalData!Q94/Q$2</f>
        <v>0.91223060881011364</v>
      </c>
      <c r="R94" s="7">
        <f>OriginalData!R94/R$2</f>
        <v>1.4436572235476333</v>
      </c>
      <c r="S94" s="7">
        <f>OriginalData!S94/S$2</f>
        <v>1.3395083601745525</v>
      </c>
      <c r="T94" s="7">
        <f>OriginalData!T94/T$2</f>
        <v>1.2589073634204275</v>
      </c>
    </row>
    <row r="95" spans="1:20" x14ac:dyDescent="0.25">
      <c r="A95" s="6">
        <f>OriginalData!A95</f>
        <v>41790</v>
      </c>
      <c r="B95" s="7">
        <f>B94*(1+0.01*OriginalData!B95)</f>
        <v>1.2926057414895931</v>
      </c>
      <c r="C95" s="7">
        <f>C94*(1+0.01*OriginalData!C95)</f>
        <v>1.1050590378126797</v>
      </c>
      <c r="D95" s="7">
        <f>OriginalData!D95/D$2</f>
        <v>1.914307886057057</v>
      </c>
      <c r="E95" s="7">
        <f>OriginalData!E95/E$2</f>
        <v>1.0528559195033182</v>
      </c>
      <c r="F95" s="7">
        <f>OriginalData!F95/F$2</f>
        <v>1.7165290431155462</v>
      </c>
      <c r="G95" s="7">
        <f>OriginalData!G95/G$2</f>
        <v>1.3277304156743637</v>
      </c>
      <c r="H95" s="7">
        <f>OriginalData!H95/H$2</f>
        <v>2.0344489711721936</v>
      </c>
      <c r="I95" s="7">
        <f>OriginalData!I95/I$2</f>
        <v>1.4895204826929183</v>
      </c>
      <c r="J95" s="7">
        <f>OriginalData!J95/J$2</f>
        <v>1.5150769230769232</v>
      </c>
      <c r="K95" s="7">
        <f>OriginalData!K95/K$2</f>
        <v>1.6703448275862067</v>
      </c>
      <c r="L95" s="7">
        <f>OriginalData!L95/L$2</f>
        <v>1.7750741839762609</v>
      </c>
      <c r="M95" s="7">
        <f>OriginalData!M95/M$2</f>
        <v>0.92156411730879817</v>
      </c>
      <c r="N95" s="7">
        <f>OriginalData!N95/N$2</f>
        <v>0.65177043633818144</v>
      </c>
      <c r="O95" s="7">
        <f>OriginalData!O95/O$2</f>
        <v>1.1197849880129904</v>
      </c>
      <c r="P95" s="7">
        <f>OriginalData!P95/P$2</f>
        <v>0.24517174015183363</v>
      </c>
      <c r="Q95" s="7">
        <f>OriginalData!Q95/Q$2</f>
        <v>0.90530256577436652</v>
      </c>
      <c r="R95" s="7">
        <f>OriginalData!R95/R$2</f>
        <v>1.4487224050049679</v>
      </c>
      <c r="S95" s="7">
        <f>OriginalData!S95/S$2</f>
        <v>1.3428438879340436</v>
      </c>
      <c r="T95" s="7">
        <f>OriginalData!T95/T$2</f>
        <v>1.2678147268408551</v>
      </c>
    </row>
    <row r="96" spans="1:20" x14ac:dyDescent="0.25">
      <c r="A96" s="6">
        <f>OriginalData!A96</f>
        <v>41820</v>
      </c>
      <c r="B96" s="7">
        <f>B95*(1+0.01*OriginalData!B96)</f>
        <v>1.2908878684591534</v>
      </c>
      <c r="C96" s="7">
        <f>C95*(1+0.01*OriginalData!C96)</f>
        <v>1.1026964215898363</v>
      </c>
      <c r="D96" s="7">
        <f>OriginalData!D96/D$2</f>
        <v>1.8450211006110071</v>
      </c>
      <c r="E96" s="7">
        <f>OriginalData!E96/E$2</f>
        <v>1.0269185934489402</v>
      </c>
      <c r="F96" s="7">
        <f>OriginalData!F96/F$2</f>
        <v>1.7593963020884003</v>
      </c>
      <c r="G96" s="7">
        <f>OriginalData!G96/G$2</f>
        <v>1.200229524039623</v>
      </c>
      <c r="H96" s="7">
        <f>OriginalData!H96/H$2</f>
        <v>2.11103089061936</v>
      </c>
      <c r="I96" s="7">
        <f>OriginalData!I96/I$2</f>
        <v>1.5618053350269925</v>
      </c>
      <c r="J96" s="7">
        <f>OriginalData!J96/J$2</f>
        <v>1.6017307692307694</v>
      </c>
      <c r="K96" s="7">
        <f>OriginalData!K96/K$2</f>
        <v>1.7344827586206895</v>
      </c>
      <c r="L96" s="7">
        <f>OriginalData!L96/L$2</f>
        <v>1.8060089020771515</v>
      </c>
      <c r="M96" s="7">
        <f>OriginalData!M96/M$2</f>
        <v>0.90181138585393905</v>
      </c>
      <c r="N96" s="7">
        <f>OriginalData!N96/N$2</f>
        <v>0.61023664151823898</v>
      </c>
      <c r="O96" s="7">
        <f>OriginalData!O96/O$2</f>
        <v>1.1110021322936212</v>
      </c>
      <c r="P96" s="7">
        <f>OriginalData!P96/P$2</f>
        <v>0.2366898291253493</v>
      </c>
      <c r="Q96" s="7">
        <f>OriginalData!Q96/Q$2</f>
        <v>0.90625982026797103</v>
      </c>
      <c r="R96" s="7">
        <f>OriginalData!R96/R$2</f>
        <v>1.4320017617626195</v>
      </c>
      <c r="S96" s="7">
        <f>OriginalData!S96/S$2</f>
        <v>1.3222710690684589</v>
      </c>
      <c r="T96" s="7">
        <f>OriginalData!T96/T$2</f>
        <v>1.2529691211401426</v>
      </c>
    </row>
    <row r="97" spans="1:20" x14ac:dyDescent="0.25">
      <c r="A97" s="6">
        <f>OriginalData!A97</f>
        <v>41851</v>
      </c>
      <c r="B97" s="7">
        <f>B96*(1+0.01*OriginalData!B97)</f>
        <v>1.2915823661323842</v>
      </c>
      <c r="C97" s="7">
        <f>C96*(1+0.01*OriginalData!C97)</f>
        <v>1.1016753247034441</v>
      </c>
      <c r="D97" s="7">
        <f>OriginalData!D97/D$2</f>
        <v>1.8092875093825775</v>
      </c>
      <c r="E97" s="7">
        <f>OriginalData!E97/E$2</f>
        <v>1.0180140180391499</v>
      </c>
      <c r="F97" s="7">
        <f>OriginalData!F97/F$2</f>
        <v>1.6999689959200193</v>
      </c>
      <c r="G97" s="7">
        <f>OriginalData!G97/G$2</f>
        <v>1.1955208672542206</v>
      </c>
      <c r="H97" s="7">
        <f>OriginalData!H97/H$2</f>
        <v>2.0574622247434378</v>
      </c>
      <c r="I97" s="7">
        <f>OriginalData!I97/I$2</f>
        <v>1.6097372181644964</v>
      </c>
      <c r="J97" s="7">
        <f>OriginalData!J97/J$2</f>
        <v>1.6036538461538461</v>
      </c>
      <c r="K97" s="7">
        <f>OriginalData!K97/K$2</f>
        <v>1.8017241379310347</v>
      </c>
      <c r="L97" s="7">
        <f>OriginalData!L97/L$2</f>
        <v>1.7436943620178043</v>
      </c>
      <c r="M97" s="7">
        <f>OriginalData!M97/M$2</f>
        <v>0.89447958596894761</v>
      </c>
      <c r="N97" s="7">
        <f>OriginalData!N97/N$2</f>
        <v>0.5979233102590028</v>
      </c>
      <c r="O97" s="7">
        <f>OriginalData!O97/O$2</f>
        <v>1.0661639810207089</v>
      </c>
      <c r="P97" s="7">
        <f>OriginalData!P97/P$2</f>
        <v>0.22624199411459234</v>
      </c>
      <c r="Q97" s="7">
        <f>OriginalData!Q97/Q$2</f>
        <v>0.89308217942253387</v>
      </c>
      <c r="R97" s="7">
        <f>OriginalData!R97/R$2</f>
        <v>1.4691196012217216</v>
      </c>
      <c r="S97" s="7">
        <f>OriginalData!S97/S$2</f>
        <v>1.31591534683113</v>
      </c>
      <c r="T97" s="7">
        <f>OriginalData!T97/T$2</f>
        <v>1.1923990498812351</v>
      </c>
    </row>
    <row r="98" spans="1:20" x14ac:dyDescent="0.25">
      <c r="A98" s="6">
        <f>OriginalData!A98</f>
        <v>41882</v>
      </c>
      <c r="B98" s="7">
        <f>B97*(1+0.01*OriginalData!B98)</f>
        <v>1.2938542595144111</v>
      </c>
      <c r="C98" s="7">
        <f>C97*(1+0.01*OriginalData!C98)</f>
        <v>1.0994962109111805</v>
      </c>
      <c r="D98" s="7">
        <f>OriginalData!D98/D$2</f>
        <v>1.8077425821701172</v>
      </c>
      <c r="E98" s="7">
        <f>OriginalData!E98/E$2</f>
        <v>1.0042298987674712</v>
      </c>
      <c r="F98" s="7">
        <f>OriginalData!F98/F$2</f>
        <v>1.6247091130848605</v>
      </c>
      <c r="G98" s="7">
        <f>OriginalData!G98/G$2</f>
        <v>1.1751170630126901</v>
      </c>
      <c r="H98" s="7">
        <f>OriginalData!H98/H$2</f>
        <v>2.123871899334743</v>
      </c>
      <c r="I98" s="7">
        <f>OriginalData!I98/I$2</f>
        <v>1.7874722134010796</v>
      </c>
      <c r="J98" s="7">
        <f>OriginalData!J98/J$2</f>
        <v>1.7189230769230772</v>
      </c>
      <c r="K98" s="7">
        <f>OriginalData!K98/K$2</f>
        <v>1.8731034482758622</v>
      </c>
      <c r="L98" s="7">
        <f>OriginalData!L98/L$2</f>
        <v>1.7145400593471809</v>
      </c>
      <c r="M98" s="7">
        <f>OriginalData!M98/M$2</f>
        <v>0.95641173087981601</v>
      </c>
      <c r="N98" s="7">
        <f>OriginalData!N98/N$2</f>
        <v>0.6065165538876357</v>
      </c>
      <c r="O98" s="7">
        <f>OriginalData!O98/O$2</f>
        <v>1.0469401700806982</v>
      </c>
      <c r="P98" s="7">
        <f>OriginalData!P98/P$2</f>
        <v>0.23173174410841019</v>
      </c>
      <c r="Q98" s="7">
        <f>OriginalData!Q98/Q$2</f>
        <v>0.87456686511411874</v>
      </c>
      <c r="R98" s="7">
        <f>OriginalData!R98/R$2</f>
        <v>1.4721616859998392</v>
      </c>
      <c r="S98" s="7">
        <f>OriginalData!S98/S$2</f>
        <v>1.3111110129264958</v>
      </c>
      <c r="T98" s="7">
        <f>OriginalData!T98/T$2</f>
        <v>1.1371733966745843</v>
      </c>
    </row>
    <row r="99" spans="1:20" x14ac:dyDescent="0.25">
      <c r="A99" s="6">
        <f>OriginalData!A99</f>
        <v>41912</v>
      </c>
      <c r="B99" s="7">
        <f>B98*(1+0.01*OriginalData!B99)</f>
        <v>1.2997244762898281</v>
      </c>
      <c r="C99" s="7">
        <f>C98*(1+0.01*OriginalData!C99)</f>
        <v>1.0950982260675359</v>
      </c>
      <c r="D99" s="7">
        <f>OriginalData!D99/D$2</f>
        <v>1.8273852744505272</v>
      </c>
      <c r="E99" s="7">
        <f>OriginalData!E99/E$2</f>
        <v>0.94650989665440532</v>
      </c>
      <c r="F99" s="7">
        <f>OriginalData!F99/F$2</f>
        <v>1.5488802256758678</v>
      </c>
      <c r="G99" s="7">
        <f>OriginalData!G99/G$2</f>
        <v>1.1074809462101078</v>
      </c>
      <c r="H99" s="7">
        <f>OriginalData!H99/H$2</f>
        <v>2.0290340879789595</v>
      </c>
      <c r="I99" s="7">
        <f>OriginalData!I99/I$2</f>
        <v>1.7749682438869478</v>
      </c>
      <c r="J99" s="7">
        <f>OriginalData!J99/J$2</f>
        <v>1.7553846153846153</v>
      </c>
      <c r="K99" s="7">
        <f>OriginalData!K99/K$2</f>
        <v>1.8931034482758622</v>
      </c>
      <c r="L99" s="7">
        <f>OriginalData!L99/L$2</f>
        <v>1.6680267062314542</v>
      </c>
      <c r="M99" s="7">
        <f>OriginalData!M99/M$2</f>
        <v>0.93717653824036806</v>
      </c>
      <c r="N99" s="7">
        <f>OriginalData!N99/N$2</f>
        <v>0.59177231598869606</v>
      </c>
      <c r="O99" s="7">
        <f>OriginalData!O99/O$2</f>
        <v>1.0077504568928541</v>
      </c>
      <c r="P99" s="7">
        <f>OriginalData!P99/P$2</f>
        <v>0.30539825416058758</v>
      </c>
      <c r="Q99" s="7">
        <f>OriginalData!Q99/Q$2</f>
        <v>0.83455562662754912</v>
      </c>
      <c r="R99" s="7">
        <f>OriginalData!R99/R$2</f>
        <v>1.4419103473515213</v>
      </c>
      <c r="S99" s="7">
        <f>OriginalData!S99/S$2</f>
        <v>1.2884362578112001</v>
      </c>
      <c r="T99" s="7">
        <f>OriginalData!T99/T$2</f>
        <v>1.1401425178147269</v>
      </c>
    </row>
    <row r="100" spans="1:20" x14ac:dyDescent="0.25">
      <c r="A100" s="6">
        <f>OriginalData!A100</f>
        <v>41943</v>
      </c>
      <c r="B100" s="7">
        <f>B99*(1+0.01*OriginalData!B100)</f>
        <v>1.300132589775383</v>
      </c>
      <c r="C100" s="7">
        <f>C99*(1+0.01*OriginalData!C100)</f>
        <v>1.0907178331632659</v>
      </c>
      <c r="D100" s="7">
        <f>OriginalData!D100/D$2</f>
        <v>1.6636295555446343</v>
      </c>
      <c r="E100" s="7">
        <f>OriginalData!E100/E$2</f>
        <v>0.94695686711962956</v>
      </c>
      <c r="F100" s="7">
        <f>OriginalData!F100/F$2</f>
        <v>1.3835673170799949</v>
      </c>
      <c r="G100" s="7">
        <f>OriginalData!G100/G$2</f>
        <v>1.0848666726008063</v>
      </c>
      <c r="H100" s="7">
        <f>OriginalData!H100/H$2</f>
        <v>1.8030013923985357</v>
      </c>
      <c r="I100" s="7">
        <f>OriginalData!I100/I$2</f>
        <v>1.6857732613528102</v>
      </c>
      <c r="J100" s="7">
        <f>OriginalData!J100/J$2</f>
        <v>1.6980000000000002</v>
      </c>
      <c r="K100" s="7">
        <f>OriginalData!K100/K$2</f>
        <v>1.7779310344827588</v>
      </c>
      <c r="L100" s="7">
        <f>OriginalData!L100/L$2</f>
        <v>1.6379821958456973</v>
      </c>
      <c r="M100" s="7">
        <f>OriginalData!M100/M$2</f>
        <v>0.94985623921794138</v>
      </c>
      <c r="N100" s="7">
        <f>OriginalData!N100/N$2</f>
        <v>0.59161675870472641</v>
      </c>
      <c r="O100" s="7">
        <f>OriginalData!O100/O$2</f>
        <v>1.0047131891133931</v>
      </c>
      <c r="P100" s="7">
        <f>OriginalData!P100/P$2</f>
        <v>0.31308884987264768</v>
      </c>
      <c r="Q100" s="7">
        <f>OriginalData!Q100/Q$2</f>
        <v>0.82378102952509136</v>
      </c>
      <c r="R100" s="7">
        <f>OriginalData!R100/R$2</f>
        <v>1.3972415342165072</v>
      </c>
      <c r="S100" s="7">
        <f>OriginalData!S100/S$2</f>
        <v>1.2524353231790379</v>
      </c>
      <c r="T100" s="7">
        <f>OriginalData!T100/T$2</f>
        <v>1.1638954869358671</v>
      </c>
    </row>
    <row r="101" spans="1:20" x14ac:dyDescent="0.25">
      <c r="A101" s="6">
        <f>OriginalData!A101</f>
        <v>41973</v>
      </c>
      <c r="B101" s="7">
        <f>B100*(1+0.01*OriginalData!B101)</f>
        <v>1.2972254933046452</v>
      </c>
      <c r="C101" s="7">
        <f>C100*(1+0.01*OriginalData!C101)</f>
        <v>1.0853449571171037</v>
      </c>
      <c r="D101" s="7">
        <f>OriginalData!D101/D$2</f>
        <v>1.5595063570866021</v>
      </c>
      <c r="E101" s="7">
        <f>OriginalData!E101/E$2</f>
        <v>0.95410179833012188</v>
      </c>
      <c r="F101" s="7">
        <f>OriginalData!F101/F$2</f>
        <v>1.2512507202023302</v>
      </c>
      <c r="G101" s="7">
        <f>OriginalData!G101/G$2</f>
        <v>1.0212611741966657</v>
      </c>
      <c r="H101" s="7">
        <f>OriginalData!H101/H$2</f>
        <v>1.5952632664638238</v>
      </c>
      <c r="I101" s="7">
        <f>OriginalData!I101/I$2</f>
        <v>1.6540965385836772</v>
      </c>
      <c r="J101" s="7">
        <f>OriginalData!J101/J$2</f>
        <v>1.6744230769230768</v>
      </c>
      <c r="K101" s="7">
        <f>OriginalData!K101/K$2</f>
        <v>1.6758620689655175</v>
      </c>
      <c r="L101" s="7">
        <f>OriginalData!L101/L$2</f>
        <v>1.6468842729970328</v>
      </c>
      <c r="M101" s="7">
        <f>OriginalData!M101/M$2</f>
        <v>0.99022426682001152</v>
      </c>
      <c r="N101" s="7">
        <f>OriginalData!N101/N$2</f>
        <v>0.5984483160924009</v>
      </c>
      <c r="O101" s="7">
        <f>OriginalData!O101/O$2</f>
        <v>1.0012999449214617</v>
      </c>
      <c r="P101" s="7">
        <f>OriginalData!P101/P$2</f>
        <v>0.32942209253443461</v>
      </c>
      <c r="Q101" s="7">
        <f>OriginalData!Q101/Q$2</f>
        <v>0.81275364508488712</v>
      </c>
      <c r="R101" s="7">
        <f>OriginalData!R101/R$2</f>
        <v>1.3675356742149929</v>
      </c>
      <c r="S101" s="7">
        <f>OriginalData!S101/S$2</f>
        <v>1.2487421194249968</v>
      </c>
      <c r="T101" s="7">
        <f>OriginalData!T101/T$2</f>
        <v>1.2173396674584323</v>
      </c>
    </row>
    <row r="102" spans="1:20" x14ac:dyDescent="0.25">
      <c r="A102" s="6">
        <f>OriginalData!A102</f>
        <v>42004</v>
      </c>
      <c r="B102" s="7">
        <f>B101*(1+0.01*OriginalData!B102)</f>
        <v>1.3017242713154258</v>
      </c>
      <c r="C102" s="7">
        <f>C101*(1+0.01*OriginalData!C102)</f>
        <v>1.0785105399221373</v>
      </c>
      <c r="D102" s="7">
        <f>OriginalData!D102/D$2</f>
        <v>1.4363577158979477</v>
      </c>
      <c r="E102" s="7">
        <f>OriginalData!E102/E$2</f>
        <v>0.91163916115160148</v>
      </c>
      <c r="F102" s="7">
        <f>OriginalData!F102/F$2</f>
        <v>0.99413634561004816</v>
      </c>
      <c r="G102" s="7">
        <f>OriginalData!G102/G$2</f>
        <v>0.93779215731588184</v>
      </c>
      <c r="H102" s="7">
        <f>OriginalData!H102/H$2</f>
        <v>1.4869656025991442</v>
      </c>
      <c r="I102" s="7">
        <f>OriginalData!I102/I$2</f>
        <v>1.6192640520800252</v>
      </c>
      <c r="J102" s="7">
        <f>OriginalData!J102/J$2</f>
        <v>1.6486538461538462</v>
      </c>
      <c r="K102" s="7">
        <f>OriginalData!K102/K$2</f>
        <v>1.6517241379310346</v>
      </c>
      <c r="L102" s="7">
        <f>OriginalData!L102/L$2</f>
        <v>1.5756676557863503</v>
      </c>
      <c r="M102" s="7">
        <f>OriginalData!M102/M$2</f>
        <v>0.98289246693502019</v>
      </c>
      <c r="N102" s="7">
        <f>OriginalData!N102/N$2</f>
        <v>0.58999637033004071</v>
      </c>
      <c r="O102" s="7">
        <f>OriginalData!O102/O$2</f>
        <v>0.9870046247887605</v>
      </c>
      <c r="P102" s="7">
        <f>OriginalData!P102/P$2</f>
        <v>0.20244071317292711</v>
      </c>
      <c r="Q102" s="7">
        <f>OriginalData!Q102/Q$2</f>
        <v>0.80417870572278138</v>
      </c>
      <c r="R102" s="7">
        <f>OriginalData!R102/R$2</f>
        <v>1.3357580320167817</v>
      </c>
      <c r="S102" s="7">
        <f>OriginalData!S102/S$2</f>
        <v>1.2319527192876405</v>
      </c>
      <c r="T102" s="7">
        <f>OriginalData!T102/T$2</f>
        <v>1.2494061757719714</v>
      </c>
    </row>
    <row r="103" spans="1:20" x14ac:dyDescent="0.25">
      <c r="A103" s="6">
        <f>OriginalData!A103</f>
        <v>42035</v>
      </c>
      <c r="B103" s="7">
        <f>B102*(1+0.01*OriginalData!B103)</f>
        <v>1.3051061509723034</v>
      </c>
      <c r="C103" s="7">
        <f>C102*(1+0.01*OriginalData!C103)</f>
        <v>1.0667450684421267</v>
      </c>
      <c r="D103" s="7">
        <f>OriginalData!D103/D$2</f>
        <v>1.2938640157497996</v>
      </c>
      <c r="E103" s="7">
        <f>OriginalData!E103/E$2</f>
        <v>0.85111065235342709</v>
      </c>
      <c r="F103" s="7">
        <f>OriginalData!F103/F$2</f>
        <v>0.78187409740876812</v>
      </c>
      <c r="G103" s="7">
        <f>OriginalData!G103/G$2</f>
        <v>0.90400257711202381</v>
      </c>
      <c r="H103" s="7">
        <f>OriginalData!H103/H$2</f>
        <v>1.3712031354752205</v>
      </c>
      <c r="I103" s="7">
        <f>OriginalData!I103/I$2</f>
        <v>1.5452524610987617</v>
      </c>
      <c r="J103" s="7">
        <f>OriginalData!J103/J$2</f>
        <v>1.5886153846153843</v>
      </c>
      <c r="K103" s="7">
        <f>OriginalData!K103/K$2</f>
        <v>1.6193103448275861</v>
      </c>
      <c r="L103" s="7">
        <f>OriginalData!L103/L$2</f>
        <v>1.51513353115727</v>
      </c>
      <c r="M103" s="7">
        <f>OriginalData!M103/M$2</f>
        <v>0.95675675675675675</v>
      </c>
      <c r="N103" s="7">
        <f>OriginalData!N103/N$2</f>
        <v>0.57224177490861006</v>
      </c>
      <c r="O103" s="7">
        <f>OriginalData!O103/O$2</f>
        <v>0.98841266395006833</v>
      </c>
      <c r="P103" s="7">
        <f>OriginalData!P103/P$2</f>
        <v>0.18829595192759466</v>
      </c>
      <c r="Q103" s="7">
        <f>OriginalData!Q103/Q$2</f>
        <v>0.79868500304805701</v>
      </c>
      <c r="R103" s="7">
        <f>OriginalData!R103/R$2</f>
        <v>1.2904638901892356</v>
      </c>
      <c r="S103" s="7">
        <f>OriginalData!S103/S$2</f>
        <v>1.2015699130918878</v>
      </c>
      <c r="T103" s="7">
        <f>OriginalData!T103/T$2</f>
        <v>1.2292161520190024</v>
      </c>
    </row>
    <row r="104" spans="1:20" x14ac:dyDescent="0.25">
      <c r="A104" s="6">
        <f>OriginalData!A104</f>
        <v>42063</v>
      </c>
      <c r="B104" s="7">
        <f>B103*(1+0.01*OriginalData!B104)</f>
        <v>1.3206969490518186</v>
      </c>
      <c r="C104" s="7">
        <f>C103*(1+0.01*OriginalData!C104)</f>
        <v>1.0589514289720885</v>
      </c>
      <c r="D104" s="7">
        <f>OriginalData!D104/D$2</f>
        <v>1.3025753381049732</v>
      </c>
      <c r="E104" s="7">
        <f>OriginalData!E104/E$2</f>
        <v>0.80129857096981394</v>
      </c>
      <c r="F104" s="7">
        <f>OriginalData!F104/F$2</f>
        <v>0.9238755490373608</v>
      </c>
      <c r="G104" s="7">
        <f>OriginalData!G104/G$2</f>
        <v>0.87773403635433378</v>
      </c>
      <c r="H104" s="7">
        <f>OriginalData!H104/H$2</f>
        <v>1.5177144035892942</v>
      </c>
      <c r="I104" s="7">
        <f>OriginalData!I104/I$2</f>
        <v>1.4385519212448394</v>
      </c>
      <c r="J104" s="7">
        <f>OriginalData!J104/J$2</f>
        <v>1.5319230769230769</v>
      </c>
      <c r="K104" s="7">
        <f>OriginalData!K104/K$2</f>
        <v>1.6103448275862069</v>
      </c>
      <c r="L104" s="7">
        <f>OriginalData!L104/L$2</f>
        <v>1.4176557863501484</v>
      </c>
      <c r="M104" s="7">
        <f>OriginalData!M104/M$2</f>
        <v>0.89792984473835535</v>
      </c>
      <c r="N104" s="7">
        <f>OriginalData!N104/N$2</f>
        <v>0.55502838920432451</v>
      </c>
      <c r="O104" s="7">
        <f>OriginalData!O104/O$2</f>
        <v>0.99878272621243247</v>
      </c>
      <c r="P104" s="7">
        <f>OriginalData!P104/P$2</f>
        <v>0.13338608768762827</v>
      </c>
      <c r="Q104" s="7">
        <f>OriginalData!Q104/Q$2</f>
        <v>0.80588724212116447</v>
      </c>
      <c r="R104" s="7">
        <f>OriginalData!R104/R$2</f>
        <v>1.2062762559464721</v>
      </c>
      <c r="S104" s="7">
        <f>OriginalData!S104/S$2</f>
        <v>1.1751500422413472</v>
      </c>
      <c r="T104" s="7">
        <f>OriginalData!T104/T$2</f>
        <v>1.203483768804434</v>
      </c>
    </row>
    <row r="105" spans="1:20" x14ac:dyDescent="0.25">
      <c r="A105" s="6">
        <f>OriginalData!A105</f>
        <v>42094</v>
      </c>
      <c r="B105" s="7">
        <f>B104*(1+0.01*OriginalData!B105)</f>
        <v>1.3134859437099955</v>
      </c>
      <c r="C105" s="7">
        <f>C104*(1+0.01*OriginalData!C105)</f>
        <v>1.0581911018460866</v>
      </c>
      <c r="D105" s="7">
        <f>OriginalData!D105/D$2</f>
        <v>1.305974770650006</v>
      </c>
      <c r="E105" s="7">
        <f>OriginalData!E105/E$2</f>
        <v>0.80929307526128347</v>
      </c>
      <c r="F105" s="7">
        <f>OriginalData!F105/F$2</f>
        <v>0.89470556904317</v>
      </c>
      <c r="G105" s="7">
        <f>OriginalData!G105/G$2</f>
        <v>0.84380285093017648</v>
      </c>
      <c r="H105" s="7">
        <f>OriginalData!H105/H$2</f>
        <v>1.9112603785261206</v>
      </c>
      <c r="I105" s="7">
        <f>OriginalData!I105/I$2</f>
        <v>1.409673705938393</v>
      </c>
      <c r="J105" s="7">
        <f>OriginalData!J105/J$2</f>
        <v>1.5342307692307693</v>
      </c>
      <c r="K105" s="7">
        <f>OriginalData!K105/K$2</f>
        <v>1.6551724137931034</v>
      </c>
      <c r="L105" s="7">
        <f>OriginalData!L105/L$2</f>
        <v>1.4410237388724034</v>
      </c>
      <c r="M105" s="7">
        <f>OriginalData!M105/M$2</f>
        <v>0.8513513513513512</v>
      </c>
      <c r="N105" s="7">
        <f>OriginalData!N105/N$2</f>
        <v>0.53725272873402297</v>
      </c>
      <c r="O105" s="7">
        <f>OriginalData!O105/O$2</f>
        <v>1.0015552018469489</v>
      </c>
      <c r="P105" s="7">
        <f>OriginalData!P105/P$2</f>
        <v>0.15666806795420263</v>
      </c>
      <c r="Q105" s="7">
        <f>OriginalData!Q105/Q$2</f>
        <v>0.79892940837229021</v>
      </c>
      <c r="R105" s="7">
        <f>OriginalData!R105/R$2</f>
        <v>1.1575102718132806</v>
      </c>
      <c r="S105" s="7">
        <f>OriginalData!S105/S$2</f>
        <v>1.1632730984105739</v>
      </c>
      <c r="T105" s="7">
        <f>OriginalData!T105/T$2</f>
        <v>1.1431116389548694</v>
      </c>
    </row>
    <row r="106" spans="1:20" x14ac:dyDescent="0.25">
      <c r="A106" s="6">
        <f>OriginalData!A106</f>
        <v>42124</v>
      </c>
      <c r="B106" s="7">
        <f>B105*(1+0.01*OriginalData!B106)</f>
        <v>1.31079329752539</v>
      </c>
      <c r="C106" s="7">
        <f>C105*(1+0.01*OriginalData!C106)</f>
        <v>1.055437688599083</v>
      </c>
      <c r="D106" s="7">
        <f>OriginalData!D106/D$2</f>
        <v>1.281214699385357</v>
      </c>
      <c r="E106" s="7">
        <f>OriginalData!E106/E$2</f>
        <v>0.79953879560815988</v>
      </c>
      <c r="F106" s="7">
        <f>OriginalData!F106/F$2</f>
        <v>0.96065637556774419</v>
      </c>
      <c r="G106" s="7">
        <f>OriginalData!G106/G$2</f>
        <v>0.77681519575696933</v>
      </c>
      <c r="H106" s="7">
        <f>OriginalData!H106/H$2</f>
        <v>2.3162162859058331</v>
      </c>
      <c r="I106" s="7">
        <f>OriginalData!I106/I$2</f>
        <v>1.544835662114957</v>
      </c>
      <c r="J106" s="7">
        <f>OriginalData!J106/J$2</f>
        <v>1.5663461538461538</v>
      </c>
      <c r="K106" s="7">
        <f>OriginalData!K106/K$2</f>
        <v>1.6965517241379311</v>
      </c>
      <c r="L106" s="7">
        <f>OriginalData!L106/L$2</f>
        <v>1.4065281899109794</v>
      </c>
      <c r="M106" s="7">
        <f>OriginalData!M106/M$2</f>
        <v>0.9100057504312824</v>
      </c>
      <c r="N106" s="7">
        <f>OriginalData!N106/N$2</f>
        <v>0.53334500012963104</v>
      </c>
      <c r="O106" s="7">
        <f>OriginalData!O106/O$2</f>
        <v>0.99774764583052433</v>
      </c>
      <c r="P106" s="7">
        <f>OriginalData!P106/P$2</f>
        <v>0.14623259724523358</v>
      </c>
      <c r="Q106" s="7">
        <f>OriginalData!Q106/Q$2</f>
        <v>0.79362808550486907</v>
      </c>
      <c r="R106" s="7">
        <f>OriginalData!R106/R$2</f>
        <v>1.1574725724297592</v>
      </c>
      <c r="S106" s="7">
        <f>OriginalData!S106/S$2</f>
        <v>1.156975697834882</v>
      </c>
      <c r="T106" s="7">
        <f>OriginalData!T106/T$2</f>
        <v>1.0617577197149644</v>
      </c>
    </row>
    <row r="107" spans="1:20" x14ac:dyDescent="0.25">
      <c r="A107" s="6">
        <f>OriginalData!A107</f>
        <v>42155</v>
      </c>
      <c r="B107" s="7">
        <f>B106*(1+0.01*OriginalData!B107)</f>
        <v>1.3085138279809934</v>
      </c>
      <c r="C107" s="7">
        <f>C106*(1+0.01*OriginalData!C107)</f>
        <v>1.0544751294270807</v>
      </c>
      <c r="D107" s="7">
        <f>OriginalData!D107/D$2</f>
        <v>1.3393535001897021</v>
      </c>
      <c r="E107" s="7">
        <f>OriginalData!E107/E$2</f>
        <v>0.77346836865767521</v>
      </c>
      <c r="F107" s="7">
        <f>OriginalData!F107/F$2</f>
        <v>1.0309406403627575</v>
      </c>
      <c r="G107" s="7">
        <f>OriginalData!G107/G$2</f>
        <v>0.8228436820488042</v>
      </c>
      <c r="H107" s="7">
        <f>OriginalData!H107/H$2</f>
        <v>2.4940951988035693</v>
      </c>
      <c r="I107" s="7">
        <f>OriginalData!I107/I$2</f>
        <v>1.6807716735471576</v>
      </c>
      <c r="J107" s="7">
        <f>OriginalData!J107/J$2</f>
        <v>1.6426153846153846</v>
      </c>
      <c r="K107" s="7">
        <f>OriginalData!K107/K$2</f>
        <v>1.7034482758620693</v>
      </c>
      <c r="L107" s="7">
        <f>OriginalData!L107/L$2</f>
        <v>1.3486646884272997</v>
      </c>
      <c r="M107" s="7">
        <f>OriginalData!M107/M$2</f>
        <v>0.98987924094307067</v>
      </c>
      <c r="N107" s="7">
        <f>OriginalData!N107/N$2</f>
        <v>0.57059221954318007</v>
      </c>
      <c r="O107" s="7">
        <f>OriginalData!O107/O$2</f>
        <v>1.0103938001220409</v>
      </c>
      <c r="P107" s="7">
        <f>OriginalData!P107/P$2</f>
        <v>0.1402482751799006</v>
      </c>
      <c r="Q107" s="7">
        <f>OriginalData!Q107/Q$2</f>
        <v>0.81912696606982649</v>
      </c>
      <c r="R107" s="7">
        <f>OriginalData!R107/R$2</f>
        <v>1.1852267975261619</v>
      </c>
      <c r="S107" s="7">
        <f>OriginalData!S107/S$2</f>
        <v>1.1678366733026551</v>
      </c>
      <c r="T107" s="7">
        <f>OriginalData!T107/T$2</f>
        <v>0.97980997624703092</v>
      </c>
    </row>
    <row r="108" spans="1:20" x14ac:dyDescent="0.25">
      <c r="A108" s="6">
        <f>OriginalData!A108</f>
        <v>42185</v>
      </c>
      <c r="B108" s="7">
        <f>B107*(1+0.01*OriginalData!B108)</f>
        <v>1.3088422649518165</v>
      </c>
      <c r="C108" s="7">
        <f>C107*(1+0.01*OriginalData!C108)</f>
        <v>1.0499503766467091</v>
      </c>
      <c r="D108" s="7">
        <f>OriginalData!D108/D$2</f>
        <v>1.3623569986369319</v>
      </c>
      <c r="E108" s="7">
        <f>OriginalData!E108/E$2</f>
        <v>0.72688855246658701</v>
      </c>
      <c r="F108" s="7">
        <f>OriginalData!F108/F$2</f>
        <v>1.0017788232285065</v>
      </c>
      <c r="G108" s="7">
        <f>OriginalData!G108/G$2</f>
        <v>0.85102221608624129</v>
      </c>
      <c r="H108" s="7">
        <f>OriginalData!H108/H$2</f>
        <v>2.664509308442061</v>
      </c>
      <c r="I108" s="7">
        <f>OriginalData!I108/I$2</f>
        <v>1.8008693235947919</v>
      </c>
      <c r="J108" s="7">
        <f>OriginalData!J108/J$2</f>
        <v>1.7373076923076924</v>
      </c>
      <c r="K108" s="7">
        <f>OriginalData!K108/K$2</f>
        <v>1.7137931034482761</v>
      </c>
      <c r="L108" s="7">
        <f>OriginalData!L108/L$2</f>
        <v>1.2462908011869436</v>
      </c>
      <c r="M108" s="7">
        <f>OriginalData!M108/M$2</f>
        <v>1.0501725129384705</v>
      </c>
      <c r="N108" s="7">
        <f>OriginalData!N108/N$2</f>
        <v>0.5746253662077726</v>
      </c>
      <c r="O108" s="7">
        <f>OriginalData!O108/O$2</f>
        <v>0.99866668799722103</v>
      </c>
      <c r="P108" s="7">
        <f>OriginalData!P108/P$2</f>
        <v>0.19015059719577634</v>
      </c>
      <c r="Q108" s="7">
        <f>OriginalData!Q108/Q$2</f>
        <v>0.79390367104917514</v>
      </c>
      <c r="R108" s="7">
        <f>OriginalData!R108/R$2</f>
        <v>1.1449157777647445</v>
      </c>
      <c r="S108" s="7">
        <f>OriginalData!S108/S$2</f>
        <v>1.155581547701054</v>
      </c>
      <c r="T108" s="7">
        <f>OriginalData!T108/T$2</f>
        <v>0.98574821852731587</v>
      </c>
    </row>
    <row r="109" spans="1:20" x14ac:dyDescent="0.25">
      <c r="A109" s="6">
        <f>OriginalData!A109</f>
        <v>42216</v>
      </c>
      <c r="B109" s="7">
        <f>B108*(1+0.01*OriginalData!B109)</f>
        <v>1.3128591018629536</v>
      </c>
      <c r="C109" s="7">
        <f>C108*(1+0.01*OriginalData!C109)</f>
        <v>1.0428537620509539</v>
      </c>
      <c r="D109" s="7">
        <f>OriginalData!D109/D$2</f>
        <v>1.3316216155521785</v>
      </c>
      <c r="E109" s="7">
        <f>OriginalData!E109/E$2</f>
        <v>0.67294239200245731</v>
      </c>
      <c r="F109" s="7">
        <f>OriginalData!F109/F$2</f>
        <v>0.89196688517006217</v>
      </c>
      <c r="G109" s="7">
        <f>OriginalData!G109/G$2</f>
        <v>0.78148471065264669</v>
      </c>
      <c r="H109" s="7">
        <f>OriginalData!H109/H$2</f>
        <v>3.0027847970708064</v>
      </c>
      <c r="I109" s="7">
        <f>OriginalData!I109/I$2</f>
        <v>2.0842330898698003</v>
      </c>
      <c r="J109" s="7">
        <f>OriginalData!J109/J$2</f>
        <v>1.9341538461538461</v>
      </c>
      <c r="K109" s="7">
        <f>OriginalData!K109/K$2</f>
        <v>1.710344827586207</v>
      </c>
      <c r="L109" s="7">
        <f>OriginalData!L109/L$2</f>
        <v>1.3005934718100889</v>
      </c>
      <c r="M109" s="7">
        <f>OriginalData!M109/M$2</f>
        <v>1.2182863714778607</v>
      </c>
      <c r="N109" s="7">
        <f>OriginalData!N109/N$2</f>
        <v>0.56863705893028449</v>
      </c>
      <c r="O109" s="7">
        <f>OriginalData!O109/O$2</f>
        <v>0.98809582175181943</v>
      </c>
      <c r="P109" s="7">
        <f>OriginalData!P109/P$2</f>
        <v>0.27736838200746805</v>
      </c>
      <c r="Q109" s="7">
        <f>OriginalData!Q109/Q$2</f>
        <v>0.74230481726949837</v>
      </c>
      <c r="R109" s="7">
        <f>OriginalData!R109/R$2</f>
        <v>1.1075223392409475</v>
      </c>
      <c r="S109" s="7">
        <f>OriginalData!S109/S$2</f>
        <v>1.1182686981777694</v>
      </c>
      <c r="T109" s="7">
        <f>OriginalData!T109/T$2</f>
        <v>0.98337292161520184</v>
      </c>
    </row>
    <row r="110" spans="1:20" x14ac:dyDescent="0.25">
      <c r="A110" s="6">
        <f>OriginalData!A110</f>
        <v>42247</v>
      </c>
      <c r="B110" s="7">
        <f>B109*(1+0.01*OriginalData!B110)</f>
        <v>1.3191542612563867</v>
      </c>
      <c r="C110" s="7">
        <f>C109*(1+0.01*OriginalData!C110)</f>
        <v>1.0347028170467636</v>
      </c>
      <c r="D110" s="7">
        <f>OriginalData!D110/D$2</f>
        <v>1.3787722755901273</v>
      </c>
      <c r="E110" s="7">
        <f>OriginalData!E110/E$2</f>
        <v>0.72166314952442123</v>
      </c>
      <c r="F110" s="7">
        <f>OriginalData!F110/F$2</f>
        <v>0.75748075095590506</v>
      </c>
      <c r="G110" s="7">
        <f>OriginalData!G110/G$2</f>
        <v>0.79850205363614413</v>
      </c>
      <c r="H110" s="7">
        <f>OriginalData!H110/H$2</f>
        <v>3.2582125728430724</v>
      </c>
      <c r="I110" s="7">
        <f>OriginalData!I110/I$2</f>
        <v>2.1965306446490946</v>
      </c>
      <c r="J110" s="7">
        <f>OriginalData!J110/J$2</f>
        <v>2.085576923076923</v>
      </c>
      <c r="K110" s="7">
        <f>OriginalData!K110/K$2</f>
        <v>1.6810344827586208</v>
      </c>
      <c r="L110" s="7">
        <f>OriginalData!L110/L$2</f>
        <v>1.2885756676557865</v>
      </c>
      <c r="M110" s="7">
        <f>OriginalData!M110/M$2</f>
        <v>1.3050603795284648</v>
      </c>
      <c r="N110" s="7">
        <f>OriginalData!N110/N$2</f>
        <v>0.55602978921988022</v>
      </c>
      <c r="O110" s="7">
        <f>OriginalData!O110/O$2</f>
        <v>0.96685551825247917</v>
      </c>
      <c r="P110" s="7">
        <f>OriginalData!P110/P$2</f>
        <v>0.26349563540146886</v>
      </c>
      <c r="Q110" s="7">
        <f>OriginalData!Q110/Q$2</f>
        <v>0.72802367296808435</v>
      </c>
      <c r="R110" s="7">
        <f>OriginalData!R110/R$2</f>
        <v>1.0587300156888471</v>
      </c>
      <c r="S110" s="7">
        <f>OriginalData!S110/S$2</f>
        <v>1.0991359262908456</v>
      </c>
      <c r="T110" s="7">
        <f>OriginalData!T110/T$2</f>
        <v>0.97387173396674587</v>
      </c>
    </row>
    <row r="111" spans="1:20" x14ac:dyDescent="0.25">
      <c r="A111" s="6">
        <f>OriginalData!A111</f>
        <v>42277</v>
      </c>
      <c r="B111" s="7">
        <f>B110*(1+0.01*OriginalData!B111)</f>
        <v>1.3204628622835533</v>
      </c>
      <c r="C111" s="7">
        <f>C110*(1+0.01*OriginalData!C111)</f>
        <v>1.0305484852363209</v>
      </c>
      <c r="D111" s="7">
        <f>OriginalData!D111/D$2</f>
        <v>1.4169989758922981</v>
      </c>
      <c r="E111" s="7">
        <f>OriginalData!E111/E$2</f>
        <v>0.68518549102364124</v>
      </c>
      <c r="F111" s="7">
        <f>OriginalData!F111/F$2</f>
        <v>0.76272640882459597</v>
      </c>
      <c r="G111" s="7">
        <f>OriginalData!G111/G$2</f>
        <v>0.80718830175220591</v>
      </c>
      <c r="H111" s="7">
        <f>OriginalData!H111/H$2</f>
        <v>2.9941725542777586</v>
      </c>
      <c r="I111" s="7">
        <f>OriginalData!I111/I$2</f>
        <v>2.1066211495712919</v>
      </c>
      <c r="J111" s="7">
        <f>OriginalData!J111/J$2</f>
        <v>2.0930769230769228</v>
      </c>
      <c r="K111" s="7">
        <f>OriginalData!K111/K$2</f>
        <v>1.5908045977011493</v>
      </c>
      <c r="L111" s="7">
        <f>OriginalData!L111/L$2</f>
        <v>1.2626112759643917</v>
      </c>
      <c r="M111" s="7">
        <f>OriginalData!M111/M$2</f>
        <v>1.321449108683151</v>
      </c>
      <c r="N111" s="7">
        <f>OriginalData!N111/N$2</f>
        <v>0.53378347722382091</v>
      </c>
      <c r="O111" s="7">
        <f>OriginalData!O111/O$2</f>
        <v>0.95757508164650562</v>
      </c>
      <c r="P111" s="7">
        <f>OriginalData!P111/P$2</f>
        <v>0.24173446425480352</v>
      </c>
      <c r="Q111" s="7">
        <f>OriginalData!Q111/Q$2</f>
        <v>0.72063309780766016</v>
      </c>
      <c r="R111" s="7">
        <f>OriginalData!R111/R$2</f>
        <v>1.037934593841221</v>
      </c>
      <c r="S111" s="7">
        <f>OriginalData!S111/S$2</f>
        <v>1.0889903135967534</v>
      </c>
      <c r="T111" s="7">
        <f>OriginalData!T111/T$2</f>
        <v>0.94774346793349173</v>
      </c>
    </row>
    <row r="112" spans="1:20" x14ac:dyDescent="0.25">
      <c r="A112" s="6">
        <f>OriginalData!A112</f>
        <v>42308</v>
      </c>
      <c r="B112" s="7">
        <f>B111*(1+0.01*OriginalData!B112)</f>
        <v>1.3166110721142721</v>
      </c>
      <c r="C112" s="7">
        <f>C111*(1+0.01*OriginalData!C112)</f>
        <v>1.0264262912953757</v>
      </c>
      <c r="D112" s="7">
        <f>OriginalData!D112/D$2</f>
        <v>1.3346243804777069</v>
      </c>
      <c r="E112" s="7">
        <f>OriginalData!E112/E$2</f>
        <v>0.66847855562691783</v>
      </c>
      <c r="F112" s="7">
        <f>OriginalData!F112/F$2</f>
        <v>0.77456153537953576</v>
      </c>
      <c r="G112" s="7">
        <f>OriginalData!G112/G$2</f>
        <v>0.77856970282676974</v>
      </c>
      <c r="H112" s="7">
        <f>OriginalData!H112/H$2</f>
        <v>2.6177092465576819</v>
      </c>
      <c r="I112" s="7">
        <f>OriginalData!I112/I$2</f>
        <v>1.9985511273420131</v>
      </c>
      <c r="J112" s="7">
        <f>OriginalData!J112/J$2</f>
        <v>1.9859615384615386</v>
      </c>
      <c r="K112" s="7">
        <f>OriginalData!K112/K$2</f>
        <v>1.4103448275862069</v>
      </c>
      <c r="L112" s="7">
        <f>OriginalData!L112/L$2</f>
        <v>1.2885756676557865</v>
      </c>
      <c r="M112" s="7">
        <f>OriginalData!M112/M$2</f>
        <v>1.4146060954571591</v>
      </c>
      <c r="N112" s="7">
        <f>OriginalData!N112/N$2</f>
        <v>0.51305222835809272</v>
      </c>
      <c r="O112" s="7">
        <f>OriginalData!O112/O$2</f>
        <v>0.95326949672035999</v>
      </c>
      <c r="P112" s="7">
        <f>OriginalData!P112/P$2</f>
        <v>0.21570760899132027</v>
      </c>
      <c r="Q112" s="7">
        <f>OriginalData!Q112/Q$2</f>
        <v>0.71115850970565786</v>
      </c>
      <c r="R112" s="7">
        <f>OriginalData!R112/R$2</f>
        <v>0.99105806872293156</v>
      </c>
      <c r="S112" s="7">
        <f>OriginalData!S112/S$2</f>
        <v>1.0506901195794898</v>
      </c>
      <c r="T112" s="7">
        <f>OriginalData!T112/T$2</f>
        <v>0.90261282660332542</v>
      </c>
    </row>
    <row r="113" spans="1:20" x14ac:dyDescent="0.25">
      <c r="A113" s="6">
        <f>OriginalData!A113</f>
        <v>42338</v>
      </c>
      <c r="B113" s="7">
        <f>B112*(1+0.01*OriginalData!B113)</f>
        <v>1.3164965269509983</v>
      </c>
      <c r="C113" s="7">
        <f>C112*(1+0.01*OriginalData!C113)</f>
        <v>1.0212941598388987</v>
      </c>
      <c r="D113" s="7">
        <f>OriginalData!D113/D$2</f>
        <v>1.3566910449213636</v>
      </c>
      <c r="E113" s="7">
        <f>OriginalData!E113/E$2</f>
        <v>0.65296281004373502</v>
      </c>
      <c r="F113" s="7">
        <f>OriginalData!F113/F$2</f>
        <v>0.72175871538352188</v>
      </c>
      <c r="G113" s="7">
        <f>OriginalData!G113/G$2</f>
        <v>0.70260817542769705</v>
      </c>
      <c r="H113" s="7">
        <f>OriginalData!H113/H$2</f>
        <v>2.5266231757000677</v>
      </c>
      <c r="I113" s="7">
        <f>OriginalData!I113/I$2</f>
        <v>1.9327564306128928</v>
      </c>
      <c r="J113" s="7">
        <f>OriginalData!J113/J$2</f>
        <v>1.8648076923076924</v>
      </c>
      <c r="K113" s="7">
        <f>OriginalData!K113/K$2</f>
        <v>1.3758620689655174</v>
      </c>
      <c r="L113" s="7">
        <f>OriginalData!L113/L$2</f>
        <v>1.2551928783382789</v>
      </c>
      <c r="M113" s="7">
        <f>OriginalData!M113/M$2</f>
        <v>1.404686601495112</v>
      </c>
      <c r="N113" s="7">
        <f>OriginalData!N113/N$2</f>
        <v>0.52040231002566684</v>
      </c>
      <c r="O113" s="7">
        <f>OriginalData!O113/O$2</f>
        <v>0.93244445866481396</v>
      </c>
      <c r="P113" s="7">
        <f>OriginalData!P113/P$2</f>
        <v>0.15117831796038478</v>
      </c>
      <c r="Q113" s="7">
        <f>OriginalData!Q113/Q$2</f>
        <v>0.67630699638323322</v>
      </c>
      <c r="R113" s="7">
        <f>OriginalData!R113/R$2</f>
        <v>0.89802693751450435</v>
      </c>
      <c r="S113" s="7">
        <f>OriginalData!S113/S$2</f>
        <v>0.99866266662542913</v>
      </c>
      <c r="T113" s="7">
        <f>OriginalData!T113/T$2</f>
        <v>0.88182897862232779</v>
      </c>
    </row>
    <row r="114" spans="1:20" x14ac:dyDescent="0.25">
      <c r="A114" s="6">
        <f>OriginalData!A114</f>
        <v>42369</v>
      </c>
      <c r="B114" s="7">
        <f>B113*(1+0.01*OriginalData!B114)</f>
        <v>1.3230333271562682</v>
      </c>
      <c r="C114" s="7">
        <f>C113*(1+0.01*OriginalData!C114)</f>
        <v>1.0151663948798653</v>
      </c>
      <c r="D114" s="7">
        <f>OriginalData!D114/D$2</f>
        <v>1.2867996072077243</v>
      </c>
      <c r="E114" s="7">
        <f>OriginalData!E114/E$2</f>
        <v>0.61290692803887092</v>
      </c>
      <c r="F114" s="7">
        <f>OriginalData!F114/F$2</f>
        <v>0.61131964194975363</v>
      </c>
      <c r="G114" s="7">
        <f>OriginalData!G114/G$2</f>
        <v>0.60936794226708813</v>
      </c>
      <c r="H114" s="7">
        <f>OriginalData!H114/H$2</f>
        <v>2.568975297818576</v>
      </c>
      <c r="I114" s="7">
        <f>OriginalData!I114/I$2</f>
        <v>1.9881311527469037</v>
      </c>
      <c r="J114" s="7">
        <f>OriginalData!J114/J$2</f>
        <v>1.8578846153846154</v>
      </c>
      <c r="K114" s="7">
        <f>OriginalData!K114/K$2</f>
        <v>1.4241379310344828</v>
      </c>
      <c r="L114" s="7">
        <f>OriginalData!L114/L$2</f>
        <v>1.2073442136498516</v>
      </c>
      <c r="M114" s="7">
        <f>OriginalData!M114/M$2</f>
        <v>1.396060954571593</v>
      </c>
      <c r="N114" s="7">
        <f>OriginalData!N114/N$2</f>
        <v>0.58845376059734</v>
      </c>
      <c r="O114" s="7">
        <f>OriginalData!O114/O$2</f>
        <v>0.9395578672930166</v>
      </c>
      <c r="P114" s="7">
        <f>OriginalData!P114/P$2</f>
        <v>0.11554440020772028</v>
      </c>
      <c r="Q114" s="7">
        <f>OriginalData!Q114/Q$2</f>
        <v>0.67918832698856346</v>
      </c>
      <c r="R114" s="7">
        <f>OriginalData!R114/R$2</f>
        <v>0.87166484610060446</v>
      </c>
      <c r="S114" s="7">
        <f>OriginalData!S114/S$2</f>
        <v>0.99345616496514932</v>
      </c>
      <c r="T114" s="7">
        <f>OriginalData!T114/T$2</f>
        <v>0.87885985748218531</v>
      </c>
    </row>
    <row r="115" spans="1:20" x14ac:dyDescent="0.25">
      <c r="A115" s="6">
        <f>OriginalData!A115</f>
        <v>42400</v>
      </c>
      <c r="B115" s="7">
        <f>B114*(1+0.01*OriginalData!B115)</f>
        <v>1.3296484937920494</v>
      </c>
      <c r="C115" s="7">
        <f>C114*(1+0.01*OriginalData!C115)</f>
        <v>1.0100905629054659</v>
      </c>
      <c r="D115" s="7">
        <f>OriginalData!D115/D$2</f>
        <v>1.2194649654025249</v>
      </c>
      <c r="E115" s="7">
        <f>OriginalData!E115/E$2</f>
        <v>0.63699887604367378</v>
      </c>
      <c r="F115" s="7">
        <f>OriginalData!F115/F$2</f>
        <v>0.50166151612879106</v>
      </c>
      <c r="G115" s="7">
        <f>OriginalData!G115/G$2</f>
        <v>0.62243295482000494</v>
      </c>
      <c r="H115" s="7">
        <f>OriginalData!H115/H$2</f>
        <v>3.0293950801918421</v>
      </c>
      <c r="I115" s="7">
        <f>OriginalData!I115/I$2</f>
        <v>2.092569069545887</v>
      </c>
      <c r="J115" s="7">
        <f>OriginalData!J115/J$2</f>
        <v>1.9886153846153845</v>
      </c>
      <c r="K115" s="7">
        <f>OriginalData!K115/K$2</f>
        <v>1.4068965517241381</v>
      </c>
      <c r="L115" s="7">
        <f>OriginalData!L115/L$2</f>
        <v>1.2178041543026705</v>
      </c>
      <c r="M115" s="7">
        <f>OriginalData!M115/M$2</f>
        <v>1.485681426106958</v>
      </c>
      <c r="N115" s="7">
        <f>OriginalData!N115/N$2</f>
        <v>0.5497378211609758</v>
      </c>
      <c r="O115" s="7">
        <f>OriginalData!O115/O$2</f>
        <v>0.93860539312592428</v>
      </c>
      <c r="P115" s="7">
        <f>OriginalData!P115/P$2</f>
        <v>9.5526595613145721E-2</v>
      </c>
      <c r="Q115" s="7">
        <f>OriginalData!Q115/Q$2</f>
        <v>0.68848969152007888</v>
      </c>
      <c r="R115" s="7">
        <f>OriginalData!R115/R$2</f>
        <v>0.87502619639728141</v>
      </c>
      <c r="S115" s="7">
        <f>OriginalData!S115/S$2</f>
        <v>1.0149252759523837</v>
      </c>
      <c r="T115" s="7">
        <f>OriginalData!T115/T$2</f>
        <v>0.88182897862232779</v>
      </c>
    </row>
    <row r="116" spans="1:20" x14ac:dyDescent="0.25">
      <c r="A116" s="6">
        <f>OriginalData!A116</f>
        <v>42429</v>
      </c>
      <c r="B116" s="7">
        <f>B115*(1+0.01*OriginalData!B116)</f>
        <v>1.3509228696927222</v>
      </c>
      <c r="C116" s="7">
        <f>C115*(1+0.01*OriginalData!C116)</f>
        <v>1.0070602912167494</v>
      </c>
      <c r="D116" s="7">
        <f>OriginalData!D116/D$2</f>
        <v>1.262521614803614</v>
      </c>
      <c r="E116" s="7">
        <f>OriginalData!E116/E$2</f>
        <v>0.64243039026786042</v>
      </c>
      <c r="F116" s="7">
        <f>OriginalData!F116/F$2</f>
        <v>0.52682893978734391</v>
      </c>
      <c r="G116" s="7">
        <f>OriginalData!G116/G$2</f>
        <v>0.64501229339283428</v>
      </c>
      <c r="H116" s="7">
        <f>OriginalData!H116/H$2</f>
        <v>3.5320509514723328</v>
      </c>
      <c r="I116" s="7">
        <f>OriginalData!I116/I$2</f>
        <v>2.1895839949190217</v>
      </c>
      <c r="J116" s="7">
        <f>OriginalData!J116/J$2</f>
        <v>2.0697435897435899</v>
      </c>
      <c r="K116" s="7">
        <f>OriginalData!K116/K$2</f>
        <v>1.4</v>
      </c>
      <c r="L116" s="7">
        <f>OriginalData!L116/L$2</f>
        <v>1.2270029673590503</v>
      </c>
      <c r="M116" s="7">
        <f>OriginalData!M116/M$2</f>
        <v>1.5635422656699252</v>
      </c>
      <c r="N116" s="7">
        <f>OriginalData!N116/N$2</f>
        <v>0.52665646902249519</v>
      </c>
      <c r="O116" s="7">
        <f>OriginalData!O116/O$2</f>
        <v>0.9363284097843253</v>
      </c>
      <c r="P116" s="7">
        <f>OriginalData!P116/P$2</f>
        <v>7.9687925022873959E-2</v>
      </c>
      <c r="Q116" s="7">
        <f>OriginalData!Q116/Q$2</f>
        <v>0.71332227938100567</v>
      </c>
      <c r="R116" s="7">
        <f>OriginalData!R116/R$2</f>
        <v>0.92640391597996408</v>
      </c>
      <c r="S116" s="7">
        <f>OriginalData!S116/S$2</f>
        <v>1.0427860081031766</v>
      </c>
      <c r="T116" s="7">
        <f>OriginalData!T116/T$2</f>
        <v>0.90261282660332542</v>
      </c>
    </row>
    <row r="117" spans="1:20" x14ac:dyDescent="0.25">
      <c r="A117" s="6">
        <f>OriginalData!A117</f>
        <v>42460</v>
      </c>
      <c r="B117" s="7">
        <f>B116*(1+0.01*OriginalData!B117)</f>
        <v>1.3451066333880046</v>
      </c>
      <c r="C117" s="7">
        <f>C116*(1+0.01*OriginalData!C117)</f>
        <v>1.012095592672833</v>
      </c>
      <c r="D117" s="7">
        <f>OriginalData!D117/D$2</f>
        <v>1.3186459282507608</v>
      </c>
      <c r="E117" s="7">
        <f>OriginalData!E117/E$2</f>
        <v>0.74978079361090155</v>
      </c>
      <c r="F117" s="7">
        <f>OriginalData!F117/F$2</f>
        <v>0.62524037921926345</v>
      </c>
      <c r="G117" s="7">
        <f>OriginalData!G117/G$2</f>
        <v>0.76346943706209236</v>
      </c>
      <c r="H117" s="7">
        <f>OriginalData!H117/H$2</f>
        <v>4.1694600587901611</v>
      </c>
      <c r="I117" s="7">
        <f>OriginalData!I117/I$2</f>
        <v>2.2739361702127656</v>
      </c>
      <c r="J117" s="7">
        <f>OriginalData!J117/J$2</f>
        <v>2.0801923076923079</v>
      </c>
      <c r="K117" s="7">
        <f>OriginalData!K117/K$2</f>
        <v>1.329310344827586</v>
      </c>
      <c r="L117" s="7">
        <f>OriginalData!L117/L$2</f>
        <v>1.1806379821958457</v>
      </c>
      <c r="M117" s="7">
        <f>OriginalData!M117/M$2</f>
        <v>1.710034502587694</v>
      </c>
      <c r="N117" s="7">
        <f>OriginalData!N117/N$2</f>
        <v>0.51001237976718261</v>
      </c>
      <c r="O117" s="7">
        <f>OriginalData!O117/O$2</f>
        <v>0.93547798145255323</v>
      </c>
      <c r="P117" s="7">
        <f>OriginalData!P117/P$2</f>
        <v>9.9532629392418207E-2</v>
      </c>
      <c r="Q117" s="7">
        <f>OriginalData!Q117/Q$2</f>
        <v>0.75721040062240597</v>
      </c>
      <c r="R117" s="7">
        <f>OriginalData!R117/R$2</f>
        <v>0.99773085960611851</v>
      </c>
      <c r="S117" s="7">
        <f>OriginalData!S117/S$2</f>
        <v>1.0779665019976774</v>
      </c>
      <c r="T117" s="7">
        <f>OriginalData!T117/T$2</f>
        <v>0.92399049881235151</v>
      </c>
    </row>
    <row r="118" spans="1:20" x14ac:dyDescent="0.25">
      <c r="A118" s="6">
        <f>OriginalData!A118</f>
        <v>42490</v>
      </c>
      <c r="B118" s="7">
        <f>B117*(1+0.01*OriginalData!B118)</f>
        <v>1.3426933237727778</v>
      </c>
      <c r="C118" s="7">
        <f>C117*(1+0.01*OriginalData!C118)</f>
        <v>1.0191802618215426</v>
      </c>
      <c r="D118" s="7">
        <f>OriginalData!D118/D$2</f>
        <v>1.4521708195962812</v>
      </c>
      <c r="E118" s="7">
        <f>OriginalData!E118/E$2</f>
        <v>0.90441779062299288</v>
      </c>
      <c r="F118" s="7">
        <f>OriginalData!F118/F$2</f>
        <v>0.68101584070995114</v>
      </c>
      <c r="G118" s="7">
        <f>OriginalData!G118/G$2</f>
        <v>0.819944431021986</v>
      </c>
      <c r="H118" s="7">
        <f>OriginalData!H118/H$2</f>
        <v>4.6230725594347897</v>
      </c>
      <c r="I118" s="7">
        <f>OriginalData!I118/I$2</f>
        <v>2.3912353127977135</v>
      </c>
      <c r="J118" s="7">
        <f>OriginalData!J118/J$2</f>
        <v>2.2307692307692308</v>
      </c>
      <c r="K118" s="7">
        <f>OriginalData!K118/K$2</f>
        <v>1.2979310344827588</v>
      </c>
      <c r="L118" s="7">
        <f>OriginalData!L118/L$2</f>
        <v>1.1670623145400594</v>
      </c>
      <c r="M118" s="7">
        <f>OriginalData!M118/M$2</f>
        <v>1.8403680276020702</v>
      </c>
      <c r="N118" s="7">
        <f>OriginalData!N118/N$2</f>
        <v>0.50887972829327732</v>
      </c>
      <c r="O118" s="7">
        <f>OriginalData!O118/O$2</f>
        <v>0.98498143099070512</v>
      </c>
      <c r="P118" s="7">
        <f>OriginalData!P118/P$2</f>
        <v>0.15773139790796015</v>
      </c>
      <c r="Q118" s="7">
        <f>OriginalData!Q118/Q$2</f>
        <v>0.81389124600086848</v>
      </c>
      <c r="R118" s="7">
        <f>OriginalData!R118/R$2</f>
        <v>1.0537628112007729</v>
      </c>
      <c r="S118" s="7">
        <f>OriginalData!S118/S$2</f>
        <v>1.1131943922838676</v>
      </c>
      <c r="T118" s="7">
        <f>OriginalData!T118/T$2</f>
        <v>0.92636579572446553</v>
      </c>
    </row>
    <row r="119" spans="1:20" x14ac:dyDescent="0.25">
      <c r="A119" s="6">
        <f>OriginalData!A119</f>
        <v>42521</v>
      </c>
      <c r="B119" s="7">
        <f>B118*(1+0.01*OriginalData!B119)</f>
        <v>1.3365725891216933</v>
      </c>
      <c r="C119" s="7">
        <f>C118*(1+0.01*OriginalData!C119)</f>
        <v>1.0242761631306503</v>
      </c>
      <c r="D119" s="7">
        <f>OriginalData!D119/D$2</f>
        <v>1.4472249461657274</v>
      </c>
      <c r="E119" s="7">
        <f>OriginalData!E119/E$2</f>
        <v>0.81138468361011717</v>
      </c>
      <c r="F119" s="7">
        <f>OriginalData!F119/F$2</f>
        <v>0.74869853401837883</v>
      </c>
      <c r="G119" s="7">
        <f>OriginalData!G119/G$2</f>
        <v>0.78400579850205354</v>
      </c>
      <c r="H119" s="7">
        <f>OriginalData!H119/H$2</f>
        <v>5.0134082821927706</v>
      </c>
      <c r="I119" s="7">
        <f>OriginalData!I119/I$2</f>
        <v>2.4966259129882502</v>
      </c>
      <c r="J119" s="7">
        <f>OriginalData!J119/J$2</f>
        <v>2.3007692307692307</v>
      </c>
      <c r="K119" s="7">
        <f>OriginalData!K119/K$2</f>
        <v>1.329310344827586</v>
      </c>
      <c r="L119" s="7">
        <f>OriginalData!L119/L$2</f>
        <v>1.3030415430267062</v>
      </c>
      <c r="M119" s="7">
        <f>OriginalData!M119/M$2</f>
        <v>1.8760782058654402</v>
      </c>
      <c r="N119" s="7">
        <f>OriginalData!N119/N$2</f>
        <v>0.50877764382567203</v>
      </c>
      <c r="O119" s="7">
        <f>OriginalData!O119/O$2</f>
        <v>1.0220400999184107</v>
      </c>
      <c r="P119" s="7">
        <f>OriginalData!P119/P$2</f>
        <v>0.15329261356611193</v>
      </c>
      <c r="Q119" s="7">
        <f>OriginalData!Q119/Q$2</f>
        <v>0.79112620105361897</v>
      </c>
      <c r="R119" s="7">
        <f>OriginalData!R119/R$2</f>
        <v>1.0757909200337423</v>
      </c>
      <c r="S119" s="7">
        <f>OriginalData!S119/S$2</f>
        <v>1.1191196374631256</v>
      </c>
      <c r="T119" s="7">
        <f>OriginalData!T119/T$2</f>
        <v>0.92636579572446553</v>
      </c>
    </row>
    <row r="120" spans="1:20" x14ac:dyDescent="0.25">
      <c r="A120" s="6">
        <f>OriginalData!A120</f>
        <v>42551</v>
      </c>
      <c r="B120" s="7">
        <f>B119*(1+0.01*OriginalData!B120)</f>
        <v>1.3348185380843596</v>
      </c>
      <c r="C120" s="7">
        <f>C119*(1+0.01*OriginalData!C120)</f>
        <v>1.0222276108043891</v>
      </c>
      <c r="D120" s="7">
        <f>OriginalData!D120/D$2</f>
        <v>1.4621508711590976</v>
      </c>
      <c r="E120" s="7">
        <f>OriginalData!E120/E$2</f>
        <v>0.72786325962626541</v>
      </c>
      <c r="F120" s="7">
        <f>OriginalData!F120/F$2</f>
        <v>0.78453246879576732</v>
      </c>
      <c r="G120" s="7">
        <f>OriginalData!G120/G$2</f>
        <v>0.67252269354226335</v>
      </c>
      <c r="H120" s="7">
        <f>OriginalData!H120/H$2</f>
        <v>5.0047057913465007</v>
      </c>
      <c r="I120" s="7">
        <f>OriginalData!I120/I$2</f>
        <v>2.4475031756113053</v>
      </c>
      <c r="J120" s="7">
        <f>OriginalData!J120/J$2</f>
        <v>2.2628846153846154</v>
      </c>
      <c r="K120" s="7">
        <f>OriginalData!K120/K$2</f>
        <v>1.363793103448276</v>
      </c>
      <c r="L120" s="7">
        <f>OriginalData!L120/L$2</f>
        <v>1.4821958456973294</v>
      </c>
      <c r="M120" s="7">
        <f>OriginalData!M120/M$2</f>
        <v>1.7958596894767107</v>
      </c>
      <c r="N120" s="7">
        <f>OriginalData!N120/N$2</f>
        <v>0.53575062871068935</v>
      </c>
      <c r="O120" s="7">
        <f>OriginalData!O120/O$2</f>
        <v>1.0849285501088999</v>
      </c>
      <c r="P120" s="7">
        <f>OriginalData!P120/P$2</f>
        <v>0.16534780780929301</v>
      </c>
      <c r="Q120" s="7">
        <f>OriginalData!Q120/Q$2</f>
        <v>0.8116671207073598</v>
      </c>
      <c r="R120" s="7">
        <f>OriginalData!R120/R$2</f>
        <v>1.0787548096619752</v>
      </c>
      <c r="S120" s="7">
        <f>OriginalData!S120/S$2</f>
        <v>1.1183181832240072</v>
      </c>
      <c r="T120" s="7">
        <f>OriginalData!T120/T$2</f>
        <v>0.94536817102137771</v>
      </c>
    </row>
    <row r="121" spans="1:20" x14ac:dyDescent="0.25">
      <c r="A121" s="6">
        <f>OriginalData!A121</f>
        <v>42582</v>
      </c>
      <c r="B121" s="7">
        <f>B120*(1+0.01*OriginalData!B121)</f>
        <v>1.3374154142020174</v>
      </c>
      <c r="C121" s="7">
        <f>C120*(1+0.01*OriginalData!C121)</f>
        <v>1.0242720660259979</v>
      </c>
      <c r="D121" s="7">
        <f>OriginalData!D121/D$2</f>
        <v>1.4170927247003871</v>
      </c>
      <c r="E121" s="7">
        <f>OriginalData!E121/E$2</f>
        <v>0.78878505673303378</v>
      </c>
      <c r="F121" s="7">
        <f>OriginalData!F121/F$2</f>
        <v>0.73122423172182616</v>
      </c>
      <c r="G121" s="7">
        <f>OriginalData!G121/G$2</f>
        <v>0.72107364327707424</v>
      </c>
      <c r="H121" s="7">
        <f>OriginalData!H121/H$2</f>
        <v>4.3246351400134087</v>
      </c>
      <c r="I121" s="7">
        <f>OriginalData!I121/I$2</f>
        <v>2.2211813274055254</v>
      </c>
      <c r="J121" s="7">
        <f>OriginalData!J121/J$2</f>
        <v>2.1490769230769229</v>
      </c>
      <c r="K121" s="7">
        <f>OriginalData!K121/K$2</f>
        <v>1.423448275862069</v>
      </c>
      <c r="L121" s="7">
        <f>OriginalData!L121/L$2</f>
        <v>1.5614243323442136</v>
      </c>
      <c r="M121" s="7">
        <f>OriginalData!M121/M$2</f>
        <v>1.5598619896492236</v>
      </c>
      <c r="N121" s="7">
        <f>OriginalData!N121/N$2</f>
        <v>0.61216717222783956</v>
      </c>
      <c r="O121" s="7">
        <f>OriginalData!O121/O$2</f>
        <v>1.090599920315144</v>
      </c>
      <c r="P121" s="7">
        <f>OriginalData!P121/P$2</f>
        <v>0.18368406736071613</v>
      </c>
      <c r="Q121" s="7">
        <f>OriginalData!Q121/Q$2</f>
        <v>0.87859576366273118</v>
      </c>
      <c r="R121" s="7">
        <f>OriginalData!R121/R$2</f>
        <v>1.1128986338250906</v>
      </c>
      <c r="S121" s="7">
        <f>OriginalData!S121/S$2</f>
        <v>1.1316475427581727</v>
      </c>
      <c r="T121" s="7">
        <f>OriginalData!T121/T$2</f>
        <v>1.0005938242280286</v>
      </c>
    </row>
    <row r="122" spans="1:20" x14ac:dyDescent="0.25">
      <c r="A122" s="6">
        <f>OriginalData!A122</f>
        <v>42613</v>
      </c>
      <c r="B122" s="7">
        <f>B121*(1+0.01*OriginalData!B122)</f>
        <v>1.3382179169471551</v>
      </c>
      <c r="C122" s="7">
        <f>C121*(1+0.01*OriginalData!C122)</f>
        <v>1.0263206101580498</v>
      </c>
      <c r="D122" s="7">
        <f>OriginalData!D122/D$2</f>
        <v>1.4378592093139664</v>
      </c>
      <c r="E122" s="7">
        <f>OriginalData!E122/E$2</f>
        <v>0.82721565999273949</v>
      </c>
      <c r="F122" s="7">
        <f>OriginalData!F122/F$2</f>
        <v>0.74103524997974812</v>
      </c>
      <c r="G122" s="7">
        <f>OriginalData!G122/G$2</f>
        <v>0.77423658308560139</v>
      </c>
      <c r="H122" s="7">
        <f>OriginalData!H122/H$2</f>
        <v>4.1657856737661803</v>
      </c>
      <c r="I122" s="7">
        <f>OriginalData!I122/I$2</f>
        <v>2.2039734836456017</v>
      </c>
      <c r="J122" s="7">
        <f>OriginalData!J122/J$2</f>
        <v>2.1321153846153846</v>
      </c>
      <c r="K122" s="7">
        <f>OriginalData!K122/K$2</f>
        <v>1.3913793103448273</v>
      </c>
      <c r="L122" s="7">
        <f>OriginalData!L122/L$2</f>
        <v>1.4677299703264093</v>
      </c>
      <c r="M122" s="7">
        <f>OriginalData!M122/M$2</f>
        <v>1.5823749281196089</v>
      </c>
      <c r="N122" s="7">
        <f>OriginalData!N122/N$2</f>
        <v>0.66693403074848978</v>
      </c>
      <c r="O122" s="7">
        <f>OriginalData!O122/O$2</f>
        <v>1.0708348159559036</v>
      </c>
      <c r="P122" s="7">
        <f>OriginalData!P122/P$2</f>
        <v>0.18286802344271619</v>
      </c>
      <c r="Q122" s="7">
        <f>OriginalData!Q122/Q$2</f>
        <v>0.89844623002340918</v>
      </c>
      <c r="R122" s="7">
        <f>OriginalData!R122/R$2</f>
        <v>1.1304037846373292</v>
      </c>
      <c r="S122" s="7">
        <f>OriginalData!S122/S$2</f>
        <v>1.1302954714459184</v>
      </c>
      <c r="T122" s="7">
        <f>OriginalData!T122/T$2</f>
        <v>1.1068883610451306</v>
      </c>
    </row>
    <row r="123" spans="1:20" x14ac:dyDescent="0.25">
      <c r="A123" s="6">
        <f>OriginalData!A123</f>
        <v>42643</v>
      </c>
      <c r="B123" s="7">
        <f>B122*(1+0.01*OriginalData!B123)</f>
        <v>1.3472193996189628</v>
      </c>
      <c r="C123" s="7">
        <f>C122*(1+0.01*OriginalData!C123)</f>
        <v>1.03145221320884</v>
      </c>
      <c r="D123" s="7">
        <f>OriginalData!D123/D$2</f>
        <v>1.4284520146904025</v>
      </c>
      <c r="E123" s="7">
        <f>OriginalData!E123/E$2</f>
        <v>0.81670611982750718</v>
      </c>
      <c r="F123" s="7">
        <f>OriginalData!F123/F$2</f>
        <v>0.74231313683062006</v>
      </c>
      <c r="G123" s="7">
        <f>OriginalData!G123/G$2</f>
        <v>0.7901609544518462</v>
      </c>
      <c r="H123" s="7">
        <f>OriginalData!H123/H$2</f>
        <v>3.9875199834974997</v>
      </c>
      <c r="I123" s="7">
        <f>OriginalData!I123/I$2</f>
        <v>2.1573515401714829</v>
      </c>
      <c r="J123" s="7">
        <f>OriginalData!J123/J$2</f>
        <v>2.0753846153846149</v>
      </c>
      <c r="K123" s="7">
        <f>OriginalData!K123/K$2</f>
        <v>1.3475862068965518</v>
      </c>
      <c r="L123" s="7">
        <f>OriginalData!L123/L$2</f>
        <v>1.4741839762611275</v>
      </c>
      <c r="M123" s="7">
        <f>OriginalData!M123/M$2</f>
        <v>1.5981598619896491</v>
      </c>
      <c r="N123" s="7">
        <f>OriginalData!N123/N$2</f>
        <v>0.57481138679318655</v>
      </c>
      <c r="O123" s="7">
        <f>OriginalData!O123/O$2</f>
        <v>1.0696718370406602</v>
      </c>
      <c r="P123" s="7">
        <f>OriginalData!P123/P$2</f>
        <v>0.22516629985904696</v>
      </c>
      <c r="Q123" s="7">
        <f>OriginalData!Q123/Q$2</f>
        <v>0.88544865367140313</v>
      </c>
      <c r="R123" s="7">
        <f>OriginalData!R123/R$2</f>
        <v>1.1334651769154565</v>
      </c>
      <c r="S123" s="7">
        <f>OriginalData!S123/S$2</f>
        <v>1.1302561292973567</v>
      </c>
      <c r="T123" s="7">
        <f>OriginalData!T123/T$2</f>
        <v>1.2885985748218527</v>
      </c>
    </row>
    <row r="124" spans="1:20" x14ac:dyDescent="0.25">
      <c r="A124" s="6">
        <f>OriginalData!A124</f>
        <v>42674</v>
      </c>
      <c r="B124" s="7">
        <f>B123*(1+0.01*OriginalData!B124)</f>
        <v>1.3456017528692583</v>
      </c>
      <c r="C124" s="7">
        <f>C123*(1+0.01*OriginalData!C124)</f>
        <v>1.0386723787013017</v>
      </c>
      <c r="D124" s="7">
        <f>OriginalData!D124/D$2</f>
        <v>1.4098804827457634</v>
      </c>
      <c r="E124" s="7">
        <f>OriginalData!E124/E$2</f>
        <v>0.84801916077927619</v>
      </c>
      <c r="F124" s="7">
        <f>OriginalData!F124/F$2</f>
        <v>0.8074796285626632</v>
      </c>
      <c r="G124" s="7">
        <f>OriginalData!G124/G$2</f>
        <v>0.81011248020187365</v>
      </c>
      <c r="H124" s="7">
        <f>OriginalData!H124/H$2</f>
        <v>3.1158785003352074</v>
      </c>
      <c r="I124" s="7">
        <f>OriginalData!I124/I$2</f>
        <v>1.9140997141949825</v>
      </c>
      <c r="J124" s="7">
        <f>OriginalData!J124/J$2</f>
        <v>1.9358974358974359</v>
      </c>
      <c r="K124" s="7">
        <f>OriginalData!K124/K$2</f>
        <v>1.2666666666666666</v>
      </c>
      <c r="L124" s="7">
        <f>OriginalData!L124/L$2</f>
        <v>1.5029673590504451</v>
      </c>
      <c r="M124" s="7">
        <f>OriginalData!M124/M$2</f>
        <v>1.5094882116158712</v>
      </c>
      <c r="N124" s="7">
        <f>OriginalData!N124/N$2</f>
        <v>0.65713878302351503</v>
      </c>
      <c r="O124" s="7">
        <f>OriginalData!O124/O$2</f>
        <v>1.0993415714981134</v>
      </c>
      <c r="P124" s="7">
        <f>OriginalData!P124/P$2</f>
        <v>0.22550013600731966</v>
      </c>
      <c r="Q124" s="7">
        <f>OriginalData!Q124/Q$2</f>
        <v>0.93682823490619971</v>
      </c>
      <c r="R124" s="7">
        <f>OriginalData!R124/R$2</f>
        <v>1.1248151016991448</v>
      </c>
      <c r="S124" s="7">
        <f>OriginalData!S124/S$2</f>
        <v>1.1397643274672937</v>
      </c>
      <c r="T124" s="7">
        <f>OriginalData!T124/T$2</f>
        <v>1.381631037212985</v>
      </c>
    </row>
    <row r="125" spans="1:20" x14ac:dyDescent="0.25">
      <c r="A125" s="6">
        <f>OriginalData!A125</f>
        <v>42704</v>
      </c>
      <c r="B125" s="7">
        <f>B124*(1+0.01*OriginalData!B125)</f>
        <v>1.3475445192240334</v>
      </c>
      <c r="C125" s="7">
        <f>C124*(1+0.01*OriginalData!C125)</f>
        <v>1.0542524643818212</v>
      </c>
      <c r="D125" s="7">
        <f>OriginalData!D125/D$2</f>
        <v>1.4758807130185014</v>
      </c>
      <c r="E125" s="7">
        <f>OriginalData!E125/E$2</f>
        <v>0.97639428971798925</v>
      </c>
      <c r="F125" s="7">
        <f>OriginalData!F125/F$2</f>
        <v>0.739770405959432</v>
      </c>
      <c r="G125" s="7">
        <f>OriginalData!G125/G$2</f>
        <v>0.92221441279184679</v>
      </c>
      <c r="H125" s="7">
        <f>OriginalData!H125/H$2</f>
        <v>3.0752668763859523</v>
      </c>
      <c r="I125" s="7">
        <f>OriginalData!I125/I$2</f>
        <v>1.9920014290250871</v>
      </c>
      <c r="J125" s="7">
        <f>OriginalData!J125/J$2</f>
        <v>1.9471153846153846</v>
      </c>
      <c r="K125" s="7">
        <f>OriginalData!K125/K$2</f>
        <v>1.2862068965517242</v>
      </c>
      <c r="L125" s="7">
        <f>OriginalData!L125/L$2</f>
        <v>1.5311572700296736</v>
      </c>
      <c r="M125" s="7">
        <f>OriginalData!M125/M$2</f>
        <v>1.5474410580793556</v>
      </c>
      <c r="N125" s="7">
        <f>OriginalData!N125/N$2</f>
        <v>0.76999559254362082</v>
      </c>
      <c r="O125" s="7">
        <f>OriginalData!O125/O$2</f>
        <v>1.1401202586177344</v>
      </c>
      <c r="P125" s="7">
        <f>OriginalData!P125/P$2</f>
        <v>0.29155023615816417</v>
      </c>
      <c r="Q125" s="7">
        <f>OriginalData!Q125/Q$2</f>
        <v>1.0487997376366667</v>
      </c>
      <c r="R125" s="7">
        <f>OriginalData!R125/R$2</f>
        <v>1.2129290560538013</v>
      </c>
      <c r="S125" s="7">
        <f>OriginalData!S125/S$2</f>
        <v>1.1961513594396409</v>
      </c>
      <c r="T125" s="7">
        <f>OriginalData!T125/T$2</f>
        <v>1.4346793349168645</v>
      </c>
    </row>
    <row r="126" spans="1:20" x14ac:dyDescent="0.25">
      <c r="A126" s="6">
        <f>OriginalData!A126</f>
        <v>42735</v>
      </c>
      <c r="B126" s="7">
        <f>B125*(1+0.01*OriginalData!B126)</f>
        <v>1.3505630997997666</v>
      </c>
      <c r="C126" s="7">
        <f>C125*(1+0.01*OriginalData!C126)</f>
        <v>1.0711205038119302</v>
      </c>
      <c r="D126" s="7">
        <f>OriginalData!D126/D$2</f>
        <v>1.5178787532050151</v>
      </c>
      <c r="E126" s="7">
        <f>OriginalData!E126/E$2</f>
        <v>1.0934032521749284</v>
      </c>
      <c r="F126" s="7">
        <f>OriginalData!F126/F$2</f>
        <v>0.86292585470245375</v>
      </c>
      <c r="G126" s="7">
        <f>OriginalData!G126/G$2</f>
        <v>0.99518987897823341</v>
      </c>
      <c r="H126" s="7">
        <f>OriginalData!H126/H$2</f>
        <v>3.1839513176215779</v>
      </c>
      <c r="I126" s="7">
        <f>OriginalData!I126/I$2</f>
        <v>2.05612892981899</v>
      </c>
      <c r="J126" s="7">
        <f>OriginalData!J126/J$2</f>
        <v>1.9416923076923074</v>
      </c>
      <c r="K126" s="7">
        <f>OriginalData!K126/K$2</f>
        <v>1.2717241379310344</v>
      </c>
      <c r="L126" s="7">
        <f>OriginalData!L126/L$2</f>
        <v>1.6246290801186944</v>
      </c>
      <c r="M126" s="7">
        <f>OriginalData!M126/M$2</f>
        <v>1.6161012075905692</v>
      </c>
      <c r="N126" s="7">
        <f>OriginalData!N126/N$2</f>
        <v>0.70760545487542459</v>
      </c>
      <c r="O126" s="7">
        <f>OriginalData!O126/O$2</f>
        <v>1.1610914900022378</v>
      </c>
      <c r="P126" s="7">
        <f>OriginalData!P126/P$2</f>
        <v>0.22059150819753209</v>
      </c>
      <c r="Q126" s="7">
        <f>OriginalData!Q126/Q$2</f>
        <v>1.0991305740298778</v>
      </c>
      <c r="R126" s="7">
        <f>OriginalData!R126/R$2</f>
        <v>1.2873148420411882</v>
      </c>
      <c r="S126" s="7">
        <f>OriginalData!S126/S$2</f>
        <v>1.2232479569008812</v>
      </c>
      <c r="T126" s="7">
        <f>OriginalData!T126/T$2</f>
        <v>1.4162707838479811</v>
      </c>
    </row>
    <row r="127" spans="1:20" x14ac:dyDescent="0.25">
      <c r="A127" s="6">
        <f>OriginalData!A127</f>
        <v>42766</v>
      </c>
      <c r="B127" s="7">
        <f>B126*(1+0.01*OriginalData!B127)</f>
        <v>1.3640471217881676</v>
      </c>
      <c r="C127" s="7">
        <f>C126*(1+0.01*OriginalData!C127)</f>
        <v>1.0796894678424256</v>
      </c>
      <c r="D127" s="7">
        <f>OriginalData!D127/D$2</f>
        <v>1.4629198511853521</v>
      </c>
      <c r="E127" s="7">
        <f>OriginalData!E127/E$2</f>
        <v>1.0689151145365017</v>
      </c>
      <c r="F127" s="7">
        <f>OriginalData!F127/F$2</f>
        <v>0.87127646042067308</v>
      </c>
      <c r="G127" s="7">
        <f>OriginalData!G127/G$2</f>
        <v>1.0323495377729177</v>
      </c>
      <c r="H127" s="7">
        <f>OriginalData!H127/H$2</f>
        <v>3.5052343870867935</v>
      </c>
      <c r="I127" s="7">
        <f>OriginalData!I127/I$2</f>
        <v>2.1570339790409654</v>
      </c>
      <c r="J127" s="7">
        <f>OriginalData!J127/J$2</f>
        <v>2.0269230769230768</v>
      </c>
      <c r="K127" s="7">
        <f>OriginalData!K127/K$2</f>
        <v>1.2183908045977012</v>
      </c>
      <c r="L127" s="7">
        <f>OriginalData!L127/L$2</f>
        <v>1.5830860534124629</v>
      </c>
      <c r="M127" s="7">
        <f>OriginalData!M127/M$2</f>
        <v>1.7694077055779185</v>
      </c>
      <c r="N127" s="7">
        <f>OriginalData!N127/N$2</f>
        <v>0.63143618262425127</v>
      </c>
      <c r="O127" s="7">
        <f>OriginalData!O127/O$2</f>
        <v>1.1518947245730269</v>
      </c>
      <c r="P127" s="7">
        <f>OriginalData!P127/P$2</f>
        <v>0.23553994905907663</v>
      </c>
      <c r="Q127" s="7">
        <f>OriginalData!Q127/Q$2</f>
        <v>1.0993012798706026</v>
      </c>
      <c r="R127" s="7">
        <f>OriginalData!R127/R$2</f>
        <v>1.3285470824338348</v>
      </c>
      <c r="S127" s="7">
        <f>OriginalData!S127/S$2</f>
        <v>1.2437509665048092</v>
      </c>
      <c r="T127" s="7">
        <f>OriginalData!T127/T$2</f>
        <v>1.4133016627078385</v>
      </c>
    </row>
    <row r="128" spans="1:20" x14ac:dyDescent="0.25">
      <c r="A128" s="6">
        <f>OriginalData!A128</f>
        <v>42794</v>
      </c>
      <c r="B128" s="7">
        <f>B127*(1+0.01*OriginalData!B128)</f>
        <v>1.3617568866706853</v>
      </c>
      <c r="C128" s="7">
        <f>C127*(1+0.01*OriginalData!C128)</f>
        <v>1.0861676046494801</v>
      </c>
      <c r="D128" s="7">
        <f>OriginalData!D128/D$2</f>
        <v>1.4202536373346215</v>
      </c>
      <c r="E128" s="7">
        <f>OriginalData!E128/E$2</f>
        <v>1.15583155866545</v>
      </c>
      <c r="F128" s="7">
        <f>OriginalData!F128/F$2</f>
        <v>0.8797127421563421</v>
      </c>
      <c r="G128" s="7">
        <f>OriginalData!G128/G$2</f>
        <v>1.125621495148841</v>
      </c>
      <c r="H128" s="7">
        <f>OriginalData!H128/H$2</f>
        <v>3.8447604558815951</v>
      </c>
      <c r="I128" s="7">
        <f>OriginalData!I128/I$2</f>
        <v>2.0607732613528102</v>
      </c>
      <c r="J128" s="7">
        <f>OriginalData!J128/J$2</f>
        <v>1.984230769230769</v>
      </c>
      <c r="K128" s="7">
        <f>OriginalData!K128/K$2</f>
        <v>1.193103448275862</v>
      </c>
      <c r="L128" s="7">
        <f>OriginalData!L128/L$2</f>
        <v>1.5322700296735907</v>
      </c>
      <c r="M128" s="7">
        <f>OriginalData!M128/M$2</f>
        <v>1.7255606670500283</v>
      </c>
      <c r="N128" s="7">
        <f>OriginalData!N128/N$2</f>
        <v>0.60829217546861625</v>
      </c>
      <c r="O128" s="7">
        <f>OriginalData!O128/O$2</f>
        <v>1.162384380142981</v>
      </c>
      <c r="P128" s="7">
        <f>OriginalData!P128/P$2</f>
        <v>0.18780137985607953</v>
      </c>
      <c r="Q128" s="7">
        <f>OriginalData!Q128/Q$2</f>
        <v>1.1392202062058927</v>
      </c>
      <c r="R128" s="7">
        <f>OriginalData!R128/R$2</f>
        <v>1.3395657079096563</v>
      </c>
      <c r="S128" s="7">
        <f>OriginalData!S128/S$2</f>
        <v>1.2523428076578111</v>
      </c>
      <c r="T128" s="7">
        <f>OriginalData!T128/T$2</f>
        <v>1.4014251781472684</v>
      </c>
    </row>
    <row r="129" spans="1:20" x14ac:dyDescent="0.25">
      <c r="A129" s="6">
        <f>OriginalData!A129</f>
        <v>42825</v>
      </c>
      <c r="B129" s="7">
        <f>B128*(1+0.01*OriginalData!B129)</f>
        <v>1.3574428408537127</v>
      </c>
      <c r="C129" s="7">
        <f>C128*(1+0.01*OriginalData!C129)</f>
        <v>1.0894261074634284</v>
      </c>
      <c r="D129" s="7">
        <f>OriginalData!D129/D$2</f>
        <v>1.394017731868707</v>
      </c>
      <c r="E129" s="7">
        <f>OriginalData!E129/E$2</f>
        <v>1.2367271229510481</v>
      </c>
      <c r="F129" s="7">
        <f>OriginalData!F129/F$2</f>
        <v>0.82556707698544041</v>
      </c>
      <c r="G129" s="7">
        <f>OriginalData!G129/G$2</f>
        <v>1.1522947151695955</v>
      </c>
      <c r="H129" s="7">
        <f>OriginalData!H129/H$2</f>
        <v>3.953792996751071</v>
      </c>
      <c r="I129" s="7">
        <f>OriginalData!I129/I$2</f>
        <v>1.9196570339790409</v>
      </c>
      <c r="J129" s="7">
        <f>OriginalData!J129/J$2</f>
        <v>1.8749230769230771</v>
      </c>
      <c r="K129" s="7">
        <f>OriginalData!K129/K$2</f>
        <v>1.183448275862069</v>
      </c>
      <c r="L129" s="7">
        <f>OriginalData!L129/L$2</f>
        <v>1.4759643916913949</v>
      </c>
      <c r="M129" s="7">
        <f>OriginalData!M129/M$2</f>
        <v>1.6209315698677402</v>
      </c>
      <c r="N129" s="7">
        <f>OriginalData!N129/N$2</f>
        <v>0.78851857613232745</v>
      </c>
      <c r="O129" s="7">
        <f>OriginalData!O129/O$2</f>
        <v>1.1299887090486893</v>
      </c>
      <c r="P129" s="7">
        <f>OriginalData!P129/P$2</f>
        <v>0.32458765053537425</v>
      </c>
      <c r="Q129" s="7">
        <f>OriginalData!Q129/Q$2</f>
        <v>1.1074493200739002</v>
      </c>
      <c r="R129" s="7">
        <f>OriginalData!R129/R$2</f>
        <v>1.3616347816933194</v>
      </c>
      <c r="S129" s="7">
        <f>OriginalData!S129/S$2</f>
        <v>1.2632564118769491</v>
      </c>
      <c r="T129" s="7">
        <f>OriginalData!T129/T$2</f>
        <v>1.4251781472684086</v>
      </c>
    </row>
    <row r="130" spans="1:20" x14ac:dyDescent="0.25">
      <c r="A130" s="6">
        <f>OriginalData!A130</f>
        <v>42855</v>
      </c>
      <c r="B130" s="7">
        <f>B129*(1+0.01*OriginalData!B130)</f>
        <v>1.3583455403428804</v>
      </c>
      <c r="C130" s="7">
        <f>C129*(1+0.01*OriginalData!C130)</f>
        <v>1.0850684030335747</v>
      </c>
      <c r="D130" s="7">
        <f>OriginalData!D130/D$2</f>
        <v>1.3751604981658196</v>
      </c>
      <c r="E130" s="7">
        <f>OriginalData!E130/E$2</f>
        <v>1.1354637798735758</v>
      </c>
      <c r="F130" s="7">
        <f>OriginalData!F130/F$2</f>
        <v>0.84568431922124054</v>
      </c>
      <c r="G130" s="7">
        <f>OriginalData!G130/G$2</f>
        <v>0.95598987805343261</v>
      </c>
      <c r="H130" s="7">
        <f>OriginalData!H130/H$2</f>
        <v>3.7857769068124392</v>
      </c>
      <c r="I130" s="7">
        <f>OriginalData!I130/I$2</f>
        <v>1.8303429660209589</v>
      </c>
      <c r="J130" s="7">
        <f>OriginalData!J130/J$2</f>
        <v>1.8380769230769227</v>
      </c>
      <c r="K130" s="7">
        <f>OriginalData!K130/K$2</f>
        <v>1.2103448275862068</v>
      </c>
      <c r="L130" s="7">
        <f>OriginalData!L130/L$2</f>
        <v>1.4321216617210684</v>
      </c>
      <c r="M130" s="7">
        <f>OriginalData!M130/M$2</f>
        <v>1.5120759056929269</v>
      </c>
      <c r="N130" s="7">
        <f>OriginalData!N130/N$2</f>
        <v>0.68518446501257424</v>
      </c>
      <c r="O130" s="7">
        <f>OriginalData!O130/O$2</f>
        <v>1.090171921728039</v>
      </c>
      <c r="P130" s="7">
        <f>OriginalData!P130/P$2</f>
        <v>0.27192808922080169</v>
      </c>
      <c r="Q130" s="7">
        <f>OriginalData!Q130/Q$2</f>
        <v>1.049576551553594</v>
      </c>
      <c r="R130" s="7">
        <f>OriginalData!R130/R$2</f>
        <v>1.3325654513287204</v>
      </c>
      <c r="S130" s="7">
        <f>OriginalData!S130/S$2</f>
        <v>1.2518180057200807</v>
      </c>
      <c r="T130" s="7">
        <f>OriginalData!T130/T$2</f>
        <v>1.4311163895486936</v>
      </c>
    </row>
    <row r="131" spans="1:20" x14ac:dyDescent="0.25">
      <c r="A131" s="6">
        <f>OriginalData!A131</f>
        <v>42886</v>
      </c>
      <c r="B131" s="7">
        <f>B130*(1+0.01*OriginalData!B131)</f>
        <v>1.3568486435574225</v>
      </c>
      <c r="C131" s="7">
        <f>C130*(1+0.01*OriginalData!C131)</f>
        <v>1.0818131978244738</v>
      </c>
      <c r="D131" s="7">
        <f>OriginalData!D131/D$2</f>
        <v>1.4258795123986119</v>
      </c>
      <c r="E131" s="7">
        <f>OriginalData!E131/E$2</f>
        <v>1.2018951279933938</v>
      </c>
      <c r="F131" s="7">
        <f>OriginalData!F131/F$2</f>
        <v>0.80752387362958233</v>
      </c>
      <c r="G131" s="7">
        <f>OriginalData!G131/G$2</f>
        <v>0.85458875504780285</v>
      </c>
      <c r="H131" s="7">
        <f>OriginalData!H131/H$2</f>
        <v>3.3701846217317315</v>
      </c>
      <c r="I131" s="7">
        <f>OriginalData!I131/I$2</f>
        <v>1.6871427437281676</v>
      </c>
      <c r="J131" s="7">
        <f>OriginalData!J131/J$2</f>
        <v>1.7655769230769232</v>
      </c>
      <c r="K131" s="7">
        <f>OriginalData!K131/K$2</f>
        <v>1.2413793103448276</v>
      </c>
      <c r="L131" s="7">
        <f>OriginalData!L131/L$2</f>
        <v>1.400964391691395</v>
      </c>
      <c r="M131" s="7">
        <f>OriginalData!M131/M$2</f>
        <v>1.357676825761932</v>
      </c>
      <c r="N131" s="7">
        <f>OriginalData!N131/N$2</f>
        <v>0.633973710819009</v>
      </c>
      <c r="O131" s="7">
        <f>OriginalData!O131/O$2</f>
        <v>1.0863826198643833</v>
      </c>
      <c r="P131" s="7">
        <f>OriginalData!P131/P$2</f>
        <v>0.25267687133707561</v>
      </c>
      <c r="Q131" s="7">
        <f>OriginalData!Q131/Q$2</f>
        <v>1.0244349543950504</v>
      </c>
      <c r="R131" s="7">
        <f>OriginalData!R131/R$2</f>
        <v>1.3210501975266447</v>
      </c>
      <c r="S131" s="7">
        <f>OriginalData!S131/S$2</f>
        <v>1.2422006224993887</v>
      </c>
      <c r="T131" s="7">
        <f>OriginalData!T131/T$2</f>
        <v>1.4073634204275534</v>
      </c>
    </row>
    <row r="132" spans="1:20" x14ac:dyDescent="0.25">
      <c r="A132" s="6">
        <f>OriginalData!A132</f>
        <v>42916</v>
      </c>
      <c r="B132" s="7">
        <f>B131*(1+0.01*OriginalData!B132)</f>
        <v>1.3547848767705717</v>
      </c>
      <c r="C132" s="7">
        <f>C131*(1+0.01*OriginalData!C132)</f>
        <v>1.0796495714288248</v>
      </c>
      <c r="D132" s="7">
        <f>OriginalData!D132/D$2</f>
        <v>1.5622986105959999</v>
      </c>
      <c r="E132" s="7">
        <f>OriginalData!E132/E$2</f>
        <v>1.2055987621883573</v>
      </c>
      <c r="F132" s="7">
        <f>OriginalData!F132/F$2</f>
        <v>0.74723432101671139</v>
      </c>
      <c r="G132" s="7">
        <f>OriginalData!G132/G$2</f>
        <v>0.8053658108019065</v>
      </c>
      <c r="H132" s="7">
        <f>OriginalData!H132/H$2</f>
        <v>2.9374967768552422</v>
      </c>
      <c r="I132" s="7">
        <f>OriginalData!I132/I$2</f>
        <v>1.6097967608764687</v>
      </c>
      <c r="J132" s="7">
        <f>OriginalData!J132/J$2</f>
        <v>1.6350769230769231</v>
      </c>
      <c r="K132" s="7">
        <f>OriginalData!K132/K$2</f>
        <v>1.2565517241379314</v>
      </c>
      <c r="L132" s="7">
        <f>OriginalData!L132/L$2</f>
        <v>1.312166172106825</v>
      </c>
      <c r="M132" s="7">
        <f>OriginalData!M132/M$2</f>
        <v>1.2797009775733181</v>
      </c>
      <c r="N132" s="7">
        <f>OriginalData!N132/N$2</f>
        <v>0.68563558113608647</v>
      </c>
      <c r="O132" s="7">
        <f>OriginalData!O132/O$2</f>
        <v>1.0696177349984743</v>
      </c>
      <c r="P132" s="7">
        <f>OriginalData!P132/P$2</f>
        <v>0.23399441133559187</v>
      </c>
      <c r="Q132" s="7">
        <f>OriginalData!Q132/Q$2</f>
        <v>1.0067003614451786</v>
      </c>
      <c r="R132" s="7">
        <f>OriginalData!R132/R$2</f>
        <v>1.3157360344264972</v>
      </c>
      <c r="S132" s="7">
        <f>OriginalData!S132/S$2</f>
        <v>1.2431644562408799</v>
      </c>
      <c r="T132" s="7">
        <f>OriginalData!T132/T$2</f>
        <v>1.3568883610451306</v>
      </c>
    </row>
    <row r="133" spans="1:20" x14ac:dyDescent="0.25">
      <c r="A133" s="6">
        <f>OriginalData!A133</f>
        <v>42947</v>
      </c>
      <c r="B133" s="7">
        <f>B132*(1+0.01*OriginalData!B133)</f>
        <v>1.3562290774492092</v>
      </c>
      <c r="C133" s="7">
        <f>C132*(1+0.01*OriginalData!C133)</f>
        <v>1.0818088705716824</v>
      </c>
      <c r="D133" s="7">
        <f>OriginalData!D133/D$2</f>
        <v>1.6136190105472759</v>
      </c>
      <c r="E133" s="7">
        <f>OriginalData!E133/E$2</f>
        <v>1.2497100651435911</v>
      </c>
      <c r="F133" s="7">
        <f>OriginalData!F133/F$2</f>
        <v>0.77229634174629447</v>
      </c>
      <c r="G133" s="7">
        <f>OriginalData!G133/G$2</f>
        <v>0.86701411659130934</v>
      </c>
      <c r="H133" s="7">
        <f>OriginalData!H133/H$2</f>
        <v>2.9752849259965966</v>
      </c>
      <c r="I133" s="7">
        <f>OriginalData!I133/I$2</f>
        <v>1.6618370911400444</v>
      </c>
      <c r="J133" s="7">
        <f>OriginalData!J133/J$2</f>
        <v>1.6076923076923078</v>
      </c>
      <c r="K133" s="7">
        <f>OriginalData!K133/K$2</f>
        <v>1.2913793103448277</v>
      </c>
      <c r="L133" s="7">
        <f>OriginalData!L133/L$2</f>
        <v>1.3264094955489614</v>
      </c>
      <c r="M133" s="7">
        <f>OriginalData!M133/M$2</f>
        <v>1.2852213916043702</v>
      </c>
      <c r="N133" s="7">
        <f>OriginalData!N133/N$2</f>
        <v>0.73396787742086012</v>
      </c>
      <c r="O133" s="7">
        <f>OriginalData!O133/O$2</f>
        <v>1.0922511428987156</v>
      </c>
      <c r="P133" s="7">
        <f>OriginalData!P133/P$2</f>
        <v>0.23525557011795545</v>
      </c>
      <c r="Q133" s="7">
        <f>OriginalData!Q133/Q$2</f>
        <v>1.0819588822739739</v>
      </c>
      <c r="R133" s="7">
        <f>OriginalData!R133/R$2</f>
        <v>1.3556185747472567</v>
      </c>
      <c r="S133" s="7">
        <f>OriginalData!S133/S$2</f>
        <v>1.2481081248260293</v>
      </c>
      <c r="T133" s="7">
        <f>OriginalData!T133/T$2</f>
        <v>1.3865795724465557</v>
      </c>
    </row>
    <row r="134" spans="1:20" x14ac:dyDescent="0.25">
      <c r="A134" s="6">
        <f>OriginalData!A134</f>
        <v>42978</v>
      </c>
      <c r="B134" s="7">
        <f>B133*(1+0.01*OriginalData!B134)</f>
        <v>1.3618669217241655</v>
      </c>
      <c r="C134" s="7">
        <f>C133*(1+0.01*OriginalData!C134)</f>
        <v>1.0915451504068274</v>
      </c>
      <c r="D134" s="7">
        <f>OriginalData!D134/D$2</f>
        <v>1.6205887167877331</v>
      </c>
      <c r="E134" s="7">
        <f>OriginalData!E134/E$2</f>
        <v>1.3332934014688227</v>
      </c>
      <c r="F134" s="7">
        <f>OriginalData!F134/F$2</f>
        <v>0.81505952425491801</v>
      </c>
      <c r="G134" s="7">
        <f>OriginalData!G134/G$2</f>
        <v>0.94540794352763213</v>
      </c>
      <c r="H134" s="7">
        <f>OriginalData!H134/H$2</f>
        <v>2.898703006549431</v>
      </c>
      <c r="I134" s="7">
        <f>OriginalData!I134/I$2</f>
        <v>1.7178072403937759</v>
      </c>
      <c r="J134" s="7">
        <f>OriginalData!J134/J$2</f>
        <v>1.6211538461538464</v>
      </c>
      <c r="K134" s="7">
        <f>OriginalData!K134/K$2</f>
        <v>1.2982758620689654</v>
      </c>
      <c r="L134" s="7">
        <f>OriginalData!L134/L$2</f>
        <v>1.3408753709198813</v>
      </c>
      <c r="M134" s="7">
        <f>OriginalData!M134/M$2</f>
        <v>1.3223116733755031</v>
      </c>
      <c r="N134" s="7">
        <f>OriginalData!N134/N$2</f>
        <v>0.7303074200824452</v>
      </c>
      <c r="O134" s="7">
        <f>OriginalData!O134/O$2</f>
        <v>1.0960670068227636</v>
      </c>
      <c r="P134" s="7">
        <f>OriginalData!P134/P$2</f>
        <v>0.31057889660970844</v>
      </c>
      <c r="Q134" s="7">
        <f>OriginalData!Q134/Q$2</f>
        <v>1.1549497660590611</v>
      </c>
      <c r="R134" s="7">
        <f>OriginalData!R134/R$2</f>
        <v>1.4060790766571167</v>
      </c>
      <c r="S134" s="7">
        <f>OriginalData!S134/S$2</f>
        <v>1.2663363181243019</v>
      </c>
      <c r="T134" s="7">
        <f>OriginalData!T134/T$2</f>
        <v>1.3824228028503562</v>
      </c>
    </row>
    <row r="135" spans="1:20" x14ac:dyDescent="0.25">
      <c r="A135" s="6">
        <f>OriginalData!A135</f>
        <v>43008</v>
      </c>
      <c r="B135" s="7">
        <f>B134*(1+0.01*OriginalData!B135)</f>
        <v>1.3692060225653371</v>
      </c>
      <c r="C135" s="7">
        <f>C134*(1+0.01*OriginalData!C135)</f>
        <v>1.1024606019108958</v>
      </c>
      <c r="D135" s="7">
        <f>OriginalData!D135/D$2</f>
        <v>1.5810789061973662</v>
      </c>
      <c r="E135" s="7">
        <f>OriginalData!E135/E$2</f>
        <v>1.3415579202428909</v>
      </c>
      <c r="F135" s="7">
        <f>OriginalData!F135/F$2</f>
        <v>0.87239137104075803</v>
      </c>
      <c r="G135" s="7">
        <f>OriginalData!G135/G$2</f>
        <v>0.92172022227591199</v>
      </c>
      <c r="H135" s="7">
        <f>OriginalData!H135/H$2</f>
        <v>2.7912949306379256</v>
      </c>
      <c r="I135" s="7">
        <f>OriginalData!I135/I$2</f>
        <v>1.7350746268656718</v>
      </c>
      <c r="J135" s="7">
        <f>OriginalData!J135/J$2</f>
        <v>1.6419999999999997</v>
      </c>
      <c r="K135" s="7">
        <f>OriginalData!K135/K$2</f>
        <v>1.2855172413793106</v>
      </c>
      <c r="L135" s="7">
        <f>OriginalData!L135/L$2</f>
        <v>1.3388724035608308</v>
      </c>
      <c r="M135" s="7">
        <f>OriginalData!M135/M$2</f>
        <v>1.3487061529614719</v>
      </c>
      <c r="N135" s="7">
        <f>OriginalData!N135/N$2</f>
        <v>0.76667703715226465</v>
      </c>
      <c r="O135" s="7">
        <f>OriginalData!O135/O$2</f>
        <v>1.0938168055819013</v>
      </c>
      <c r="P135" s="7">
        <f>OriginalData!P135/P$2</f>
        <v>0.35403941739409978</v>
      </c>
      <c r="Q135" s="7">
        <f>OriginalData!Q135/Q$2</f>
        <v>1.1458588329568988</v>
      </c>
      <c r="R135" s="7">
        <f>OriginalData!R135/R$2</f>
        <v>1.4218410943435049</v>
      </c>
      <c r="S135" s="7">
        <f>OriginalData!S135/S$2</f>
        <v>1.2708860916091922</v>
      </c>
      <c r="T135" s="7">
        <f>OriginalData!T135/T$2</f>
        <v>1.3836104513064134</v>
      </c>
    </row>
    <row r="136" spans="1:20" x14ac:dyDescent="0.25">
      <c r="A136" s="6">
        <f>OriginalData!A136</f>
        <v>43039</v>
      </c>
      <c r="B136" s="7">
        <f>B135*(1+0.01*OriginalData!B136)</f>
        <v>1.3707422717226554</v>
      </c>
      <c r="C136" s="7">
        <f>C135*(1+0.01*OriginalData!C136)</f>
        <v>1.1101778261242718</v>
      </c>
      <c r="D136" s="7">
        <f>OriginalData!D136/D$2</f>
        <v>1.4922210524954762</v>
      </c>
      <c r="E136" s="7">
        <f>OriginalData!E136/E$2</f>
        <v>1.3173574747818204</v>
      </c>
      <c r="F136" s="7">
        <f>OriginalData!F136/F$2</f>
        <v>0.90586930036807722</v>
      </c>
      <c r="G136" s="7">
        <f>OriginalData!G136/G$2</f>
        <v>0.81058226624788621</v>
      </c>
      <c r="H136" s="7">
        <f>OriginalData!H136/H$2</f>
        <v>2.466608220308391</v>
      </c>
      <c r="I136" s="7">
        <f>OriginalData!I136/I$2</f>
        <v>1.6929977770720863</v>
      </c>
      <c r="J136" s="7">
        <f>OriginalData!J136/J$2</f>
        <v>1.6333333333333333</v>
      </c>
      <c r="K136" s="7">
        <f>OriginalData!K136/K$2</f>
        <v>1.2735632183908046</v>
      </c>
      <c r="L136" s="7">
        <f>OriginalData!L136/L$2</f>
        <v>1.3813056379821957</v>
      </c>
      <c r="M136" s="7">
        <f>OriginalData!M136/M$2</f>
        <v>1.327774583093732</v>
      </c>
      <c r="N136" s="7">
        <f>OriginalData!N136/N$2</f>
        <v>0.81010344559383984</v>
      </c>
      <c r="O136" s="7">
        <f>OriginalData!O136/O$2</f>
        <v>1.0919477112830609</v>
      </c>
      <c r="P136" s="7">
        <f>OriginalData!P136/P$2</f>
        <v>0.40373154627958158</v>
      </c>
      <c r="Q136" s="7">
        <f>OriginalData!Q136/Q$2</f>
        <v>1.0967227114371563</v>
      </c>
      <c r="R136" s="7">
        <f>OriginalData!R136/R$2</f>
        <v>1.4119354363257774</v>
      </c>
      <c r="S136" s="7">
        <f>OriginalData!S136/S$2</f>
        <v>1.244409455017812</v>
      </c>
      <c r="T136" s="7">
        <f>OriginalData!T136/T$2</f>
        <v>1.381631037212985</v>
      </c>
    </row>
    <row r="137" spans="1:20" x14ac:dyDescent="0.25">
      <c r="A137" s="6">
        <f>OriginalData!A137</f>
        <v>43069</v>
      </c>
      <c r="B137" s="7">
        <f>B136*(1+0.01*OriginalData!B137)</f>
        <v>1.3709177267334358</v>
      </c>
      <c r="C137" s="7">
        <f>C136*(1+0.01*OriginalData!C137)</f>
        <v>1.1157287152548931</v>
      </c>
      <c r="D137" s="7">
        <f>OriginalData!D137/D$2</f>
        <v>1.4688085595869917</v>
      </c>
      <c r="E137" s="7">
        <f>OriginalData!E137/E$2</f>
        <v>1.368320780054884</v>
      </c>
      <c r="F137" s="7">
        <f>OriginalData!F137/F$2</f>
        <v>0.98784380095410218</v>
      </c>
      <c r="G137" s="7">
        <f>OriginalData!G137/G$2</f>
        <v>0.79751367260427419</v>
      </c>
      <c r="H137" s="7">
        <f>OriginalData!H137/H$2</f>
        <v>2.3415502037027491</v>
      </c>
      <c r="I137" s="7">
        <f>OriginalData!I137/I$2</f>
        <v>1.693097014925373</v>
      </c>
      <c r="J137" s="7">
        <f>OriginalData!J137/J$2</f>
        <v>1.6190384615384614</v>
      </c>
      <c r="K137" s="7">
        <f>OriginalData!K137/K$2</f>
        <v>1.2551724137931037</v>
      </c>
      <c r="L137" s="7">
        <f>OriginalData!L137/L$2</f>
        <v>1.3876112759643917</v>
      </c>
      <c r="M137" s="7">
        <f>OriginalData!M137/M$2</f>
        <v>1.347757331799885</v>
      </c>
      <c r="N137" s="7">
        <f>OriginalData!N137/N$2</f>
        <v>0.83950539265251078</v>
      </c>
      <c r="O137" s="7">
        <f>OriginalData!O137/O$2</f>
        <v>1.0968758563819323</v>
      </c>
      <c r="P137" s="7">
        <f>OriginalData!P137/P$2</f>
        <v>0.39547219268527906</v>
      </c>
      <c r="Q137" s="7">
        <f>OriginalData!Q137/Q$2</f>
        <v>1.1231337801950478</v>
      </c>
      <c r="R137" s="7">
        <f>OriginalData!R137/R$2</f>
        <v>1.3905872446326084</v>
      </c>
      <c r="S137" s="7">
        <f>OriginalData!S137/S$2</f>
        <v>1.2351055165517171</v>
      </c>
      <c r="T137" s="7">
        <f>OriginalData!T137/T$2</f>
        <v>1.3729216152019001</v>
      </c>
    </row>
    <row r="138" spans="1:20" x14ac:dyDescent="0.25">
      <c r="A138" s="6">
        <f>OriginalData!A138</f>
        <v>43100</v>
      </c>
      <c r="B138" s="7">
        <f>B137*(1+0.01*OriginalData!B138)</f>
        <v>1.3750304799136359</v>
      </c>
      <c r="C138" s="7">
        <f>C137*(1+0.01*OriginalData!C138)</f>
        <v>1.1246545449769323</v>
      </c>
      <c r="D138" s="7">
        <f>OriginalData!D138/D$2</f>
        <v>1.4605506441398617</v>
      </c>
      <c r="E138" s="7">
        <f>OriginalData!E138/E$2</f>
        <v>1.5230762761109582</v>
      </c>
      <c r="F138" s="7">
        <f>OriginalData!F138/F$2</f>
        <v>1.0068035737000816</v>
      </c>
      <c r="G138" s="7">
        <f>OriginalData!G138/G$2</f>
        <v>0.83796408150116786</v>
      </c>
      <c r="H138" s="7">
        <f>OriginalData!H138/H$2</f>
        <v>2.3056572636790267</v>
      </c>
      <c r="I138" s="7">
        <f>OriginalData!I138/I$2</f>
        <v>1.773658304223563</v>
      </c>
      <c r="J138" s="7">
        <f>OriginalData!J138/J$2</f>
        <v>1.6807692307692308</v>
      </c>
      <c r="K138" s="7">
        <f>OriginalData!K138/K$2</f>
        <v>1.267586206896552</v>
      </c>
      <c r="L138" s="7">
        <f>OriginalData!L138/L$2</f>
        <v>1.4100890207715135</v>
      </c>
      <c r="M138" s="7">
        <f>OriginalData!M138/M$2</f>
        <v>1.3976998274870616</v>
      </c>
      <c r="N138" s="7">
        <f>OriginalData!N138/N$2</f>
        <v>0.97276840113038288</v>
      </c>
      <c r="O138" s="7">
        <f>OriginalData!O138/O$2</f>
        <v>1.0809112108060586</v>
      </c>
      <c r="P138" s="7">
        <f>OriginalData!P138/P$2</f>
        <v>0.32022305200425333</v>
      </c>
      <c r="Q138" s="7">
        <f>OriginalData!Q138/Q$2</f>
        <v>1.1383373546629287</v>
      </c>
      <c r="R138" s="7">
        <f>OriginalData!R138/R$2</f>
        <v>1.4097966488003009</v>
      </c>
      <c r="S138" s="7">
        <f>OriginalData!S138/S$2</f>
        <v>1.2535019948659263</v>
      </c>
      <c r="T138" s="7">
        <f>OriginalData!T138/T$2</f>
        <v>1.3717339667458432</v>
      </c>
    </row>
    <row r="139" spans="1:20" x14ac:dyDescent="0.25">
      <c r="A139" s="6">
        <f>OriginalData!A139</f>
        <v>43131</v>
      </c>
      <c r="B139" s="7">
        <f>B138*(1+0.01*OriginalData!B139)</f>
        <v>1.3832806627931178</v>
      </c>
      <c r="C139" s="7">
        <f>C138*(1+0.01*OriginalData!C139)</f>
        <v>1.1280285086118629</v>
      </c>
      <c r="D139" s="7">
        <f>OriginalData!D139/D$2</f>
        <v>1.3933692858230056</v>
      </c>
      <c r="E139" s="7">
        <f>OriginalData!E139/E$2</f>
        <v>1.3278589361826356</v>
      </c>
      <c r="F139" s="7">
        <f>OriginalData!F139/F$2</f>
        <v>1.0854675244018495</v>
      </c>
      <c r="G139" s="7">
        <f>OriginalData!G139/G$2</f>
        <v>0.89937182894418943</v>
      </c>
      <c r="H139" s="7">
        <f>OriginalData!H139/H$2</f>
        <v>2.3488989737507091</v>
      </c>
      <c r="I139" s="7">
        <f>OriginalData!I139/I$2</f>
        <v>1.786579072721499</v>
      </c>
      <c r="J139" s="7">
        <f>OriginalData!J139/J$2</f>
        <v>1.6859615384615383</v>
      </c>
      <c r="K139" s="7">
        <f>OriginalData!K139/K$2</f>
        <v>1.289655172413793</v>
      </c>
      <c r="L139" s="7">
        <f>OriginalData!L139/L$2</f>
        <v>1.4054154302670625</v>
      </c>
      <c r="M139" s="7">
        <f>OriginalData!M139/M$2</f>
        <v>1.3844163312248419</v>
      </c>
      <c r="N139" s="7">
        <f>OriginalData!N139/N$2</f>
        <v>0.91825140649710912</v>
      </c>
      <c r="O139" s="7">
        <f>OriginalData!O139/O$2</f>
        <v>1.0672564426411353</v>
      </c>
      <c r="P139" s="7">
        <f>OriginalData!P139/P$2</f>
        <v>0.33784218205197952</v>
      </c>
      <c r="Q139" s="7">
        <f>OriginalData!Q139/Q$2</f>
        <v>1.1479158471097675</v>
      </c>
      <c r="R139" s="7">
        <f>OriginalData!R139/R$2</f>
        <v>1.4931834422415706</v>
      </c>
      <c r="S139" s="7">
        <f>OriginalData!S139/S$2</f>
        <v>1.2928097933262934</v>
      </c>
      <c r="T139" s="7">
        <f>OriginalData!T139/T$2</f>
        <v>1.3776722090261282</v>
      </c>
    </row>
    <row r="140" spans="1:20" x14ac:dyDescent="0.25">
      <c r="A140" s="6">
        <f>OriginalData!A140</f>
        <v>43159</v>
      </c>
      <c r="B140" s="7">
        <f>B139*(1+0.01*OriginalData!B140)</f>
        <v>1.3998800307466353</v>
      </c>
      <c r="C140" s="7">
        <f>C139*(1+0.01*OriginalData!C140)</f>
        <v>1.1269004801032509</v>
      </c>
      <c r="D140" s="7">
        <f>OriginalData!D140/D$2</f>
        <v>1.3557805539457037</v>
      </c>
      <c r="E140" s="7">
        <f>OriginalData!E140/E$2</f>
        <v>1.3298292341984961</v>
      </c>
      <c r="F140" s="7">
        <f>OriginalData!F140/F$2</f>
        <v>1.0328565656263329</v>
      </c>
      <c r="G140" s="7">
        <f>OriginalData!G140/G$2</f>
        <v>0.92690760769154212</v>
      </c>
      <c r="H140" s="7">
        <f>OriginalData!H140/H$2</f>
        <v>2.3075137950595641</v>
      </c>
      <c r="I140" s="7">
        <f>OriginalData!I140/I$2</f>
        <v>1.6457605589075897</v>
      </c>
      <c r="J140" s="7">
        <f>OriginalData!J140/J$2</f>
        <v>1.6384615384615384</v>
      </c>
      <c r="K140" s="7">
        <f>OriginalData!K140/K$2</f>
        <v>1.3149425287356322</v>
      </c>
      <c r="L140" s="7">
        <f>OriginalData!L140/L$2</f>
        <v>1.3902077151335313</v>
      </c>
      <c r="M140" s="7">
        <f>OriginalData!M140/M$2</f>
        <v>1.2507188039102932</v>
      </c>
      <c r="N140" s="7">
        <f>OriginalData!N140/N$2</f>
        <v>0.71064238676726033</v>
      </c>
      <c r="O140" s="7">
        <f>OriginalData!O140/O$2</f>
        <v>1.0705224995448213</v>
      </c>
      <c r="P140" s="7">
        <f>OriginalData!P140/P$2</f>
        <v>0.27809787581295287</v>
      </c>
      <c r="Q140" s="7">
        <f>OriginalData!Q140/Q$2</f>
        <v>1.1425787474210123</v>
      </c>
      <c r="R140" s="7">
        <f>OriginalData!R140/R$2</f>
        <v>1.5322704567052519</v>
      </c>
      <c r="S140" s="7">
        <f>OriginalData!S140/S$2</f>
        <v>1.2976593898689135</v>
      </c>
      <c r="T140" s="7">
        <f>OriginalData!T140/T$2</f>
        <v>1.3657957244655583</v>
      </c>
    </row>
    <row r="141" spans="1:20" x14ac:dyDescent="0.25">
      <c r="A141" s="6">
        <f>OriginalData!A141</f>
        <v>43190</v>
      </c>
      <c r="B141" s="7">
        <f>B140*(1+0.01*OriginalData!B141)</f>
        <v>1.3844813504084224</v>
      </c>
      <c r="C141" s="7">
        <f>C140*(1+0.01*OriginalData!C141)</f>
        <v>1.1246466791430445</v>
      </c>
      <c r="D141" s="7">
        <f>OriginalData!D141/D$2</f>
        <v>1.3698152542499755</v>
      </c>
      <c r="E141" s="7">
        <f>OriginalData!E141/E$2</f>
        <v>1.2928329538156129</v>
      </c>
      <c r="F141" s="7">
        <f>OriginalData!F141/F$2</f>
        <v>1.0483975965819388</v>
      </c>
      <c r="G141" s="7">
        <f>OriginalData!G141/G$2</f>
        <v>0.89069603988666568</v>
      </c>
      <c r="H141" s="7">
        <f>OriginalData!H141/H$2</f>
        <v>2.1449125883141669</v>
      </c>
      <c r="I141" s="7">
        <f>OriginalData!I141/I$2</f>
        <v>1.3182756430612892</v>
      </c>
      <c r="J141" s="7">
        <f>OriginalData!J141/J$2</f>
        <v>1.5012307692307691</v>
      </c>
      <c r="K141" s="7">
        <f>OriginalData!K141/K$2</f>
        <v>1.366896551724138</v>
      </c>
      <c r="L141" s="7">
        <f>OriginalData!L141/L$2</f>
        <v>1.4483679525222553</v>
      </c>
      <c r="M141" s="7">
        <f>OriginalData!M141/M$2</f>
        <v>0.96400230017251287</v>
      </c>
      <c r="N141" s="7">
        <f>OriginalData!N141/N$2</f>
        <v>0.67738456353218734</v>
      </c>
      <c r="O141" s="7">
        <f>OriginalData!O141/O$2</f>
        <v>1.0901450969400974</v>
      </c>
      <c r="P141" s="7">
        <f>OriginalData!P141/P$2</f>
        <v>0.29969831103637579</v>
      </c>
      <c r="Q141" s="7">
        <f>OriginalData!Q141/Q$2</f>
        <v>1.1073362441405556</v>
      </c>
      <c r="R141" s="7">
        <f>OriginalData!R141/R$2</f>
        <v>1.5277226404155231</v>
      </c>
      <c r="S141" s="7">
        <f>OriginalData!S141/S$2</f>
        <v>1.3003371168774935</v>
      </c>
      <c r="T141" s="7">
        <f>OriginalData!T141/T$2</f>
        <v>1.3539192399049882</v>
      </c>
    </row>
    <row r="142" spans="1:20" x14ac:dyDescent="0.25">
      <c r="A142" s="6">
        <f>OriginalData!A142</f>
        <v>43220</v>
      </c>
      <c r="B142" s="7">
        <f>B141*(1+0.01*OriginalData!B142)</f>
        <v>1.3817123877076054</v>
      </c>
      <c r="C142" s="7">
        <f>C141*(1+0.01*OriginalData!C142)</f>
        <v>1.1223973857847585</v>
      </c>
      <c r="D142" s="7">
        <f>OriginalData!D142/D$2</f>
        <v>1.3662730286104963</v>
      </c>
      <c r="E142" s="7">
        <f>OriginalData!E142/E$2</f>
        <v>1.2661207450224794</v>
      </c>
      <c r="F142" s="7">
        <f>OriginalData!F142/F$2</f>
        <v>1.1276385594456877</v>
      </c>
      <c r="G142" s="7">
        <f>OriginalData!G142/G$2</f>
        <v>0.85304421357815874</v>
      </c>
      <c r="H142" s="7">
        <f>OriginalData!H142/H$2</f>
        <v>1.964829044402042</v>
      </c>
      <c r="I142" s="7">
        <f>OriginalData!I142/I$2</f>
        <v>1.2202286440139727</v>
      </c>
      <c r="J142" s="7">
        <f>OriginalData!J142/J$2</f>
        <v>1.3494871794871794</v>
      </c>
      <c r="K142" s="7">
        <f>OriginalData!K142/K$2</f>
        <v>1.3724137931034484</v>
      </c>
      <c r="L142" s="7">
        <f>OriginalData!L142/L$2</f>
        <v>1.5074183976261128</v>
      </c>
      <c r="M142" s="7">
        <f>OriginalData!M142/M$2</f>
        <v>0.88901667625071878</v>
      </c>
      <c r="N142" s="7">
        <f>OriginalData!N142/N$2</f>
        <v>0.67789919887998751</v>
      </c>
      <c r="O142" s="7">
        <f>OriginalData!O142/O$2</f>
        <v>1.1006018517460454</v>
      </c>
      <c r="P142" s="7">
        <f>OriginalData!P142/P$2</f>
        <v>0.27916120576671033</v>
      </c>
      <c r="Q142" s="7">
        <f>OriginalData!Q142/Q$2</f>
        <v>1.0906676170585399</v>
      </c>
      <c r="R142" s="7">
        <f>OriginalData!R142/R$2</f>
        <v>1.546752540062422</v>
      </c>
      <c r="S142" s="7">
        <f>OriginalData!S142/S$2</f>
        <v>1.2960663806548816</v>
      </c>
      <c r="T142" s="7">
        <f>OriginalData!T142/T$2</f>
        <v>1.3539192399049882</v>
      </c>
    </row>
    <row r="143" spans="1:20" x14ac:dyDescent="0.25">
      <c r="A143" s="6">
        <f>OriginalData!A143</f>
        <v>43251</v>
      </c>
      <c r="B143" s="7">
        <f>B142*(1+0.01*OriginalData!B143)</f>
        <v>1.3789489629321903</v>
      </c>
      <c r="C143" s="7">
        <f>C142*(1+0.01*OriginalData!C143)</f>
        <v>1.1268869753278974</v>
      </c>
      <c r="D143" s="7">
        <f>OriginalData!D143/D$2</f>
        <v>1.3660964192070799</v>
      </c>
      <c r="E143" s="7">
        <f>OriginalData!E143/E$2</f>
        <v>1.3254795060430897</v>
      </c>
      <c r="F143" s="7">
        <f>OriginalData!F143/F$2</f>
        <v>1.2100423939313989</v>
      </c>
      <c r="G143" s="7">
        <f>OriginalData!G143/G$2</f>
        <v>0.87443481862423633</v>
      </c>
      <c r="H143" s="7">
        <f>OriginalData!H143/H$2</f>
        <v>1.7617709246557685</v>
      </c>
      <c r="I143" s="7">
        <f>OriginalData!I143/I$2</f>
        <v>1.2167553191489362</v>
      </c>
      <c r="J143" s="7">
        <f>OriginalData!J143/J$2</f>
        <v>1.2803846153846155</v>
      </c>
      <c r="K143" s="7">
        <f>OriginalData!K143/K$2</f>
        <v>1.3465517241379312</v>
      </c>
      <c r="L143" s="7">
        <f>OriginalData!L143/L$2</f>
        <v>1.4510385756676558</v>
      </c>
      <c r="M143" s="7">
        <f>OriginalData!M143/M$2</f>
        <v>0.90267395054629096</v>
      </c>
      <c r="N143" s="7">
        <f>OriginalData!N143/N$2</f>
        <v>0.77122870809675648</v>
      </c>
      <c r="O143" s="7">
        <f>OriginalData!O143/O$2</f>
        <v>1.0878954991214653</v>
      </c>
      <c r="P143" s="7">
        <f>OriginalData!P143/P$2</f>
        <v>0.33575261504982812</v>
      </c>
      <c r="Q143" s="7">
        <f>OriginalData!Q143/Q$2</f>
        <v>1.1152549073808933</v>
      </c>
      <c r="R143" s="7">
        <f>OriginalData!R143/R$2</f>
        <v>1.5251974342089574</v>
      </c>
      <c r="S143" s="7">
        <f>OriginalData!S143/S$2</f>
        <v>1.2849444558472489</v>
      </c>
      <c r="T143" s="7">
        <f>OriginalData!T143/T$2</f>
        <v>1.3539192399049882</v>
      </c>
    </row>
    <row r="144" spans="1:20" x14ac:dyDescent="0.25">
      <c r="A144" s="6">
        <f>OriginalData!A144</f>
        <v>43281</v>
      </c>
      <c r="B144" s="7">
        <f>B143*(1+0.01*OriginalData!B144)</f>
        <v>1.3775700139692582</v>
      </c>
      <c r="C144" s="7">
        <f>C143*(1+0.01*OriginalData!C144)</f>
        <v>1.130267636253881</v>
      </c>
      <c r="D144" s="7">
        <f>OriginalData!D144/D$2</f>
        <v>1.3806757684996163</v>
      </c>
      <c r="E144" s="7">
        <f>OriginalData!E144/E$2</f>
        <v>1.3388668978805396</v>
      </c>
      <c r="F144" s="7">
        <f>OriginalData!F144/F$2</f>
        <v>1.1933060467065242</v>
      </c>
      <c r="G144" s="7">
        <f>OriginalData!G144/G$2</f>
        <v>0.87533220584682303</v>
      </c>
      <c r="H144" s="7">
        <f>OriginalData!H144/H$2</f>
        <v>1.853746583466557</v>
      </c>
      <c r="I144" s="7">
        <f>OriginalData!I144/I$2</f>
        <v>1.3635281041600509</v>
      </c>
      <c r="J144" s="7">
        <f>OriginalData!J144/J$2</f>
        <v>1.3552307692307695</v>
      </c>
      <c r="K144" s="7">
        <f>OriginalData!K144/K$2</f>
        <v>1.3379310344827586</v>
      </c>
      <c r="L144" s="7">
        <f>OriginalData!L144/L$2</f>
        <v>1.3940652818991099</v>
      </c>
      <c r="M144" s="7">
        <f>OriginalData!M144/M$2</f>
        <v>1.0181713628522138</v>
      </c>
      <c r="N144" s="7">
        <f>OriginalData!N144/N$2</f>
        <v>0.75367504083378689</v>
      </c>
      <c r="O144" s="7">
        <f>OriginalData!O144/O$2</f>
        <v>1.0666200810408701</v>
      </c>
      <c r="P144" s="7">
        <f>OriginalData!P144/P$2</f>
        <v>0.35094834194713026</v>
      </c>
      <c r="Q144" s="7">
        <f>OriginalData!Q144/Q$2</f>
        <v>1.1182136472068958</v>
      </c>
      <c r="R144" s="7">
        <f>OriginalData!R144/R$2</f>
        <v>1.5235183271427464</v>
      </c>
      <c r="S144" s="7">
        <f>OriginalData!S144/S$2</f>
        <v>1.292048666186544</v>
      </c>
      <c r="T144" s="7">
        <f>OriginalData!T144/T$2</f>
        <v>1.3420427553444181</v>
      </c>
    </row>
    <row r="145" spans="1:20" x14ac:dyDescent="0.25">
      <c r="A145" s="6">
        <f>OriginalData!A145</f>
        <v>43312</v>
      </c>
      <c r="B145" s="7">
        <f>B144*(1+0.01*OriginalData!B145)</f>
        <v>1.3817027240111657</v>
      </c>
      <c r="C145" s="7">
        <f>C144*(1+0.01*OriginalData!C145)</f>
        <v>1.1313979038901347</v>
      </c>
      <c r="D145" s="7">
        <f>OriginalData!D145/D$2</f>
        <v>1.3800002780382905</v>
      </c>
      <c r="E145" s="7">
        <f>OriginalData!E145/E$2</f>
        <v>1.3485538915163189</v>
      </c>
      <c r="F145" s="7">
        <f>OriginalData!F145/F$2</f>
        <v>1.1777557985215701</v>
      </c>
      <c r="G145" s="7">
        <f>OriginalData!G145/G$2</f>
        <v>0.889268378396187</v>
      </c>
      <c r="H145" s="7">
        <f>OriginalData!H145/H$2</f>
        <v>1.950518281677067</v>
      </c>
      <c r="I145" s="7">
        <f>OriginalData!I145/I$2</f>
        <v>1.49362892981899</v>
      </c>
      <c r="J145" s="7">
        <f>OriginalData!J145/J$2</f>
        <v>1.4025000000000001</v>
      </c>
      <c r="K145" s="7">
        <f>OriginalData!K145/K$2</f>
        <v>1.3413793103448277</v>
      </c>
      <c r="L145" s="7">
        <f>OriginalData!L145/L$2</f>
        <v>1.422106824925816</v>
      </c>
      <c r="M145" s="7">
        <f>OriginalData!M145/M$2</f>
        <v>1.112277170787809</v>
      </c>
      <c r="N145" s="7">
        <f>OriginalData!N145/N$2</f>
        <v>0.70717313525705838</v>
      </c>
      <c r="O145" s="7">
        <f>OriginalData!O145/O$2</f>
        <v>1.0502451316992054</v>
      </c>
      <c r="P145" s="7">
        <f>OriginalData!P145/P$2</f>
        <v>0.44876233339103339</v>
      </c>
      <c r="Q145" s="7">
        <f>OriginalData!Q145/Q$2</f>
        <v>1.1105242678235521</v>
      </c>
      <c r="R145" s="7">
        <f>OriginalData!R145/R$2</f>
        <v>1.43207923192436</v>
      </c>
      <c r="S145" s="7">
        <f>OriginalData!S145/S$2</f>
        <v>1.2625485093366202</v>
      </c>
      <c r="T145" s="7">
        <f>OriginalData!T145/T$2</f>
        <v>1.3420427553444181</v>
      </c>
    </row>
    <row r="146" spans="1:20" x14ac:dyDescent="0.25">
      <c r="A146" s="6">
        <f>OriginalData!A146</f>
        <v>43343</v>
      </c>
      <c r="B146" s="7">
        <f>B145*(1+0.01*OriginalData!B146)</f>
        <v>1.3913746430792437</v>
      </c>
      <c r="C146" s="7">
        <f>C145*(1+0.01*OriginalData!C146)</f>
        <v>1.1359234955056954</v>
      </c>
      <c r="D146" s="7">
        <f>OriginalData!D146/D$2</f>
        <v>1.388322131443392</v>
      </c>
      <c r="E146" s="7">
        <f>OriginalData!E146/E$2</f>
        <v>1.4460389321716787</v>
      </c>
      <c r="F146" s="7">
        <f>OriginalData!F146/F$2</f>
        <v>1.1603125653712736</v>
      </c>
      <c r="G146" s="7">
        <f>OriginalData!G146/G$2</f>
        <v>0.94204649306175614</v>
      </c>
      <c r="H146" s="7">
        <f>OriginalData!H146/H$2</f>
        <v>1.9985560311484714</v>
      </c>
      <c r="I146" s="7">
        <f>OriginalData!I146/I$2</f>
        <v>1.6233724992060969</v>
      </c>
      <c r="J146" s="7">
        <f>OriginalData!J146/J$2</f>
        <v>1.545076923076923</v>
      </c>
      <c r="K146" s="7">
        <f>OriginalData!K146/K$2</f>
        <v>1.3489655172413793</v>
      </c>
      <c r="L146" s="7">
        <f>OriginalData!L146/L$2</f>
        <v>1.4554896142433233</v>
      </c>
      <c r="M146" s="7">
        <f>OriginalData!M146/M$2</f>
        <v>1.2020701552616446</v>
      </c>
      <c r="N146" s="7">
        <f>OriginalData!N146/N$2</f>
        <v>0.73742060096964035</v>
      </c>
      <c r="O146" s="7">
        <f>OriginalData!O146/O$2</f>
        <v>1.0633950895937929</v>
      </c>
      <c r="P146" s="7">
        <f>OriginalData!P146/P$2</f>
        <v>0.46525631197606271</v>
      </c>
      <c r="Q146" s="7">
        <f>OriginalData!Q146/Q$2</f>
        <v>1.1626573510200842</v>
      </c>
      <c r="R146" s="7">
        <f>OriginalData!R146/R$2</f>
        <v>1.353983761154459</v>
      </c>
      <c r="S146" s="7">
        <f>OriginalData!S146/S$2</f>
        <v>1.2297668689547225</v>
      </c>
      <c r="T146" s="7">
        <f>OriginalData!T146/T$2</f>
        <v>1.3491686460807601</v>
      </c>
    </row>
    <row r="147" spans="1:20" x14ac:dyDescent="0.25">
      <c r="A147" s="6">
        <f>OriginalData!A147</f>
        <v>43373</v>
      </c>
      <c r="B147" s="7">
        <f>B146*(1+0.01*OriginalData!B147)</f>
        <v>1.4011142655807982</v>
      </c>
      <c r="C147" s="7">
        <f>C146*(1+0.01*OriginalData!C147)</f>
        <v>1.1427390364787295</v>
      </c>
      <c r="D147" s="7">
        <f>OriginalData!D147/D$2</f>
        <v>1.3498235554377116</v>
      </c>
      <c r="E147" s="7">
        <f>OriginalData!E147/E$2</f>
        <v>1.4752628620362727</v>
      </c>
      <c r="F147" s="7">
        <f>OriginalData!F147/F$2</f>
        <v>1.243087554155474</v>
      </c>
      <c r="G147" s="7">
        <f>OriginalData!G147/G$2</f>
        <v>0.97245711524522793</v>
      </c>
      <c r="H147" s="7">
        <f>OriginalData!H147/H$2</f>
        <v>2.0048605022948789</v>
      </c>
      <c r="I147" s="7">
        <f>OriginalData!I147/I$2</f>
        <v>1.6838678945697045</v>
      </c>
      <c r="J147" s="7">
        <f>OriginalData!J147/J$2</f>
        <v>1.6523076923076923</v>
      </c>
      <c r="K147" s="7">
        <f>OriginalData!K147/K$2</f>
        <v>1.3413793103448275</v>
      </c>
      <c r="L147" s="7">
        <f>OriginalData!L147/L$2</f>
        <v>1.4899851632047478</v>
      </c>
      <c r="M147" s="7">
        <f>OriginalData!M147/M$2</f>
        <v>1.2537377803335252</v>
      </c>
      <c r="N147" s="7">
        <f>OriginalData!N147/N$2</f>
        <v>0.78422746363848483</v>
      </c>
      <c r="O147" s="7">
        <f>OriginalData!O147/O$2</f>
        <v>1.0587029924402029</v>
      </c>
      <c r="P147" s="7">
        <f>OriginalData!P147/P$2</f>
        <v>0.3579094438537056</v>
      </c>
      <c r="Q147" s="7">
        <f>OriginalData!Q147/Q$2</f>
        <v>1.1547260406023767</v>
      </c>
      <c r="R147" s="7">
        <f>OriginalData!R147/R$2</f>
        <v>1.3035856146951832</v>
      </c>
      <c r="S147" s="7">
        <f>OriginalData!S147/S$2</f>
        <v>1.1964950262645138</v>
      </c>
      <c r="T147" s="7">
        <f>OriginalData!T147/T$2</f>
        <v>1.3539192399049882</v>
      </c>
    </row>
    <row r="148" spans="1:20" x14ac:dyDescent="0.25">
      <c r="A148" s="6">
        <f>OriginalData!A148</f>
        <v>43404</v>
      </c>
      <c r="B148" s="7">
        <f>B147*(1+0.01*OriginalData!B148)</f>
        <v>1.4039164941119597</v>
      </c>
      <c r="C148" s="7">
        <f>C147*(1+0.01*OriginalData!C148)</f>
        <v>1.1473099926246444</v>
      </c>
      <c r="D148" s="7">
        <f>OriginalData!D148/D$2</f>
        <v>1.3467188030587711</v>
      </c>
      <c r="E148" s="7">
        <f>OriginalData!E148/E$2</f>
        <v>1.5000083636623134</v>
      </c>
      <c r="F148" s="7">
        <f>OriginalData!F148/F$2</f>
        <v>1.266973107132598</v>
      </c>
      <c r="G148" s="7">
        <f>OriginalData!G148/G$2</f>
        <v>1.012657378325414</v>
      </c>
      <c r="H148" s="7">
        <f>OriginalData!H148/H$2</f>
        <v>1.9880356866587596</v>
      </c>
      <c r="I148" s="7">
        <f>OriginalData!I148/I$2</f>
        <v>1.6401040012702444</v>
      </c>
      <c r="J148" s="7">
        <f>OriginalData!J148/J$2</f>
        <v>1.6305769230769231</v>
      </c>
      <c r="K148" s="7">
        <f>OriginalData!K148/K$2</f>
        <v>1.3379310344827586</v>
      </c>
      <c r="L148" s="7">
        <f>OriginalData!L148/L$2</f>
        <v>1.6135014836795252</v>
      </c>
      <c r="M148" s="7">
        <f>OriginalData!M148/M$2</f>
        <v>1.2252731454859114</v>
      </c>
      <c r="N148" s="7">
        <f>OriginalData!N148/N$2</f>
        <v>0.80982689931122687</v>
      </c>
      <c r="O148" s="7">
        <f>OriginalData!O148/O$2</f>
        <v>1.0759110241637091</v>
      </c>
      <c r="P148" s="7">
        <f>OriginalData!P148/P$2</f>
        <v>0.43927891391973095</v>
      </c>
      <c r="Q148" s="7">
        <f>OriginalData!Q148/Q$2</f>
        <v>1.1839434171362855</v>
      </c>
      <c r="R148" s="7">
        <f>OriginalData!R148/R$2</f>
        <v>1.3351504919515804</v>
      </c>
      <c r="S148" s="7">
        <f>OriginalData!S148/S$2</f>
        <v>1.1965124289003917</v>
      </c>
      <c r="T148" s="7">
        <f>OriginalData!T148/T$2</f>
        <v>1.3539192399049882</v>
      </c>
    </row>
    <row r="149" spans="1:20" x14ac:dyDescent="0.25">
      <c r="A149" s="6">
        <f>OriginalData!A149</f>
        <v>43434</v>
      </c>
      <c r="B149" s="7">
        <f>B148*(1+0.01*OriginalData!B149)</f>
        <v>1.3997047446296238</v>
      </c>
      <c r="C149" s="7">
        <f>C148*(1+0.01*OriginalData!C149)</f>
        <v>1.145015372639395</v>
      </c>
      <c r="D149" s="7">
        <f>OriginalData!D149/D$2</f>
        <v>1.3670358516116776</v>
      </c>
      <c r="E149" s="7">
        <f>OriginalData!E149/E$2</f>
        <v>1.4214979272493722</v>
      </c>
      <c r="F149" s="7">
        <f>OriginalData!F149/F$2</f>
        <v>1.0362913950531707</v>
      </c>
      <c r="G149" s="7">
        <f>OriginalData!G149/G$2</f>
        <v>1.0231940082145445</v>
      </c>
      <c r="H149" s="7">
        <f>OriginalData!H149/H$2</f>
        <v>1.7655613428910324</v>
      </c>
      <c r="I149" s="7">
        <f>OriginalData!I149/I$2</f>
        <v>1.5824071133693236</v>
      </c>
      <c r="J149" s="7">
        <f>OriginalData!J149/J$2</f>
        <v>1.5847692307692307</v>
      </c>
      <c r="K149" s="7">
        <f>OriginalData!K149/K$2</f>
        <v>1.3613793103448277</v>
      </c>
      <c r="L149" s="7">
        <f>OriginalData!L149/L$2</f>
        <v>1.5729970326409495</v>
      </c>
      <c r="M149" s="7">
        <f>OriginalData!M149/M$2</f>
        <v>1.1610120759056928</v>
      </c>
      <c r="N149" s="7">
        <f>OriginalData!N149/N$2</f>
        <v>0.7430777008633429</v>
      </c>
      <c r="O149" s="7">
        <f>OriginalData!O149/O$2</f>
        <v>1.0200806253398258</v>
      </c>
      <c r="P149" s="7">
        <f>OriginalData!P149/P$2</f>
        <v>0.32424145008531369</v>
      </c>
      <c r="Q149" s="7">
        <f>OriginalData!Q149/Q$2</f>
        <v>1.1089974944337062</v>
      </c>
      <c r="R149" s="7">
        <f>OriginalData!R149/R$2</f>
        <v>1.3426642345592947</v>
      </c>
      <c r="S149" s="7">
        <f>OriginalData!S149/S$2</f>
        <v>1.198934304182812</v>
      </c>
      <c r="T149" s="7">
        <f>OriginalData!T149/T$2</f>
        <v>1.3539192399049882</v>
      </c>
    </row>
    <row r="150" spans="1:20" x14ac:dyDescent="0.25">
      <c r="A150" s="6">
        <f>OriginalData!A150</f>
        <v>43465</v>
      </c>
      <c r="B150" s="7">
        <f>B149*(1+0.01*OriginalData!B150)</f>
        <v>1.3997047446296238</v>
      </c>
      <c r="C150" s="7">
        <f>C149*(1+0.01*OriginalData!C150)</f>
        <v>1.133565218913001</v>
      </c>
      <c r="D150" s="7">
        <f>OriginalData!D150/D$2</f>
        <v>1.3589329959802077</v>
      </c>
      <c r="E150" s="7">
        <f>OriginalData!E150/E$2</f>
        <v>1.2897417194238001</v>
      </c>
      <c r="F150" s="7">
        <f>OriginalData!F150/F$2</f>
        <v>0.90626856625487318</v>
      </c>
      <c r="G150" s="7">
        <f>OriginalData!G150/G$2</f>
        <v>0.9799353421001159</v>
      </c>
      <c r="H150" s="7">
        <f>OriginalData!H150/H$2</f>
        <v>1.7159378061987522</v>
      </c>
      <c r="I150" s="7">
        <f>OriginalData!I150/I$2</f>
        <v>1.5778818672594472</v>
      </c>
      <c r="J150" s="7">
        <f>OriginalData!J150/J$2</f>
        <v>1.6</v>
      </c>
      <c r="K150" s="7">
        <f>OriginalData!K150/K$2</f>
        <v>1.3586206896551725</v>
      </c>
      <c r="L150" s="7">
        <f>OriginalData!L150/L$2</f>
        <v>1.4721810089020773</v>
      </c>
      <c r="M150" s="7">
        <f>OriginalData!M150/M$2</f>
        <v>1.1605807935595169</v>
      </c>
      <c r="N150" s="7">
        <f>OriginalData!N150/N$2</f>
        <v>0.67950014259417679</v>
      </c>
      <c r="O150" s="7">
        <f>OriginalData!O150/O$2</f>
        <v>0.98643660140278855</v>
      </c>
      <c r="P150" s="7">
        <f>OriginalData!P150/P$2</f>
        <v>0.26412621479265064</v>
      </c>
      <c r="Q150" s="7">
        <f>OriginalData!Q150/Q$2</f>
        <v>1.0866718968480062</v>
      </c>
      <c r="R150" s="7">
        <f>OriginalData!R150/R$2</f>
        <v>1.3408028620211985</v>
      </c>
      <c r="S150" s="7">
        <f>OriginalData!S150/S$2</f>
        <v>1.2003575294590669</v>
      </c>
      <c r="T150" s="7">
        <f>OriginalData!T150/T$2</f>
        <v>1.3539192399049882</v>
      </c>
    </row>
    <row r="151" spans="1:20" x14ac:dyDescent="0.25">
      <c r="A151" s="6">
        <f>OriginalData!A151</f>
        <v>43496</v>
      </c>
      <c r="B151" s="7">
        <f>B150*(1+0.01*OriginalData!B151)</f>
        <v>1.4067032683527718</v>
      </c>
      <c r="C151" s="7">
        <f>C150*(1+0.01*OriginalData!C151)</f>
        <v>1.1267638275995229</v>
      </c>
      <c r="D151" s="7">
        <f>OriginalData!D151/D$2</f>
        <v>1.3560961142723114</v>
      </c>
      <c r="E151" s="7">
        <f>OriginalData!E151/E$2</f>
        <v>1.2589671279266652</v>
      </c>
      <c r="F151" s="7">
        <f>OriginalData!F151/F$2</f>
        <v>0.94659584932176877</v>
      </c>
      <c r="G151" s="7">
        <f>OriginalData!G151/G$2</f>
        <v>1.0343956599090685</v>
      </c>
      <c r="H151" s="7">
        <f>OriginalData!H151/H$2</f>
        <v>1.6623691403228302</v>
      </c>
      <c r="I151" s="7">
        <f>OriginalData!I151/I$2</f>
        <v>1.4623690060336614</v>
      </c>
      <c r="J151" s="7">
        <f>OriginalData!J151/J$2</f>
        <v>1.5325</v>
      </c>
      <c r="K151" s="7">
        <f>OriginalData!K151/K$2</f>
        <v>1.3448275862068966</v>
      </c>
      <c r="L151" s="7">
        <f>OriginalData!L151/L$2</f>
        <v>1.4076409495548965</v>
      </c>
      <c r="M151" s="7">
        <f>OriginalData!M151/M$2</f>
        <v>1.0864002300172513</v>
      </c>
      <c r="N151" s="7">
        <f>OriginalData!N151/N$2</f>
        <v>0.66586943558632139</v>
      </c>
      <c r="O151" s="7">
        <f>OriginalData!O151/O$2</f>
        <v>0.98636109124068416</v>
      </c>
      <c r="P151" s="7">
        <f>OriginalData!P151/P$2</f>
        <v>0.28923811172383096</v>
      </c>
      <c r="Q151" s="7">
        <f>OriginalData!Q151/Q$2</f>
        <v>1.1126674243893662</v>
      </c>
      <c r="R151" s="7">
        <f>OriginalData!R151/R$2</f>
        <v>1.3288745457694668</v>
      </c>
      <c r="S151" s="7">
        <f>OriginalData!S151/S$2</f>
        <v>1.1857477175758808</v>
      </c>
      <c r="T151" s="7">
        <f>OriginalData!T151/T$2</f>
        <v>1.3539192399049882</v>
      </c>
    </row>
    <row r="152" spans="1:20" x14ac:dyDescent="0.25">
      <c r="A152" s="6">
        <f>OriginalData!A152</f>
        <v>43524</v>
      </c>
      <c r="B152" s="7">
        <f>B151*(1+0.01*OriginalData!B152)</f>
        <v>1.4207703010362995</v>
      </c>
      <c r="C152" s="7">
        <f>C151*(1+0.01*OriginalData!C152)</f>
        <v>1.1256370637719233</v>
      </c>
      <c r="D152" s="7">
        <f>OriginalData!D152/D$2</f>
        <v>1.3721977581671356</v>
      </c>
      <c r="E152" s="7">
        <f>OriginalData!E152/E$2</f>
        <v>1.2777950385356456</v>
      </c>
      <c r="F152" s="7">
        <f>OriginalData!F152/F$2</f>
        <v>1.0124447221328468</v>
      </c>
      <c r="G152" s="7">
        <f>OriginalData!G152/G$2</f>
        <v>1.1501783607862086</v>
      </c>
      <c r="H152" s="7">
        <f>OriginalData!H152/H$2</f>
        <v>1.8629776700531175</v>
      </c>
      <c r="I152" s="7">
        <f>OriginalData!I152/I$2</f>
        <v>1.4341854557002223</v>
      </c>
      <c r="J152" s="7">
        <f>OriginalData!J152/J$2</f>
        <v>1.4738461538461536</v>
      </c>
      <c r="K152" s="7">
        <f>OriginalData!K152/K$2</f>
        <v>1.3448275862068966</v>
      </c>
      <c r="L152" s="7">
        <f>OriginalData!L152/L$2</f>
        <v>1.3664688427299705</v>
      </c>
      <c r="M152" s="7">
        <f>OriginalData!M152/M$2</f>
        <v>1.0661299597469809</v>
      </c>
      <c r="N152" s="7">
        <f>OriginalData!N152/N$2</f>
        <v>0.61421793575484163</v>
      </c>
      <c r="O152" s="7">
        <f>OriginalData!O152/O$2</f>
        <v>0.9921233271703267</v>
      </c>
      <c r="P152" s="7">
        <f>OriginalData!P152/P$2</f>
        <v>0.15548109498256635</v>
      </c>
      <c r="Q152" s="7">
        <f>OriginalData!Q152/Q$2</f>
        <v>1.1628667067562575</v>
      </c>
      <c r="R152" s="7">
        <f>OriginalData!R152/R$2</f>
        <v>1.3736973102989443</v>
      </c>
      <c r="S152" s="7">
        <f>OriginalData!S152/S$2</f>
        <v>1.1939335240026894</v>
      </c>
      <c r="T152" s="7">
        <f>OriginalData!T152/T$2</f>
        <v>1.3618368962787015</v>
      </c>
    </row>
    <row r="153" spans="1:20" x14ac:dyDescent="0.25">
      <c r="A153" s="6">
        <f>OriginalData!A153</f>
        <v>43555</v>
      </c>
      <c r="B153" s="7">
        <f>B152*(1+0.01*OriginalData!B153)</f>
        <v>1.4150872198321542</v>
      </c>
      <c r="C153" s="7">
        <f>C152*(1+0.01*OriginalData!C153)</f>
        <v>1.1267627008356951</v>
      </c>
      <c r="D153" s="7">
        <f>OriginalData!D153/D$2</f>
        <v>1.3629472629090862</v>
      </c>
      <c r="E153" s="7">
        <f>OriginalData!E153/E$2</f>
        <v>1.2992332629904886</v>
      </c>
      <c r="F153" s="7">
        <f>OriginalData!F153/F$2</f>
        <v>1.0532388527644545</v>
      </c>
      <c r="G153" s="7">
        <f>OriginalData!G153/G$2</f>
        <v>1.1375533542723684</v>
      </c>
      <c r="H153" s="7">
        <f>OriginalData!H153/H$2</f>
        <v>2.8692692486204945</v>
      </c>
      <c r="I153" s="7">
        <f>OriginalData!I153/I$2</f>
        <v>1.6741028898062877</v>
      </c>
      <c r="J153" s="7">
        <f>OriginalData!J153/J$2</f>
        <v>1.6263076923076922</v>
      </c>
      <c r="K153" s="7">
        <f>OriginalData!K153/K$2</f>
        <v>1.3172413793103446</v>
      </c>
      <c r="L153" s="7">
        <f>OriginalData!L153/L$2</f>
        <v>1.2614243323442138</v>
      </c>
      <c r="M153" s="7">
        <f>OriginalData!M153/M$2</f>
        <v>1.2700402530189765</v>
      </c>
      <c r="N153" s="7">
        <f>OriginalData!N153/N$2</f>
        <v>0.64357159523994711</v>
      </c>
      <c r="O153" s="7">
        <f>OriginalData!O153/O$2</f>
        <v>0.98379441611797647</v>
      </c>
      <c r="P153" s="7">
        <f>OriginalData!P153/P$2</f>
        <v>0.1766735082469893</v>
      </c>
      <c r="Q153" s="7">
        <f>OriginalData!Q153/Q$2</f>
        <v>1.1569212381184661</v>
      </c>
      <c r="R153" s="7">
        <f>OriginalData!R153/R$2</f>
        <v>1.4081363948781744</v>
      </c>
      <c r="S153" s="7">
        <f>OriginalData!S153/S$2</f>
        <v>1.2132425518377949</v>
      </c>
      <c r="T153" s="7">
        <f>OriginalData!T153/T$2</f>
        <v>1.3776722090261282</v>
      </c>
    </row>
    <row r="154" spans="1:20" x14ac:dyDescent="0.25">
      <c r="A154" s="6">
        <f>OriginalData!A154</f>
        <v>43585</v>
      </c>
      <c r="B154" s="7">
        <f>B153*(1+0.01*OriginalData!B154)</f>
        <v>1.4165023070519862</v>
      </c>
      <c r="C154" s="7">
        <f>C153*(1+0.01*OriginalData!C154)</f>
        <v>1.130142988938202</v>
      </c>
      <c r="D154" s="7">
        <f>OriginalData!D154/D$2</f>
        <v>1.3713650503730523</v>
      </c>
      <c r="E154" s="7">
        <f>OriginalData!E154/E$2</f>
        <v>1.3467545454545455</v>
      </c>
      <c r="F154" s="7">
        <f>OriginalData!F154/F$2</f>
        <v>1.1255359427729101</v>
      </c>
      <c r="G154" s="7">
        <f>OriginalData!G154/G$2</f>
        <v>1.1668910134723132</v>
      </c>
      <c r="H154" s="7">
        <f>OriginalData!H154/H$2</f>
        <v>3.516193079263576</v>
      </c>
      <c r="I154" s="7">
        <f>OriginalData!I154/I$2</f>
        <v>1.8050373134328357</v>
      </c>
      <c r="J154" s="7">
        <f>OriginalData!J154/J$2</f>
        <v>1.7590384615384616</v>
      </c>
      <c r="K154" s="7">
        <f>OriginalData!K154/K$2</f>
        <v>1.3189655172413794</v>
      </c>
      <c r="L154" s="7">
        <f>OriginalData!L154/L$2</f>
        <v>1.228486646884273</v>
      </c>
      <c r="M154" s="7">
        <f>OriginalData!M154/M$2</f>
        <v>1.3671650373778035</v>
      </c>
      <c r="N154" s="7">
        <f>OriginalData!N154/N$2</f>
        <v>0.67239311918280564</v>
      </c>
      <c r="O154" s="7">
        <f>OriginalData!O154/O$2</f>
        <v>0.97973064080794048</v>
      </c>
      <c r="P154" s="7">
        <f>OriginalData!P154/P$2</f>
        <v>0.19121392714953386</v>
      </c>
      <c r="Q154" s="7">
        <f>OriginalData!Q154/Q$2</f>
        <v>1.1795458849680389</v>
      </c>
      <c r="R154" s="7">
        <f>OriginalData!R154/R$2</f>
        <v>1.3911089090344217</v>
      </c>
      <c r="S154" s="7">
        <f>OriginalData!S154/S$2</f>
        <v>1.2139777582390394</v>
      </c>
      <c r="T154" s="7">
        <f>OriginalData!T154/T$2</f>
        <v>1.3776722090261282</v>
      </c>
    </row>
    <row r="155" spans="1:20" x14ac:dyDescent="0.25">
      <c r="A155" s="6">
        <f>OriginalData!A155</f>
        <v>43616</v>
      </c>
      <c r="B155" s="7">
        <f>B154*(1+0.01*OriginalData!B155)</f>
        <v>1.4165023070519862</v>
      </c>
      <c r="C155" s="7">
        <f>C154*(1+0.01*OriginalData!C155)</f>
        <v>1.1324032749160784</v>
      </c>
      <c r="D155" s="7">
        <f>OriginalData!D155/D$2</f>
        <v>1.3777978453587973</v>
      </c>
      <c r="E155" s="7">
        <f>OriginalData!E155/E$2</f>
        <v>1.3442272991405937</v>
      </c>
      <c r="F155" s="7">
        <f>OriginalData!F155/F$2</f>
        <v>1.104707252189399</v>
      </c>
      <c r="G155" s="7">
        <f>OriginalData!G155/G$2</f>
        <v>1.2513374521105858</v>
      </c>
      <c r="H155" s="7">
        <f>OriginalData!H155/H$2</f>
        <v>3.4262673405187978</v>
      </c>
      <c r="I155" s="7">
        <f>OriginalData!I155/I$2</f>
        <v>1.8086098761511589</v>
      </c>
      <c r="J155" s="7">
        <f>OriginalData!J155/J$2</f>
        <v>1.8049999999999997</v>
      </c>
      <c r="K155" s="7">
        <f>OriginalData!K155/K$2</f>
        <v>1.3568965517241378</v>
      </c>
      <c r="L155" s="7">
        <f>OriginalData!L155/L$2</f>
        <v>1.2741097922848665</v>
      </c>
      <c r="M155" s="7">
        <f>OriginalData!M155/M$2</f>
        <v>1.3317998849913744</v>
      </c>
      <c r="N155" s="7">
        <f>OriginalData!N155/N$2</f>
        <v>0.72144389567291478</v>
      </c>
      <c r="O155" s="7">
        <f>OriginalData!O155/O$2</f>
        <v>0.98068503075027935</v>
      </c>
      <c r="P155" s="7">
        <f>OriginalData!P155/P$2</f>
        <v>0.26891119958455945</v>
      </c>
      <c r="Q155" s="7">
        <f>OriginalData!Q155/Q$2</f>
        <v>1.186756055809963</v>
      </c>
      <c r="R155" s="7">
        <f>OriginalData!R155/R$2</f>
        <v>1.3124126887715069</v>
      </c>
      <c r="S155" s="7">
        <f>OriginalData!S155/S$2</f>
        <v>1.1667190570849371</v>
      </c>
      <c r="T155" s="7">
        <f>OriginalData!T155/T$2</f>
        <v>1.3776722090261282</v>
      </c>
    </row>
    <row r="156" spans="1:20" x14ac:dyDescent="0.25">
      <c r="A156" s="6">
        <f>OriginalData!A156</f>
        <v>43646</v>
      </c>
      <c r="B156" s="7">
        <f>B155*(1+0.01*OriginalData!B156)</f>
        <v>1.4150858047449342</v>
      </c>
      <c r="C156" s="7">
        <f>C155*(1+0.01*OriginalData!C156)</f>
        <v>1.1290060650913301</v>
      </c>
      <c r="D156" s="7">
        <f>OriginalData!D156/D$2</f>
        <v>1.4131964458151491</v>
      </c>
      <c r="E156" s="7">
        <f>OriginalData!E156/E$2</f>
        <v>1.2911684075313528</v>
      </c>
      <c r="F156" s="7">
        <f>OriginalData!F156/F$2</f>
        <v>0.99054795238059634</v>
      </c>
      <c r="G156" s="7">
        <f>OriginalData!G156/G$2</f>
        <v>1.372375732760265</v>
      </c>
      <c r="H156" s="7">
        <f>OriginalData!H156/H$2</f>
        <v>3.8149785983188078</v>
      </c>
      <c r="I156" s="7">
        <f>OriginalData!I156/I$2</f>
        <v>1.9917037154652266</v>
      </c>
      <c r="J156" s="7">
        <f>OriginalData!J156/J$2</f>
        <v>1.8680769230769232</v>
      </c>
      <c r="K156" s="7">
        <f>OriginalData!K156/K$2</f>
        <v>1.386206896551724</v>
      </c>
      <c r="L156" s="7">
        <f>OriginalData!L156/L$2</f>
        <v>1.3731454005934718</v>
      </c>
      <c r="M156" s="7">
        <f>OriginalData!M156/M$2</f>
        <v>1.4353076480736056</v>
      </c>
      <c r="N156" s="7">
        <f>OriginalData!N156/N$2</f>
        <v>0.67418202794845861</v>
      </c>
      <c r="O156" s="7">
        <f>OriginalData!O156/O$2</f>
        <v>0.9766077514352115</v>
      </c>
      <c r="P156" s="7">
        <f>OriginalData!P156/P$2</f>
        <v>0.29041272039367938</v>
      </c>
      <c r="Q156" s="7">
        <f>OriginalData!Q156/Q$2</f>
        <v>1.180199598418963</v>
      </c>
      <c r="R156" s="7">
        <f>OriginalData!R156/R$2</f>
        <v>1.2493327027869781</v>
      </c>
      <c r="S156" s="7">
        <f>OriginalData!S156/S$2</f>
        <v>1.1347081928679679</v>
      </c>
      <c r="T156" s="7">
        <f>OriginalData!T156/T$2</f>
        <v>1.3776722090261282</v>
      </c>
    </row>
    <row r="157" spans="1:20" x14ac:dyDescent="0.25">
      <c r="A157" s="6">
        <f>OriginalData!A157</f>
        <v>43677</v>
      </c>
      <c r="B157" s="7">
        <f>B156*(1+0.01*OriginalData!B157)</f>
        <v>1.4207461479639139</v>
      </c>
      <c r="C157" s="7">
        <f>C156*(1+0.01*OriginalData!C157)</f>
        <v>1.1267480529611473</v>
      </c>
      <c r="D157" s="7">
        <f>OriginalData!D157/D$2</f>
        <v>1.4181369723555084</v>
      </c>
      <c r="E157" s="7">
        <f>OriginalData!E157/E$2</f>
        <v>1.2951971517131606</v>
      </c>
      <c r="F157" s="7">
        <f>OriginalData!F157/F$2</f>
        <v>1.0090393322378346</v>
      </c>
      <c r="G157" s="7">
        <f>OriginalData!G157/G$2</f>
        <v>1.4799310902654492</v>
      </c>
      <c r="H157" s="7">
        <f>OriginalData!H157/H$2</f>
        <v>4.0917178072301583</v>
      </c>
      <c r="I157" s="7">
        <f>OriginalData!I157/I$2</f>
        <v>2.2081414734836455</v>
      </c>
      <c r="J157" s="7">
        <f>OriginalData!J157/J$2</f>
        <v>2.0338461538461541</v>
      </c>
      <c r="K157" s="7">
        <f>OriginalData!K157/K$2</f>
        <v>1.3982758620689655</v>
      </c>
      <c r="L157" s="7">
        <f>OriginalData!L157/L$2</f>
        <v>1.3419881305637984</v>
      </c>
      <c r="M157" s="7">
        <f>OriginalData!M157/M$2</f>
        <v>1.577199539965497</v>
      </c>
      <c r="N157" s="7">
        <f>OriginalData!N157/N$2</f>
        <v>0.63341467682974251</v>
      </c>
      <c r="O157" s="7">
        <f>OriginalData!O157/O$2</f>
        <v>0.9736526252331249</v>
      </c>
      <c r="P157" s="7">
        <f>OriginalData!P157/P$2</f>
        <v>0.53171443408590713</v>
      </c>
      <c r="Q157" s="7">
        <f>OriginalData!Q157/Q$2</f>
        <v>1.2110423490720084</v>
      </c>
      <c r="R157" s="7">
        <f>OriginalData!R157/R$2</f>
        <v>1.206274424397475</v>
      </c>
      <c r="S157" s="7">
        <f>OriginalData!S157/S$2</f>
        <v>1.1125014409708067</v>
      </c>
      <c r="T157" s="7">
        <f>OriginalData!T157/T$2</f>
        <v>1.3729216152019001</v>
      </c>
    </row>
    <row r="158" spans="1:20" x14ac:dyDescent="0.25">
      <c r="A158" s="6">
        <f>OriginalData!A158</f>
        <v>43708</v>
      </c>
      <c r="B158" s="7">
        <f>B157*(1+0.01*OriginalData!B158)</f>
        <v>1.4306913709996611</v>
      </c>
      <c r="C158" s="7">
        <f>C157*(1+0.01*OriginalData!C158)</f>
        <v>1.1256213049081862</v>
      </c>
      <c r="D158" s="7">
        <f>OriginalData!D158/D$2</f>
        <v>1.4207127151868115</v>
      </c>
      <c r="E158" s="7">
        <f>OriginalData!E158/E$2</f>
        <v>1.2209925848076133</v>
      </c>
      <c r="F158" s="7">
        <f>OriginalData!F158/F$2</f>
        <v>0.93498214034269056</v>
      </c>
      <c r="G158" s="7">
        <f>OriginalData!G158/G$2</f>
        <v>1.3159744338773089</v>
      </c>
      <c r="H158" s="7">
        <f>OriginalData!H158/H$2</f>
        <v>4.6184312309834459</v>
      </c>
      <c r="I158" s="7">
        <f>OriginalData!I158/I$2</f>
        <v>2.7168148618609078</v>
      </c>
      <c r="J158" s="7">
        <f>OriginalData!J158/J$2</f>
        <v>2.4135384615384612</v>
      </c>
      <c r="K158" s="7">
        <f>OriginalData!K158/K$2</f>
        <v>1.3986206896551725</v>
      </c>
      <c r="L158" s="7">
        <f>OriginalData!L158/L$2</f>
        <v>1.3531157270029674</v>
      </c>
      <c r="M158" s="7">
        <f>OriginalData!M158/M$2</f>
        <v>1.941115583668775</v>
      </c>
      <c r="N158" s="7">
        <f>OriginalData!N158/N$2</f>
        <v>0.67470249669440774</v>
      </c>
      <c r="O158" s="7">
        <f>OriginalData!O158/O$2</f>
        <v>0.98266819055470589</v>
      </c>
      <c r="P158" s="7">
        <f>OriginalData!P158/P$2</f>
        <v>0.51458987610969609</v>
      </c>
      <c r="Q158" s="7">
        <f>OriginalData!Q158/Q$2</f>
        <v>1.179586447342525</v>
      </c>
      <c r="R158" s="7">
        <f>OriginalData!R158/R$2</f>
        <v>1.176817431092958</v>
      </c>
      <c r="S158" s="7">
        <f>OriginalData!S158/S$2</f>
        <v>1.1022141746540965</v>
      </c>
      <c r="T158" s="7">
        <f>OriginalData!T158/T$2</f>
        <v>1.3657957244655583</v>
      </c>
    </row>
    <row r="159" spans="1:20" x14ac:dyDescent="0.25">
      <c r="A159" s="6">
        <f>OriginalData!A159</f>
        <v>43738</v>
      </c>
      <c r="B159" s="7">
        <f>B158*(1+0.01*OriginalData!B159)</f>
        <v>1.443567593338658</v>
      </c>
      <c r="C159" s="7">
        <f>C158*(1+0.01*OriginalData!C159)</f>
        <v>1.1267469262130942</v>
      </c>
      <c r="D159" s="7">
        <f>OriginalData!D159/D$2</f>
        <v>1.3702812357304863</v>
      </c>
      <c r="E159" s="7">
        <f>OriginalData!E159/E$2</f>
        <v>1.2230703122610636</v>
      </c>
      <c r="F159" s="7">
        <f>OriginalData!F159/F$2</f>
        <v>0.97874935462388635</v>
      </c>
      <c r="G159" s="7">
        <f>OriginalData!G159/G$2</f>
        <v>1.2410405089796246</v>
      </c>
      <c r="H159" s="7">
        <f>OriginalData!H159/H$2</f>
        <v>5.1679258418854115</v>
      </c>
      <c r="I159" s="7">
        <f>OriginalData!I159/I$2</f>
        <v>3.3299261670371547</v>
      </c>
      <c r="J159" s="7">
        <f>OriginalData!J159/J$2</f>
        <v>2.9432692307692312</v>
      </c>
      <c r="K159" s="7">
        <f>OriginalData!K159/K$2</f>
        <v>1.3948275862068966</v>
      </c>
      <c r="L159" s="7">
        <f>OriginalData!L159/L$2</f>
        <v>1.3864985163204748</v>
      </c>
      <c r="M159" s="7">
        <f>OriginalData!M159/M$2</f>
        <v>2.3854226566992525</v>
      </c>
      <c r="N159" s="7">
        <f>OriginalData!N159/N$2</f>
        <v>0.7091500090741748</v>
      </c>
      <c r="O159" s="7">
        <f>OriginalData!O159/O$2</f>
        <v>0.97007329330807168</v>
      </c>
      <c r="P159" s="7">
        <f>OriginalData!P159/P$2</f>
        <v>0.5854373253542372</v>
      </c>
      <c r="Q159" s="7">
        <f>OriginalData!Q159/Q$2</f>
        <v>1.2043854251883725</v>
      </c>
      <c r="R159" s="7">
        <f>OriginalData!R159/R$2</f>
        <v>1.1669634647299432</v>
      </c>
      <c r="S159" s="7">
        <f>OriginalData!S159/S$2</f>
        <v>1.0940488046268519</v>
      </c>
      <c r="T159" s="7">
        <f>OriginalData!T159/T$2</f>
        <v>1.3657957244655583</v>
      </c>
    </row>
    <row r="160" spans="1:20" x14ac:dyDescent="0.25">
      <c r="A160" s="6">
        <f>OriginalData!A160</f>
        <v>43769</v>
      </c>
      <c r="B160" s="7">
        <f>B159*(1+0.01*OriginalData!B160)</f>
        <v>1.4565597016787057</v>
      </c>
      <c r="C160" s="7">
        <f>C159*(1+0.01*OriginalData!C160)</f>
        <v>1.1278736731393073</v>
      </c>
      <c r="D160" s="7">
        <f>OriginalData!D160/D$2</f>
        <v>1.3508011431558251</v>
      </c>
      <c r="E160" s="7">
        <f>OriginalData!E160/E$2</f>
        <v>1.2255171889260728</v>
      </c>
      <c r="F160" s="7">
        <f>OriginalData!F160/F$2</f>
        <v>0.93703048582710124</v>
      </c>
      <c r="G160" s="7">
        <f>OriginalData!G160/G$2</f>
        <v>1.2206736943833367</v>
      </c>
      <c r="H160" s="7">
        <f>OriginalData!H160/H$2</f>
        <v>6.6783559383219027</v>
      </c>
      <c r="I160" s="7">
        <f>OriginalData!I160/I$2</f>
        <v>4.2950142902508723</v>
      </c>
      <c r="J160" s="7">
        <f>OriginalData!J160/J$2</f>
        <v>3.6884615384615382</v>
      </c>
      <c r="K160" s="7">
        <f>OriginalData!K160/K$2</f>
        <v>1.3885057471264368</v>
      </c>
      <c r="L160" s="7">
        <f>OriginalData!L160/L$2</f>
        <v>1.4050445103857565</v>
      </c>
      <c r="M160" s="7">
        <f>OriginalData!M160/M$2</f>
        <v>3.0914318573893036</v>
      </c>
      <c r="N160" s="7">
        <f>OriginalData!N160/N$2</f>
        <v>0.72959823010379121</v>
      </c>
      <c r="O160" s="7">
        <f>OriginalData!O160/O$2</f>
        <v>0.97655899053659789</v>
      </c>
      <c r="P160" s="7">
        <f>OriginalData!P160/P$2</f>
        <v>0.51941195380696847</v>
      </c>
      <c r="Q160" s="7">
        <f>OriginalData!Q160/Q$2</f>
        <v>1.1849232768493743</v>
      </c>
      <c r="R160" s="7">
        <f>OriginalData!R160/R$2</f>
        <v>1.1459575542073559</v>
      </c>
      <c r="S160" s="7">
        <f>OriginalData!S160/S$2</f>
        <v>1.0843776515849335</v>
      </c>
      <c r="T160" s="7">
        <f>OriginalData!T160/T$2</f>
        <v>1.3657957244655583</v>
      </c>
    </row>
    <row r="161" spans="1:20" x14ac:dyDescent="0.25">
      <c r="A161" s="6">
        <f>OriginalData!A161</f>
        <v>43799</v>
      </c>
      <c r="B161" s="7">
        <f>B160*(1+0.01*OriginalData!B161)</f>
        <v>1.4623859404854205</v>
      </c>
      <c r="C161" s="7">
        <f>C160*(1+0.01*OriginalData!C161)</f>
        <v>1.126745799466168</v>
      </c>
      <c r="D161" s="7">
        <f>OriginalData!D161/D$2</f>
        <v>1.3123736550953022</v>
      </c>
      <c r="E161" s="7">
        <f>OriginalData!E161/E$2</f>
        <v>1.2847998409640025</v>
      </c>
      <c r="F161" s="7">
        <f>OriginalData!F161/F$2</f>
        <v>0.98538643999311593</v>
      </c>
      <c r="G161" s="7">
        <f>OriginalData!G161/G$2</f>
        <v>1.1553285242582174</v>
      </c>
      <c r="H161" s="7">
        <f>OriginalData!H161/H$2</f>
        <v>7.4726935176112645</v>
      </c>
      <c r="I161" s="7">
        <f>OriginalData!I161/I$2</f>
        <v>4.3142267386471884</v>
      </c>
      <c r="J161" s="7">
        <f>OriginalData!J161/J$2</f>
        <v>3.9587692307692306</v>
      </c>
      <c r="K161" s="7">
        <f>OriginalData!K161/K$2</f>
        <v>1.3889655172413793</v>
      </c>
      <c r="L161" s="7">
        <f>OriginalData!L161/L$2</f>
        <v>1.4261127596439169</v>
      </c>
      <c r="M161" s="7">
        <f>OriginalData!M161/M$2</f>
        <v>3.1031627372052903</v>
      </c>
      <c r="N161" s="7">
        <f>OriginalData!N161/N$2</f>
        <v>0.72696455886546874</v>
      </c>
      <c r="O161" s="7">
        <f>OriginalData!O161/O$2</f>
        <v>0.98944518466546461</v>
      </c>
      <c r="P161" s="7">
        <f>OriginalData!P161/P$2</f>
        <v>0.36851801478770496</v>
      </c>
      <c r="Q161" s="7">
        <f>OriginalData!Q161/Q$2</f>
        <v>1.1878636279369432</v>
      </c>
      <c r="R161" s="7">
        <f>OriginalData!R161/R$2</f>
        <v>1.1620425924353497</v>
      </c>
      <c r="S161" s="7">
        <f>OriginalData!S161/S$2</f>
        <v>1.0841483444484776</v>
      </c>
      <c r="T161" s="7">
        <f>OriginalData!T161/T$2</f>
        <v>1.3361045130641329</v>
      </c>
    </row>
    <row r="162" spans="1:20" x14ac:dyDescent="0.25">
      <c r="A162" s="6">
        <f>OriginalData!A162</f>
        <v>43830</v>
      </c>
      <c r="B162" s="7">
        <f>B161*(1+0.01*OriginalData!B162)</f>
        <v>1.4623859404854205</v>
      </c>
      <c r="C162" s="7">
        <f>C161*(1+0.01*OriginalData!C162)</f>
        <v>1.126745799466168</v>
      </c>
      <c r="D162" s="7">
        <f>OriginalData!D162/D$2</f>
        <v>1.3422940083817851</v>
      </c>
      <c r="E162" s="7">
        <f>OriginalData!E162/E$2</f>
        <v>1.2650170782974253</v>
      </c>
      <c r="F162" s="7">
        <f>OriginalData!F162/F$2</f>
        <v>1.0241090068316339</v>
      </c>
      <c r="G162" s="7">
        <f>OriginalData!G162/G$2</f>
        <v>1.1702980517911663</v>
      </c>
      <c r="H162" s="7">
        <f>OriginalData!H162/H$2</f>
        <v>6.9242818833479465</v>
      </c>
      <c r="I162" s="7">
        <f>OriginalData!I162/I$2</f>
        <v>4.0494998412194336</v>
      </c>
      <c r="J162" s="7">
        <f>OriginalData!J162/J$2</f>
        <v>3.6361538461538458</v>
      </c>
      <c r="K162" s="7">
        <f>OriginalData!K162/K$2</f>
        <v>1.3689655172413795</v>
      </c>
      <c r="L162" s="7">
        <f>OriginalData!L162/L$2</f>
        <v>1.3898367952522257</v>
      </c>
      <c r="M162" s="7">
        <f>OriginalData!M162/M$2</f>
        <v>2.9551466359976994</v>
      </c>
      <c r="N162" s="7">
        <f>OriginalData!N162/N$2</f>
        <v>0.77530722563584031</v>
      </c>
      <c r="O162" s="7">
        <f>OriginalData!O162/O$2</f>
        <v>0.99989998186210338</v>
      </c>
      <c r="P162" s="7">
        <f>OriginalData!P162/P$2</f>
        <v>0.2902148915650733</v>
      </c>
      <c r="Q162" s="7">
        <f>OriginalData!Q162/Q$2</f>
        <v>1.223496656355223</v>
      </c>
      <c r="R162" s="7">
        <f>OriginalData!R162/R$2</f>
        <v>1.1948997746871488</v>
      </c>
      <c r="S162" s="7">
        <f>OriginalData!S162/S$2</f>
        <v>1.1047901819311834</v>
      </c>
      <c r="T162" s="7">
        <f>OriginalData!T162/T$2</f>
        <v>1.3093824228028503</v>
      </c>
    </row>
    <row r="163" spans="1:20" x14ac:dyDescent="0.25">
      <c r="A163" s="6">
        <f>OriginalData!A163</f>
        <v>43861</v>
      </c>
      <c r="B163" s="7">
        <f>B162*(1+0.01*OriginalData!B163)</f>
        <v>1.4828593436522164</v>
      </c>
      <c r="C163" s="7">
        <f>C162*(1+0.01*OriginalData!C163)</f>
        <v>1.126745799466168</v>
      </c>
      <c r="D163" s="7">
        <f>OriginalData!D163/D$2</f>
        <v>1.3941695370555534</v>
      </c>
      <c r="E163" s="7">
        <f>OriginalData!E163/E$2</f>
        <v>1.2198536849710981</v>
      </c>
      <c r="F163" s="7">
        <f>OriginalData!F163/F$2</f>
        <v>1.0005217427978068</v>
      </c>
      <c r="G163" s="7">
        <f>OriginalData!G163/G$2</f>
        <v>1.1862058183988744</v>
      </c>
      <c r="H163" s="7">
        <f>OriginalData!H163/H$2</f>
        <v>6.8696818111495022</v>
      </c>
      <c r="I163" s="7">
        <f>OriginalData!I163/I$2</f>
        <v>4.2549221975230234</v>
      </c>
      <c r="J163" s="7">
        <f>OriginalData!J163/J$2</f>
        <v>3.7187179487179494</v>
      </c>
      <c r="K163" s="7">
        <f>OriginalData!K163/K$2</f>
        <v>1.3632183908045976</v>
      </c>
      <c r="L163" s="7">
        <f>OriginalData!L163/L$2</f>
        <v>1.3560830860534125</v>
      </c>
      <c r="M163" s="7">
        <f>OriginalData!M163/M$2</f>
        <v>3.1184588844163312</v>
      </c>
      <c r="N163" s="7">
        <f>OriginalData!N163/N$2</f>
        <v>0.67294243084182415</v>
      </c>
      <c r="O163" s="7">
        <f>OriginalData!O163/O$2</f>
        <v>0.99852270675591981</v>
      </c>
      <c r="P163" s="7">
        <f>OriginalData!P163/P$2</f>
        <v>0.19070699077623088</v>
      </c>
      <c r="Q163" s="7">
        <f>OriginalData!Q163/Q$2</f>
        <v>1.2355786692573869</v>
      </c>
      <c r="R163" s="7">
        <f>OriginalData!R163/R$2</f>
        <v>1.2217538188897239</v>
      </c>
      <c r="S163" s="7">
        <f>OriginalData!S163/S$2</f>
        <v>1.140900009278446</v>
      </c>
      <c r="T163" s="7">
        <f>OriginalData!T163/T$2</f>
        <v>1.3182897862232779</v>
      </c>
    </row>
    <row r="164" spans="1:20" x14ac:dyDescent="0.25">
      <c r="A164" s="6">
        <f>OriginalData!A164</f>
        <v>43890</v>
      </c>
      <c r="B164" s="7">
        <f>B163*(1+0.01*OriginalData!B164)</f>
        <v>1.4947222184014342</v>
      </c>
      <c r="C164" s="7">
        <f>C163*(1+0.01*OriginalData!C164)</f>
        <v>1.1211120704688371</v>
      </c>
      <c r="D164" s="7">
        <f>OriginalData!D164/D$2</f>
        <v>1.3915186051798309</v>
      </c>
      <c r="E164" s="7">
        <f>OriginalData!E164/E$2</f>
        <v>1.177747591522158</v>
      </c>
      <c r="F164" s="7">
        <f>OriginalData!F164/F$2</f>
        <v>0.87180099219562568</v>
      </c>
      <c r="G164" s="7">
        <f>OriginalData!G164/G$2</f>
        <v>1.1406136748006765</v>
      </c>
      <c r="H164" s="7">
        <f>OriginalData!H164/H$2</f>
        <v>7.3175700067041412</v>
      </c>
      <c r="I164" s="7">
        <f>OriginalData!I164/I$2</f>
        <v>4.511352810416005</v>
      </c>
      <c r="J164" s="7">
        <f>OriginalData!J164/J$2</f>
        <v>3.9289743589743598</v>
      </c>
      <c r="K164" s="7">
        <f>OriginalData!K164/K$2</f>
        <v>1.3977011494252876</v>
      </c>
      <c r="L164" s="7">
        <f>OriginalData!L164/L$2</f>
        <v>1.3931750741839766</v>
      </c>
      <c r="M164" s="7">
        <f>OriginalData!M164/M$2</f>
        <v>3.2248418631397349</v>
      </c>
      <c r="N164" s="7">
        <f>OriginalData!N164/N$2</f>
        <v>0.60215360417584884</v>
      </c>
      <c r="O164" s="7">
        <f>OriginalData!O164/O$2</f>
        <v>0.96074202903850248</v>
      </c>
      <c r="P164" s="7">
        <f>OriginalData!P164/P$2</f>
        <v>0.11389994806993249</v>
      </c>
      <c r="Q164" s="7">
        <f>OriginalData!Q164/Q$2</f>
        <v>1.1574767128188699</v>
      </c>
      <c r="R164" s="7">
        <f>OriginalData!R164/R$2</f>
        <v>1.1678239531588059</v>
      </c>
      <c r="S164" s="7">
        <f>OriginalData!S164/S$2</f>
        <v>1.1308166497647019</v>
      </c>
      <c r="T164" s="7">
        <f>OriginalData!T164/T$2</f>
        <v>1.3271971496437054</v>
      </c>
    </row>
    <row r="165" spans="1:20" x14ac:dyDescent="0.25">
      <c r="A165" s="6">
        <f>OriginalData!A165</f>
        <v>43921</v>
      </c>
      <c r="B165" s="7">
        <f>B164*(1+0.01*OriginalData!B165)</f>
        <v>1.476785551780617</v>
      </c>
      <c r="C165" s="7">
        <f>C164*(1+0.01*OriginalData!C165)</f>
        <v>1.1099009497641488</v>
      </c>
      <c r="D165" s="7">
        <f>OriginalData!D165/D$2</f>
        <v>1.3110224780347322</v>
      </c>
      <c r="E165" s="7">
        <f>OriginalData!E165/E$2</f>
        <v>1.1643494190459505</v>
      </c>
      <c r="F165" s="7">
        <f>OriginalData!F165/F$2</f>
        <v>0.53000225158886671</v>
      </c>
      <c r="G165" s="7">
        <f>OriginalData!G165/G$2</f>
        <v>1.166399437721013</v>
      </c>
      <c r="H165" s="7">
        <f>OriginalData!H165/H$2</f>
        <v>9.6729152699706074</v>
      </c>
      <c r="I165" s="7">
        <f>OriginalData!I165/I$2</f>
        <v>4.3159534772943786</v>
      </c>
      <c r="J165" s="7">
        <f>OriginalData!J165/J$2</f>
        <v>3.9142307692307692</v>
      </c>
      <c r="K165" s="7">
        <f>OriginalData!K165/K$2</f>
        <v>1.3844827586206896</v>
      </c>
      <c r="L165" s="7">
        <f>OriginalData!L165/L$2</f>
        <v>1.3976261127596441</v>
      </c>
      <c r="M165" s="7">
        <f>OriginalData!M165/M$2</f>
        <v>3.1147211040828062</v>
      </c>
      <c r="N165" s="7">
        <f>OriginalData!N165/N$2</f>
        <v>0.58543821783204997</v>
      </c>
      <c r="O165" s="7">
        <f>OriginalData!O165/O$2</f>
        <v>0.93469364095316831</v>
      </c>
      <c r="P165" s="7">
        <f>OriginalData!P165/P$2</f>
        <v>0.16350552684289918</v>
      </c>
      <c r="Q165" s="7">
        <f>OriginalData!Q165/Q$2</f>
        <v>1.0785125015292603</v>
      </c>
      <c r="R165" s="7">
        <f>OriginalData!R165/R$2</f>
        <v>1.1002710078183449</v>
      </c>
      <c r="S165" s="7">
        <f>OriginalData!S165/S$2</f>
        <v>1.0780058651026394</v>
      </c>
      <c r="T165" s="7">
        <f>OriginalData!T165/T$2</f>
        <v>1.3182897862232779</v>
      </c>
    </row>
    <row r="166" spans="1:20" x14ac:dyDescent="0.25">
      <c r="A166" s="6">
        <f>OriginalData!A166</f>
        <v>43951</v>
      </c>
      <c r="B166" s="7">
        <f>B165*(1+0.01*OriginalData!B166)</f>
        <v>1.4634944818145914</v>
      </c>
      <c r="C166" s="7">
        <f>C165*(1+0.01*OriginalData!C166)</f>
        <v>1.0954722374172148</v>
      </c>
      <c r="D166" s="7">
        <f>OriginalData!D166/D$2</f>
        <v>1.1826447786369636</v>
      </c>
      <c r="E166" s="7">
        <f>OriginalData!E166/E$2</f>
        <v>1.1653846266129502</v>
      </c>
      <c r="F166" s="7">
        <f>OriginalData!F166/F$2</f>
        <v>0.41856288769333222</v>
      </c>
      <c r="G166" s="7">
        <f>OriginalData!G166/G$2</f>
        <v>1.1506951613257483</v>
      </c>
      <c r="H166" s="7">
        <f>OriginalData!H166/H$2</f>
        <v>9.3054767675725873</v>
      </c>
      <c r="I166" s="7">
        <f>OriginalData!I166/I$2</f>
        <v>4.0259804699904729</v>
      </c>
      <c r="J166" s="7">
        <f>OriginalData!J166/J$2</f>
        <v>3.7255769230769227</v>
      </c>
      <c r="K166" s="7">
        <f>OriginalData!K166/K$2</f>
        <v>1.413793103448276</v>
      </c>
      <c r="L166" s="7">
        <f>OriginalData!L166/L$2</f>
        <v>1.4699554896142433</v>
      </c>
      <c r="M166" s="7">
        <f>OriginalData!M166/M$2</f>
        <v>2.8460322024151807</v>
      </c>
      <c r="N166" s="7">
        <f>OriginalData!N166/N$2</f>
        <v>0.59429201991133229</v>
      </c>
      <c r="O166" s="7">
        <f>OriginalData!O166/O$2</f>
        <v>0.94103274925704938</v>
      </c>
      <c r="P166" s="7">
        <f>OriginalData!P166/P$2</f>
        <v>0.16417319913944459</v>
      </c>
      <c r="Q166" s="7">
        <f>OriginalData!Q166/Q$2</f>
        <v>1.0612888085285557</v>
      </c>
      <c r="R166" s="7">
        <f>OriginalData!R166/R$2</f>
        <v>1.014407209525154</v>
      </c>
      <c r="S166" s="7">
        <f>OriginalData!S166/S$2</f>
        <v>1.0232883107778725</v>
      </c>
      <c r="T166" s="7">
        <f>OriginalData!T166/T$2</f>
        <v>1.2684085510688836</v>
      </c>
    </row>
    <row r="167" spans="1:20" x14ac:dyDescent="0.25">
      <c r="A167" s="6">
        <f>OriginalData!A167</f>
        <v>43982</v>
      </c>
      <c r="B167" s="7">
        <f>B166*(1+0.01*OriginalData!B167)</f>
        <v>1.4517865259600746</v>
      </c>
      <c r="C167" s="7">
        <f>C166*(1+0.01*OriginalData!C167)</f>
        <v>1.0910903484675458</v>
      </c>
      <c r="D167" s="7">
        <f>OriginalData!D167/D$2</f>
        <v>1.2711469507219904</v>
      </c>
      <c r="E167" s="7">
        <f>OriginalData!E167/E$2</f>
        <v>1.2021818274008718</v>
      </c>
      <c r="F167" s="7">
        <f>OriginalData!F167/F$2</f>
        <v>0.50930463997366116</v>
      </c>
      <c r="G167" s="7">
        <f>OriginalData!G167/G$2</f>
        <v>1.1974033900891394</v>
      </c>
      <c r="H167" s="7">
        <f>OriginalData!H167/H$2</f>
        <v>8.155278221855502</v>
      </c>
      <c r="I167" s="7">
        <f>OriginalData!I167/I$2</f>
        <v>3.5549380755795483</v>
      </c>
      <c r="J167" s="7">
        <f>OriginalData!J167/J$2</f>
        <v>3.3583076923076924</v>
      </c>
      <c r="K167" s="7">
        <f>OriginalData!K167/K$2</f>
        <v>1.4482758620689655</v>
      </c>
      <c r="L167" s="7">
        <f>OriginalData!L167/L$2</f>
        <v>1.4181008902077152</v>
      </c>
      <c r="M167" s="7">
        <f>OriginalData!M167/M$2</f>
        <v>2.45347901092582</v>
      </c>
      <c r="N167" s="7">
        <f>OriginalData!N167/N$2</f>
        <v>0.66130642192320666</v>
      </c>
      <c r="O167" s="7">
        <f>OriginalData!O167/O$2</f>
        <v>0.94729275906402555</v>
      </c>
      <c r="P167" s="7">
        <f>OriginalData!P167/P$2</f>
        <v>0.11490145651475062</v>
      </c>
      <c r="Q167" s="7">
        <f>OriginalData!Q167/Q$2</f>
        <v>1.1079777214844768</v>
      </c>
      <c r="R167" s="7">
        <f>OriginalData!R167/R$2</f>
        <v>1.0388160827600068</v>
      </c>
      <c r="S167" s="7">
        <f>OriginalData!S167/S$2</f>
        <v>1.0358877926576564</v>
      </c>
      <c r="T167" s="7">
        <f>OriginalData!T167/T$2</f>
        <v>1.2529691211401426</v>
      </c>
    </row>
    <row r="168" spans="1:20" x14ac:dyDescent="0.25">
      <c r="A168" s="6">
        <f>OriginalData!A168</f>
        <v>44012</v>
      </c>
      <c r="B168" s="7">
        <f>B167*(1+0.01*OriginalData!B168)</f>
        <v>1.4503347394341146</v>
      </c>
      <c r="C168" s="7">
        <f>C167*(1+0.01*OriginalData!C168)</f>
        <v>1.095454709861416</v>
      </c>
      <c r="D168" s="7">
        <f>OriginalData!D168/D$2</f>
        <v>1.3006123258651536</v>
      </c>
      <c r="E168" s="7">
        <f>OriginalData!E168/E$2</f>
        <v>1.2265995351255465</v>
      </c>
      <c r="F168" s="7">
        <f>OriginalData!F168/F$2</f>
        <v>0.6406824695100175</v>
      </c>
      <c r="G168" s="7">
        <f>OriginalData!G168/G$2</f>
        <v>1.3096676215787111</v>
      </c>
      <c r="H168" s="7">
        <f>OriginalData!H168/H$2</f>
        <v>8.3064308184209175</v>
      </c>
      <c r="I168" s="7">
        <f>OriginalData!I168/I$2</f>
        <v>3.9137424579231501</v>
      </c>
      <c r="J168" s="7">
        <f>OriginalData!J168/J$2</f>
        <v>3.2771153846153851</v>
      </c>
      <c r="K168" s="7">
        <f>OriginalData!K168/K$2</f>
        <v>1.4775862068965517</v>
      </c>
      <c r="L168" s="7">
        <f>OriginalData!L168/L$2</f>
        <v>1.3853857566765577</v>
      </c>
      <c r="M168" s="7">
        <f>OriginalData!M168/M$2</f>
        <v>2.645917193789534</v>
      </c>
      <c r="N168" s="7">
        <f>OriginalData!N168/N$2</f>
        <v>0.65757952866142944</v>
      </c>
      <c r="O168" s="7">
        <f>OriginalData!O168/O$2</f>
        <v>0.95849528175757659</v>
      </c>
      <c r="P168" s="7">
        <f>OriginalData!P168/P$2</f>
        <v>0.31185241969385991</v>
      </c>
      <c r="Q168" s="7">
        <f>OriginalData!Q168/Q$2</f>
        <v>1.1560708212700488</v>
      </c>
      <c r="R168" s="7">
        <f>OriginalData!R168/R$2</f>
        <v>1.085506624252927</v>
      </c>
      <c r="S168" s="7">
        <f>OriginalData!S168/S$2</f>
        <v>1.035358752526971</v>
      </c>
      <c r="T168" s="7">
        <f>OriginalData!T168/T$2</f>
        <v>1.2678147268408551</v>
      </c>
    </row>
    <row r="169" spans="1:20" x14ac:dyDescent="0.25">
      <c r="A169" s="6">
        <f>OriginalData!A169</f>
        <v>44043</v>
      </c>
      <c r="B169" s="7">
        <f>B168*(1+0.01*OriginalData!B169)</f>
        <v>1.4590367478707194</v>
      </c>
      <c r="C169" s="7">
        <f>C168*(1+0.01*OriginalData!C169)</f>
        <v>1.0998365287008618</v>
      </c>
      <c r="D169" s="7">
        <f>OriginalData!D169/D$2</f>
        <v>1.2827590595034022</v>
      </c>
      <c r="E169" s="7">
        <f>OriginalData!E169/E$2</f>
        <v>1.2225785373209348</v>
      </c>
      <c r="F169" s="7">
        <f>OriginalData!F169/F$2</f>
        <v>0.67922651815072554</v>
      </c>
      <c r="G169" s="7">
        <f>OriginalData!G169/G$2</f>
        <v>1.3781421683456412</v>
      </c>
      <c r="H169" s="7">
        <f>OriginalData!H169/H$2</f>
        <v>9.4118405445825388</v>
      </c>
      <c r="I169" s="7">
        <f>OriginalData!I169/I$2</f>
        <v>4.4268815496983169</v>
      </c>
      <c r="J169" s="7">
        <f>OriginalData!J169/J$2</f>
        <v>3.7555384615384613</v>
      </c>
      <c r="K169" s="7">
        <f>OriginalData!K169/K$2</f>
        <v>1.537931034482759</v>
      </c>
      <c r="L169" s="7">
        <f>OriginalData!L169/L$2</f>
        <v>1.4109792284866467</v>
      </c>
      <c r="M169" s="7">
        <f>OriginalData!M169/M$2</f>
        <v>2.8757906843013221</v>
      </c>
      <c r="N169" s="7">
        <f>OriginalData!N169/N$2</f>
        <v>0.63393482149801661</v>
      </c>
      <c r="O169" s="7">
        <f>OriginalData!O169/O$2</f>
        <v>0.97910081975903596</v>
      </c>
      <c r="P169" s="7">
        <f>OriginalData!P169/P$2</f>
        <v>0.46434135364375972</v>
      </c>
      <c r="Q169" s="7">
        <f>OriginalData!Q169/Q$2</f>
        <v>1.1845466667662343</v>
      </c>
      <c r="R169" s="7">
        <f>OriginalData!R169/R$2</f>
        <v>1.1349326910131705</v>
      </c>
      <c r="S169" s="7">
        <f>OriginalData!S169/S$2</f>
        <v>1.055436185377731</v>
      </c>
      <c r="T169" s="7">
        <f>OriginalData!T169/T$2</f>
        <v>1.2874109263657958</v>
      </c>
    </row>
    <row r="170" spans="1:20" x14ac:dyDescent="0.25">
      <c r="A170" s="6">
        <f>OriginalData!A170</f>
        <v>44074</v>
      </c>
      <c r="B170" s="7">
        <f>B169*(1+0.01*OriginalData!B170)</f>
        <v>1.4648728948622023</v>
      </c>
      <c r="C170" s="7">
        <f>C169*(1+0.01*OriginalData!C170)</f>
        <v>1.1031360382869642</v>
      </c>
      <c r="D170" s="7">
        <f>OriginalData!D170/D$2</f>
        <v>1.3798256129585802</v>
      </c>
      <c r="E170" s="7">
        <f>OriginalData!E170/E$2</f>
        <v>1.240786310670704</v>
      </c>
      <c r="F170" s="7">
        <f>OriginalData!F170/F$2</f>
        <v>0.70742201237625613</v>
      </c>
      <c r="G170" s="7">
        <f>OriginalData!G170/G$2</f>
        <v>1.5132479664975442</v>
      </c>
      <c r="H170" s="7">
        <f>OriginalData!H170/H$2</f>
        <v>9.5385101335671205</v>
      </c>
      <c r="I170" s="7">
        <f>OriginalData!I170/I$2</f>
        <v>4.4662988250238174</v>
      </c>
      <c r="J170" s="7">
        <f>OriginalData!J170/J$2</f>
        <v>4.0192307692307692</v>
      </c>
      <c r="K170" s="7">
        <f>OriginalData!K170/K$2</f>
        <v>1.6206896551724137</v>
      </c>
      <c r="L170" s="7">
        <f>OriginalData!L170/L$2</f>
        <v>1.42433234421365</v>
      </c>
      <c r="M170" s="7">
        <f>OriginalData!M170/M$2</f>
        <v>2.753737780333525</v>
      </c>
      <c r="N170" s="7">
        <f>OriginalData!N170/N$2</f>
        <v>0.67188755800990374</v>
      </c>
      <c r="O170" s="7">
        <f>OriginalData!O170/O$2</f>
        <v>0.99295802223100837</v>
      </c>
      <c r="P170" s="7">
        <f>OriginalData!P170/P$2</f>
        <v>0.37479908009594698</v>
      </c>
      <c r="Q170" s="7">
        <f>OriginalData!Q170/Q$2</f>
        <v>1.2137053693408466</v>
      </c>
      <c r="R170" s="7">
        <f>OriginalData!R170/R$2</f>
        <v>1.1799586666306663</v>
      </c>
      <c r="S170" s="7">
        <f>OriginalData!S170/S$2</f>
        <v>1.0999559641999255</v>
      </c>
      <c r="T170" s="7">
        <f>OriginalData!T170/T$2</f>
        <v>1.2945368171021379</v>
      </c>
    </row>
    <row r="171" spans="1:20" x14ac:dyDescent="0.25">
      <c r="A171" s="6">
        <f>OriginalData!A171</f>
        <v>44104</v>
      </c>
      <c r="B171" s="7">
        <f>B170*(1+0.01*OriginalData!B171)</f>
        <v>1.4678026406519267</v>
      </c>
      <c r="C171" s="7">
        <f>C170*(1+0.01*OriginalData!C171)</f>
        <v>1.1042391743252511</v>
      </c>
      <c r="D171" s="7">
        <f>OriginalData!D171/D$2</f>
        <v>1.4239285455852688</v>
      </c>
      <c r="E171" s="7">
        <f>OriginalData!E171/E$2</f>
        <v>1.2300533355672838</v>
      </c>
      <c r="F171" s="7">
        <f>OriginalData!F171/F$2</f>
        <v>0.65798161043703285</v>
      </c>
      <c r="G171" s="7">
        <f>OriginalData!G171/G$2</f>
        <v>1.5515934898636037</v>
      </c>
      <c r="H171" s="7">
        <f>OriginalData!H171/H$2</f>
        <v>9.3286834098293028</v>
      </c>
      <c r="I171" s="7">
        <f>OriginalData!I171/I$2</f>
        <v>4.2453953636074937</v>
      </c>
      <c r="J171" s="7">
        <f>OriginalData!J171/J$2</f>
        <v>4.0048076923076925</v>
      </c>
      <c r="K171" s="7">
        <f>OriginalData!K171/K$2</f>
        <v>1.6137931034482758</v>
      </c>
      <c r="L171" s="7">
        <f>OriginalData!L171/L$2</f>
        <v>1.4399109792284868</v>
      </c>
      <c r="M171" s="7">
        <f>OriginalData!M171/M$2</f>
        <v>2.6282346175963198</v>
      </c>
      <c r="N171" s="7">
        <f>OriginalData!N171/N$2</f>
        <v>0.69868683726115466</v>
      </c>
      <c r="O171" s="7">
        <f>OriginalData!O171/O$2</f>
        <v>1.022578045416213</v>
      </c>
      <c r="P171" s="7">
        <f>OriginalData!P171/P$2</f>
        <v>0.38375083459037068</v>
      </c>
      <c r="Q171" s="7">
        <f>OriginalData!Q171/Q$2</f>
        <v>1.1894227880669717</v>
      </c>
      <c r="R171" s="7">
        <f>OriginalData!R171/R$2</f>
        <v>1.2364997325190765</v>
      </c>
      <c r="S171" s="7">
        <f>OriginalData!S171/S$2</f>
        <v>1.1317666014229897</v>
      </c>
      <c r="T171" s="7">
        <f>OriginalData!T171/T$2</f>
        <v>1.3016627078384797</v>
      </c>
    </row>
    <row r="172" spans="1:20" x14ac:dyDescent="0.25">
      <c r="A172" s="6">
        <f>OriginalData!A172</f>
        <v>44135</v>
      </c>
      <c r="B172" s="7">
        <f>B171*(1+0.01*OriginalData!B172)</f>
        <v>1.463399232729971</v>
      </c>
      <c r="C172" s="7">
        <f>C171*(1+0.01*OriginalData!C172)</f>
        <v>1.1042391743252511</v>
      </c>
      <c r="D172" s="7">
        <f>OriginalData!D172/D$2</f>
        <v>1.412779631420388</v>
      </c>
      <c r="E172" s="7">
        <f>OriginalData!E172/E$2</f>
        <v>1.2344089312025386</v>
      </c>
      <c r="F172" s="7">
        <f>OriginalData!F172/F$2</f>
        <v>0.6524890260551689</v>
      </c>
      <c r="G172" s="7">
        <f>OriginalData!G172/G$2</f>
        <v>1.5533732217216436</v>
      </c>
      <c r="H172" s="7">
        <f>OriginalData!H172/H$2</f>
        <v>7.937754628435874</v>
      </c>
      <c r="I172" s="7">
        <f>OriginalData!I172/I$2</f>
        <v>3.6721181327405525</v>
      </c>
      <c r="J172" s="7">
        <f>OriginalData!J172/J$2</f>
        <v>3.7327692307692311</v>
      </c>
      <c r="K172" s="7">
        <f>OriginalData!K172/K$2</f>
        <v>1.6372413793103449</v>
      </c>
      <c r="L172" s="7">
        <f>OriginalData!L172/L$2</f>
        <v>1.4786350148367953</v>
      </c>
      <c r="M172" s="7">
        <f>OriginalData!M172/M$2</f>
        <v>2.2447383553766533</v>
      </c>
      <c r="N172" s="7">
        <f>OriginalData!N172/N$2</f>
        <v>0.68531895724767311</v>
      </c>
      <c r="O172" s="7">
        <f>OriginalData!O172/O$2</f>
        <v>1.0762133847704414</v>
      </c>
      <c r="P172" s="7">
        <f>OriginalData!P172/P$2</f>
        <v>0.44359405524370038</v>
      </c>
      <c r="Q172" s="7">
        <f>OriginalData!Q172/Q$2</f>
        <v>1.1909566076781211</v>
      </c>
      <c r="R172" s="7">
        <f>OriginalData!R172/R$2</f>
        <v>1.2449344172099428</v>
      </c>
      <c r="S172" s="7">
        <f>OriginalData!S172/S$2</f>
        <v>1.1528182577327413</v>
      </c>
      <c r="T172" s="7">
        <f>OriginalData!T172/T$2</f>
        <v>1.3182897862232779</v>
      </c>
    </row>
    <row r="173" spans="1:20" x14ac:dyDescent="0.25">
      <c r="A173" s="6">
        <f>OriginalData!A173</f>
        <v>44165</v>
      </c>
      <c r="B173" s="7">
        <f>B172*(1+0.01*OriginalData!B173)</f>
        <v>1.4546188373335911</v>
      </c>
      <c r="C173" s="7">
        <f>C172*(1+0.01*OriginalData!C173)</f>
        <v>1.1097603701968772</v>
      </c>
      <c r="D173" s="7">
        <f>OriginalData!D173/D$2</f>
        <v>1.4423680093420868</v>
      </c>
      <c r="E173" s="7">
        <f>OriginalData!E173/E$2</f>
        <v>1.316209285255528</v>
      </c>
      <c r="F173" s="7">
        <f>OriginalData!F173/F$2</f>
        <v>0.69107248415554878</v>
      </c>
      <c r="G173" s="7">
        <f>OriginalData!G173/G$2</f>
        <v>1.5474752355641466</v>
      </c>
      <c r="H173" s="7">
        <f>OriginalData!H173/H$2</f>
        <v>6.8324222577484415</v>
      </c>
      <c r="I173" s="7">
        <f>OriginalData!I173/I$2</f>
        <v>3.52105827246745</v>
      </c>
      <c r="J173" s="7">
        <f>OriginalData!J173/J$2</f>
        <v>3.3821153846153846</v>
      </c>
      <c r="K173" s="7">
        <f>OriginalData!K173/K$2</f>
        <v>1.7017241379310346</v>
      </c>
      <c r="L173" s="7">
        <f>OriginalData!L173/L$2</f>
        <v>1.5033382789317509</v>
      </c>
      <c r="M173" s="7">
        <f>OriginalData!M173/M$2</f>
        <v>2.0675675675675675</v>
      </c>
      <c r="N173" s="7">
        <f>OriginalData!N173/N$2</f>
        <v>0.71949456845816784</v>
      </c>
      <c r="O173" s="7">
        <f>OriginalData!O173/O$2</f>
        <v>1.0821130351778931</v>
      </c>
      <c r="P173" s="7">
        <f>OriginalData!P173/P$2</f>
        <v>0.30648631271792082</v>
      </c>
      <c r="Q173" s="7">
        <f>OriginalData!Q173/Q$2</f>
        <v>1.2089389745416352</v>
      </c>
      <c r="R173" s="7">
        <f>OriginalData!R173/R$2</f>
        <v>1.2863528449151036</v>
      </c>
      <c r="S173" s="7">
        <f>OriginalData!S173/S$2</f>
        <v>1.1769449169579069</v>
      </c>
      <c r="T173" s="7">
        <f>OriginalData!T173/T$2</f>
        <v>1.3450118764845607</v>
      </c>
    </row>
    <row r="174" spans="1:20" x14ac:dyDescent="0.25">
      <c r="A174" s="6">
        <f>OriginalData!A174</f>
        <v>44196</v>
      </c>
      <c r="B174" s="7">
        <f>B173*(1+0.01*OriginalData!B174)</f>
        <v>1.4648011691949261</v>
      </c>
      <c r="C174" s="7">
        <f>C173*(1+0.01*OriginalData!C174)</f>
        <v>1.1219677342690428</v>
      </c>
      <c r="D174" s="7">
        <f>OriginalData!D174/D$2</f>
        <v>1.5466025713875462</v>
      </c>
      <c r="E174" s="7">
        <f>OriginalData!E174/E$2</f>
        <v>1.3730004747144733</v>
      </c>
      <c r="F174" s="7">
        <f>OriginalData!F174/F$2</f>
        <v>0.78910367036194828</v>
      </c>
      <c r="G174" s="7">
        <f>OriginalData!G174/G$2</f>
        <v>1.7827767681754676</v>
      </c>
      <c r="H174" s="7">
        <f>OriginalData!H174/H$2</f>
        <v>6.8297148161518235</v>
      </c>
      <c r="I174" s="7">
        <f>OriginalData!I174/I$2</f>
        <v>3.9762623054938073</v>
      </c>
      <c r="J174" s="7">
        <f>OriginalData!J174/J$2</f>
        <v>3.5469230769230773</v>
      </c>
      <c r="K174" s="7">
        <f>OriginalData!K174/K$2</f>
        <v>1.7482758620689656</v>
      </c>
      <c r="L174" s="7">
        <f>OriginalData!L174/L$2</f>
        <v>1.5089020771513353</v>
      </c>
      <c r="M174" s="7">
        <f>OriginalData!M174/M$2</f>
        <v>2.2724266820011501</v>
      </c>
      <c r="N174" s="7">
        <f>OriginalData!N174/N$2</f>
        <v>0.84508698244795311</v>
      </c>
      <c r="O174" s="7">
        <f>OriginalData!O174/O$2</f>
        <v>1.0893484386779524</v>
      </c>
      <c r="P174" s="7">
        <f>OriginalData!P174/P$2</f>
        <v>0.27678725982343777</v>
      </c>
      <c r="Q174" s="7">
        <f>OriginalData!Q174/Q$2</f>
        <v>1.3061493168081058</v>
      </c>
      <c r="R174" s="7">
        <f>OriginalData!R174/R$2</f>
        <v>1.4145200190613882</v>
      </c>
      <c r="S174" s="7">
        <f>OriginalData!S174/S$2</f>
        <v>1.2429856352783395</v>
      </c>
      <c r="T174" s="7">
        <f>OriginalData!T174/T$2</f>
        <v>1.3729216152019001</v>
      </c>
    </row>
    <row r="175" spans="1:20" x14ac:dyDescent="0.25">
      <c r="A175" s="6">
        <f>OriginalData!A175</f>
        <v>44227</v>
      </c>
      <c r="B175" s="7">
        <f>B174*(1+0.01*OriginalData!B175)</f>
        <v>1.4794491808868753</v>
      </c>
      <c r="C175" s="7">
        <f>C174*(1+0.01*OriginalData!C175)</f>
        <v>1.1331874116117333</v>
      </c>
      <c r="D175" s="7">
        <f>OriginalData!D175/D$2</f>
        <v>1.5905855784690748</v>
      </c>
      <c r="E175" s="7">
        <f>OriginalData!E175/E$2</f>
        <v>1.4180871868978808</v>
      </c>
      <c r="F175" s="7">
        <f>OriginalData!F175/F$2</f>
        <v>0.86929468808691823</v>
      </c>
      <c r="G175" s="7">
        <f>OriginalData!G175/G$2</f>
        <v>1.9731215269388742</v>
      </c>
      <c r="H175" s="7">
        <f>OriginalData!H175/H$2</f>
        <v>7.6753648599865931</v>
      </c>
      <c r="I175" s="7">
        <f>OriginalData!I175/I$2</f>
        <v>4.2542076849793586</v>
      </c>
      <c r="J175" s="7">
        <f>OriginalData!J175/J$2</f>
        <v>3.9115384615384623</v>
      </c>
      <c r="K175" s="7">
        <f>OriginalData!K175/K$2</f>
        <v>1.9020689655172414</v>
      </c>
      <c r="L175" s="7">
        <f>OriginalData!L175/L$2</f>
        <v>1.6691394658753709</v>
      </c>
      <c r="M175" s="7">
        <f>OriginalData!M175/M$2</f>
        <v>2.240598044853364</v>
      </c>
      <c r="N175" s="7">
        <f>OriginalData!N175/N$2</f>
        <v>0.83421644499753689</v>
      </c>
      <c r="O175" s="7">
        <f>OriginalData!O175/O$2</f>
        <v>1.1303992851217097</v>
      </c>
      <c r="P175" s="7">
        <f>OriginalData!P175/P$2</f>
        <v>0.40987660426815697</v>
      </c>
      <c r="Q175" s="7">
        <f>OriginalData!Q175/Q$2</f>
        <v>1.3635494510295427</v>
      </c>
      <c r="R175" s="7">
        <f>OriginalData!R175/R$2</f>
        <v>1.531330261553477</v>
      </c>
      <c r="S175" s="7">
        <f>OriginalData!S175/S$2</f>
        <v>1.3045000463922309</v>
      </c>
      <c r="T175" s="7">
        <f>OriginalData!T175/T$2</f>
        <v>1.4162707838479811</v>
      </c>
    </row>
    <row r="176" spans="1:20" x14ac:dyDescent="0.25">
      <c r="A176" s="6">
        <f>OriginalData!A176</f>
        <v>44255</v>
      </c>
      <c r="B176" s="7">
        <f>B175*(1+0.01*OriginalData!B176)</f>
        <v>1.4883258759721965</v>
      </c>
      <c r="C176" s="7">
        <f>C175*(1+0.01*OriginalData!C176)</f>
        <v>1.1422529109046271</v>
      </c>
      <c r="D176" s="7">
        <f>OriginalData!D176/D$2</f>
        <v>1.6722067015445252</v>
      </c>
      <c r="E176" s="7">
        <f>OriginalData!E176/E$2</f>
        <v>1.4493031470777133</v>
      </c>
      <c r="F176" s="7">
        <f>OriginalData!F176/F$2</f>
        <v>0.97866068555779229</v>
      </c>
      <c r="G176" s="7">
        <f>OriginalData!G176/G$2</f>
        <v>2.002757130878444</v>
      </c>
      <c r="H176" s="7">
        <f>OriginalData!H176/H$2</f>
        <v>8.1281264504151416</v>
      </c>
      <c r="I176" s="7">
        <f>OriginalData!I176/I$2</f>
        <v>3.5430890758971101</v>
      </c>
      <c r="J176" s="7">
        <f>OriginalData!J176/J$2</f>
        <v>3.5344230769230767</v>
      </c>
      <c r="K176" s="7">
        <f>OriginalData!K176/K$2</f>
        <v>2.0396551724137932</v>
      </c>
      <c r="L176" s="7">
        <f>OriginalData!L176/L$2</f>
        <v>1.7292284866468843</v>
      </c>
      <c r="M176" s="7">
        <f>OriginalData!M176/M$2</f>
        <v>1.735480161012076</v>
      </c>
      <c r="N176" s="7">
        <f>OriginalData!N176/N$2</f>
        <v>0.67712573349580429</v>
      </c>
      <c r="O176" s="7">
        <f>OriginalData!O176/O$2</f>
        <v>1.1403834776573871</v>
      </c>
      <c r="P176" s="7">
        <f>OriginalData!P176/P$2</f>
        <v>0.37083013922203811</v>
      </c>
      <c r="Q176" s="7">
        <f>OriginalData!Q176/Q$2</f>
        <v>1.4168274316553926</v>
      </c>
      <c r="R176" s="7">
        <f>OriginalData!R176/R$2</f>
        <v>1.6119242936395677</v>
      </c>
      <c r="S176" s="7">
        <f>OriginalData!S176/S$2</f>
        <v>1.3510589637115087</v>
      </c>
      <c r="T176" s="7">
        <f>OriginalData!T176/T$2</f>
        <v>1.4647664291369753</v>
      </c>
    </row>
    <row r="177" spans="1:20" x14ac:dyDescent="0.25">
      <c r="A177" s="6">
        <f>OriginalData!A177</f>
        <v>44286</v>
      </c>
      <c r="B177" s="7">
        <f>B176*(1+0.01*OriginalData!B177)</f>
        <v>1.4808842465923355</v>
      </c>
      <c r="C177" s="7">
        <f>C176*(1+0.01*OriginalData!C177)</f>
        <v>1.1605289574791011</v>
      </c>
      <c r="D177" s="7">
        <f>OriginalData!D177/D$2</f>
        <v>1.9608520227680815</v>
      </c>
      <c r="E177" s="7">
        <f>OriginalData!E177/E$2</f>
        <v>1.5363808606294156</v>
      </c>
      <c r="F177" s="7">
        <f>OriginalData!F177/F$2</f>
        <v>1.0324114635064412</v>
      </c>
      <c r="G177" s="7">
        <f>OriginalData!G177/G$2</f>
        <v>2.0512201014737861</v>
      </c>
      <c r="H177" s="7">
        <f>OriginalData!H177/H$2</f>
        <v>8.3629003145789298</v>
      </c>
      <c r="I177" s="7">
        <f>OriginalData!I177/I$2</f>
        <v>3.3433232772308665</v>
      </c>
      <c r="J177" s="7">
        <f>OriginalData!J177/J$2</f>
        <v>3.2873076923076923</v>
      </c>
      <c r="K177" s="7">
        <f>OriginalData!K177/K$2</f>
        <v>2.0137931034482763</v>
      </c>
      <c r="L177" s="7">
        <f>OriginalData!L177/L$2</f>
        <v>1.6758160237388726</v>
      </c>
      <c r="M177" s="7">
        <f>OriginalData!M177/M$2</f>
        <v>1.6582806210465786</v>
      </c>
      <c r="N177" s="7">
        <f>OriginalData!N177/N$2</f>
        <v>0.79886443182702016</v>
      </c>
      <c r="O177" s="7">
        <f>OriginalData!O177/O$2</f>
        <v>1.1278920083057997</v>
      </c>
      <c r="P177" s="7">
        <f>OriginalData!P177/P$2</f>
        <v>0.57376542446648038</v>
      </c>
      <c r="Q177" s="7">
        <f>OriginalData!Q177/Q$2</f>
        <v>1.4343952700414291</v>
      </c>
      <c r="R177" s="7">
        <f>OriginalData!R177/R$2</f>
        <v>1.6872466266908412</v>
      </c>
      <c r="S177" s="7">
        <f>OriginalData!S177/S$2</f>
        <v>1.3933590530068216</v>
      </c>
      <c r="T177" s="7">
        <f>OriginalData!T177/T$2</f>
        <v>1.3847980997624703</v>
      </c>
    </row>
    <row r="178" spans="1:20" x14ac:dyDescent="0.25">
      <c r="A178" s="6">
        <f>OriginalData!A178</f>
        <v>44316</v>
      </c>
      <c r="B178" s="7">
        <f>B177*(1+0.01*OriginalData!B178)</f>
        <v>1.4764415938525586</v>
      </c>
      <c r="C178" s="7">
        <f>C177*(1+0.01*OriginalData!C178)</f>
        <v>1.1709737180964128</v>
      </c>
      <c r="D178" s="7">
        <f>OriginalData!D178/D$2</f>
        <v>2.1510200618884716</v>
      </c>
      <c r="E178" s="7">
        <f>OriginalData!E178/E$2</f>
        <v>1.6472515618613881</v>
      </c>
      <c r="F178" s="7">
        <f>OriginalData!F178/F$2</f>
        <v>1.0255531528026161</v>
      </c>
      <c r="G178" s="7">
        <f>OriginalData!G178/G$2</f>
        <v>2.0898192570093994</v>
      </c>
      <c r="H178" s="7">
        <f>OriginalData!H178/H$2</f>
        <v>7.3250992728585427</v>
      </c>
      <c r="I178" s="7">
        <f>OriginalData!I178/I$2</f>
        <v>2.7975547792950137</v>
      </c>
      <c r="J178" s="7">
        <f>OriginalData!J178/J$2</f>
        <v>2.8889230769230769</v>
      </c>
      <c r="K178" s="7">
        <f>OriginalData!K178/K$2</f>
        <v>1.9324137931034484</v>
      </c>
      <c r="L178" s="7">
        <f>OriginalData!L178/L$2</f>
        <v>1.6041543026706233</v>
      </c>
      <c r="M178" s="7">
        <f>OriginalData!M178/M$2</f>
        <v>1.4460034502587693</v>
      </c>
      <c r="N178" s="7">
        <f>OriginalData!N178/N$2</f>
        <v>0.872236913743486</v>
      </c>
      <c r="O178" s="7">
        <f>OriginalData!O178/O$2</f>
        <v>1.1276775368694822</v>
      </c>
      <c r="P178" s="7">
        <f>OriginalData!P178/P$2</f>
        <v>0.61204530280175073</v>
      </c>
      <c r="Q178" s="7">
        <f>OriginalData!Q178/Q$2</f>
        <v>1.4662579061449574</v>
      </c>
      <c r="R178" s="7">
        <f>OriginalData!R178/R$2</f>
        <v>1.7139149208253053</v>
      </c>
      <c r="S178" s="7">
        <f>OriginalData!S178/S$2</f>
        <v>1.4095308788161294</v>
      </c>
      <c r="T178" s="7">
        <f>OriginalData!T178/T$2</f>
        <v>1.4014251781472684</v>
      </c>
    </row>
    <row r="179" spans="1:20" x14ac:dyDescent="0.25">
      <c r="A179" s="6">
        <f>OriginalData!A179</f>
        <v>44347</v>
      </c>
      <c r="B179" s="7">
        <f>B178*(1+0.01*OriginalData!B179)</f>
        <v>1.4734887106648535</v>
      </c>
      <c r="C179" s="7">
        <f>C178*(1+0.01*OriginalData!C179)</f>
        <v>1.1897092975859553</v>
      </c>
      <c r="D179" s="7">
        <f>OriginalData!D179/D$2</f>
        <v>2.2851668767244071</v>
      </c>
      <c r="E179" s="7">
        <f>OriginalData!E179/E$2</f>
        <v>1.7982369942196534</v>
      </c>
      <c r="F179" s="7">
        <f>OriginalData!F179/F$2</f>
        <v>1.0733745875204843</v>
      </c>
      <c r="G179" s="7">
        <f>OriginalData!G179/G$2</f>
        <v>2.5421853740415306</v>
      </c>
      <c r="H179" s="7">
        <f>OriginalData!H179/H$2</f>
        <v>6.2613454695477291</v>
      </c>
      <c r="I179" s="7">
        <f>OriginalData!I179/I$2</f>
        <v>2.3319903143855192</v>
      </c>
      <c r="J179" s="7">
        <f>OriginalData!J179/J$2</f>
        <v>2.4638461538461534</v>
      </c>
      <c r="K179" s="7">
        <f>OriginalData!K179/K$2</f>
        <v>1.9224137931034482</v>
      </c>
      <c r="L179" s="7">
        <f>OriginalData!L179/L$2</f>
        <v>1.6235163204747776</v>
      </c>
      <c r="M179" s="7">
        <f>OriginalData!M179/M$2</f>
        <v>1.2127659574468084</v>
      </c>
      <c r="N179" s="7">
        <f>OriginalData!N179/N$2</f>
        <v>0.89600833527779933</v>
      </c>
      <c r="O179" s="7">
        <f>OriginalData!O179/O$2</f>
        <v>1.1679537878620514</v>
      </c>
      <c r="P179" s="7">
        <f>OriginalData!P179/P$2</f>
        <v>0.6966047627290487</v>
      </c>
      <c r="Q179" s="7">
        <f>OriginalData!Q179/Q$2</f>
        <v>1.541005017070858</v>
      </c>
      <c r="R179" s="7">
        <f>OriginalData!R179/R$2</f>
        <v>1.8224432221814204</v>
      </c>
      <c r="S179" s="7">
        <f>OriginalData!S179/S$2</f>
        <v>1.4523887115493863</v>
      </c>
      <c r="T179" s="7">
        <f>OriginalData!T179/T$2</f>
        <v>1.4766429136975454</v>
      </c>
    </row>
    <row r="180" spans="1:20" x14ac:dyDescent="0.25">
      <c r="A180" s="6">
        <f>OriginalData!A180</f>
        <v>44377</v>
      </c>
      <c r="B180" s="7">
        <f>B179*(1+0.01*OriginalData!B180)</f>
        <v>1.4675947558221942</v>
      </c>
      <c r="C180" s="7">
        <f>C179*(1+0.01*OriginalData!C180)</f>
        <v>1.193278425478713</v>
      </c>
      <c r="D180" s="7">
        <f>OriginalData!D180/D$2</f>
        <v>2.4017287759811468</v>
      </c>
      <c r="E180" s="7">
        <f>OriginalData!E180/E$2</f>
        <v>1.6336910114077743</v>
      </c>
      <c r="F180" s="7">
        <f>OriginalData!F180/F$2</f>
        <v>1.1534998602110236</v>
      </c>
      <c r="G180" s="7">
        <f>OriginalData!G180/G$2</f>
        <v>2.5408713860030603</v>
      </c>
      <c r="H180" s="7">
        <f>OriginalData!H180/H$2</f>
        <v>4.7250657521530615</v>
      </c>
      <c r="I180" s="7">
        <f>OriginalData!I180/I$2</f>
        <v>1.7722888218482056</v>
      </c>
      <c r="J180" s="7">
        <f>OriginalData!J180/J$2</f>
        <v>1.9330769230769229</v>
      </c>
      <c r="K180" s="7">
        <f>OriginalData!K180/K$2</f>
        <v>1.9637931034482756</v>
      </c>
      <c r="L180" s="7">
        <f>OriginalData!L180/L$2</f>
        <v>1.6368694362017806</v>
      </c>
      <c r="M180" s="7">
        <f>OriginalData!M180/M$2</f>
        <v>0.90181138585393883</v>
      </c>
      <c r="N180" s="7">
        <f>OriginalData!N180/N$2</f>
        <v>0.80764693681781641</v>
      </c>
      <c r="O180" s="7">
        <f>OriginalData!O180/O$2</f>
        <v>1.141893437121716</v>
      </c>
      <c r="P180" s="7">
        <f>OriginalData!P180/P$2</f>
        <v>0.79754692252528503</v>
      </c>
      <c r="Q180" s="7">
        <f>OriginalData!Q180/Q$2</f>
        <v>1.5423557979437206</v>
      </c>
      <c r="R180" s="7">
        <f>OriginalData!R180/R$2</f>
        <v>1.8436564516078755</v>
      </c>
      <c r="S180" s="7">
        <f>OriginalData!S180/S$2</f>
        <v>1.4982238804711208</v>
      </c>
      <c r="T180" s="7">
        <f>OriginalData!T180/T$2</f>
        <v>1.5178147268408551</v>
      </c>
    </row>
    <row r="181" spans="1:20" x14ac:dyDescent="0.25">
      <c r="A181" s="6">
        <f>OriginalData!A181</f>
        <v>44408</v>
      </c>
      <c r="B181" s="7">
        <f>B180*(1+0.01*OriginalData!B181)</f>
        <v>1.4719975400896605</v>
      </c>
      <c r="C181" s="7">
        <f>C180*(1+0.01*OriginalData!C181)</f>
        <v>1.1992448176061064</v>
      </c>
      <c r="D181" s="7">
        <f>OriginalData!D181/D$2</f>
        <v>2.4022757790508127</v>
      </c>
      <c r="E181" s="7">
        <f>OriginalData!E181/E$2</f>
        <v>1.6815790856542303</v>
      </c>
      <c r="F181" s="7">
        <f>OriginalData!F181/F$2</f>
        <v>1.1674134549780861</v>
      </c>
      <c r="G181" s="7">
        <f>OriginalData!G181/G$2</f>
        <v>2.5914252454479558</v>
      </c>
      <c r="H181" s="7">
        <f>OriginalData!H181/H$2</f>
        <v>3.7050177917590639</v>
      </c>
      <c r="I181" s="7">
        <f>OriginalData!I181/I$2</f>
        <v>1.90107970784376</v>
      </c>
      <c r="J181" s="7">
        <f>OriginalData!J181/J$2</f>
        <v>1.8221538461538458</v>
      </c>
      <c r="K181" s="7">
        <f>OriginalData!K181/K$2</f>
        <v>1.9558620689655175</v>
      </c>
      <c r="L181" s="7">
        <f>OriginalData!L181/L$2</f>
        <v>1.6433234421364986</v>
      </c>
      <c r="M181" s="7">
        <f>OriginalData!M181/M$2</f>
        <v>0.9712478435882691</v>
      </c>
      <c r="N181" s="7">
        <f>OriginalData!N181/N$2</f>
        <v>0.76061548832024073</v>
      </c>
      <c r="O181" s="7">
        <f>OriginalData!O181/O$2</f>
        <v>1.1642614042804189</v>
      </c>
      <c r="P181" s="7">
        <f>OriginalData!P181/P$2</f>
        <v>0.86717030589282629</v>
      </c>
      <c r="Q181" s="7">
        <f>OriginalData!Q181/Q$2</f>
        <v>1.5760147791074646</v>
      </c>
      <c r="R181" s="7">
        <f>OriginalData!R181/R$2</f>
        <v>1.8664096176319656</v>
      </c>
      <c r="S181" s="7">
        <f>OriginalData!S181/S$2</f>
        <v>1.5189434942628273</v>
      </c>
      <c r="T181" s="7">
        <f>OriginalData!T181/T$2</f>
        <v>1.5944180522565321</v>
      </c>
    </row>
    <row r="182" spans="1:20" x14ac:dyDescent="0.25">
      <c r="A182" s="6">
        <f>OriginalData!A182</f>
        <v>44439</v>
      </c>
      <c r="B182" s="7">
        <f>B181*(1+0.01*OriginalData!B182)</f>
        <v>1.47346953762975</v>
      </c>
      <c r="C182" s="7">
        <f>C181*(1+0.01*OriginalData!C182)</f>
        <v>1.2076395313293489</v>
      </c>
      <c r="D182" s="7">
        <f>OriginalData!D182/D$2</f>
        <v>2.4530786081325422</v>
      </c>
      <c r="E182" s="7">
        <f>OriginalData!E182/E$2</f>
        <v>1.708268961289193</v>
      </c>
      <c r="F182" s="7">
        <f>OriginalData!F182/F$2</f>
        <v>1.1080164046275254</v>
      </c>
      <c r="G182" s="7">
        <f>OriginalData!G182/G$2</f>
        <v>2.0779612993915966</v>
      </c>
      <c r="H182" s="7">
        <f>OriginalData!H182/H$2</f>
        <v>3.0365891392914239</v>
      </c>
      <c r="I182" s="7">
        <f>OriginalData!I182/I$2</f>
        <v>1.7940219117180056</v>
      </c>
      <c r="J182" s="7">
        <f>OriginalData!J182/J$2</f>
        <v>1.7319230769230769</v>
      </c>
      <c r="K182" s="7">
        <f>OriginalData!K182/K$2</f>
        <v>1.9603448275862068</v>
      </c>
      <c r="L182" s="7">
        <f>OriginalData!L182/L$2</f>
        <v>1.6613501483679525</v>
      </c>
      <c r="M182" s="7">
        <f>OriginalData!M182/M$2</f>
        <v>0.91431857389304194</v>
      </c>
      <c r="N182" s="7">
        <f>OriginalData!N182/N$2</f>
        <v>0.81234282232765542</v>
      </c>
      <c r="O182" s="7">
        <f>OriginalData!O182/O$2</f>
        <v>1.185244270512704</v>
      </c>
      <c r="P182" s="7">
        <f>OriginalData!P182/P$2</f>
        <v>0.96589925566903234</v>
      </c>
      <c r="Q182" s="7">
        <f>OriginalData!Q182/Q$2</f>
        <v>1.5547906394672963</v>
      </c>
      <c r="R182" s="7">
        <f>OriginalData!R182/R$2</f>
        <v>1.8704831879236703</v>
      </c>
      <c r="S182" s="7">
        <f>OriginalData!S182/S$2</f>
        <v>1.5333998757250544</v>
      </c>
      <c r="T182" s="7">
        <f>OriginalData!T182/T$2</f>
        <v>1.6211401425178147</v>
      </c>
    </row>
    <row r="183" spans="1:20" x14ac:dyDescent="0.25">
      <c r="A183" s="6">
        <f>OriginalData!A183</f>
        <v>44469</v>
      </c>
      <c r="B183" s="7">
        <f>B182*(1+0.01*OriginalData!B183)</f>
        <v>1.47346953762975</v>
      </c>
      <c r="C183" s="7">
        <f>C182*(1+0.01*OriginalData!C183)</f>
        <v>1.2221312057053011</v>
      </c>
      <c r="D183" s="7">
        <f>OriginalData!D183/D$2</f>
        <v>2.4665382700101133</v>
      </c>
      <c r="E183" s="7">
        <f>OriginalData!E183/E$2</f>
        <v>1.8019616687102238</v>
      </c>
      <c r="F183" s="7">
        <f>OriginalData!F183/F$2</f>
        <v>1.1765701431153419</v>
      </c>
      <c r="G183" s="7">
        <f>OriginalData!G183/G$2</f>
        <v>1.7253289112433832</v>
      </c>
      <c r="H183" s="7">
        <f>OriginalData!H183/H$2</f>
        <v>2.3781006652570782</v>
      </c>
      <c r="I183" s="7">
        <f>OriginalData!I183/I$2</f>
        <v>1.5704390282629406</v>
      </c>
      <c r="J183" s="7">
        <f>OriginalData!J183/J$2</f>
        <v>1.6094230769230768</v>
      </c>
      <c r="K183" s="7">
        <f>OriginalData!K183/K$2</f>
        <v>1.9241379310344826</v>
      </c>
      <c r="L183" s="7">
        <f>OriginalData!L183/L$2</f>
        <v>1.6635756676557862</v>
      </c>
      <c r="M183" s="7">
        <f>OriginalData!M183/M$2</f>
        <v>0.81469235192639444</v>
      </c>
      <c r="N183" s="7">
        <f>OriginalData!N183/N$2</f>
        <v>0.84817738715615354</v>
      </c>
      <c r="O183" s="7">
        <f>OriginalData!O183/O$2</f>
        <v>1.1920827686449993</v>
      </c>
      <c r="P183" s="7">
        <f>OriginalData!P183/P$2</f>
        <v>1.1663369519523232</v>
      </c>
      <c r="Q183" s="7">
        <f>OriginalData!Q183/Q$2</f>
        <v>1.590138317195233</v>
      </c>
      <c r="R183" s="7">
        <f>OriginalData!R183/R$2</f>
        <v>1.85585924491884</v>
      </c>
      <c r="S183" s="7">
        <f>OriginalData!S183/S$2</f>
        <v>1.5314832406225101</v>
      </c>
      <c r="T183" s="7">
        <f>OriginalData!T183/T$2</f>
        <v>1.7363420427553444</v>
      </c>
    </row>
    <row r="184" spans="1:20" x14ac:dyDescent="0.25">
      <c r="A184" s="6">
        <f>OriginalData!A184</f>
        <v>44500</v>
      </c>
      <c r="B184" s="7">
        <f>B183*(1+0.01*OriginalData!B184)</f>
        <v>1.483783824393158</v>
      </c>
      <c r="C184" s="7">
        <f>C183*(1+0.01*OriginalData!C184)</f>
        <v>1.2526844858479336</v>
      </c>
      <c r="D184" s="7">
        <f>OriginalData!D184/D$2</f>
        <v>2.5392809288189899</v>
      </c>
      <c r="E184" s="7">
        <f>OriginalData!E184/E$2</f>
        <v>1.8474205674562696</v>
      </c>
      <c r="F184" s="7">
        <f>OriginalData!F184/F$2</f>
        <v>1.3159462149158578</v>
      </c>
      <c r="G184" s="7">
        <f>OriginalData!G184/G$2</f>
        <v>1.6157639668575814</v>
      </c>
      <c r="H184" s="7">
        <f>OriginalData!H184/H$2</f>
        <v>1.8586973338146564</v>
      </c>
      <c r="I184" s="7">
        <f>OriginalData!I184/I$2</f>
        <v>1.5192918386789456</v>
      </c>
      <c r="J184" s="7">
        <f>OriginalData!J184/J$2</f>
        <v>1.5047692307692309</v>
      </c>
      <c r="K184" s="7">
        <f>OriginalData!K184/K$2</f>
        <v>1.8882758620689659</v>
      </c>
      <c r="L184" s="7">
        <f>OriginalData!L184/L$2</f>
        <v>1.7074183976261128</v>
      </c>
      <c r="M184" s="7">
        <f>OriginalData!M184/M$2</f>
        <v>0.80460034502587685</v>
      </c>
      <c r="N184" s="7">
        <f>OriginalData!N184/N$2</f>
        <v>0.91772964144046032</v>
      </c>
      <c r="O184" s="7">
        <f>OriginalData!O184/O$2</f>
        <v>1.2987395927844829</v>
      </c>
      <c r="P184" s="7">
        <f>OriginalData!P184/P$2</f>
        <v>1.2515022626672272</v>
      </c>
      <c r="Q184" s="7">
        <f>OriginalData!Q184/Q$2</f>
        <v>1.6890987558366384</v>
      </c>
      <c r="R184" s="7">
        <f>OriginalData!R184/R$2</f>
        <v>1.9396963906385818</v>
      </c>
      <c r="S184" s="7">
        <f>OriginalData!S184/S$2</f>
        <v>1.5838549145572927</v>
      </c>
      <c r="T184" s="7">
        <f>OriginalData!T184/T$2</f>
        <v>2.0031670625494855</v>
      </c>
    </row>
    <row r="185" spans="1:20" x14ac:dyDescent="0.25">
      <c r="A185" s="6"/>
    </row>
    <row r="186" spans="1:20" x14ac:dyDescent="0.25">
      <c r="A186" s="6"/>
    </row>
    <row r="187" spans="1:20" x14ac:dyDescent="0.25">
      <c r="A187" s="6"/>
    </row>
    <row r="188" spans="1:20" x14ac:dyDescent="0.25">
      <c r="A188" s="6"/>
    </row>
    <row r="189" spans="1:20" x14ac:dyDescent="0.25">
      <c r="A189" s="6"/>
    </row>
    <row r="190" spans="1:20" x14ac:dyDescent="0.25">
      <c r="A190" s="6"/>
    </row>
    <row r="191" spans="1:20" x14ac:dyDescent="0.25">
      <c r="A191" s="6"/>
    </row>
    <row r="192" spans="1:20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36D4-A30D-42C9-9740-BC57114897B3}">
  <dimension ref="A1:T5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T184"/>
    </sheetView>
  </sheetViews>
  <sheetFormatPr defaultRowHeight="13.8" x14ac:dyDescent="0.25"/>
  <cols>
    <col min="1" max="1" width="11.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6"/>
    </row>
    <row r="3" spans="1:20" x14ac:dyDescent="0.25">
      <c r="A3" s="6">
        <v>38990</v>
      </c>
      <c r="B3">
        <v>-1.4625451526177002E-2</v>
      </c>
      <c r="C3">
        <v>-1.1225865132746704E-2</v>
      </c>
      <c r="D3">
        <v>-0.1899555172174866</v>
      </c>
      <c r="E3">
        <v>-0.10648734394583448</v>
      </c>
      <c r="F3">
        <v>-0.13457368978782425</v>
      </c>
      <c r="G3">
        <v>-0.33516314828259008</v>
      </c>
      <c r="H3">
        <v>-0.51631442031640962</v>
      </c>
      <c r="I3">
        <v>-0.23200884160797286</v>
      </c>
      <c r="J3">
        <v>-0.25387693824629087</v>
      </c>
      <c r="K3">
        <v>-8.1250159030961444E-2</v>
      </c>
      <c r="L3">
        <v>-0.13324819558740153</v>
      </c>
      <c r="M3">
        <v>-8.0224776475352533E-2</v>
      </c>
      <c r="N3">
        <v>-0.19405786127006475</v>
      </c>
      <c r="O3">
        <v>-3.6510540440001682E-2</v>
      </c>
      <c r="P3">
        <v>-0.72042849609912774</v>
      </c>
      <c r="Q3">
        <v>-8.3265509978387442E-3</v>
      </c>
      <c r="R3">
        <v>-0.23725471726331171</v>
      </c>
      <c r="S3">
        <v>-0.12300527556791074</v>
      </c>
      <c r="T3">
        <v>-6.8472993413557615E-2</v>
      </c>
    </row>
    <row r="4" spans="1:20" x14ac:dyDescent="0.25">
      <c r="A4" s="6">
        <v>39021</v>
      </c>
      <c r="B4">
        <v>-1.3594668405312982E-2</v>
      </c>
      <c r="C4">
        <v>-9.1801901816773723E-3</v>
      </c>
      <c r="D4">
        <v>-0.15187737726747208</v>
      </c>
      <c r="E4">
        <v>-0.1061201314035789</v>
      </c>
      <c r="F4">
        <v>-0.1151166879998311</v>
      </c>
      <c r="G4">
        <v>-0.30930165112092167</v>
      </c>
      <c r="H4">
        <v>-0.4663125753460764</v>
      </c>
      <c r="I4">
        <v>-0.22854805889240226</v>
      </c>
      <c r="J4">
        <v>-0.24127371510045958</v>
      </c>
      <c r="K4">
        <v>-5.9183077137208495E-2</v>
      </c>
      <c r="L4">
        <v>-0.13997151069452662</v>
      </c>
      <c r="M4">
        <v>-0.11622556542290141</v>
      </c>
      <c r="N4">
        <v>-0.17319794620615703</v>
      </c>
      <c r="O4">
        <v>-1.7062313759450332E-2</v>
      </c>
      <c r="P4">
        <v>-0.62454540190602814</v>
      </c>
      <c r="Q4">
        <v>-1.4972974829738916E-3</v>
      </c>
      <c r="R4">
        <v>-0.1657940501231514</v>
      </c>
      <c r="S4">
        <v>-8.2188184620212601E-2</v>
      </c>
      <c r="T4">
        <v>-3.3537359928984545E-2</v>
      </c>
    </row>
    <row r="5" spans="1:20" x14ac:dyDescent="0.25">
      <c r="A5" s="6">
        <v>39051</v>
      </c>
      <c r="B5">
        <v>-1.2569154758871992E-2</v>
      </c>
      <c r="C5">
        <v>-7.1846336820333701E-3</v>
      </c>
      <c r="D5">
        <v>-0.11440980690045843</v>
      </c>
      <c r="E5">
        <v>-0.10428146742126199</v>
      </c>
      <c r="F5">
        <v>-9.4748545361118097E-2</v>
      </c>
      <c r="G5">
        <v>-0.28805300933779288</v>
      </c>
      <c r="H5">
        <v>-0.4201253695328242</v>
      </c>
      <c r="I5">
        <v>-0.22688804772409954</v>
      </c>
      <c r="J5">
        <v>-0.23112472713407262</v>
      </c>
      <c r="K5">
        <v>-3.510268534459926E-2</v>
      </c>
      <c r="L5">
        <v>-0.14727020993785045</v>
      </c>
      <c r="M5">
        <v>-0.1551839505938466</v>
      </c>
      <c r="N5">
        <v>-0.15582619400329323</v>
      </c>
      <c r="O5">
        <v>-2.8678348691715261E-3</v>
      </c>
      <c r="P5">
        <v>-0.51283953953194872</v>
      </c>
      <c r="Q5">
        <v>7.9640596461016955E-4</v>
      </c>
      <c r="R5">
        <v>-0.10832536191244846</v>
      </c>
      <c r="S5">
        <v>-4.7182787116797575E-2</v>
      </c>
      <c r="T5">
        <v>1.1283302362907754E-4</v>
      </c>
    </row>
    <row r="6" spans="1:20" x14ac:dyDescent="0.25">
      <c r="A6" s="6">
        <v>39082</v>
      </c>
      <c r="B6">
        <v>-1.1793716040702451E-2</v>
      </c>
      <c r="C6">
        <v>-5.4213486051570836E-3</v>
      </c>
      <c r="D6">
        <v>-8.2334901599953492E-2</v>
      </c>
      <c r="E6">
        <v>-0.10160779924583263</v>
      </c>
      <c r="F6">
        <v>-7.5261658307875789E-2</v>
      </c>
      <c r="G6">
        <v>-0.27596176541279349</v>
      </c>
      <c r="H6">
        <v>-0.38657928250887141</v>
      </c>
      <c r="I6">
        <v>-0.23204185041568337</v>
      </c>
      <c r="J6">
        <v>-0.22729496481287326</v>
      </c>
      <c r="K6">
        <v>-1.001779521745183E-2</v>
      </c>
      <c r="L6">
        <v>-0.15448069519708629</v>
      </c>
      <c r="M6">
        <v>-0.19899494218589364</v>
      </c>
      <c r="N6">
        <v>-0.14151847376306326</v>
      </c>
      <c r="O6">
        <v>3.7206047491125105E-3</v>
      </c>
      <c r="P6">
        <v>-0.3934018408162363</v>
      </c>
      <c r="Q6">
        <v>-2.9407544340056546E-3</v>
      </c>
      <c r="R6">
        <v>-7.5622209900397364E-2</v>
      </c>
      <c r="S6">
        <v>-2.413040794378829E-2</v>
      </c>
      <c r="T6">
        <v>3.028919250001616E-2</v>
      </c>
    </row>
    <row r="7" spans="1:20" x14ac:dyDescent="0.25">
      <c r="A7" s="6">
        <v>39113</v>
      </c>
      <c r="B7">
        <v>-1.1932314187923065E-2</v>
      </c>
      <c r="C7">
        <v>-4.7104602395793282E-3</v>
      </c>
      <c r="D7">
        <v>-6.660811134656397E-2</v>
      </c>
      <c r="E7">
        <v>-9.78285384819082E-2</v>
      </c>
      <c r="F7">
        <v>-6.7575414623394892E-2</v>
      </c>
      <c r="G7">
        <v>-0.27437142651225033</v>
      </c>
      <c r="H7">
        <v>-0.39216312603429171</v>
      </c>
      <c r="I7">
        <v>-0.2467476701829372</v>
      </c>
      <c r="J7">
        <v>-0.23647905453613083</v>
      </c>
      <c r="K7">
        <v>1.1596168184988542E-2</v>
      </c>
      <c r="L7">
        <v>-0.15556388521987463</v>
      </c>
      <c r="M7">
        <v>-0.24145006104062272</v>
      </c>
      <c r="N7">
        <v>-0.13656795141229527</v>
      </c>
      <c r="O7">
        <v>-1.5432486788213851E-3</v>
      </c>
      <c r="P7">
        <v>-0.28353617294370959</v>
      </c>
      <c r="Q7">
        <v>-1.2025128505869898E-2</v>
      </c>
      <c r="R7">
        <v>-7.5213662919365598E-2</v>
      </c>
      <c r="S7">
        <v>-1.8721706513758152E-2</v>
      </c>
      <c r="T7">
        <v>4.6185558241806035E-2</v>
      </c>
    </row>
    <row r="8" spans="1:20" x14ac:dyDescent="0.25">
      <c r="A8" s="6">
        <v>39141</v>
      </c>
      <c r="B8">
        <v>-1.309155675784468E-2</v>
      </c>
      <c r="C8">
        <v>-5.4504073212382487E-3</v>
      </c>
      <c r="D8">
        <v>-6.8313128160959913E-2</v>
      </c>
      <c r="E8">
        <v>-9.4257370063027368E-2</v>
      </c>
      <c r="F8">
        <v>-8.2157482185982511E-2</v>
      </c>
      <c r="G8">
        <v>-0.2725733018448131</v>
      </c>
      <c r="H8">
        <v>-0.42703945442520208</v>
      </c>
      <c r="I8">
        <v>-0.25440649746996513</v>
      </c>
      <c r="J8">
        <v>-0.24371973907861677</v>
      </c>
      <c r="K8">
        <v>2.3437586249465348E-2</v>
      </c>
      <c r="L8">
        <v>-0.14680022531382275</v>
      </c>
      <c r="M8">
        <v>-0.25971852493178571</v>
      </c>
      <c r="N8">
        <v>-0.14270522148773801</v>
      </c>
      <c r="O8">
        <v>-1.6010617934625548E-2</v>
      </c>
      <c r="P8">
        <v>-0.21817052069991805</v>
      </c>
      <c r="Q8">
        <v>-2.0151608130973164E-2</v>
      </c>
      <c r="R8">
        <v>-8.3306802194346385E-2</v>
      </c>
      <c r="S8">
        <v>-2.2393912404097716E-2</v>
      </c>
      <c r="T8">
        <v>2.9758164687972544E-2</v>
      </c>
    </row>
    <row r="9" spans="1:20" x14ac:dyDescent="0.25">
      <c r="A9" s="6">
        <v>39172</v>
      </c>
      <c r="B9">
        <v>-1.4107770340947789E-2</v>
      </c>
      <c r="C9">
        <v>-6.8231162292782255E-3</v>
      </c>
      <c r="D9">
        <v>-7.2956530303112999E-2</v>
      </c>
      <c r="E9">
        <v>-9.6556683064841664E-2</v>
      </c>
      <c r="F9">
        <v>-0.11623058833206934</v>
      </c>
      <c r="G9">
        <v>-0.25760550353448597</v>
      </c>
      <c r="H9">
        <v>-0.4446107324884796</v>
      </c>
      <c r="I9">
        <v>-0.22937067783649634</v>
      </c>
      <c r="J9">
        <v>-0.22236125174079846</v>
      </c>
      <c r="K9">
        <v>2.5805334608225206E-2</v>
      </c>
      <c r="L9">
        <v>-0.13872488441266384</v>
      </c>
      <c r="M9">
        <v>-0.2379421877242347</v>
      </c>
      <c r="N9">
        <v>-0.15247019096750547</v>
      </c>
      <c r="O9">
        <v>-2.9839718176955854E-2</v>
      </c>
      <c r="P9">
        <v>-0.21648984004189153</v>
      </c>
      <c r="Q9">
        <v>-2.3294593627968041E-2</v>
      </c>
      <c r="R9">
        <v>-6.4087042276686157E-2</v>
      </c>
      <c r="S9">
        <v>-1.7500276514998747E-2</v>
      </c>
      <c r="T9">
        <v>-1.7119672627333715E-2</v>
      </c>
    </row>
    <row r="10" spans="1:20" x14ac:dyDescent="0.25">
      <c r="A10" s="6">
        <v>39202</v>
      </c>
      <c r="B10">
        <v>-1.3483047293227246E-2</v>
      </c>
      <c r="C10">
        <v>-8.7775604053046408E-3</v>
      </c>
      <c r="D10">
        <v>-6.2188025827671245E-2</v>
      </c>
      <c r="E10">
        <v>-0.11159925158827466</v>
      </c>
      <c r="F10">
        <v>-0.14997479402153768</v>
      </c>
      <c r="G10">
        <v>-0.23946551118913506</v>
      </c>
      <c r="H10">
        <v>-0.40795575543007256</v>
      </c>
      <c r="I10">
        <v>-0.1610421314696906</v>
      </c>
      <c r="J10">
        <v>-0.16336507049645199</v>
      </c>
      <c r="K10">
        <v>2.3822408972788756E-2</v>
      </c>
      <c r="L10">
        <v>-0.14338934109228885</v>
      </c>
      <c r="M10">
        <v>-0.17005263850012553</v>
      </c>
      <c r="N10">
        <v>-0.15325546507391485</v>
      </c>
      <c r="O10">
        <v>-3.924559634023983E-2</v>
      </c>
      <c r="P10">
        <v>-0.26242882687572489</v>
      </c>
      <c r="Q10">
        <v>-2.2976163264234906E-2</v>
      </c>
      <c r="R10">
        <v>-9.7406464106251089E-3</v>
      </c>
      <c r="S10">
        <v>2.0833881434632051E-3</v>
      </c>
      <c r="T10">
        <v>-8.2682799977116916E-2</v>
      </c>
    </row>
    <row r="11" spans="1:20" x14ac:dyDescent="0.25">
      <c r="A11" s="6">
        <v>39233</v>
      </c>
      <c r="B11">
        <v>-1.0727927230203216E-2</v>
      </c>
      <c r="C11">
        <v>-1.1199787892686608E-2</v>
      </c>
      <c r="D11">
        <v>-3.7468716066247243E-2</v>
      </c>
      <c r="E11">
        <v>-0.13235005885707607</v>
      </c>
      <c r="F11">
        <v>-0.17306757025874075</v>
      </c>
      <c r="G11">
        <v>-0.23094623785242852</v>
      </c>
      <c r="H11">
        <v>-0.29506734165078807</v>
      </c>
      <c r="I11">
        <v>-5.8730678387662882E-2</v>
      </c>
      <c r="J11">
        <v>-7.1909964004949645E-2</v>
      </c>
      <c r="K11">
        <v>2.0148488494111216E-2</v>
      </c>
      <c r="L11">
        <v>-0.16463186506550098</v>
      </c>
      <c r="M11">
        <v>-6.7731773279828156E-2</v>
      </c>
      <c r="N11">
        <v>-0.13438782473695809</v>
      </c>
      <c r="O11">
        <v>-4.5054493322203903E-2</v>
      </c>
      <c r="P11">
        <v>-0.29642425017047369</v>
      </c>
      <c r="Q11">
        <v>-2.5573413106751097E-2</v>
      </c>
      <c r="R11">
        <v>5.3171167261994112E-2</v>
      </c>
      <c r="S11">
        <v>2.526619796505214E-2</v>
      </c>
      <c r="T11">
        <v>-0.14897971097512586</v>
      </c>
    </row>
    <row r="12" spans="1:20" x14ac:dyDescent="0.25">
      <c r="A12" s="6">
        <v>39263</v>
      </c>
      <c r="B12">
        <v>-6.653427811488255E-3</v>
      </c>
      <c r="C12">
        <v>-1.4166663828147907E-2</v>
      </c>
      <c r="D12">
        <v>-1.5938078630028052E-2</v>
      </c>
      <c r="E12">
        <v>-0.14109623016158923</v>
      </c>
      <c r="F12">
        <v>-0.18397339360810661</v>
      </c>
      <c r="G12">
        <v>-0.20649425264611576</v>
      </c>
      <c r="H12">
        <v>-0.13360362172981866</v>
      </c>
      <c r="I12">
        <v>4.5846254076043591E-2</v>
      </c>
      <c r="J12">
        <v>2.853401159758695E-2</v>
      </c>
      <c r="K12">
        <v>1.5522536359211303E-2</v>
      </c>
      <c r="L12">
        <v>-0.18380473236405126</v>
      </c>
      <c r="M12">
        <v>3.7801782694454777E-2</v>
      </c>
      <c r="N12">
        <v>-9.0130020038696745E-2</v>
      </c>
      <c r="O12">
        <v>-4.4280572845439625E-2</v>
      </c>
      <c r="P12">
        <v>-0.25063244489430425</v>
      </c>
      <c r="Q12">
        <v>-2.8119900585721114E-2</v>
      </c>
      <c r="R12">
        <v>9.8585012440236985E-2</v>
      </c>
      <c r="S12">
        <v>4.1900141440570193E-2</v>
      </c>
      <c r="T12">
        <v>-0.20172005427800022</v>
      </c>
    </row>
    <row r="13" spans="1:20" x14ac:dyDescent="0.25">
      <c r="A13" s="6">
        <v>39294</v>
      </c>
      <c r="B13">
        <v>-2.3367539416871974E-3</v>
      </c>
      <c r="C13">
        <v>-1.7027395619413799E-2</v>
      </c>
      <c r="D13">
        <v>-3.8004384777501343E-3</v>
      </c>
      <c r="E13">
        <v>-0.1227458133523176</v>
      </c>
      <c r="F13">
        <v>-0.17123322315663114</v>
      </c>
      <c r="G13">
        <v>-0.12720651940361205</v>
      </c>
      <c r="H13">
        <v>3.2676198421367486E-2</v>
      </c>
      <c r="I13">
        <v>0.11824949864445844</v>
      </c>
      <c r="J13">
        <v>0.1133117480909982</v>
      </c>
      <c r="K13">
        <v>1.071888183523817E-2</v>
      </c>
      <c r="L13">
        <v>-0.17332332420459351</v>
      </c>
      <c r="M13">
        <v>0.11317322160372711</v>
      </c>
      <c r="N13">
        <v>-2.0156435474612877E-2</v>
      </c>
      <c r="O13">
        <v>-2.8447524205029939E-2</v>
      </c>
      <c r="P13">
        <v>-8.8738668262860587E-2</v>
      </c>
      <c r="Q13">
        <v>-1.866101982845314E-2</v>
      </c>
      <c r="R13">
        <v>0.13249721378367818</v>
      </c>
      <c r="S13">
        <v>5.4821836597708895E-2</v>
      </c>
      <c r="T13">
        <v>-0.23251444676743693</v>
      </c>
    </row>
    <row r="14" spans="1:20" x14ac:dyDescent="0.25">
      <c r="A14" s="6">
        <v>39325</v>
      </c>
      <c r="B14">
        <v>1.5719177510218341E-3</v>
      </c>
      <c r="C14">
        <v>-1.7505182986950363E-2</v>
      </c>
      <c r="D14">
        <v>1.2031962390605555E-2</v>
      </c>
      <c r="E14">
        <v>-7.5671136504698033E-2</v>
      </c>
      <c r="F14">
        <v>-0.11346526721581518</v>
      </c>
      <c r="G14">
        <v>2.3954298291482656E-2</v>
      </c>
      <c r="H14">
        <v>0.18117186770932792</v>
      </c>
      <c r="I14">
        <v>0.15601797625624658</v>
      </c>
      <c r="J14">
        <v>0.17281419367950956</v>
      </c>
      <c r="K14">
        <v>9.6296471098762382E-3</v>
      </c>
      <c r="L14">
        <v>-0.11498862615735628</v>
      </c>
      <c r="M14">
        <v>0.14737072538973495</v>
      </c>
      <c r="N14">
        <v>6.7555407566369796E-2</v>
      </c>
      <c r="O14">
        <v>4.7902292631520904E-3</v>
      </c>
      <c r="P14">
        <v>0.174336078243849</v>
      </c>
      <c r="Q14">
        <v>8.6229704826781273E-3</v>
      </c>
      <c r="R14">
        <v>0.17486303129646297</v>
      </c>
      <c r="S14">
        <v>7.3925765246964925E-2</v>
      </c>
      <c r="T14">
        <v>-0.24168652243610134</v>
      </c>
    </row>
    <row r="15" spans="1:20" x14ac:dyDescent="0.25">
      <c r="A15" s="6">
        <v>39355</v>
      </c>
      <c r="B15">
        <v>5.0422061531509854E-3</v>
      </c>
      <c r="C15">
        <v>-1.3522157362994891E-2</v>
      </c>
      <c r="D15">
        <v>4.4778074400357193E-2</v>
      </c>
      <c r="E15">
        <v>-5.7151060603177761E-4</v>
      </c>
      <c r="F15">
        <v>-6.7469747174673245E-3</v>
      </c>
      <c r="G15">
        <v>0.23697177753341903</v>
      </c>
      <c r="H15">
        <v>0.31743266332451481</v>
      </c>
      <c r="I15">
        <v>0.1775881831051338</v>
      </c>
      <c r="J15">
        <v>0.21191753485868259</v>
      </c>
      <c r="K15">
        <v>1.8457239473496756E-2</v>
      </c>
      <c r="L15">
        <v>-1.6894874602389587E-2</v>
      </c>
      <c r="M15">
        <v>0.1472139347102035</v>
      </c>
      <c r="N15">
        <v>0.16216979234294149</v>
      </c>
      <c r="O15">
        <v>4.9212122599049168E-2</v>
      </c>
      <c r="P15">
        <v>0.48794416320854395</v>
      </c>
      <c r="Q15">
        <v>4.6410570755183178E-2</v>
      </c>
      <c r="R15">
        <v>0.23195193892190513</v>
      </c>
      <c r="S15">
        <v>0.10172499069819874</v>
      </c>
      <c r="T15">
        <v>-0.2364580341900866</v>
      </c>
    </row>
    <row r="16" spans="1:20" x14ac:dyDescent="0.25">
      <c r="A16" s="6">
        <v>39386</v>
      </c>
      <c r="B16">
        <v>8.8442263303463164E-3</v>
      </c>
      <c r="C16">
        <v>-4.7598589850674777E-3</v>
      </c>
      <c r="D16">
        <v>9.2742845444058641E-2</v>
      </c>
      <c r="E16">
        <v>8.2425825051955171E-2</v>
      </c>
      <c r="F16">
        <v>0.12573361662885318</v>
      </c>
      <c r="G16">
        <v>0.45669013903541988</v>
      </c>
      <c r="H16">
        <v>0.44123394819132922</v>
      </c>
      <c r="I16">
        <v>0.19719929239722056</v>
      </c>
      <c r="J16">
        <v>0.23880625971674529</v>
      </c>
      <c r="K16">
        <v>3.9062452245945956E-2</v>
      </c>
      <c r="L16">
        <v>9.1664896194587397E-2</v>
      </c>
      <c r="M16">
        <v>0.1297671747676159</v>
      </c>
      <c r="N16">
        <v>0.24896471796456421</v>
      </c>
      <c r="O16">
        <v>9.1346997812262298E-2</v>
      </c>
      <c r="P16">
        <v>0.77403359153688389</v>
      </c>
      <c r="Q16">
        <v>8.0145943569397415E-2</v>
      </c>
      <c r="R16">
        <v>0.29014355102211598</v>
      </c>
      <c r="S16">
        <v>0.13187937527102278</v>
      </c>
      <c r="T16">
        <v>-0.20908872727318717</v>
      </c>
    </row>
    <row r="17" spans="1:20" x14ac:dyDescent="0.25">
      <c r="A17" s="6">
        <v>39416</v>
      </c>
      <c r="B17">
        <v>1.3409354280889296E-2</v>
      </c>
      <c r="C17">
        <v>6.6101164530076861E-3</v>
      </c>
      <c r="D17">
        <v>0.15371649481438387</v>
      </c>
      <c r="E17">
        <v>0.14764266887705335</v>
      </c>
      <c r="F17">
        <v>0.2528622468512276</v>
      </c>
      <c r="G17">
        <v>0.60834740274129828</v>
      </c>
      <c r="H17">
        <v>0.5509477671210663</v>
      </c>
      <c r="I17">
        <v>0.22855925809980215</v>
      </c>
      <c r="J17">
        <v>0.25988633277132034</v>
      </c>
      <c r="K17">
        <v>6.8070335791769132E-2</v>
      </c>
      <c r="L17">
        <v>0.17781932944475587</v>
      </c>
      <c r="M17">
        <v>0.1169794614403552</v>
      </c>
      <c r="N17">
        <v>0.31507709053369504</v>
      </c>
      <c r="O17">
        <v>0.12055182811944998</v>
      </c>
      <c r="P17">
        <v>0.96838986248030312</v>
      </c>
      <c r="Q17">
        <v>0.102826265324373</v>
      </c>
      <c r="R17">
        <v>0.32663531627297004</v>
      </c>
      <c r="S17">
        <v>0.15489214437364462</v>
      </c>
      <c r="T17">
        <v>-0.15325718043193803</v>
      </c>
    </row>
    <row r="18" spans="1:20" x14ac:dyDescent="0.25">
      <c r="A18" s="6">
        <v>39447</v>
      </c>
      <c r="B18">
        <v>1.8565581159677214E-2</v>
      </c>
      <c r="C18">
        <v>1.786644632136869E-2</v>
      </c>
      <c r="D18">
        <v>0.22206985465114859</v>
      </c>
      <c r="E18">
        <v>0.19034694347556358</v>
      </c>
      <c r="F18">
        <v>0.34620218990384211</v>
      </c>
      <c r="G18">
        <v>0.67756063370648767</v>
      </c>
      <c r="H18">
        <v>0.66580526230791093</v>
      </c>
      <c r="I18">
        <v>0.28786473275906821</v>
      </c>
      <c r="J18">
        <v>0.28959048122822306</v>
      </c>
      <c r="K18">
        <v>9.5160035938366416E-2</v>
      </c>
      <c r="L18">
        <v>0.23113245075420519</v>
      </c>
      <c r="M18">
        <v>0.13355577158939469</v>
      </c>
      <c r="N18">
        <v>0.35802695281803554</v>
      </c>
      <c r="O18">
        <v>0.13508914356254453</v>
      </c>
      <c r="P18">
        <v>1.0407183648608205</v>
      </c>
      <c r="Q18">
        <v>0.11585438131814718</v>
      </c>
      <c r="R18">
        <v>0.33963466302758216</v>
      </c>
      <c r="S18">
        <v>0.16831950591226175</v>
      </c>
      <c r="T18">
        <v>-8.0286956414350241E-2</v>
      </c>
    </row>
    <row r="19" spans="1:20" x14ac:dyDescent="0.25">
      <c r="A19" s="6">
        <v>39478</v>
      </c>
      <c r="B19">
        <v>2.3803265223758308E-2</v>
      </c>
      <c r="C19">
        <v>2.7107735677378786E-2</v>
      </c>
      <c r="D19">
        <v>0.28769979921997391</v>
      </c>
      <c r="E19">
        <v>0.22048938340614099</v>
      </c>
      <c r="F19">
        <v>0.3920002699222993</v>
      </c>
      <c r="G19">
        <v>0.70323986921097936</v>
      </c>
      <c r="H19">
        <v>0.80192284021615112</v>
      </c>
      <c r="I19">
        <v>0.37248544513459669</v>
      </c>
      <c r="J19">
        <v>0.34205818271472155</v>
      </c>
      <c r="K19">
        <v>0.10918318711894548</v>
      </c>
      <c r="L19">
        <v>0.25481072666898963</v>
      </c>
      <c r="M19">
        <v>0.18466082061828626</v>
      </c>
      <c r="N19">
        <v>0.38075111669868766</v>
      </c>
      <c r="O19">
        <v>0.13915961407935851</v>
      </c>
      <c r="P19">
        <v>1.0143842074787093</v>
      </c>
      <c r="Q19">
        <v>0.1234780942239071</v>
      </c>
      <c r="R19">
        <v>0.34146721843477246</v>
      </c>
      <c r="S19">
        <v>0.17502533265690734</v>
      </c>
      <c r="T19">
        <v>-7.0158973068619179E-3</v>
      </c>
    </row>
    <row r="20" spans="1:20" x14ac:dyDescent="0.25">
      <c r="A20" s="6">
        <v>39507</v>
      </c>
      <c r="B20">
        <v>2.8255640806751803E-2</v>
      </c>
      <c r="C20">
        <v>3.3507747991702752E-2</v>
      </c>
      <c r="D20">
        <v>0.33777489436450692</v>
      </c>
      <c r="E20">
        <v>0.25305476945840866</v>
      </c>
      <c r="F20">
        <v>0.41441379685938839</v>
      </c>
      <c r="G20">
        <v>0.71570940807371963</v>
      </c>
      <c r="H20">
        <v>0.94922641568436639</v>
      </c>
      <c r="I20">
        <v>0.4663756410344535</v>
      </c>
      <c r="J20">
        <v>0.40989001024431748</v>
      </c>
      <c r="K20">
        <v>0.10611974698960491</v>
      </c>
      <c r="L20">
        <v>0.26006045866583793</v>
      </c>
      <c r="M20">
        <v>0.2632479892484616</v>
      </c>
      <c r="N20">
        <v>0.39128352798745891</v>
      </c>
      <c r="O20">
        <v>0.13648220690078849</v>
      </c>
      <c r="P20">
        <v>0.94620571089666194</v>
      </c>
      <c r="Q20">
        <v>0.12769072086425259</v>
      </c>
      <c r="R20">
        <v>0.34343020675883329</v>
      </c>
      <c r="S20">
        <v>0.17866381556837641</v>
      </c>
      <c r="T20">
        <v>5.9160469162342855E-2</v>
      </c>
    </row>
    <row r="21" spans="1:20" x14ac:dyDescent="0.25">
      <c r="A21" s="6">
        <v>39538</v>
      </c>
      <c r="B21">
        <v>3.114723677917719E-2</v>
      </c>
      <c r="C21">
        <v>3.7911955320660162E-2</v>
      </c>
      <c r="D21">
        <v>0.36230851500298078</v>
      </c>
      <c r="E21">
        <v>0.29451490707554329</v>
      </c>
      <c r="F21">
        <v>0.44997295146952121</v>
      </c>
      <c r="G21">
        <v>0.72611476490317584</v>
      </c>
      <c r="H21">
        <v>1.0891337263836391</v>
      </c>
      <c r="I21">
        <v>0.54127501467380412</v>
      </c>
      <c r="J21">
        <v>0.47226905741793734</v>
      </c>
      <c r="K21">
        <v>9.0781387746031506E-2</v>
      </c>
      <c r="L21">
        <v>0.27047891212898745</v>
      </c>
      <c r="M21">
        <v>0.34168146681622402</v>
      </c>
      <c r="N21">
        <v>0.39741441256884547</v>
      </c>
      <c r="O21">
        <v>0.12866028765796256</v>
      </c>
      <c r="P21">
        <v>0.8842294408225182</v>
      </c>
      <c r="Q21">
        <v>0.12713709860806888</v>
      </c>
      <c r="R21">
        <v>0.33190599796848552</v>
      </c>
      <c r="S21">
        <v>0.17282814112917433</v>
      </c>
      <c r="T21">
        <v>0.13066621576560133</v>
      </c>
    </row>
    <row r="22" spans="1:20" x14ac:dyDescent="0.25">
      <c r="A22" s="6">
        <v>39568</v>
      </c>
      <c r="B22">
        <v>3.2345529948935692E-2</v>
      </c>
      <c r="C22">
        <v>4.2011232415947397E-2</v>
      </c>
      <c r="D22">
        <v>0.36257022463477262</v>
      </c>
      <c r="E22">
        <v>0.34336465219199264</v>
      </c>
      <c r="F22">
        <v>0.50699507236453756</v>
      </c>
      <c r="G22">
        <v>0.74017881926612694</v>
      </c>
      <c r="H22">
        <v>1.1684066078637836</v>
      </c>
      <c r="I22">
        <v>0.55989819080336978</v>
      </c>
      <c r="J22">
        <v>0.49947209998403186</v>
      </c>
      <c r="K22">
        <v>7.3617328628747813E-2</v>
      </c>
      <c r="L22">
        <v>0.30134449676217057</v>
      </c>
      <c r="M22">
        <v>0.37933052499185149</v>
      </c>
      <c r="N22">
        <v>0.40146477974646322</v>
      </c>
      <c r="O22">
        <v>0.11757030670049384</v>
      </c>
      <c r="P22">
        <v>0.84254633946479651</v>
      </c>
      <c r="Q22">
        <v>0.1213953458076007</v>
      </c>
      <c r="R22">
        <v>0.28913233315554687</v>
      </c>
      <c r="S22">
        <v>0.15357496461603204</v>
      </c>
      <c r="T22">
        <v>0.22293260319863606</v>
      </c>
    </row>
    <row r="23" spans="1:20" x14ac:dyDescent="0.25">
      <c r="A23" s="6">
        <v>39599</v>
      </c>
      <c r="B23">
        <v>3.2019987281754148E-2</v>
      </c>
      <c r="C23">
        <v>4.6927320813055173E-2</v>
      </c>
      <c r="D23">
        <v>0.35007717422524709</v>
      </c>
      <c r="E23">
        <v>0.38169478525342182</v>
      </c>
      <c r="F23">
        <v>0.56502305231010652</v>
      </c>
      <c r="G23">
        <v>0.74275004858618177</v>
      </c>
      <c r="H23">
        <v>1.1193337281615579</v>
      </c>
      <c r="I23">
        <v>0.49692808340998584</v>
      </c>
      <c r="J23">
        <v>0.46723103605592131</v>
      </c>
      <c r="K23">
        <v>6.0494551455938295E-2</v>
      </c>
      <c r="L23">
        <v>0.34401548264692283</v>
      </c>
      <c r="M23">
        <v>0.3493694240354126</v>
      </c>
      <c r="N23">
        <v>0.39512151703571163</v>
      </c>
      <c r="O23">
        <v>0.10263230815661739</v>
      </c>
      <c r="P23">
        <v>0.79871877160003324</v>
      </c>
      <c r="Q23">
        <v>0.11315315555310068</v>
      </c>
      <c r="R23">
        <v>0.2170832664860689</v>
      </c>
      <c r="S23">
        <v>0.12569212772634519</v>
      </c>
      <c r="T23">
        <v>0.33738756759110755</v>
      </c>
    </row>
    <row r="24" spans="1:20" x14ac:dyDescent="0.25">
      <c r="A24" s="6">
        <v>39629</v>
      </c>
      <c r="B24">
        <v>3.050768084850275E-2</v>
      </c>
      <c r="C24">
        <v>5.2559259145309012E-2</v>
      </c>
      <c r="D24">
        <v>0.34406084044536756</v>
      </c>
      <c r="E24">
        <v>0.38925247594828249</v>
      </c>
      <c r="F24">
        <v>0.59244433953765108</v>
      </c>
      <c r="G24">
        <v>0.70318744227587526</v>
      </c>
      <c r="H24">
        <v>0.92575767431136335</v>
      </c>
      <c r="I24">
        <v>0.37415822929143117</v>
      </c>
      <c r="J24">
        <v>0.38172257769940687</v>
      </c>
      <c r="K24">
        <v>4.959811033222894E-2</v>
      </c>
      <c r="L24">
        <v>0.37627367292002578</v>
      </c>
      <c r="M24">
        <v>0.26467576363310696</v>
      </c>
      <c r="N24">
        <v>0.36299113323524712</v>
      </c>
      <c r="O24">
        <v>8.3778798385555797E-2</v>
      </c>
      <c r="P24">
        <v>0.70440567933625453</v>
      </c>
      <c r="Q24">
        <v>0.10040732925234419</v>
      </c>
      <c r="R24">
        <v>0.13135556936647519</v>
      </c>
      <c r="S24">
        <v>9.5428187154690924E-2</v>
      </c>
      <c r="T24">
        <v>0.45888872663045932</v>
      </c>
    </row>
    <row r="25" spans="1:20" x14ac:dyDescent="0.25">
      <c r="A25" s="6">
        <v>39660</v>
      </c>
      <c r="B25">
        <v>2.8013707312762426E-2</v>
      </c>
      <c r="C25">
        <v>5.6709889505841105E-2</v>
      </c>
      <c r="D25">
        <v>0.33355418611219934</v>
      </c>
      <c r="E25">
        <v>0.35774272187979683</v>
      </c>
      <c r="F25">
        <v>0.54799632198348802</v>
      </c>
      <c r="G25">
        <v>0.60524841417016662</v>
      </c>
      <c r="H25">
        <v>0.6236130696578901</v>
      </c>
      <c r="I25">
        <v>0.23217450661435435</v>
      </c>
      <c r="J25">
        <v>0.26628119525798422</v>
      </c>
      <c r="K25">
        <v>3.7750349558797858E-2</v>
      </c>
      <c r="L25">
        <v>0.37332174049308819</v>
      </c>
      <c r="M25">
        <v>0.15662571801169567</v>
      </c>
      <c r="N25">
        <v>0.29207039683579805</v>
      </c>
      <c r="O25">
        <v>5.7863440600659732E-2</v>
      </c>
      <c r="P25">
        <v>0.53307450230341313</v>
      </c>
      <c r="Q25">
        <v>7.3542081095171685E-2</v>
      </c>
      <c r="R25">
        <v>4.5131665914400765E-2</v>
      </c>
      <c r="S25">
        <v>6.0881442239975936E-2</v>
      </c>
      <c r="T25">
        <v>0.55348005602266981</v>
      </c>
    </row>
    <row r="26" spans="1:20" x14ac:dyDescent="0.25">
      <c r="A26" s="6">
        <v>39691</v>
      </c>
      <c r="B26">
        <v>2.4546965081037042E-2</v>
      </c>
      <c r="C26">
        <v>5.5691232973411608E-2</v>
      </c>
      <c r="D26">
        <v>0.28512764018019898</v>
      </c>
      <c r="E26">
        <v>0.28544177028227624</v>
      </c>
      <c r="F26">
        <v>0.41386284014594055</v>
      </c>
      <c r="G26">
        <v>0.43791881567920554</v>
      </c>
      <c r="H26">
        <v>0.27822950157763482</v>
      </c>
      <c r="I26">
        <v>9.9385725356306409E-2</v>
      </c>
      <c r="J26">
        <v>0.14605590048563788</v>
      </c>
      <c r="K26">
        <v>2.1364392758065343E-2</v>
      </c>
      <c r="L26">
        <v>0.31332411477983424</v>
      </c>
      <c r="M26">
        <v>6.0582602954626585E-2</v>
      </c>
      <c r="N26">
        <v>0.18177830312902588</v>
      </c>
      <c r="O26">
        <v>1.7312098789599384E-2</v>
      </c>
      <c r="P26">
        <v>0.27902807013739772</v>
      </c>
      <c r="Q26">
        <v>2.2987887864245771E-2</v>
      </c>
      <c r="R26">
        <v>-4.2921570568869472E-2</v>
      </c>
      <c r="S26">
        <v>1.3764219891175378E-2</v>
      </c>
      <c r="T26">
        <v>0.58730183679685632</v>
      </c>
    </row>
    <row r="27" spans="1:20" x14ac:dyDescent="0.25">
      <c r="A27" s="6">
        <v>39721</v>
      </c>
      <c r="B27">
        <v>1.9676062461158939E-2</v>
      </c>
      <c r="C27">
        <v>4.6861918673419822E-2</v>
      </c>
      <c r="D27">
        <v>0.18193643529487513</v>
      </c>
      <c r="E27">
        <v>0.17758592771012682</v>
      </c>
      <c r="F27">
        <v>0.21520978869475393</v>
      </c>
      <c r="G27">
        <v>0.2046789143743597</v>
      </c>
      <c r="H27">
        <v>-3.3388775599724863E-2</v>
      </c>
      <c r="I27">
        <v>-1.335240227078538E-3</v>
      </c>
      <c r="J27">
        <v>4.2055932152442521E-2</v>
      </c>
      <c r="K27">
        <v>-2.0063857207803792E-3</v>
      </c>
      <c r="L27">
        <v>0.20280697603087039</v>
      </c>
      <c r="M27">
        <v>4.5845355297542412E-3</v>
      </c>
      <c r="N27">
        <v>4.6862643468755572E-2</v>
      </c>
      <c r="O27">
        <v>-3.7831300345120722E-2</v>
      </c>
      <c r="P27">
        <v>-3.229114900172303E-2</v>
      </c>
      <c r="Q27">
        <v>-4.7077822256614166E-2</v>
      </c>
      <c r="R27">
        <v>-0.14474221601985615</v>
      </c>
      <c r="S27">
        <v>-5.1664286813249083E-2</v>
      </c>
      <c r="T27">
        <v>0.53865874211498288</v>
      </c>
    </row>
    <row r="28" spans="1:20" x14ac:dyDescent="0.25">
      <c r="A28" s="6">
        <v>39752</v>
      </c>
      <c r="B28">
        <v>1.3628621255768358E-2</v>
      </c>
      <c r="C28">
        <v>3.0507174438430429E-2</v>
      </c>
      <c r="D28">
        <v>4.1697882095590222E-2</v>
      </c>
      <c r="E28">
        <v>6.2089889034616874E-2</v>
      </c>
      <c r="F28">
        <v>-1.5493404688162737E-3</v>
      </c>
      <c r="G28">
        <v>-4.4690056260560329E-2</v>
      </c>
      <c r="H28">
        <v>-0.24250491022924736</v>
      </c>
      <c r="I28">
        <v>-5.4241505553108249E-2</v>
      </c>
      <c r="J28">
        <v>-3.1669658759034602E-2</v>
      </c>
      <c r="K28">
        <v>-3.225388262694695E-2</v>
      </c>
      <c r="L28">
        <v>7.8025858763801414E-2</v>
      </c>
      <c r="M28">
        <v>-2.1510728481115571E-3</v>
      </c>
      <c r="N28">
        <v>-8.9015505990709842E-2</v>
      </c>
      <c r="O28">
        <v>-9.6925600284717972E-2</v>
      </c>
      <c r="P28">
        <v>-0.34140626081733039</v>
      </c>
      <c r="Q28">
        <v>-0.1228365056409978</v>
      </c>
      <c r="R28">
        <v>-0.25585338074786168</v>
      </c>
      <c r="S28">
        <v>-0.12719513854393916</v>
      </c>
      <c r="T28">
        <v>0.40479040325929683</v>
      </c>
    </row>
    <row r="29" spans="1:20" x14ac:dyDescent="0.25">
      <c r="A29" s="6">
        <v>39782</v>
      </c>
      <c r="B29">
        <v>7.1563941373082862E-3</v>
      </c>
      <c r="C29">
        <v>1.0017145262542826E-2</v>
      </c>
      <c r="D29">
        <v>-0.10199463910375739</v>
      </c>
      <c r="E29">
        <v>-3.2502566808866318E-2</v>
      </c>
      <c r="F29">
        <v>-0.1992906729954893</v>
      </c>
      <c r="G29">
        <v>-0.24660545871733031</v>
      </c>
      <c r="H29">
        <v>-0.33003359052095904</v>
      </c>
      <c r="I29">
        <v>-7.3619901030275825E-2</v>
      </c>
      <c r="J29">
        <v>-6.9798445876828819E-2</v>
      </c>
      <c r="K29">
        <v>-6.7125252388989809E-2</v>
      </c>
      <c r="L29">
        <v>-1.9521988120676292E-2</v>
      </c>
      <c r="M29">
        <v>2.4604132453396765E-2</v>
      </c>
      <c r="N29">
        <v>-0.19941698251519857</v>
      </c>
      <c r="O29">
        <v>-0.14390045528884821</v>
      </c>
      <c r="P29">
        <v>-0.58597124591854055</v>
      </c>
      <c r="Q29">
        <v>-0.18679201040361249</v>
      </c>
      <c r="R29">
        <v>-0.35784510537263392</v>
      </c>
      <c r="S29">
        <v>-0.19619126223462835</v>
      </c>
      <c r="T29">
        <v>0.21412143303399511</v>
      </c>
    </row>
    <row r="30" spans="1:20" x14ac:dyDescent="0.25">
      <c r="A30" s="6">
        <v>39813</v>
      </c>
      <c r="B30">
        <v>8.8942670003056001E-4</v>
      </c>
      <c r="C30">
        <v>-1.0263965913654749E-2</v>
      </c>
      <c r="D30">
        <v>-0.22186124958753495</v>
      </c>
      <c r="E30">
        <v>-9.8937909028695037E-2</v>
      </c>
      <c r="F30">
        <v>-0.35009009591424844</v>
      </c>
      <c r="G30">
        <v>-0.38161178075977764</v>
      </c>
      <c r="H30">
        <v>-0.33428806512033105</v>
      </c>
      <c r="I30">
        <v>-7.6786830628964964E-2</v>
      </c>
      <c r="J30">
        <v>-8.2002948072896098E-2</v>
      </c>
      <c r="K30">
        <v>-0.10040457946282388</v>
      </c>
      <c r="L30">
        <v>-7.3722621876991301E-2</v>
      </c>
      <c r="M30">
        <v>6.1972811710115483E-2</v>
      </c>
      <c r="N30">
        <v>-0.27321909844622205</v>
      </c>
      <c r="O30">
        <v>-0.16959607507897845</v>
      </c>
      <c r="P30">
        <v>-0.74201873777127592</v>
      </c>
      <c r="Q30">
        <v>-0.22937576705313212</v>
      </c>
      <c r="R30">
        <v>-0.4318058584487473</v>
      </c>
      <c r="S30">
        <v>-0.24486108916279126</v>
      </c>
      <c r="T30">
        <v>1.8896432476323E-2</v>
      </c>
    </row>
    <row r="31" spans="1:20" x14ac:dyDescent="0.25">
      <c r="A31" s="6">
        <v>39844</v>
      </c>
      <c r="B31">
        <v>-4.4979811401382186E-3</v>
      </c>
      <c r="C31">
        <v>-2.7070908443961539E-2</v>
      </c>
      <c r="D31">
        <v>-0.30451047333385173</v>
      </c>
      <c r="E31">
        <v>-0.1495209465873566</v>
      </c>
      <c r="F31">
        <v>-0.44217635535439659</v>
      </c>
      <c r="G31">
        <v>-0.47137188354491188</v>
      </c>
      <c r="H31">
        <v>-0.30449334325220212</v>
      </c>
      <c r="I31">
        <v>-8.2593906937732608E-2</v>
      </c>
      <c r="J31">
        <v>-8.5338705304986551E-2</v>
      </c>
      <c r="K31">
        <v>-0.1247229577035236</v>
      </c>
      <c r="L31">
        <v>-8.4711731251191802E-2</v>
      </c>
      <c r="M31">
        <v>8.1582816620422216E-2</v>
      </c>
      <c r="N31">
        <v>-0.31462921028144419</v>
      </c>
      <c r="O31">
        <v>-0.17250353795256523</v>
      </c>
      <c r="P31">
        <v>-0.80108920232892289</v>
      </c>
      <c r="Q31">
        <v>-0.24511715362390474</v>
      </c>
      <c r="R31">
        <v>-0.47238384783311405</v>
      </c>
      <c r="S31">
        <v>-0.27349322819573185</v>
      </c>
      <c r="T31">
        <v>-0.12663142971303398</v>
      </c>
    </row>
    <row r="32" spans="1:20" x14ac:dyDescent="0.25">
      <c r="A32" s="6">
        <v>39872</v>
      </c>
      <c r="B32">
        <v>-8.4538039142842969E-3</v>
      </c>
      <c r="C32">
        <v>-3.9122461997436186E-2</v>
      </c>
      <c r="D32">
        <v>-0.34588264834416571</v>
      </c>
      <c r="E32">
        <v>-0.19731622736414112</v>
      </c>
      <c r="F32">
        <v>-0.48394257454500567</v>
      </c>
      <c r="G32">
        <v>-0.54985447320137459</v>
      </c>
      <c r="H32">
        <v>-0.28779886363292406</v>
      </c>
      <c r="I32">
        <v>-0.10823862195878053</v>
      </c>
      <c r="J32">
        <v>-9.6844671714898523E-2</v>
      </c>
      <c r="K32">
        <v>-0.1352290499428237</v>
      </c>
      <c r="L32">
        <v>-7.6543469568707279E-2</v>
      </c>
      <c r="M32">
        <v>6.3679961398354967E-2</v>
      </c>
      <c r="N32">
        <v>-0.33266687587224286</v>
      </c>
      <c r="O32">
        <v>-0.15779066063863256</v>
      </c>
      <c r="P32">
        <v>-0.77834052782316498</v>
      </c>
      <c r="Q32">
        <v>-0.23685931697256024</v>
      </c>
      <c r="R32">
        <v>-0.48045732060620105</v>
      </c>
      <c r="S32">
        <v>-0.28542677437612385</v>
      </c>
      <c r="T32">
        <v>-0.20249553924679642</v>
      </c>
    </row>
    <row r="33" spans="1:20" x14ac:dyDescent="0.25">
      <c r="A33" s="6">
        <v>39903</v>
      </c>
      <c r="B33">
        <v>-1.1046781906521863E-2</v>
      </c>
      <c r="C33">
        <v>-4.7168474432569996E-2</v>
      </c>
      <c r="D33">
        <v>-0.34838210666901581</v>
      </c>
      <c r="E33">
        <v>-0.24011071550212004</v>
      </c>
      <c r="F33">
        <v>-0.4844846147691424</v>
      </c>
      <c r="G33">
        <v>-0.62730963595677802</v>
      </c>
      <c r="H33">
        <v>-0.31593168810823835</v>
      </c>
      <c r="I33">
        <v>-0.16113745093261955</v>
      </c>
      <c r="J33">
        <v>-0.13187171134413123</v>
      </c>
      <c r="K33">
        <v>-0.13366884678412072</v>
      </c>
      <c r="L33">
        <v>-6.48052577473619E-2</v>
      </c>
      <c r="M33">
        <v>7.2873838259144286E-3</v>
      </c>
      <c r="N33">
        <v>-0.33771453204931512</v>
      </c>
      <c r="O33">
        <v>-0.13439370322828259</v>
      </c>
      <c r="P33">
        <v>-0.69925282629304153</v>
      </c>
      <c r="Q33">
        <v>-0.20943635762489099</v>
      </c>
      <c r="R33">
        <v>-0.45573262875067089</v>
      </c>
      <c r="S33">
        <v>-0.27958578851882632</v>
      </c>
      <c r="T33">
        <v>-0.23371112332631983</v>
      </c>
    </row>
    <row r="34" spans="1:20" x14ac:dyDescent="0.25">
      <c r="A34" s="6">
        <v>39933</v>
      </c>
      <c r="B34">
        <v>-1.3088672111329469E-2</v>
      </c>
      <c r="C34">
        <v>-5.1955414078015405E-2</v>
      </c>
      <c r="D34">
        <v>-0.32684645898132469</v>
      </c>
      <c r="E34">
        <v>-0.26149474456067567</v>
      </c>
      <c r="F34">
        <v>-0.45411160405452</v>
      </c>
      <c r="G34">
        <v>-0.68177003458577468</v>
      </c>
      <c r="H34">
        <v>-0.3764873220035394</v>
      </c>
      <c r="I34">
        <v>-0.22579894656069066</v>
      </c>
      <c r="J34">
        <v>-0.18101380067004902</v>
      </c>
      <c r="K34">
        <v>-0.12716169874330507</v>
      </c>
      <c r="L34">
        <v>-4.9882306492230244E-2</v>
      </c>
      <c r="M34">
        <v>-6.482559962319967E-2</v>
      </c>
      <c r="N34">
        <v>-0.33498496369199904</v>
      </c>
      <c r="O34">
        <v>-0.11012820813499313</v>
      </c>
      <c r="P34">
        <v>-0.59571561861017508</v>
      </c>
      <c r="Q34">
        <v>-0.17357396437412931</v>
      </c>
      <c r="R34">
        <v>-0.40422083726063229</v>
      </c>
      <c r="S34">
        <v>-0.25718802217169812</v>
      </c>
      <c r="T34">
        <v>-0.25754560598177267</v>
      </c>
    </row>
    <row r="35" spans="1:20" x14ac:dyDescent="0.25">
      <c r="A35" s="6">
        <v>39964</v>
      </c>
      <c r="B35">
        <v>-1.4877729990292687E-2</v>
      </c>
      <c r="C35">
        <v>-5.3733812457982699E-2</v>
      </c>
      <c r="D35">
        <v>-0.29638265121323282</v>
      </c>
      <c r="E35">
        <v>-0.25164157877398763</v>
      </c>
      <c r="F35">
        <v>-0.40123435879011526</v>
      </c>
      <c r="G35">
        <v>-0.68796620996839453</v>
      </c>
      <c r="H35">
        <v>-0.43346653729060969</v>
      </c>
      <c r="I35">
        <v>-0.27222403516050631</v>
      </c>
      <c r="J35">
        <v>-0.22527884007413435</v>
      </c>
      <c r="K35">
        <v>-0.11760673037770331</v>
      </c>
      <c r="L35">
        <v>-2.9291384359675376E-2</v>
      </c>
      <c r="M35">
        <v>-0.12435477024228958</v>
      </c>
      <c r="N35">
        <v>-0.32644197506161376</v>
      </c>
      <c r="O35">
        <v>-8.8003956768511249E-2</v>
      </c>
      <c r="P35">
        <v>-0.49708824112978933</v>
      </c>
      <c r="Q35">
        <v>-0.1365294639358825</v>
      </c>
      <c r="R35">
        <v>-0.33136261633419595</v>
      </c>
      <c r="S35">
        <v>-0.21867661343285716</v>
      </c>
      <c r="T35">
        <v>-0.29350779565217522</v>
      </c>
    </row>
    <row r="36" spans="1:20" x14ac:dyDescent="0.25">
      <c r="A36" s="6">
        <v>39994</v>
      </c>
      <c r="B36">
        <v>-1.6299608846084723E-2</v>
      </c>
      <c r="C36">
        <v>-5.2706227709125919E-2</v>
      </c>
      <c r="D36">
        <v>-0.27546099439104821</v>
      </c>
      <c r="E36">
        <v>-0.21953862839498473</v>
      </c>
      <c r="F36">
        <v>-0.33990790992695474</v>
      </c>
      <c r="G36">
        <v>-0.6492063659325773</v>
      </c>
      <c r="H36">
        <v>-0.44555892262919428</v>
      </c>
      <c r="I36">
        <v>-0.27983380246528933</v>
      </c>
      <c r="J36">
        <v>-0.2470810185313459</v>
      </c>
      <c r="K36">
        <v>-0.10181745484964866</v>
      </c>
      <c r="L36">
        <v>-1.1919226449279785E-2</v>
      </c>
      <c r="M36">
        <v>-0.15156571304187594</v>
      </c>
      <c r="N36">
        <v>-0.30835057660981358</v>
      </c>
      <c r="O36">
        <v>-7.223147999652102E-2</v>
      </c>
      <c r="P36">
        <v>-0.41730120366515766</v>
      </c>
      <c r="Q36">
        <v>-0.10387977063375931</v>
      </c>
      <c r="R36">
        <v>-0.24821699545305886</v>
      </c>
      <c r="S36">
        <v>-0.17126052504403266</v>
      </c>
      <c r="T36">
        <v>-0.3360499668927206</v>
      </c>
    </row>
    <row r="37" spans="1:20" x14ac:dyDescent="0.25">
      <c r="A37" s="6">
        <v>40025</v>
      </c>
      <c r="B37">
        <v>-1.7489729200095061E-2</v>
      </c>
      <c r="C37">
        <v>-4.9265311170325843E-2</v>
      </c>
      <c r="D37">
        <v>-0.27127531324555298</v>
      </c>
      <c r="E37">
        <v>-0.19045119835997837</v>
      </c>
      <c r="F37">
        <v>-0.27796029609918027</v>
      </c>
      <c r="G37">
        <v>-0.59318111550015495</v>
      </c>
      <c r="H37">
        <v>-0.39639766105786234</v>
      </c>
      <c r="I37">
        <v>-0.24751431792426692</v>
      </c>
      <c r="J37">
        <v>-0.2399958336659187</v>
      </c>
      <c r="K37">
        <v>-8.0000040696480257E-2</v>
      </c>
      <c r="L37">
        <v>-7.3871400477416582E-3</v>
      </c>
      <c r="M37">
        <v>-0.14236214596461627</v>
      </c>
      <c r="N37">
        <v>-0.27810723594177145</v>
      </c>
      <c r="O37">
        <v>-6.6206513033268299E-2</v>
      </c>
      <c r="P37">
        <v>-0.35415059002147375</v>
      </c>
      <c r="Q37">
        <v>-7.9219064040708775E-2</v>
      </c>
      <c r="R37">
        <v>-0.17319885775279653</v>
      </c>
      <c r="S37">
        <v>-0.12622048637058292</v>
      </c>
      <c r="T37">
        <v>-0.36256075321991355</v>
      </c>
    </row>
    <row r="38" spans="1:20" x14ac:dyDescent="0.25">
      <c r="A38" s="6">
        <v>40056</v>
      </c>
      <c r="B38">
        <v>-1.8139892327401874E-2</v>
      </c>
      <c r="C38">
        <v>-4.44792045678708E-2</v>
      </c>
      <c r="D38">
        <v>-0.26786464678616717</v>
      </c>
      <c r="E38">
        <v>-0.17512133040442723</v>
      </c>
      <c r="F38">
        <v>-0.21455953663382132</v>
      </c>
      <c r="G38">
        <v>-0.54495673270779732</v>
      </c>
      <c r="H38">
        <v>-0.29315699471778256</v>
      </c>
      <c r="I38">
        <v>-0.19478592435135655</v>
      </c>
      <c r="J38">
        <v>-0.21119079755544279</v>
      </c>
      <c r="K38">
        <v>-5.7756258479520151E-2</v>
      </c>
      <c r="L38">
        <v>-1.7299939399820552E-2</v>
      </c>
      <c r="M38">
        <v>-0.11661124885683916</v>
      </c>
      <c r="N38">
        <v>-0.2321349690569493</v>
      </c>
      <c r="O38">
        <v>-6.5480858399263431E-2</v>
      </c>
      <c r="P38">
        <v>-0.29133430997363063</v>
      </c>
      <c r="Q38">
        <v>-5.9820118959348467E-2</v>
      </c>
      <c r="R38">
        <v>-0.11893517794497699</v>
      </c>
      <c r="S38">
        <v>-9.1742979053505591E-2</v>
      </c>
      <c r="T38">
        <v>-0.35836542962678197</v>
      </c>
    </row>
    <row r="39" spans="1:20" x14ac:dyDescent="0.25">
      <c r="A39" s="6">
        <v>40086</v>
      </c>
      <c r="B39">
        <v>-1.8002045092195829E-2</v>
      </c>
      <c r="C39">
        <v>-3.8839777606914705E-2</v>
      </c>
      <c r="D39">
        <v>-0.24434009278438151</v>
      </c>
      <c r="E39">
        <v>-0.16878363950963582</v>
      </c>
      <c r="F39">
        <v>-0.15048303621000225</v>
      </c>
      <c r="G39">
        <v>-0.50814430057710536</v>
      </c>
      <c r="H39">
        <v>-0.17706283751633256</v>
      </c>
      <c r="I39">
        <v>-0.14816065382425547</v>
      </c>
      <c r="J39">
        <v>-0.17741895049254963</v>
      </c>
      <c r="K39">
        <v>-4.0530869023558624E-2</v>
      </c>
      <c r="L39">
        <v>-2.4796405480198791E-2</v>
      </c>
      <c r="M39">
        <v>-9.2718970866465744E-2</v>
      </c>
      <c r="N39">
        <v>-0.17368465195355121</v>
      </c>
      <c r="O39">
        <v>-6.3419913554610075E-2</v>
      </c>
      <c r="P39">
        <v>-0.21329074066923359</v>
      </c>
      <c r="Q39">
        <v>-3.7368750167293241E-2</v>
      </c>
      <c r="R39">
        <v>-8.0239623054053633E-2</v>
      </c>
      <c r="S39">
        <v>-6.4036039783610166E-2</v>
      </c>
      <c r="T39">
        <v>-0.31171224736181902</v>
      </c>
    </row>
    <row r="40" spans="1:20" x14ac:dyDescent="0.25">
      <c r="A40" s="6">
        <v>40117</v>
      </c>
      <c r="B40">
        <v>-1.7366674092031964E-2</v>
      </c>
      <c r="C40">
        <v>-3.2394080952570015E-2</v>
      </c>
      <c r="D40">
        <v>-0.19937876095858287</v>
      </c>
      <c r="E40">
        <v>-0.16006154902941816</v>
      </c>
      <c r="F40">
        <v>-8.7885111402843608E-2</v>
      </c>
      <c r="G40">
        <v>-0.46561259074612993</v>
      </c>
      <c r="H40">
        <v>-8.8824530992716255E-2</v>
      </c>
      <c r="I40">
        <v>-0.12406248537367826</v>
      </c>
      <c r="J40">
        <v>-0.15328666562426285</v>
      </c>
      <c r="K40">
        <v>-2.7729555439412801E-2</v>
      </c>
      <c r="L40">
        <v>-1.2084429515987871E-2</v>
      </c>
      <c r="M40">
        <v>-8.2184766349334692E-2</v>
      </c>
      <c r="N40">
        <v>-0.11104178708071233</v>
      </c>
      <c r="O40">
        <v>-5.4828682582870991E-2</v>
      </c>
      <c r="P40">
        <v>-0.11740009245045591</v>
      </c>
      <c r="Q40">
        <v>-5.8479574852263738E-3</v>
      </c>
      <c r="R40">
        <v>-4.2448874063416353E-2</v>
      </c>
      <c r="S40">
        <v>-3.4136781607737809E-2</v>
      </c>
      <c r="T40">
        <v>-0.22280365412278869</v>
      </c>
    </row>
    <row r="41" spans="1:20" x14ac:dyDescent="0.25">
      <c r="A41" s="6">
        <v>40147</v>
      </c>
      <c r="B41">
        <v>-1.6515079351005602E-2</v>
      </c>
      <c r="C41">
        <v>-2.5431041095371754E-2</v>
      </c>
      <c r="D41">
        <v>-0.16093908712992011</v>
      </c>
      <c r="E41">
        <v>-0.14736197181675159</v>
      </c>
      <c r="F41">
        <v>-4.2450934364106185E-2</v>
      </c>
      <c r="G41">
        <v>-0.4106105827252915</v>
      </c>
      <c r="H41">
        <v>-5.9844041294145223E-2</v>
      </c>
      <c r="I41">
        <v>-0.12860562927483632</v>
      </c>
      <c r="J41">
        <v>-0.1460839262989253</v>
      </c>
      <c r="K41">
        <v>-1.7064920509737291E-2</v>
      </c>
      <c r="L41">
        <v>1.741627699224324E-2</v>
      </c>
      <c r="M41">
        <v>-9.2366630249093973E-2</v>
      </c>
      <c r="N41">
        <v>-5.0688319384206149E-2</v>
      </c>
      <c r="O41">
        <v>-4.4078209828946058E-2</v>
      </c>
      <c r="P41">
        <v>-1.2969457405060059E-2</v>
      </c>
      <c r="Q41">
        <v>2.6163588942325955E-2</v>
      </c>
      <c r="R41">
        <v>-5.4398198820093668E-4</v>
      </c>
      <c r="S41">
        <v>-5.0052609942317083E-3</v>
      </c>
      <c r="T41">
        <v>-0.10399744446234105</v>
      </c>
    </row>
    <row r="42" spans="1:20" x14ac:dyDescent="0.25">
      <c r="A42" s="6">
        <v>40178</v>
      </c>
      <c r="B42">
        <v>-1.5880689718548391E-2</v>
      </c>
      <c r="C42">
        <v>-1.9171535407290108E-2</v>
      </c>
      <c r="D42">
        <v>-0.14800472951537325</v>
      </c>
      <c r="E42">
        <v>-0.13377165177758399</v>
      </c>
      <c r="F42">
        <v>-2.3206397831364356E-2</v>
      </c>
      <c r="G42">
        <v>-0.34185330523473012</v>
      </c>
      <c r="H42">
        <v>-0.10467441290728363</v>
      </c>
      <c r="I42">
        <v>-0.16453676626011871</v>
      </c>
      <c r="J42">
        <v>-0.158648226851136</v>
      </c>
      <c r="K42">
        <v>-7.944571384615351E-3</v>
      </c>
      <c r="L42">
        <v>3.4412080101859477E-2</v>
      </c>
      <c r="M42">
        <v>-0.1250160896094199</v>
      </c>
      <c r="N42">
        <v>3.1465657131247715E-3</v>
      </c>
      <c r="O42">
        <v>-3.8379232448553235E-2</v>
      </c>
      <c r="P42">
        <v>8.6584267145276117E-2</v>
      </c>
      <c r="Q42">
        <v>4.6540629820915669E-2</v>
      </c>
      <c r="R42">
        <v>3.7574620343743703E-2</v>
      </c>
      <c r="S42">
        <v>1.4764256483427385E-2</v>
      </c>
      <c r="T42">
        <v>8.1397634208242309E-3</v>
      </c>
    </row>
    <row r="43" spans="1:20" x14ac:dyDescent="0.25">
      <c r="A43" s="6">
        <v>40209</v>
      </c>
      <c r="B43">
        <v>-1.5657709901090389E-2</v>
      </c>
      <c r="C43">
        <v>-1.4827913592494468E-2</v>
      </c>
      <c r="D43">
        <v>-0.15513854027446783</v>
      </c>
      <c r="E43">
        <v>-0.11973355877817826</v>
      </c>
      <c r="F43">
        <v>-2.4890930322439386E-2</v>
      </c>
      <c r="G43">
        <v>-0.26530921086581527</v>
      </c>
      <c r="H43">
        <v>-0.20390647864455391</v>
      </c>
      <c r="I43">
        <v>-0.22126250928621638</v>
      </c>
      <c r="J43">
        <v>-0.19031575278853863</v>
      </c>
      <c r="K43">
        <v>-1.5447791888956175E-3</v>
      </c>
      <c r="L43">
        <v>2.1115069734175762E-2</v>
      </c>
      <c r="M43">
        <v>-0.16959552597397631</v>
      </c>
      <c r="N43">
        <v>4.833909977716544E-2</v>
      </c>
      <c r="O43">
        <v>-4.0563615933646657E-2</v>
      </c>
      <c r="P43">
        <v>0.16405139469272412</v>
      </c>
      <c r="Q43">
        <v>4.8855554902375475E-2</v>
      </c>
      <c r="R43">
        <v>5.9766563777735815E-2</v>
      </c>
      <c r="S43">
        <v>2.3050677444908185E-2</v>
      </c>
      <c r="T43">
        <v>6.7372293277192075E-2</v>
      </c>
    </row>
    <row r="44" spans="1:20" x14ac:dyDescent="0.25">
      <c r="A44" s="6">
        <v>40237</v>
      </c>
      <c r="B44">
        <v>-1.5677404028417774E-2</v>
      </c>
      <c r="C44">
        <v>-1.2476076275849124E-2</v>
      </c>
      <c r="D44">
        <v>-0.17086328628125336</v>
      </c>
      <c r="E44">
        <v>-0.10254509951681823</v>
      </c>
      <c r="F44">
        <v>-4.4322328038538306E-2</v>
      </c>
      <c r="G44">
        <v>-0.17130628944063342</v>
      </c>
      <c r="H44">
        <v>-0.31655553807596792</v>
      </c>
      <c r="I44">
        <v>-0.2797283028019879</v>
      </c>
      <c r="J44">
        <v>-0.23178331617790215</v>
      </c>
      <c r="K44">
        <v>2.4230647932494964E-3</v>
      </c>
      <c r="L44">
        <v>-1.3265069195208756E-2</v>
      </c>
      <c r="M44">
        <v>-0.21282604580824871</v>
      </c>
      <c r="N44">
        <v>7.8332430584271528E-2</v>
      </c>
      <c r="O44">
        <v>-4.9993271274786588E-2</v>
      </c>
      <c r="P44">
        <v>0.20355716601976948</v>
      </c>
      <c r="Q44">
        <v>3.3475173080466103E-2</v>
      </c>
      <c r="R44">
        <v>5.3450126743938231E-2</v>
      </c>
      <c r="S44">
        <v>1.923425128243017E-2</v>
      </c>
      <c r="T44">
        <v>5.8653310505348166E-2</v>
      </c>
    </row>
    <row r="45" spans="1:20" x14ac:dyDescent="0.25">
      <c r="A45" s="6">
        <v>40268</v>
      </c>
      <c r="B45">
        <v>-1.5824721778351369E-2</v>
      </c>
      <c r="C45">
        <v>-1.1311894711456993E-2</v>
      </c>
      <c r="D45">
        <v>-0.18266261246290805</v>
      </c>
      <c r="E45">
        <v>-8.4996293491186981E-2</v>
      </c>
      <c r="F45">
        <v>-7.6479033945730412E-2</v>
      </c>
      <c r="G45">
        <v>-6.6687699146236845E-2</v>
      </c>
      <c r="H45">
        <v>-0.41353829907435014</v>
      </c>
      <c r="I45">
        <v>-0.3192184299967078</v>
      </c>
      <c r="J45">
        <v>-0.26997914504135467</v>
      </c>
      <c r="K45">
        <v>5.8627705777292149E-3</v>
      </c>
      <c r="L45">
        <v>-5.4222970940961623E-2</v>
      </c>
      <c r="M45">
        <v>-0.24019902381907099</v>
      </c>
      <c r="N45">
        <v>8.7298713984775733E-2</v>
      </c>
      <c r="O45">
        <v>-6.1931738008108805E-2</v>
      </c>
      <c r="P45">
        <v>0.20027051614408486</v>
      </c>
      <c r="Q45">
        <v>8.5823281576697941E-3</v>
      </c>
      <c r="R45">
        <v>1.8601081941585385E-2</v>
      </c>
      <c r="S45">
        <v>6.1765067583028355E-3</v>
      </c>
      <c r="T45">
        <v>8.3616623936002554E-3</v>
      </c>
    </row>
    <row r="46" spans="1:20" x14ac:dyDescent="0.25">
      <c r="A46" s="6">
        <v>40298</v>
      </c>
      <c r="B46">
        <v>-1.6123048645678706E-2</v>
      </c>
      <c r="C46">
        <v>-1.1008532766335177E-2</v>
      </c>
      <c r="D46">
        <v>-0.19571117335604837</v>
      </c>
      <c r="E46">
        <v>-8.0444409733000599E-2</v>
      </c>
      <c r="F46">
        <v>-0.1262959596833777</v>
      </c>
      <c r="G46">
        <v>1.7384712718072182E-2</v>
      </c>
      <c r="H46">
        <v>-0.48547746421697591</v>
      </c>
      <c r="I46">
        <v>-0.32424891382819676</v>
      </c>
      <c r="J46">
        <v>-0.29372321909216015</v>
      </c>
      <c r="K46">
        <v>9.9987564353247738E-3</v>
      </c>
      <c r="L46">
        <v>-9.3520395959650449E-2</v>
      </c>
      <c r="M46">
        <v>-0.24307705658902878</v>
      </c>
      <c r="N46">
        <v>7.3207109031653839E-2</v>
      </c>
      <c r="O46">
        <v>-7.3374494250150413E-2</v>
      </c>
      <c r="P46">
        <v>0.16908529183571119</v>
      </c>
      <c r="Q46">
        <v>-1.850842304660838E-2</v>
      </c>
      <c r="R46">
        <v>-3.5797838734834997E-2</v>
      </c>
      <c r="S46">
        <v>-1.4214357822808887E-2</v>
      </c>
      <c r="T46">
        <v>-3.6407209830816356E-2</v>
      </c>
    </row>
    <row r="47" spans="1:20" x14ac:dyDescent="0.25">
      <c r="A47" s="6">
        <v>40329</v>
      </c>
      <c r="B47">
        <v>-1.6763765752474846E-2</v>
      </c>
      <c r="C47">
        <v>-1.2011796275706699E-2</v>
      </c>
      <c r="D47">
        <v>-0.22029805519377743</v>
      </c>
      <c r="E47">
        <v>-9.5760173566244111E-2</v>
      </c>
      <c r="F47">
        <v>-0.18926002587155732</v>
      </c>
      <c r="G47">
        <v>5.7449042262810668E-2</v>
      </c>
      <c r="H47">
        <v>-0.52581836264162618</v>
      </c>
      <c r="I47">
        <v>-0.2990587560182687</v>
      </c>
      <c r="J47">
        <v>-0.29549534494096386</v>
      </c>
      <c r="K47">
        <v>1.1941709640771903E-2</v>
      </c>
      <c r="L47">
        <v>-0.12524697268653884</v>
      </c>
      <c r="M47">
        <v>-0.22258789129611467</v>
      </c>
      <c r="N47">
        <v>4.4871946141356367E-2</v>
      </c>
      <c r="O47">
        <v>-8.0944424754278321E-2</v>
      </c>
      <c r="P47">
        <v>0.1301297409276273</v>
      </c>
      <c r="Q47">
        <v>-4.3191286457314293E-2</v>
      </c>
      <c r="R47">
        <v>-9.2053809034177148E-2</v>
      </c>
      <c r="S47">
        <v>-3.8596373646589521E-2</v>
      </c>
      <c r="T47">
        <v>-4.6954681755376093E-2</v>
      </c>
    </row>
    <row r="48" spans="1:20" x14ac:dyDescent="0.25">
      <c r="A48" s="6">
        <v>40359</v>
      </c>
      <c r="B48">
        <v>-1.7447144848299789E-2</v>
      </c>
      <c r="C48">
        <v>-1.4594270336722337E-2</v>
      </c>
      <c r="D48">
        <v>-0.2468623999067332</v>
      </c>
      <c r="E48">
        <v>-0.11748956545638989</v>
      </c>
      <c r="F48">
        <v>-0.24609144027465146</v>
      </c>
      <c r="G48">
        <v>4.6889965833887493E-2</v>
      </c>
      <c r="H48">
        <v>-0.53501771461947834</v>
      </c>
      <c r="I48">
        <v>-0.26498596973358457</v>
      </c>
      <c r="J48">
        <v>-0.27744758848136075</v>
      </c>
      <c r="K48">
        <v>3.35400900276972E-3</v>
      </c>
      <c r="L48">
        <v>-0.15084614989606915</v>
      </c>
      <c r="M48">
        <v>-0.19073415059721455</v>
      </c>
      <c r="N48">
        <v>1.4701680634083836E-2</v>
      </c>
      <c r="O48">
        <v>-8.2073624014940227E-2</v>
      </c>
      <c r="P48">
        <v>9.5133186020750604E-2</v>
      </c>
      <c r="Q48">
        <v>-6.0498170262197837E-2</v>
      </c>
      <c r="R48">
        <v>-0.12694270117855133</v>
      </c>
      <c r="S48">
        <v>-5.915972289011262E-2</v>
      </c>
      <c r="T48">
        <v>-3.8151845873253709E-2</v>
      </c>
    </row>
    <row r="49" spans="1:20" x14ac:dyDescent="0.25">
      <c r="A49" s="6">
        <v>40390</v>
      </c>
      <c r="B49">
        <v>-1.735062490702366E-2</v>
      </c>
      <c r="C49">
        <v>-1.7502938894164322E-2</v>
      </c>
      <c r="D49">
        <v>-0.23761708786874847</v>
      </c>
      <c r="E49">
        <v>-0.12139112946181796</v>
      </c>
      <c r="F49">
        <v>-0.27150264926260026</v>
      </c>
      <c r="G49">
        <v>1.1870695491248417E-2</v>
      </c>
      <c r="H49">
        <v>-0.51402441845173819</v>
      </c>
      <c r="I49">
        <v>-0.2306635871685685</v>
      </c>
      <c r="J49">
        <v>-0.24581744944056072</v>
      </c>
      <c r="K49">
        <v>-1.6388089147404195E-2</v>
      </c>
      <c r="L49">
        <v>-0.16304605215429735</v>
      </c>
      <c r="M49">
        <v>-0.15309801151220725</v>
      </c>
      <c r="N49">
        <v>-4.3116741656596957E-3</v>
      </c>
      <c r="O49">
        <v>-6.9978924896146211E-2</v>
      </c>
      <c r="P49">
        <v>6.6711534149044849E-2</v>
      </c>
      <c r="Q49">
        <v>-5.9245163965096825E-2</v>
      </c>
      <c r="R49">
        <v>-0.11781349857339185</v>
      </c>
      <c r="S49">
        <v>-6.0916043811606535E-2</v>
      </c>
      <c r="T49">
        <v>-3.5567361970215039E-2</v>
      </c>
    </row>
    <row r="50" spans="1:20" x14ac:dyDescent="0.25">
      <c r="A50" s="6">
        <v>40421</v>
      </c>
      <c r="B50">
        <v>-1.5862320029075505E-2</v>
      </c>
      <c r="C50">
        <v>-1.7665187076638889E-2</v>
      </c>
      <c r="D50">
        <v>-0.17138627179522126</v>
      </c>
      <c r="E50">
        <v>-9.0861724672136823E-2</v>
      </c>
      <c r="F50">
        <v>-0.25336909551891162</v>
      </c>
      <c r="G50">
        <v>8.9536545362909337E-3</v>
      </c>
      <c r="H50">
        <v>-0.46601821329818183</v>
      </c>
      <c r="I50">
        <v>-0.19524756397566967</v>
      </c>
      <c r="J50">
        <v>-0.20790332915953913</v>
      </c>
      <c r="K50">
        <v>-3.5822768630654256E-2</v>
      </c>
      <c r="L50">
        <v>-0.14479840002578359</v>
      </c>
      <c r="M50">
        <v>-0.11195426813434795</v>
      </c>
      <c r="N50">
        <v>-5.3353589814507663E-3</v>
      </c>
      <c r="O50">
        <v>-3.5391658281132443E-2</v>
      </c>
      <c r="P50">
        <v>4.4235222716503375E-2</v>
      </c>
      <c r="Q50">
        <v>-2.8896864519244447E-2</v>
      </c>
      <c r="R50">
        <v>-6.1558003722712806E-2</v>
      </c>
      <c r="S50">
        <v>-3.2099983966669354E-2</v>
      </c>
      <c r="T50">
        <v>-4.2938476432484718E-2</v>
      </c>
    </row>
    <row r="51" spans="1:20" x14ac:dyDescent="0.25">
      <c r="A51" s="6">
        <v>40451</v>
      </c>
      <c r="B51">
        <v>-1.2443048894267505E-2</v>
      </c>
      <c r="C51">
        <v>-1.3054928434845126E-2</v>
      </c>
      <c r="D51">
        <v>-7.554328614168182E-2</v>
      </c>
      <c r="E51">
        <v>-3.2481117855899022E-2</v>
      </c>
      <c r="F51">
        <v>-0.20023963109290044</v>
      </c>
      <c r="G51">
        <v>6.7782316826079825E-2</v>
      </c>
      <c r="H51">
        <v>-0.4046048704176457</v>
      </c>
      <c r="I51">
        <v>-0.16533072036843421</v>
      </c>
      <c r="J51">
        <v>-0.17134879003128045</v>
      </c>
      <c r="K51">
        <v>-4.2573105698568758E-2</v>
      </c>
      <c r="L51">
        <v>-9.9933306451477577E-2</v>
      </c>
      <c r="M51">
        <v>-7.9125653106915328E-2</v>
      </c>
      <c r="N51">
        <v>7.881865693016521E-3</v>
      </c>
      <c r="O51">
        <v>1.8283862195266343E-2</v>
      </c>
      <c r="P51">
        <v>2.3603876101652488E-2</v>
      </c>
      <c r="Q51">
        <v>2.1419024326473135E-2</v>
      </c>
      <c r="R51">
        <v>2.2187392075528223E-2</v>
      </c>
      <c r="S51">
        <v>2.0351575861090154E-2</v>
      </c>
      <c r="T51">
        <v>-3.9706379778285728E-2</v>
      </c>
    </row>
    <row r="52" spans="1:20" x14ac:dyDescent="0.25">
      <c r="A52" s="6">
        <v>40482</v>
      </c>
      <c r="B52">
        <v>-8.0048259580691727E-3</v>
      </c>
      <c r="C52">
        <v>-4.3808295681195819E-3</v>
      </c>
      <c r="D52">
        <v>2.0390535096439955E-2</v>
      </c>
      <c r="E52">
        <v>3.2697904882074136E-2</v>
      </c>
      <c r="F52">
        <v>-0.13135914697100359</v>
      </c>
      <c r="G52">
        <v>0.17052702395593378</v>
      </c>
      <c r="H52">
        <v>-0.35808806693100204</v>
      </c>
      <c r="I52">
        <v>-0.14434574155303803</v>
      </c>
      <c r="J52">
        <v>-0.14182927250781718</v>
      </c>
      <c r="K52">
        <v>-3.5810679827389835E-2</v>
      </c>
      <c r="L52">
        <v>-5.156533124809215E-2</v>
      </c>
      <c r="M52">
        <v>-6.4774493178521464E-2</v>
      </c>
      <c r="N52">
        <v>2.9410424330597817E-2</v>
      </c>
      <c r="O52">
        <v>7.6953072071433315E-2</v>
      </c>
      <c r="P52">
        <v>5.1506711982831632E-3</v>
      </c>
      <c r="Q52">
        <v>7.483155477731307E-2</v>
      </c>
      <c r="R52">
        <v>0.10479292998764356</v>
      </c>
      <c r="S52">
        <v>7.5939065616156487E-2</v>
      </c>
      <c r="T52">
        <v>-1.4959092790439721E-2</v>
      </c>
    </row>
    <row r="53" spans="1:20" x14ac:dyDescent="0.25">
      <c r="A53" s="6">
        <v>40512</v>
      </c>
      <c r="B53">
        <v>-3.8818547736232389E-3</v>
      </c>
      <c r="C53">
        <v>5.8311455411137469E-3</v>
      </c>
      <c r="D53">
        <v>0.11294163343494157</v>
      </c>
      <c r="E53">
        <v>8.8934467911615522E-2</v>
      </c>
      <c r="F53">
        <v>-5.6966971285370649E-2</v>
      </c>
      <c r="G53">
        <v>0.27614085621734752</v>
      </c>
      <c r="H53">
        <v>-0.33898875307221799</v>
      </c>
      <c r="I53">
        <v>-0.12566460913893196</v>
      </c>
      <c r="J53">
        <v>-0.12027386168691279</v>
      </c>
      <c r="K53">
        <v>-2.3065711122375765E-2</v>
      </c>
      <c r="L53">
        <v>-1.7498422406542868E-2</v>
      </c>
      <c r="M53">
        <v>-6.3294849762062899E-2</v>
      </c>
      <c r="N53">
        <v>4.6423672926760529E-2</v>
      </c>
      <c r="O53">
        <v>0.12731418290795826</v>
      </c>
      <c r="P53">
        <v>-1.2453639948443174E-2</v>
      </c>
      <c r="Q53">
        <v>0.11790065722475629</v>
      </c>
      <c r="R53">
        <v>0.17080987692990823</v>
      </c>
      <c r="S53">
        <v>0.12335695938098512</v>
      </c>
      <c r="T53">
        <v>1.8635639291776585E-2</v>
      </c>
    </row>
    <row r="54" spans="1:20" x14ac:dyDescent="0.25">
      <c r="A54" s="6">
        <v>40543</v>
      </c>
      <c r="B54">
        <v>-6.238412263910309E-4</v>
      </c>
      <c r="C54">
        <v>1.5000032160785715E-2</v>
      </c>
      <c r="D54">
        <v>0.20185748045692775</v>
      </c>
      <c r="E54">
        <v>0.12820760630403849</v>
      </c>
      <c r="F54">
        <v>1.8534960357451169E-2</v>
      </c>
      <c r="G54">
        <v>0.34341517741685257</v>
      </c>
      <c r="H54">
        <v>-0.32200090254908109</v>
      </c>
      <c r="I54">
        <v>-9.0945546630477159E-2</v>
      </c>
      <c r="J54">
        <v>-9.8283001577505136E-2</v>
      </c>
      <c r="K54">
        <v>-1.2098673644450386E-2</v>
      </c>
      <c r="L54">
        <v>4.0468202511854123E-3</v>
      </c>
      <c r="M54">
        <v>-5.5626724632392932E-2</v>
      </c>
      <c r="N54">
        <v>5.0604222526297815E-2</v>
      </c>
      <c r="O54">
        <v>0.15878619150756257</v>
      </c>
      <c r="P54">
        <v>-3.1966045823933531E-2</v>
      </c>
      <c r="Q54">
        <v>0.14286953681648629</v>
      </c>
      <c r="R54">
        <v>0.21509635443917285</v>
      </c>
      <c r="S54">
        <v>0.15761457019754799</v>
      </c>
      <c r="T54">
        <v>4.5099288018263683E-2</v>
      </c>
    </row>
    <row r="55" spans="1:20" x14ac:dyDescent="0.25">
      <c r="A55" s="6">
        <v>40574</v>
      </c>
      <c r="B55">
        <v>1.5377603064148371E-3</v>
      </c>
      <c r="C55">
        <v>2.1812519494765148E-2</v>
      </c>
      <c r="D55">
        <v>0.27657649931116546</v>
      </c>
      <c r="E55">
        <v>0.14794806348406975</v>
      </c>
      <c r="F55">
        <v>9.8173518894948186E-2</v>
      </c>
      <c r="G55">
        <v>0.35633041475102223</v>
      </c>
      <c r="H55">
        <v>-0.27904498818635881</v>
      </c>
      <c r="I55">
        <v>-3.0275189690226689E-2</v>
      </c>
      <c r="J55">
        <v>-6.3080357228956663E-2</v>
      </c>
      <c r="K55">
        <v>-6.0206015266022206E-3</v>
      </c>
      <c r="L55">
        <v>1.3199790028780578E-2</v>
      </c>
      <c r="M55">
        <v>-2.4402183416337264E-2</v>
      </c>
      <c r="N55">
        <v>4.6191572450049789E-2</v>
      </c>
      <c r="O55">
        <v>0.16733118134087621</v>
      </c>
      <c r="P55">
        <v>-5.2241248882292979E-2</v>
      </c>
      <c r="Q55">
        <v>0.14751381251327511</v>
      </c>
      <c r="R55">
        <v>0.24483867182633845</v>
      </c>
      <c r="S55">
        <v>0.18093096653207397</v>
      </c>
      <c r="T55">
        <v>5.6536395646334725E-2</v>
      </c>
    </row>
    <row r="56" spans="1:20" x14ac:dyDescent="0.25">
      <c r="A56" s="6">
        <v>40602</v>
      </c>
      <c r="B56">
        <v>2.8917257930991536E-3</v>
      </c>
      <c r="C56">
        <v>2.6135241857490943E-2</v>
      </c>
      <c r="D56">
        <v>0.32262020688002435</v>
      </c>
      <c r="E56">
        <v>0.15096687979939438</v>
      </c>
      <c r="F56">
        <v>0.17236544614633154</v>
      </c>
      <c r="G56">
        <v>0.33277500373862057</v>
      </c>
      <c r="H56">
        <v>-0.19818772826490005</v>
      </c>
      <c r="I56">
        <v>5.6056959709086751E-2</v>
      </c>
      <c r="J56">
        <v>-8.4754771591162292E-3</v>
      </c>
      <c r="K56">
        <v>-3.9312754724498689E-3</v>
      </c>
      <c r="L56">
        <v>6.9711026745766791E-3</v>
      </c>
      <c r="M56">
        <v>3.4825462476076652E-2</v>
      </c>
      <c r="N56">
        <v>4.5421181633316654E-2</v>
      </c>
      <c r="O56">
        <v>0.15772941491242465</v>
      </c>
      <c r="P56">
        <v>-6.9988307420416451E-2</v>
      </c>
      <c r="Q56">
        <v>0.1360163634717928</v>
      </c>
      <c r="R56">
        <v>0.26005195013700089</v>
      </c>
      <c r="S56">
        <v>0.19290258298594898</v>
      </c>
      <c r="T56">
        <v>5.8456985328432465E-2</v>
      </c>
    </row>
    <row r="57" spans="1:20" x14ac:dyDescent="0.25">
      <c r="A57" s="6">
        <v>40633</v>
      </c>
      <c r="B57">
        <v>4.3404816589964756E-3</v>
      </c>
      <c r="C57">
        <v>2.8746554562913307E-2</v>
      </c>
      <c r="D57">
        <v>0.32883441707979277</v>
      </c>
      <c r="E57">
        <v>0.14644376338032083</v>
      </c>
      <c r="F57">
        <v>0.21622843225662436</v>
      </c>
      <c r="G57">
        <v>0.30867872023694187</v>
      </c>
      <c r="H57">
        <v>-5.8477757866113977E-2</v>
      </c>
      <c r="I57">
        <v>0.16395751465401975</v>
      </c>
      <c r="J57">
        <v>7.3569917507010807E-2</v>
      </c>
      <c r="K57">
        <v>-2.097637406423658E-3</v>
      </c>
      <c r="L57">
        <v>-1.2936447682267316E-2</v>
      </c>
      <c r="M57">
        <v>0.11402223790673216</v>
      </c>
      <c r="N57">
        <v>5.6699261371000231E-2</v>
      </c>
      <c r="O57">
        <v>0.13913675190854669</v>
      </c>
      <c r="P57">
        <v>-8.158464502604601E-2</v>
      </c>
      <c r="Q57">
        <v>0.11656112812154173</v>
      </c>
      <c r="R57">
        <v>0.25972518966946212</v>
      </c>
      <c r="S57">
        <v>0.19423534051661528</v>
      </c>
      <c r="T57">
        <v>6.6182133605892757E-2</v>
      </c>
    </row>
    <row r="58" spans="1:20" x14ac:dyDescent="0.25">
      <c r="A58" s="6">
        <v>40663</v>
      </c>
      <c r="B58">
        <v>6.8237707063898423E-3</v>
      </c>
      <c r="C58">
        <v>3.0512367418702002E-2</v>
      </c>
      <c r="D58">
        <v>0.30977299819659687</v>
      </c>
      <c r="E58">
        <v>0.14760414352440154</v>
      </c>
      <c r="F58">
        <v>0.22011382121960077</v>
      </c>
      <c r="G58">
        <v>0.29124296004589989</v>
      </c>
      <c r="H58">
        <v>0.14740882688868595</v>
      </c>
      <c r="I58">
        <v>0.28294463437102468</v>
      </c>
      <c r="J58">
        <v>0.17849789011424133</v>
      </c>
      <c r="K58">
        <v>4.6948022621773333E-4</v>
      </c>
      <c r="L58">
        <v>-4.4727332010334298E-2</v>
      </c>
      <c r="M58">
        <v>0.19623639555896877</v>
      </c>
      <c r="N58">
        <v>8.0382144093377295E-2</v>
      </c>
      <c r="O58">
        <v>0.12050808835534998</v>
      </c>
      <c r="P58">
        <v>-8.6340156936535351E-2</v>
      </c>
      <c r="Q58">
        <v>0.10135078558897792</v>
      </c>
      <c r="R58">
        <v>0.25584365505739015</v>
      </c>
      <c r="S58">
        <v>0.18825346036959867</v>
      </c>
      <c r="T58">
        <v>8.5344944557651292E-2</v>
      </c>
    </row>
    <row r="59" spans="1:20" x14ac:dyDescent="0.25">
      <c r="A59" s="6">
        <v>40694</v>
      </c>
      <c r="B59">
        <v>1.0178485195866394E-2</v>
      </c>
      <c r="C59">
        <v>3.1811263693495073E-2</v>
      </c>
      <c r="D59">
        <v>0.29720629692174461</v>
      </c>
      <c r="E59">
        <v>0.1596968478826879</v>
      </c>
      <c r="F59">
        <v>0.19583835740016386</v>
      </c>
      <c r="G59">
        <v>0.28070797192522989</v>
      </c>
      <c r="H59">
        <v>0.36832506704322343</v>
      </c>
      <c r="I59">
        <v>0.39154734140589653</v>
      </c>
      <c r="J59">
        <v>0.28924831081891411</v>
      </c>
      <c r="K59">
        <v>2.8371909251296845E-3</v>
      </c>
      <c r="L59">
        <v>-7.6990223411115277E-2</v>
      </c>
      <c r="M59">
        <v>0.2623953996612105</v>
      </c>
      <c r="N59">
        <v>0.10856458573297589</v>
      </c>
      <c r="O59">
        <v>0.10917924617751473</v>
      </c>
      <c r="P59">
        <v>-8.2301777074491878E-2</v>
      </c>
      <c r="Q59">
        <v>9.8144818105661003E-2</v>
      </c>
      <c r="R59">
        <v>0.25489795598008946</v>
      </c>
      <c r="S59">
        <v>0.17586112388154018</v>
      </c>
      <c r="T59">
        <v>0.113384416521084</v>
      </c>
    </row>
    <row r="60" spans="1:20" x14ac:dyDescent="0.25">
      <c r="A60" s="6">
        <v>40724</v>
      </c>
      <c r="B60">
        <v>1.3231577516476634E-2</v>
      </c>
      <c r="C60">
        <v>3.3188977719726731E-2</v>
      </c>
      <c r="D60">
        <v>0.29849758107969038</v>
      </c>
      <c r="E60">
        <v>0.17927517437029761</v>
      </c>
      <c r="F60">
        <v>0.15921945915585822</v>
      </c>
      <c r="G60">
        <v>0.2896988325480403</v>
      </c>
      <c r="H60">
        <v>0.55170532541403361</v>
      </c>
      <c r="I60">
        <v>0.46907529269845827</v>
      </c>
      <c r="J60">
        <v>0.38095937558749471</v>
      </c>
      <c r="K60">
        <v>9.8609104183740026E-3</v>
      </c>
      <c r="L60">
        <v>-9.4909933074537767E-2</v>
      </c>
      <c r="M60">
        <v>0.30002004062979215</v>
      </c>
      <c r="N60">
        <v>0.12805279072283804</v>
      </c>
      <c r="O60">
        <v>0.10662238105680433</v>
      </c>
      <c r="P60">
        <v>-6.7548956869365351E-2</v>
      </c>
      <c r="Q60">
        <v>0.10455004939891155</v>
      </c>
      <c r="R60">
        <v>0.24661150555604339</v>
      </c>
      <c r="S60">
        <v>0.15716858532307199</v>
      </c>
      <c r="T60">
        <v>0.14943840778655604</v>
      </c>
    </row>
    <row r="61" spans="1:20" x14ac:dyDescent="0.25">
      <c r="A61" s="6">
        <v>40755</v>
      </c>
      <c r="B61">
        <v>1.522215774017166E-2</v>
      </c>
      <c r="C61">
        <v>3.4247513885756531E-2</v>
      </c>
      <c r="D61">
        <v>0.28884491553865277</v>
      </c>
      <c r="E61">
        <v>0.19414727431716705</v>
      </c>
      <c r="F61">
        <v>0.12702341761191693</v>
      </c>
      <c r="G61">
        <v>0.31590405483774564</v>
      </c>
      <c r="H61">
        <v>0.67807114737347485</v>
      </c>
      <c r="I61">
        <v>0.49725510522438388</v>
      </c>
      <c r="J61">
        <v>0.43835596580692604</v>
      </c>
      <c r="K61">
        <v>2.5179934043785046E-2</v>
      </c>
      <c r="L61">
        <v>-0.10321052229618721</v>
      </c>
      <c r="M61">
        <v>0.29979918646317416</v>
      </c>
      <c r="N61">
        <v>0.12968614249986998</v>
      </c>
      <c r="O61">
        <v>0.10354136693035554</v>
      </c>
      <c r="P61">
        <v>-4.1337240719109936E-2</v>
      </c>
      <c r="Q61">
        <v>0.10624842431158177</v>
      </c>
      <c r="R61">
        <v>0.21357501347806251</v>
      </c>
      <c r="S61">
        <v>0.12990384351720774</v>
      </c>
      <c r="T61">
        <v>0.18941233236127863</v>
      </c>
    </row>
    <row r="62" spans="1:20" x14ac:dyDescent="0.25">
      <c r="A62" s="6">
        <v>40786</v>
      </c>
      <c r="B62">
        <v>1.5679504282332557E-2</v>
      </c>
      <c r="C62">
        <v>3.3732829367345341E-2</v>
      </c>
      <c r="D62">
        <v>0.24921899344037435</v>
      </c>
      <c r="E62">
        <v>0.18684593251937587</v>
      </c>
      <c r="F62">
        <v>0.10729302495478743</v>
      </c>
      <c r="G62">
        <v>0.32376603820658034</v>
      </c>
      <c r="H62">
        <v>0.73597960880416569</v>
      </c>
      <c r="I62">
        <v>0.47045028493921515</v>
      </c>
      <c r="J62">
        <v>0.45121537901505859</v>
      </c>
      <c r="K62">
        <v>4.6563678405701525E-2</v>
      </c>
      <c r="L62">
        <v>-0.11751875943390466</v>
      </c>
      <c r="M62">
        <v>0.2596865070494534</v>
      </c>
      <c r="N62">
        <v>0.10892638114733688</v>
      </c>
      <c r="O62">
        <v>8.8046887212528846E-2</v>
      </c>
      <c r="P62">
        <v>-7.8109721762761875E-3</v>
      </c>
      <c r="Q62">
        <v>8.9302965488176511E-2</v>
      </c>
      <c r="R62">
        <v>0.15375739202724059</v>
      </c>
      <c r="S62">
        <v>9.4434388408580094E-2</v>
      </c>
      <c r="T62">
        <v>0.22605575297442493</v>
      </c>
    </row>
    <row r="63" spans="1:20" x14ac:dyDescent="0.25">
      <c r="A63" s="6">
        <v>40816</v>
      </c>
      <c r="B63">
        <v>1.4526850968633154E-2</v>
      </c>
      <c r="C63">
        <v>3.0733754628528231E-2</v>
      </c>
      <c r="D63">
        <v>0.19581825746339887</v>
      </c>
      <c r="E63">
        <v>0.15963455495778844</v>
      </c>
      <c r="F63">
        <v>9.420690889364014E-2</v>
      </c>
      <c r="G63">
        <v>0.29363846634055091</v>
      </c>
      <c r="H63">
        <v>0.7215093754317401</v>
      </c>
      <c r="I63">
        <v>0.39065380649276227</v>
      </c>
      <c r="J63">
        <v>0.41629609062440753</v>
      </c>
      <c r="K63">
        <v>6.5606889290951376E-2</v>
      </c>
      <c r="L63">
        <v>-0.1470021738816587</v>
      </c>
      <c r="M63">
        <v>0.18896950607097773</v>
      </c>
      <c r="N63">
        <v>7.1712465822734939E-2</v>
      </c>
      <c r="O63">
        <v>5.7710513185740053E-2</v>
      </c>
      <c r="P63">
        <v>2.4280996257725007E-2</v>
      </c>
      <c r="Q63">
        <v>5.2299991054561845E-2</v>
      </c>
      <c r="R63">
        <v>7.9382740896732917E-2</v>
      </c>
      <c r="S63">
        <v>5.5698878314796918E-2</v>
      </c>
      <c r="T63">
        <v>0.24497958416467736</v>
      </c>
    </row>
    <row r="64" spans="1:20" x14ac:dyDescent="0.25">
      <c r="A64" s="6">
        <v>40847</v>
      </c>
      <c r="B64">
        <v>1.2381539256332452E-2</v>
      </c>
      <c r="C64">
        <v>2.5526005801244755E-2</v>
      </c>
      <c r="D64">
        <v>0.14494688251030396</v>
      </c>
      <c r="E64">
        <v>0.11905169429816786</v>
      </c>
      <c r="F64">
        <v>8.5937361463783946E-2</v>
      </c>
      <c r="G64">
        <v>0.21315358581473109</v>
      </c>
      <c r="H64">
        <v>0.64761759644569716</v>
      </c>
      <c r="I64">
        <v>0.29049541248381128</v>
      </c>
      <c r="J64">
        <v>0.34590990140563793</v>
      </c>
      <c r="K64">
        <v>7.3684493277893504E-2</v>
      </c>
      <c r="L64">
        <v>-0.18583217007578812</v>
      </c>
      <c r="M64">
        <v>0.117251583169383</v>
      </c>
      <c r="N64">
        <v>2.8017744778402243E-2</v>
      </c>
      <c r="O64">
        <v>1.8741130441347176E-2</v>
      </c>
      <c r="P64">
        <v>4.2442415578561876E-2</v>
      </c>
      <c r="Q64">
        <v>6.5946613253569097E-3</v>
      </c>
      <c r="R64">
        <v>8.7569906617757098E-3</v>
      </c>
      <c r="S64">
        <v>1.9409617785126621E-2</v>
      </c>
      <c r="T64">
        <v>0.23659896179988871</v>
      </c>
    </row>
    <row r="65" spans="1:20" x14ac:dyDescent="0.25">
      <c r="A65" s="6">
        <v>40877</v>
      </c>
      <c r="B65">
        <v>9.9126449331945476E-3</v>
      </c>
      <c r="C65">
        <v>1.944257007738881E-2</v>
      </c>
      <c r="D65">
        <v>0.10793455526662576</v>
      </c>
      <c r="E65">
        <v>7.5115702225644343E-2</v>
      </c>
      <c r="F65">
        <v>9.0135744374776783E-2</v>
      </c>
      <c r="G65">
        <v>0.10227189416257176</v>
      </c>
      <c r="H65">
        <v>0.54694824822374732</v>
      </c>
      <c r="I65">
        <v>0.20895450610073407</v>
      </c>
      <c r="J65">
        <v>0.26655995683513645</v>
      </c>
      <c r="K65">
        <v>6.9071893140928653E-2</v>
      </c>
      <c r="L65">
        <v>-0.21954544411654475</v>
      </c>
      <c r="M65">
        <v>7.1919305148148815E-2</v>
      </c>
      <c r="N65">
        <v>-1.1631832661587294E-2</v>
      </c>
      <c r="O65">
        <v>-1.4879862137507915E-2</v>
      </c>
      <c r="P65">
        <v>4.0516649173342967E-2</v>
      </c>
      <c r="Q65">
        <v>-2.9673343027681209E-2</v>
      </c>
      <c r="R65">
        <v>-3.5368652964294256E-2</v>
      </c>
      <c r="S65">
        <v>-8.4268138894434408E-3</v>
      </c>
      <c r="T65">
        <v>0.20165529469160881</v>
      </c>
    </row>
    <row r="66" spans="1:20" x14ac:dyDescent="0.25">
      <c r="A66" s="6">
        <v>40908</v>
      </c>
      <c r="B66">
        <v>7.7069883775080505E-3</v>
      </c>
      <c r="C66">
        <v>1.4313795210471936E-2</v>
      </c>
      <c r="D66">
        <v>8.7025380627750115E-2</v>
      </c>
      <c r="E66">
        <v>4.0713115173676373E-2</v>
      </c>
      <c r="F66">
        <v>0.10057822723098253</v>
      </c>
      <c r="G66">
        <v>4.3832265261649628E-3</v>
      </c>
      <c r="H66">
        <v>0.45656747291099142</v>
      </c>
      <c r="I66">
        <v>0.16986015631638951</v>
      </c>
      <c r="J66">
        <v>0.20229144875483773</v>
      </c>
      <c r="K66">
        <v>5.6649743994537483E-2</v>
      </c>
      <c r="L66">
        <v>-0.23699880452887978</v>
      </c>
      <c r="M66">
        <v>6.1756012044510866E-2</v>
      </c>
      <c r="N66">
        <v>-3.7894859702217731E-2</v>
      </c>
      <c r="O66">
        <v>-3.1037539693686167E-2</v>
      </c>
      <c r="P66">
        <v>2.2794539948673975E-2</v>
      </c>
      <c r="Q66">
        <v>-4.3617086957039142E-2</v>
      </c>
      <c r="R66">
        <v>-4.9087869965573017E-2</v>
      </c>
      <c r="S66">
        <v>-2.6086740175910395E-2</v>
      </c>
      <c r="T66">
        <v>0.15423912601415823</v>
      </c>
    </row>
    <row r="67" spans="1:20" x14ac:dyDescent="0.25">
      <c r="A67" s="6">
        <v>40939</v>
      </c>
      <c r="B67">
        <v>6.3633836567518198E-3</v>
      </c>
      <c r="C67">
        <v>1.1333431174518793E-2</v>
      </c>
      <c r="D67">
        <v>7.2439050113394909E-2</v>
      </c>
      <c r="E67">
        <v>2.5901384599461785E-2</v>
      </c>
      <c r="F67">
        <v>0.10893566937465327</v>
      </c>
      <c r="G67">
        <v>-4.3333844079087802E-2</v>
      </c>
      <c r="H67">
        <v>0.42098337048190304</v>
      </c>
      <c r="I67">
        <v>0.16855140856824691</v>
      </c>
      <c r="J67">
        <v>0.16812972741692489</v>
      </c>
      <c r="K67">
        <v>4.861700785631462E-2</v>
      </c>
      <c r="L67">
        <v>-0.22697490670743714</v>
      </c>
      <c r="M67">
        <v>7.2546827074274622E-2</v>
      </c>
      <c r="N67">
        <v>-4.9700247393862806E-2</v>
      </c>
      <c r="O67">
        <v>-2.7975997645797834E-2</v>
      </c>
      <c r="P67">
        <v>-4.038029198518811E-3</v>
      </c>
      <c r="Q67">
        <v>-3.5439810998411092E-2</v>
      </c>
      <c r="R67">
        <v>-4.5611821762029825E-2</v>
      </c>
      <c r="S67">
        <v>-3.4489640820601242E-2</v>
      </c>
      <c r="T67">
        <v>0.11860559056109921</v>
      </c>
    </row>
    <row r="68" spans="1:20" x14ac:dyDescent="0.25">
      <c r="A68" s="6">
        <v>40968</v>
      </c>
      <c r="B68">
        <v>6.2736460261585414E-3</v>
      </c>
      <c r="C68">
        <v>1.0454843009417791E-2</v>
      </c>
      <c r="D68">
        <v>5.5865305294259482E-2</v>
      </c>
      <c r="E68">
        <v>2.5609509480824411E-2</v>
      </c>
      <c r="F68">
        <v>0.1054824568827275</v>
      </c>
      <c r="G68">
        <v>-5.3592842161386933E-2</v>
      </c>
      <c r="H68">
        <v>0.45152103975276692</v>
      </c>
      <c r="I68">
        <v>0.18191709185873695</v>
      </c>
      <c r="J68">
        <v>0.15951423268862586</v>
      </c>
      <c r="K68">
        <v>5.2794851064564829E-2</v>
      </c>
      <c r="L68">
        <v>-0.1889760009464061</v>
      </c>
      <c r="M68">
        <v>8.2064472237238117E-2</v>
      </c>
      <c r="N68">
        <v>-5.1022867950167305E-2</v>
      </c>
      <c r="O68">
        <v>-1.444499606060301E-2</v>
      </c>
      <c r="P68">
        <v>-2.9973288352981298E-2</v>
      </c>
      <c r="Q68">
        <v>-1.4963498561039623E-2</v>
      </c>
      <c r="R68">
        <v>-3.4308028972125149E-2</v>
      </c>
      <c r="S68">
        <v>-3.4986276502754876E-2</v>
      </c>
      <c r="T68">
        <v>0.10949904726953563</v>
      </c>
    </row>
    <row r="69" spans="1:20" x14ac:dyDescent="0.25">
      <c r="A69" s="6">
        <v>40999</v>
      </c>
      <c r="B69">
        <v>6.5532578247780027E-3</v>
      </c>
      <c r="C69">
        <v>1.0415443807035629E-2</v>
      </c>
      <c r="D69">
        <v>2.7638053575570698E-2</v>
      </c>
      <c r="E69">
        <v>2.9033221788834274E-2</v>
      </c>
      <c r="F69">
        <v>8.5910412227953703E-2</v>
      </c>
      <c r="G69">
        <v>-5.2245282645294822E-2</v>
      </c>
      <c r="H69">
        <v>0.48007069179947637</v>
      </c>
      <c r="I69">
        <v>0.16645666405633208</v>
      </c>
      <c r="J69">
        <v>0.14787868166997309</v>
      </c>
      <c r="K69">
        <v>6.3748325199222133E-2</v>
      </c>
      <c r="L69">
        <v>-0.13473482438645745</v>
      </c>
      <c r="M69">
        <v>6.721777016645647E-2</v>
      </c>
      <c r="N69">
        <v>-4.5975233385104342E-2</v>
      </c>
      <c r="O69">
        <v>-1.4725809996070094E-3</v>
      </c>
      <c r="P69">
        <v>-4.6266329416608021E-2</v>
      </c>
      <c r="Q69">
        <v>1.7389726958185747E-3</v>
      </c>
      <c r="R69">
        <v>-2.8445080221967567E-2</v>
      </c>
      <c r="S69">
        <v>-3.5765743584074139E-2</v>
      </c>
      <c r="T69">
        <v>0.11770368666603748</v>
      </c>
    </row>
    <row r="70" spans="1:20" x14ac:dyDescent="0.25">
      <c r="A70" s="6">
        <v>41029</v>
      </c>
      <c r="B70">
        <v>5.7556727954268805E-3</v>
      </c>
      <c r="C70">
        <v>9.8204203439542503E-3</v>
      </c>
      <c r="D70">
        <v>-9.5136481584245924E-3</v>
      </c>
      <c r="E70">
        <v>2.86036767304918E-2</v>
      </c>
      <c r="F70">
        <v>5.1724203822413051E-2</v>
      </c>
      <c r="G70">
        <v>-4.5172975045123964E-2</v>
      </c>
      <c r="H70">
        <v>0.45111373221617157</v>
      </c>
      <c r="I70">
        <v>0.10454098488569485</v>
      </c>
      <c r="J70">
        <v>0.10891817697883899</v>
      </c>
      <c r="K70">
        <v>7.1193958377448574E-2</v>
      </c>
      <c r="L70">
        <v>-7.7801655165212535E-2</v>
      </c>
      <c r="M70">
        <v>2.6076059690462117E-2</v>
      </c>
      <c r="N70">
        <v>-3.8252868894547154E-2</v>
      </c>
      <c r="O70">
        <v>6.2339056413809324E-3</v>
      </c>
      <c r="P70">
        <v>-5.2672656001439722E-2</v>
      </c>
      <c r="Q70">
        <v>6.9172550073115513E-3</v>
      </c>
      <c r="R70">
        <v>-3.4160255027623432E-2</v>
      </c>
      <c r="S70">
        <v>-4.1408027712387163E-2</v>
      </c>
      <c r="T70">
        <v>0.1175587662888784</v>
      </c>
    </row>
    <row r="71" spans="1:20" x14ac:dyDescent="0.25">
      <c r="A71" s="6">
        <v>41060</v>
      </c>
      <c r="B71">
        <v>3.8554792974825336E-3</v>
      </c>
      <c r="C71">
        <v>7.8299047258869603E-3</v>
      </c>
      <c r="D71">
        <v>-3.9185914336355987E-2</v>
      </c>
      <c r="E71">
        <v>1.9863873848890545E-2</v>
      </c>
      <c r="F71">
        <v>1.2268450982867218E-2</v>
      </c>
      <c r="G71">
        <v>-4.730710929787918E-2</v>
      </c>
      <c r="H71">
        <v>0.34271771833709774</v>
      </c>
      <c r="I71">
        <v>9.5010403392783438E-3</v>
      </c>
      <c r="J71">
        <v>3.9995932401391876E-2</v>
      </c>
      <c r="K71">
        <v>6.7121344929037985E-2</v>
      </c>
      <c r="L71">
        <v>-2.5496019846496409E-2</v>
      </c>
      <c r="M71">
        <v>-2.8699538232529465E-2</v>
      </c>
      <c r="N71">
        <v>-3.2662782199012086E-2</v>
      </c>
      <c r="O71">
        <v>8.5100161159705756E-3</v>
      </c>
      <c r="P71">
        <v>-5.295922762243449E-2</v>
      </c>
      <c r="Q71">
        <v>2.3520394443643511E-5</v>
      </c>
      <c r="R71">
        <v>-5.5325060241076862E-2</v>
      </c>
      <c r="S71">
        <v>-5.355767134874867E-2</v>
      </c>
      <c r="T71">
        <v>8.6839138271223248E-2</v>
      </c>
    </row>
    <row r="72" spans="1:20" x14ac:dyDescent="0.25">
      <c r="A72" s="6">
        <v>41090</v>
      </c>
      <c r="B72">
        <v>1.7039136638530294E-3</v>
      </c>
      <c r="C72">
        <v>4.2308702374314056E-3</v>
      </c>
      <c r="D72">
        <v>-4.8023539080611632E-2</v>
      </c>
      <c r="E72">
        <v>-1.0628884341579159E-4</v>
      </c>
      <c r="F72">
        <v>-1.3067506284620167E-2</v>
      </c>
      <c r="G72">
        <v>-7.3212229985889721E-2</v>
      </c>
      <c r="H72">
        <v>0.18129414500303476</v>
      </c>
      <c r="I72">
        <v>-8.4603516868171136E-2</v>
      </c>
      <c r="J72">
        <v>-4.0943791218769787E-2</v>
      </c>
      <c r="K72">
        <v>5.434030922382771E-2</v>
      </c>
      <c r="L72">
        <v>2.2012279119296263E-2</v>
      </c>
      <c r="M72">
        <v>-7.8342280469390069E-2</v>
      </c>
      <c r="N72">
        <v>-2.9792766692659955E-2</v>
      </c>
      <c r="O72">
        <v>1.1069811015618436E-2</v>
      </c>
      <c r="P72">
        <v>-5.1342062664575833E-2</v>
      </c>
      <c r="Q72">
        <v>-1.0345177617930634E-2</v>
      </c>
      <c r="R72">
        <v>-7.6998564989848362E-2</v>
      </c>
      <c r="S72">
        <v>-6.3454767504563803E-2</v>
      </c>
      <c r="T72">
        <v>3.0578193708892032E-2</v>
      </c>
    </row>
    <row r="73" spans="1:20" x14ac:dyDescent="0.25">
      <c r="A73" s="6">
        <v>41121</v>
      </c>
      <c r="B73">
        <v>-9.5605163421108585E-5</v>
      </c>
      <c r="C73">
        <v>1.3064341380242261E-4</v>
      </c>
      <c r="D73">
        <v>-2.8613212076248118E-2</v>
      </c>
      <c r="E73">
        <v>-2.5296040110747375E-2</v>
      </c>
      <c r="F73">
        <v>-1.5708517921068088E-2</v>
      </c>
      <c r="G73">
        <v>-0.11457433340274981</v>
      </c>
      <c r="H73">
        <v>1.6170040017792875E-2</v>
      </c>
      <c r="I73">
        <v>-0.15294969187713514</v>
      </c>
      <c r="J73">
        <v>-0.10945784413868331</v>
      </c>
      <c r="K73">
        <v>3.8407112445755676E-2</v>
      </c>
      <c r="L73">
        <v>6.5370445308764014E-2</v>
      </c>
      <c r="M73">
        <v>-0.11004605770553477</v>
      </c>
      <c r="N73">
        <v>-3.0228252958517166E-2</v>
      </c>
      <c r="O73">
        <v>1.5547360581709357E-2</v>
      </c>
      <c r="P73">
        <v>-5.3280238881846659E-2</v>
      </c>
      <c r="Q73">
        <v>-1.4356082630818223E-2</v>
      </c>
      <c r="R73">
        <v>-8.6773194335037163E-2</v>
      </c>
      <c r="S73">
        <v>-6.3607141588824412E-2</v>
      </c>
      <c r="T73">
        <v>-2.7151404196217976E-2</v>
      </c>
    </row>
    <row r="74" spans="1:20" x14ac:dyDescent="0.25">
      <c r="A74" s="6">
        <v>41152</v>
      </c>
      <c r="B74">
        <v>-1.4253133060779799E-3</v>
      </c>
      <c r="C74">
        <v>-2.9767489511183243E-3</v>
      </c>
      <c r="D74">
        <v>-1.1474519419309992E-3</v>
      </c>
      <c r="E74">
        <v>-4.4447549791704066E-2</v>
      </c>
      <c r="F74">
        <v>-2.1575237763122868E-3</v>
      </c>
      <c r="G74">
        <v>-0.15355494984666684</v>
      </c>
      <c r="H74">
        <v>-0.11302072508284944</v>
      </c>
      <c r="I74">
        <v>-0.1820949933184981</v>
      </c>
      <c r="J74">
        <v>-0.14859363080773047</v>
      </c>
      <c r="K74">
        <v>2.2684523163375436E-2</v>
      </c>
      <c r="L74">
        <v>0.10332104440344159</v>
      </c>
      <c r="M74">
        <v>-0.11722881233170468</v>
      </c>
      <c r="N74">
        <v>-3.3687352608628318E-2</v>
      </c>
      <c r="O74">
        <v>1.6013177008272539E-2</v>
      </c>
      <c r="P74">
        <v>-6.1172069736836615E-2</v>
      </c>
      <c r="Q74">
        <v>-9.9147321199533067E-3</v>
      </c>
      <c r="R74">
        <v>-8.1983573996032399E-2</v>
      </c>
      <c r="S74">
        <v>-5.4917662197685679E-2</v>
      </c>
      <c r="T74">
        <v>-6.4502226255874096E-2</v>
      </c>
    </row>
    <row r="75" spans="1:20" x14ac:dyDescent="0.25">
      <c r="A75" s="6">
        <v>41182</v>
      </c>
      <c r="B75">
        <v>-2.3211666504472372E-3</v>
      </c>
      <c r="C75">
        <v>-4.3421401012886385E-3</v>
      </c>
      <c r="D75">
        <v>1.5780755354841691E-2</v>
      </c>
      <c r="E75">
        <v>-5.568334754470361E-2</v>
      </c>
      <c r="F75">
        <v>1.6245898925723257E-2</v>
      </c>
      <c r="G75">
        <v>-0.17802848779363623</v>
      </c>
      <c r="H75">
        <v>-0.17174019594447842</v>
      </c>
      <c r="I75">
        <v>-0.16414464724481426</v>
      </c>
      <c r="J75">
        <v>-0.15068253985271785</v>
      </c>
      <c r="K75">
        <v>7.4952245644843707E-3</v>
      </c>
      <c r="L75">
        <v>0.12636471692729678</v>
      </c>
      <c r="M75">
        <v>-9.7674363472503911E-2</v>
      </c>
      <c r="N75">
        <v>-3.8815364348194215E-2</v>
      </c>
      <c r="O75">
        <v>9.5602981417692856E-3</v>
      </c>
      <c r="P75">
        <v>-6.9213266399107354E-2</v>
      </c>
      <c r="Q75">
        <v>-2.3301180014678735E-4</v>
      </c>
      <c r="R75">
        <v>-6.4366288806770644E-2</v>
      </c>
      <c r="S75">
        <v>-4.4044492504442312E-2</v>
      </c>
      <c r="T75">
        <v>-7.9758803567512526E-2</v>
      </c>
    </row>
    <row r="76" spans="1:20" x14ac:dyDescent="0.25">
      <c r="A76" s="6">
        <v>41213</v>
      </c>
      <c r="B76">
        <v>-2.6711793098779246E-3</v>
      </c>
      <c r="C76">
        <v>-4.0189059765189938E-3</v>
      </c>
      <c r="D76">
        <v>2.1715662142483882E-2</v>
      </c>
      <c r="E76">
        <v>-5.6601616619141648E-2</v>
      </c>
      <c r="F76">
        <v>3.0081331803423428E-2</v>
      </c>
      <c r="G76">
        <v>-0.16821767570277091</v>
      </c>
      <c r="H76">
        <v>-0.15173479245839694</v>
      </c>
      <c r="I76">
        <v>-0.1085492960136305</v>
      </c>
      <c r="J76">
        <v>-0.11452497515625137</v>
      </c>
      <c r="K76">
        <v>-5.651229457479312E-3</v>
      </c>
      <c r="L76">
        <v>0.12770604343986869</v>
      </c>
      <c r="M76">
        <v>-5.6720638126575462E-2</v>
      </c>
      <c r="N76">
        <v>-4.4359912954171188E-2</v>
      </c>
      <c r="O76">
        <v>3.1942498179882151E-4</v>
      </c>
      <c r="P76">
        <v>-7.266855202055808E-2</v>
      </c>
      <c r="Q76">
        <v>1.2423478866044002E-2</v>
      </c>
      <c r="R76">
        <v>-3.8278439409728637E-2</v>
      </c>
      <c r="S76">
        <v>-3.4596395101377686E-2</v>
      </c>
      <c r="T76">
        <v>-8.4099705181801543E-2</v>
      </c>
    </row>
    <row r="77" spans="1:20" x14ac:dyDescent="0.25">
      <c r="A77" s="6">
        <v>41243</v>
      </c>
      <c r="B77">
        <v>-2.1169875664213134E-3</v>
      </c>
      <c r="C77">
        <v>-2.5546912372027553E-3</v>
      </c>
      <c r="D77">
        <v>2.3691807244981433E-2</v>
      </c>
      <c r="E77">
        <v>-4.430193844602881E-2</v>
      </c>
      <c r="F77">
        <v>5.2793933259157821E-2</v>
      </c>
      <c r="G77">
        <v>-0.11485052183290323</v>
      </c>
      <c r="H77">
        <v>-6.2394337227871688E-2</v>
      </c>
      <c r="I77">
        <v>-3.3692495051767857E-2</v>
      </c>
      <c r="J77">
        <v>-4.8642064381060779E-2</v>
      </c>
      <c r="K77">
        <v>-1.1561474717892928E-2</v>
      </c>
      <c r="L77">
        <v>0.11549174176252208</v>
      </c>
      <c r="M77">
        <v>-6.6481098450339449E-3</v>
      </c>
      <c r="N77">
        <v>-4.747843956569453E-2</v>
      </c>
      <c r="O77">
        <v>-5.4648039499716194E-3</v>
      </c>
      <c r="P77">
        <v>-6.8788362062139813E-2</v>
      </c>
      <c r="Q77">
        <v>2.7852365070336171E-2</v>
      </c>
      <c r="R77">
        <v>-1.2264937587845859E-2</v>
      </c>
      <c r="S77">
        <v>-2.5587188151682483E-2</v>
      </c>
      <c r="T77">
        <v>-8.6868328507807124E-2</v>
      </c>
    </row>
    <row r="78" spans="1:20" x14ac:dyDescent="0.25">
      <c r="A78" s="6">
        <v>41274</v>
      </c>
      <c r="B78">
        <v>-5.8067740266531942E-4</v>
      </c>
      <c r="C78">
        <v>-5.9467682005087674E-4</v>
      </c>
      <c r="D78">
        <v>2.6988532587065572E-2</v>
      </c>
      <c r="E78">
        <v>-2.4405760807514998E-2</v>
      </c>
      <c r="F78">
        <v>8.5585307284100631E-2</v>
      </c>
      <c r="G78">
        <v>-4.0713293050681054E-2</v>
      </c>
      <c r="H78">
        <v>4.5298748168104641E-2</v>
      </c>
      <c r="I78">
        <v>3.3418321026468911E-2</v>
      </c>
      <c r="J78">
        <v>2.845004663946904E-2</v>
      </c>
      <c r="K78">
        <v>-5.2786470928154472E-3</v>
      </c>
      <c r="L78">
        <v>0.11057288324793224</v>
      </c>
      <c r="M78">
        <v>3.3104563183111502E-2</v>
      </c>
      <c r="N78">
        <v>-4.5896364132191003E-2</v>
      </c>
      <c r="O78">
        <v>-6.2349644535468762E-3</v>
      </c>
      <c r="P78">
        <v>-5.8461226317900905E-2</v>
      </c>
      <c r="Q78">
        <v>4.3053117326238954E-2</v>
      </c>
      <c r="R78">
        <v>6.9088120571565437E-3</v>
      </c>
      <c r="S78">
        <v>-1.4643940277959899E-2</v>
      </c>
      <c r="T78">
        <v>-8.6598964697440994E-2</v>
      </c>
    </row>
    <row r="79" spans="1:20" x14ac:dyDescent="0.25">
      <c r="A79" s="6">
        <v>41305</v>
      </c>
      <c r="B79">
        <v>1.3081694190875126E-3</v>
      </c>
      <c r="C79">
        <v>1.1592511950688777E-3</v>
      </c>
      <c r="D79">
        <v>2.6857982757705789E-2</v>
      </c>
      <c r="E79">
        <v>-5.4172708215878274E-3</v>
      </c>
      <c r="F79">
        <v>0.10443261009207006</v>
      </c>
      <c r="G79">
        <v>2.8417605191060513E-2</v>
      </c>
      <c r="H79">
        <v>9.7653176904923367E-2</v>
      </c>
      <c r="I79">
        <v>6.9296183431885927E-2</v>
      </c>
      <c r="J79">
        <v>8.2010066046720453E-2</v>
      </c>
      <c r="K79">
        <v>8.0097856721241811E-3</v>
      </c>
      <c r="L79">
        <v>0.12250975191185964</v>
      </c>
      <c r="M79">
        <v>4.7588135644741625E-2</v>
      </c>
      <c r="N79">
        <v>-3.966612684754256E-2</v>
      </c>
      <c r="O79">
        <v>-5.8783438171368108E-3</v>
      </c>
      <c r="P79">
        <v>-4.4411187614732173E-2</v>
      </c>
      <c r="Q79">
        <v>4.9924617635992652E-2</v>
      </c>
      <c r="R79">
        <v>1.2343340561423943E-2</v>
      </c>
      <c r="S79">
        <v>-5.2960275465772089E-3</v>
      </c>
      <c r="T79">
        <v>-7.8949623425891735E-2</v>
      </c>
    </row>
    <row r="80" spans="1:20" x14ac:dyDescent="0.25">
      <c r="A80" s="6">
        <v>41333</v>
      </c>
      <c r="B80">
        <v>2.1756515822433098E-3</v>
      </c>
      <c r="C80">
        <v>1.8317115785504434E-3</v>
      </c>
      <c r="D80">
        <v>1.60220567531697E-2</v>
      </c>
      <c r="E80">
        <v>3.8625178994062814E-3</v>
      </c>
      <c r="F80">
        <v>8.4112168852218172E-2</v>
      </c>
      <c r="G80">
        <v>7.1125233099594176E-2</v>
      </c>
      <c r="H80">
        <v>5.592302198319743E-2</v>
      </c>
      <c r="I80">
        <v>5.8942896627121488E-2</v>
      </c>
      <c r="J80">
        <v>8.9130377259592608E-2</v>
      </c>
      <c r="K80">
        <v>1.5030633565981111E-2</v>
      </c>
      <c r="L80">
        <v>0.14217531663315697</v>
      </c>
      <c r="M80">
        <v>3.4166665182489231E-2</v>
      </c>
      <c r="N80">
        <v>-3.1819209940279314E-2</v>
      </c>
      <c r="O80">
        <v>-9.8428327666191251E-3</v>
      </c>
      <c r="P80">
        <v>-2.942929239923206E-2</v>
      </c>
      <c r="Q80">
        <v>4.523297423905337E-2</v>
      </c>
      <c r="R80">
        <v>1.9904391425671353E-3</v>
      </c>
      <c r="S80">
        <v>-2.5256889173645991E-3</v>
      </c>
      <c r="T80">
        <v>-6.4167295352955067E-2</v>
      </c>
    </row>
    <row r="81" spans="1:20" x14ac:dyDescent="0.25">
      <c r="A81" s="6">
        <v>41364</v>
      </c>
      <c r="B81">
        <v>1.8264057970605041E-3</v>
      </c>
      <c r="C81">
        <v>8.5940921454219499E-4</v>
      </c>
      <c r="D81">
        <v>-6.5230655107963997E-3</v>
      </c>
      <c r="E81">
        <v>-2.1274670688571362E-3</v>
      </c>
      <c r="F81">
        <v>2.1290887780436751E-2</v>
      </c>
      <c r="G81">
        <v>7.1261022380736394E-2</v>
      </c>
      <c r="H81">
        <v>-6.0520086175599452E-2</v>
      </c>
      <c r="I81">
        <v>1.4344047403392679E-2</v>
      </c>
      <c r="J81">
        <v>5.1426031648869497E-2</v>
      </c>
      <c r="K81">
        <v>5.6660173664841995E-3</v>
      </c>
      <c r="L81">
        <v>0.15628310981931604</v>
      </c>
      <c r="M81">
        <v>8.0784648463445574E-3</v>
      </c>
      <c r="N81">
        <v>-2.6979755086419921E-2</v>
      </c>
      <c r="O81">
        <v>-1.9074105566540878E-2</v>
      </c>
      <c r="P81">
        <v>-1.774201505700812E-2</v>
      </c>
      <c r="Q81">
        <v>2.9301257352120968E-2</v>
      </c>
      <c r="R81">
        <v>-2.0730285123081282E-2</v>
      </c>
      <c r="S81">
        <v>-8.694284702972066E-3</v>
      </c>
      <c r="T81">
        <v>-4.9597858872469036E-2</v>
      </c>
    </row>
    <row r="82" spans="1:20" x14ac:dyDescent="0.25">
      <c r="A82" s="6">
        <v>41394</v>
      </c>
      <c r="B82">
        <v>7.7379919264131125E-4</v>
      </c>
      <c r="C82">
        <v>-1.6835150363299078E-3</v>
      </c>
      <c r="D82">
        <v>-2.9220546028636774E-2</v>
      </c>
      <c r="E82">
        <v>-1.8659208449771869E-2</v>
      </c>
      <c r="F82">
        <v>-5.1773677183269751E-2</v>
      </c>
      <c r="G82">
        <v>4.0327158216586056E-2</v>
      </c>
      <c r="H82">
        <v>-0.181835891308467</v>
      </c>
      <c r="I82">
        <v>-3.2881989603963602E-2</v>
      </c>
      <c r="J82">
        <v>-3.9684746565868956E-3</v>
      </c>
      <c r="K82">
        <v>-1.6948351284385099E-2</v>
      </c>
      <c r="L82">
        <v>0.15589223918809192</v>
      </c>
      <c r="M82">
        <v>-1.0364590516544148E-2</v>
      </c>
      <c r="N82">
        <v>-2.7358504880409251E-2</v>
      </c>
      <c r="O82">
        <v>-2.7255718065845702E-2</v>
      </c>
      <c r="P82">
        <v>-9.8532934377089099E-3</v>
      </c>
      <c r="Q82">
        <v>8.7569864181589185E-3</v>
      </c>
      <c r="R82">
        <v>-4.5598589257239475E-2</v>
      </c>
      <c r="S82">
        <v>-1.8095638066815134E-2</v>
      </c>
      <c r="T82">
        <v>-3.9809684040464921E-2</v>
      </c>
    </row>
    <row r="83" spans="1:20" x14ac:dyDescent="0.25">
      <c r="A83" s="6">
        <v>41425</v>
      </c>
      <c r="B83">
        <v>-3.2082606147665338E-4</v>
      </c>
      <c r="C83">
        <v>-4.4151425748362172E-3</v>
      </c>
      <c r="D83">
        <v>-4.527348575848511E-2</v>
      </c>
      <c r="E83">
        <v>-3.2811546712023354E-2</v>
      </c>
      <c r="F83">
        <v>-8.8886193034799721E-2</v>
      </c>
      <c r="G83">
        <v>1.1883692036221971E-2</v>
      </c>
      <c r="H83">
        <v>-0.2338957265971926</v>
      </c>
      <c r="I83">
        <v>-5.6043055517463358E-2</v>
      </c>
      <c r="J83">
        <v>-4.4213722477142836E-2</v>
      </c>
      <c r="K83">
        <v>-4.2645995848403562E-2</v>
      </c>
      <c r="L83">
        <v>0.13590312942583171</v>
      </c>
      <c r="M83">
        <v>-8.6692516156920973E-3</v>
      </c>
      <c r="N83">
        <v>-2.8039764532521771E-2</v>
      </c>
      <c r="O83">
        <v>-3.0625517358663368E-2</v>
      </c>
      <c r="P83">
        <v>-2.3944548658328957E-3</v>
      </c>
      <c r="Q83">
        <v>-5.8864733561376781E-3</v>
      </c>
      <c r="R83">
        <v>-5.9202488707901013E-2</v>
      </c>
      <c r="S83">
        <v>-2.112175657084947E-2</v>
      </c>
      <c r="T83">
        <v>-3.4251109648618216E-2</v>
      </c>
    </row>
    <row r="84" spans="1:20" x14ac:dyDescent="0.25">
      <c r="A84" s="6">
        <v>41455</v>
      </c>
      <c r="B84">
        <v>-7.4247368552149418E-4</v>
      </c>
      <c r="C84">
        <v>-5.5987600591502762E-3</v>
      </c>
      <c r="D84">
        <v>-5.1906553376679598E-2</v>
      </c>
      <c r="E84">
        <v>-2.9151091575802202E-2</v>
      </c>
      <c r="F84">
        <v>-6.8000178663493172E-2</v>
      </c>
      <c r="G84">
        <v>1.4383247221135154E-2</v>
      </c>
      <c r="H84">
        <v>-0.19622433820281171</v>
      </c>
      <c r="I84">
        <v>-5.1111215700792245E-2</v>
      </c>
      <c r="J84">
        <v>-5.7000132693256322E-2</v>
      </c>
      <c r="K84">
        <v>-6.3246344969628776E-2</v>
      </c>
      <c r="L84">
        <v>0.1109704608119999</v>
      </c>
      <c r="M84">
        <v>9.7212183123858154E-3</v>
      </c>
      <c r="N84">
        <v>-2.130018151134494E-2</v>
      </c>
      <c r="O84">
        <v>-2.9087561290803698E-2</v>
      </c>
      <c r="P84">
        <v>7.3129200501541591E-3</v>
      </c>
      <c r="Q84">
        <v>-7.6532451266553281E-3</v>
      </c>
      <c r="R84">
        <v>-5.8710600359092258E-2</v>
      </c>
      <c r="S84">
        <v>-1.6437455245727595E-2</v>
      </c>
      <c r="T84">
        <v>-3.1903229905282826E-2</v>
      </c>
    </row>
    <row r="85" spans="1:20" x14ac:dyDescent="0.25">
      <c r="A85" s="6">
        <v>41486</v>
      </c>
      <c r="B85">
        <v>8.9581698961005429E-6</v>
      </c>
      <c r="C85">
        <v>-4.5709171995025333E-3</v>
      </c>
      <c r="D85">
        <v>-5.4888831322112752E-2</v>
      </c>
      <c r="E85">
        <v>-8.0781881188163318E-3</v>
      </c>
      <c r="F85">
        <v>-7.0673446147759833E-3</v>
      </c>
      <c r="G85">
        <v>4.6196169919803909E-2</v>
      </c>
      <c r="H85">
        <v>-0.10344702526182914</v>
      </c>
      <c r="I85">
        <v>-2.6933894161500271E-2</v>
      </c>
      <c r="J85">
        <v>-5.2078184084262569E-2</v>
      </c>
      <c r="K85">
        <v>-7.4218568701749144E-2</v>
      </c>
      <c r="L85">
        <v>0.10359220797966873</v>
      </c>
      <c r="M85">
        <v>3.3197919531887221E-2</v>
      </c>
      <c r="N85">
        <v>-2.0690355318738751E-3</v>
      </c>
      <c r="O85">
        <v>-2.1628888879508645E-2</v>
      </c>
      <c r="P85">
        <v>2.389441817011928E-2</v>
      </c>
      <c r="Q85">
        <v>2.7955693568331164E-3</v>
      </c>
      <c r="R85">
        <v>-4.4081267342520825E-2</v>
      </c>
      <c r="S85">
        <v>-8.0800528818416595E-3</v>
      </c>
      <c r="T85">
        <v>-3.0688336032421493E-2</v>
      </c>
    </row>
    <row r="86" spans="1:20" x14ac:dyDescent="0.25">
      <c r="A86" s="6">
        <v>41517</v>
      </c>
      <c r="B86">
        <v>1.7272742094878168E-3</v>
      </c>
      <c r="C86">
        <v>-1.9051228689614952E-3</v>
      </c>
      <c r="D86">
        <v>-6.0777032804934406E-2</v>
      </c>
      <c r="E86">
        <v>2.0330407817085394E-2</v>
      </c>
      <c r="F86">
        <v>4.9970674738074594E-2</v>
      </c>
      <c r="G86">
        <v>9.4206025249674585E-2</v>
      </c>
      <c r="H86">
        <v>-1.8029208876435998E-2</v>
      </c>
      <c r="I86">
        <v>2.6668489340908597E-3</v>
      </c>
      <c r="J86">
        <v>-3.686812305986753E-2</v>
      </c>
      <c r="K86">
        <v>-7.370333508199356E-2</v>
      </c>
      <c r="L86">
        <v>0.12096142111755936</v>
      </c>
      <c r="M86">
        <v>5.186674694415383E-2</v>
      </c>
      <c r="N86">
        <v>3.0084038136852009E-2</v>
      </c>
      <c r="O86">
        <v>-8.7126515840161289E-3</v>
      </c>
      <c r="P86">
        <v>5.1190765101743307E-2</v>
      </c>
      <c r="Q86">
        <v>1.9822906247052519E-2</v>
      </c>
      <c r="R86">
        <v>-1.9341877146280106E-2</v>
      </c>
      <c r="S86">
        <v>-6.9978146536664454E-4</v>
      </c>
      <c r="T86">
        <v>-3.0962978202901281E-2</v>
      </c>
    </row>
    <row r="87" spans="1:20" x14ac:dyDescent="0.25">
      <c r="A87" s="6">
        <v>41547</v>
      </c>
      <c r="B87">
        <v>3.5035797825502257E-3</v>
      </c>
      <c r="C87">
        <v>1.2569533307094094E-3</v>
      </c>
      <c r="D87">
        <v>-7.1698526395277407E-2</v>
      </c>
      <c r="E87">
        <v>4.5772299971510888E-2</v>
      </c>
      <c r="F87">
        <v>9.5096797871762062E-2</v>
      </c>
      <c r="G87">
        <v>0.14709846920597736</v>
      </c>
      <c r="H87">
        <v>3.1704386452034328E-2</v>
      </c>
      <c r="I87">
        <v>4.0725583584076741E-2</v>
      </c>
      <c r="J87">
        <v>-1.2067572173086738E-2</v>
      </c>
      <c r="K87">
        <v>-6.4093518104790137E-2</v>
      </c>
      <c r="L87">
        <v>0.15328521522234073</v>
      </c>
      <c r="M87">
        <v>6.825148768385958E-2</v>
      </c>
      <c r="N87">
        <v>6.7003965440275093E-2</v>
      </c>
      <c r="O87">
        <v>7.1236804656382713E-3</v>
      </c>
      <c r="P87">
        <v>8.5206174111810973E-2</v>
      </c>
      <c r="Q87">
        <v>3.8302746582089098E-2</v>
      </c>
      <c r="R87">
        <v>1.1858398472327281E-2</v>
      </c>
      <c r="S87">
        <v>6.537608854856769E-3</v>
      </c>
      <c r="T87">
        <v>-3.2098239540991447E-2</v>
      </c>
    </row>
    <row r="88" spans="1:20" x14ac:dyDescent="0.25">
      <c r="A88" s="6">
        <v>41578</v>
      </c>
      <c r="B88">
        <v>4.6179399733323745E-3</v>
      </c>
      <c r="C88">
        <v>4.2228276634166395E-3</v>
      </c>
      <c r="D88">
        <v>-8.3208515749116474E-2</v>
      </c>
      <c r="E88">
        <v>6.2757069936721255E-2</v>
      </c>
      <c r="F88">
        <v>0.13490797610143446</v>
      </c>
      <c r="G88">
        <v>0.19342101168918568</v>
      </c>
      <c r="H88">
        <v>3.8902821894533091E-2</v>
      </c>
      <c r="I88">
        <v>6.8055043068139698E-2</v>
      </c>
      <c r="J88">
        <v>1.5325577839628401E-2</v>
      </c>
      <c r="K88">
        <v>-4.8331506821478465E-2</v>
      </c>
      <c r="L88">
        <v>0.18409314313574376</v>
      </c>
      <c r="M88">
        <v>7.358817399447104E-2</v>
      </c>
      <c r="N88">
        <v>9.899932733313288E-2</v>
      </c>
      <c r="O88">
        <v>2.2063613395727488E-2</v>
      </c>
      <c r="P88">
        <v>0.12246235254366977</v>
      </c>
      <c r="Q88">
        <v>5.1062998687904093E-2</v>
      </c>
      <c r="R88">
        <v>4.510862303076224E-2</v>
      </c>
      <c r="S88">
        <v>1.607057079800267E-2</v>
      </c>
      <c r="T88">
        <v>-2.8835985881312975E-2</v>
      </c>
    </row>
    <row r="89" spans="1:20" x14ac:dyDescent="0.25">
      <c r="A89" s="6">
        <v>41608</v>
      </c>
      <c r="B89">
        <v>4.7418367692009245E-3</v>
      </c>
      <c r="C89">
        <v>6.7619365115905161E-3</v>
      </c>
      <c r="D89">
        <v>-8.4457898182992652E-2</v>
      </c>
      <c r="E89">
        <v>7.1752338808464877E-2</v>
      </c>
      <c r="F89">
        <v>0.17064251116690299</v>
      </c>
      <c r="G89">
        <v>0.22256812587415076</v>
      </c>
      <c r="H89">
        <v>-1.1237295530985847E-5</v>
      </c>
      <c r="I89">
        <v>5.8490705086796213E-2</v>
      </c>
      <c r="J89">
        <v>2.3222256837331701E-2</v>
      </c>
      <c r="K89">
        <v>-3.1992599400620714E-2</v>
      </c>
      <c r="L89">
        <v>0.19836899977678635</v>
      </c>
      <c r="M89">
        <v>5.5322493372280679E-2</v>
      </c>
      <c r="N89">
        <v>0.11946072578125644</v>
      </c>
      <c r="O89">
        <v>2.9909540316132466E-2</v>
      </c>
      <c r="P89">
        <v>0.15690998196578382</v>
      </c>
      <c r="Q89">
        <v>5.0674558687563986E-2</v>
      </c>
      <c r="R89">
        <v>7.2271253279472036E-2</v>
      </c>
      <c r="S89">
        <v>2.6190988521190395E-2</v>
      </c>
      <c r="T89">
        <v>-1.8166032977612989E-2</v>
      </c>
    </row>
    <row r="90" spans="1:20" x14ac:dyDescent="0.25">
      <c r="A90" s="6">
        <v>41639</v>
      </c>
      <c r="B90">
        <v>3.8144852639274696E-3</v>
      </c>
      <c r="C90">
        <v>8.6744787518802102E-3</v>
      </c>
      <c r="D90">
        <v>-7.2788820227648765E-2</v>
      </c>
      <c r="E90">
        <v>7.2110406985213871E-2</v>
      </c>
      <c r="F90">
        <v>0.20520563493332755</v>
      </c>
      <c r="G90">
        <v>0.21908218040253336</v>
      </c>
      <c r="H90">
        <v>-7.5486117833874378E-2</v>
      </c>
      <c r="I90">
        <v>-9.8294915050953779E-3</v>
      </c>
      <c r="J90">
        <v>-8.2408600996815018E-3</v>
      </c>
      <c r="K90">
        <v>-2.0476557615448643E-2</v>
      </c>
      <c r="L90">
        <v>0.1864052219193757</v>
      </c>
      <c r="M90">
        <v>7.0366294083297198E-3</v>
      </c>
      <c r="N90">
        <v>0.12463030370120742</v>
      </c>
      <c r="O90">
        <v>2.7844046032489134E-2</v>
      </c>
      <c r="P90">
        <v>0.17969331446835751</v>
      </c>
      <c r="Q90">
        <v>3.6458057835280888E-2</v>
      </c>
      <c r="R90">
        <v>8.4501719784917828E-2</v>
      </c>
      <c r="S90">
        <v>3.2756479249308246E-2</v>
      </c>
      <c r="T90">
        <v>-7.1296276017691618E-3</v>
      </c>
    </row>
    <row r="91" spans="1:20" x14ac:dyDescent="0.25">
      <c r="A91" s="6">
        <v>41670</v>
      </c>
      <c r="B91">
        <v>2.3734162314732465E-3</v>
      </c>
      <c r="C91">
        <v>9.6941673286810026E-3</v>
      </c>
      <c r="D91">
        <v>-4.3123354697278016E-2</v>
      </c>
      <c r="E91">
        <v>6.4392492874654872E-2</v>
      </c>
      <c r="F91">
        <v>0.22841989724413247</v>
      </c>
      <c r="G91">
        <v>0.18464546988927166</v>
      </c>
      <c r="H91">
        <v>-0.17228005048152384</v>
      </c>
      <c r="I91">
        <v>-0.11538202850965584</v>
      </c>
      <c r="J91">
        <v>-7.1512836900590626E-2</v>
      </c>
      <c r="K91">
        <v>-1.9119483794212133E-2</v>
      </c>
      <c r="L91">
        <v>0.15144634956160519</v>
      </c>
      <c r="M91">
        <v>-5.7998462790660121E-2</v>
      </c>
      <c r="N91">
        <v>0.11554947606328025</v>
      </c>
      <c r="O91">
        <v>2.1213321432043353E-2</v>
      </c>
      <c r="P91">
        <v>0.18579337295707393</v>
      </c>
      <c r="Q91">
        <v>1.6233616636355697E-2</v>
      </c>
      <c r="R91">
        <v>8.3139513550078092E-2</v>
      </c>
      <c r="S91">
        <v>3.5535071275977437E-2</v>
      </c>
      <c r="T91">
        <v>-1.8528403462911847E-3</v>
      </c>
    </row>
    <row r="92" spans="1:20" x14ac:dyDescent="0.25">
      <c r="A92" s="6">
        <v>41698</v>
      </c>
      <c r="B92">
        <v>1.2051939210906415E-3</v>
      </c>
      <c r="C92">
        <v>9.7043548303203941E-3</v>
      </c>
      <c r="D92">
        <v>4.1169461057588563E-3</v>
      </c>
      <c r="E92">
        <v>5.3404851778172668E-2</v>
      </c>
      <c r="F92">
        <v>0.23070764322675652</v>
      </c>
      <c r="G92">
        <v>0.13544488332686844</v>
      </c>
      <c r="H92">
        <v>-0.26410700745399107</v>
      </c>
      <c r="I92">
        <v>-0.20611628043305985</v>
      </c>
      <c r="J92">
        <v>-0.1390875438969934</v>
      </c>
      <c r="K92">
        <v>-2.458593963816269E-2</v>
      </c>
      <c r="L92">
        <v>0.11669218652828039</v>
      </c>
      <c r="M92">
        <v>-0.11550904847276178</v>
      </c>
      <c r="N92">
        <v>9.6571207051927788E-2</v>
      </c>
      <c r="O92">
        <v>1.8269733036323288E-2</v>
      </c>
      <c r="P92">
        <v>0.17196416359945549</v>
      </c>
      <c r="Q92">
        <v>-7.4065253419963728E-4</v>
      </c>
      <c r="R92">
        <v>7.4825855856685664E-2</v>
      </c>
      <c r="S92">
        <v>3.7367565446965623E-2</v>
      </c>
      <c r="T92">
        <v>-3.3458215205406372E-3</v>
      </c>
    </row>
    <row r="93" spans="1:20" x14ac:dyDescent="0.25">
      <c r="A93" s="6">
        <v>41729</v>
      </c>
      <c r="B93">
        <v>8.4918483711970971E-4</v>
      </c>
      <c r="C93">
        <v>9.2725678242113752E-3</v>
      </c>
      <c r="D93">
        <v>5.7829496176440731E-2</v>
      </c>
      <c r="E93">
        <v>4.4454488206677301E-2</v>
      </c>
      <c r="F93">
        <v>0.2238733156524142</v>
      </c>
      <c r="G93">
        <v>9.1491976481230974E-2</v>
      </c>
      <c r="H93">
        <v>-0.31550976931976238</v>
      </c>
      <c r="I93">
        <v>-0.24149369839750179</v>
      </c>
      <c r="J93">
        <v>-0.17694293087567781</v>
      </c>
      <c r="K93">
        <v>-2.8174158397462179E-2</v>
      </c>
      <c r="L93">
        <v>9.5014422335188531E-2</v>
      </c>
      <c r="M93">
        <v>-0.14478449038109142</v>
      </c>
      <c r="N93">
        <v>7.3941902640673796E-2</v>
      </c>
      <c r="O93">
        <v>2.26479523083154E-2</v>
      </c>
      <c r="P93">
        <v>0.13952402498031719</v>
      </c>
      <c r="Q93">
        <v>-5.9769348026569302E-3</v>
      </c>
      <c r="R93">
        <v>7.1573029344514039E-2</v>
      </c>
      <c r="S93">
        <v>4.3236770180818285E-2</v>
      </c>
      <c r="T93">
        <v>-4.3933248420908733E-3</v>
      </c>
    </row>
    <row r="94" spans="1:20" x14ac:dyDescent="0.25">
      <c r="A94" s="6">
        <v>41759</v>
      </c>
      <c r="B94">
        <v>1.3820940945883375E-3</v>
      </c>
      <c r="C94">
        <v>9.571380196417234E-3</v>
      </c>
      <c r="D94">
        <v>0.10854429170935154</v>
      </c>
      <c r="E94">
        <v>4.4144549677087364E-2</v>
      </c>
      <c r="F94">
        <v>0.22774499275991777</v>
      </c>
      <c r="G94">
        <v>6.3875326379461583E-2</v>
      </c>
      <c r="H94">
        <v>-0.32700558291279802</v>
      </c>
      <c r="I94">
        <v>-0.22330164256201201</v>
      </c>
      <c r="J94">
        <v>-0.17560671808910744</v>
      </c>
      <c r="K94">
        <v>-2.2205732763062702E-2</v>
      </c>
      <c r="L94">
        <v>9.296108811114201E-2</v>
      </c>
      <c r="M94">
        <v>-0.14577786770791024</v>
      </c>
      <c r="N94">
        <v>5.214522943519817E-2</v>
      </c>
      <c r="O94">
        <v>2.9924978692045245E-2</v>
      </c>
      <c r="P94">
        <v>9.6363395110240418E-2</v>
      </c>
      <c r="Q94">
        <v>1.7423400322389426E-3</v>
      </c>
      <c r="R94">
        <v>8.0713745443416363E-2</v>
      </c>
      <c r="S94">
        <v>5.3444015174267001E-2</v>
      </c>
      <c r="T94">
        <v>-5.360326569883167E-4</v>
      </c>
    </row>
    <row r="95" spans="1:20" x14ac:dyDescent="0.25">
      <c r="A95" s="6">
        <v>41790</v>
      </c>
      <c r="B95">
        <v>2.3123284937047739E-3</v>
      </c>
      <c r="C95">
        <v>1.1374987758840271E-2</v>
      </c>
      <c r="D95">
        <v>0.14253560846768054</v>
      </c>
      <c r="E95">
        <v>5.1958199737314303E-2</v>
      </c>
      <c r="F95">
        <v>0.2477139307998284</v>
      </c>
      <c r="G95">
        <v>4.6606649095923602E-2</v>
      </c>
      <c r="H95">
        <v>-0.32280227040321985</v>
      </c>
      <c r="I95">
        <v>-0.18235571987818733</v>
      </c>
      <c r="J95">
        <v>-0.14993414368611191</v>
      </c>
      <c r="K95">
        <v>1.4754257613103228E-4</v>
      </c>
      <c r="L95">
        <v>0.10628006651422028</v>
      </c>
      <c r="M95">
        <v>-0.13481699455300045</v>
      </c>
      <c r="N95">
        <v>3.1964240015952328E-2</v>
      </c>
      <c r="O95">
        <v>3.2923086245442379E-2</v>
      </c>
      <c r="P95">
        <v>5.1620908749831301E-2</v>
      </c>
      <c r="Q95">
        <v>1.4850147032642758E-2</v>
      </c>
      <c r="R95">
        <v>0.10269565531099634</v>
      </c>
      <c r="S95">
        <v>6.4683574422299328E-2</v>
      </c>
      <c r="T95">
        <v>6.5440644960732541E-3</v>
      </c>
    </row>
    <row r="96" spans="1:20" x14ac:dyDescent="0.25">
      <c r="A96" s="6">
        <v>41820</v>
      </c>
      <c r="B96">
        <v>2.7980434300913792E-3</v>
      </c>
      <c r="C96">
        <v>1.4215390093172298E-2</v>
      </c>
      <c r="D96">
        <v>0.15636341691994216</v>
      </c>
      <c r="E96">
        <v>5.7724837778822424E-2</v>
      </c>
      <c r="F96">
        <v>0.27052676307723922</v>
      </c>
      <c r="G96">
        <v>2.3716000554627525E-2</v>
      </c>
      <c r="H96">
        <v>-0.33196334492431512</v>
      </c>
      <c r="I96">
        <v>-0.14741529509514417</v>
      </c>
      <c r="J96">
        <v>-0.12113167743307307</v>
      </c>
      <c r="K96">
        <v>3.6801411342349821E-2</v>
      </c>
      <c r="L96">
        <v>0.11510686413275439</v>
      </c>
      <c r="M96">
        <v>-0.13033341869932302</v>
      </c>
      <c r="N96">
        <v>1.3341083782308805E-2</v>
      </c>
      <c r="O96">
        <v>2.503418490942666E-2</v>
      </c>
      <c r="P96">
        <v>1.6003900613772631E-2</v>
      </c>
      <c r="Q96">
        <v>2.049224833520924E-2</v>
      </c>
      <c r="R96">
        <v>0.12772216864982533</v>
      </c>
      <c r="S96">
        <v>7.2210030274900472E-2</v>
      </c>
      <c r="T96">
        <v>7.9135674720609561E-3</v>
      </c>
    </row>
    <row r="97" spans="1:20" x14ac:dyDescent="0.25">
      <c r="A97" s="6">
        <v>41851</v>
      </c>
      <c r="B97">
        <v>2.3897758431827842E-3</v>
      </c>
      <c r="C97">
        <v>1.6655858108380217E-2</v>
      </c>
      <c r="D97">
        <v>0.15539019902996687</v>
      </c>
      <c r="E97">
        <v>5.5588239395570893E-2</v>
      </c>
      <c r="F97">
        <v>0.27987384050750852</v>
      </c>
      <c r="G97">
        <v>-5.0813183677209661E-3</v>
      </c>
      <c r="H97">
        <v>-0.36098427276180733</v>
      </c>
      <c r="I97">
        <v>-0.12382359354038019</v>
      </c>
      <c r="J97">
        <v>-0.10191899935822124</v>
      </c>
      <c r="K97">
        <v>7.9185025249952634E-2</v>
      </c>
      <c r="L97">
        <v>0.10181368855482043</v>
      </c>
      <c r="M97">
        <v>-0.13641411239086543</v>
      </c>
      <c r="N97">
        <v>-3.1591754066083721E-3</v>
      </c>
      <c r="O97">
        <v>6.3382674841234721E-3</v>
      </c>
      <c r="P97">
        <v>-3.8940748960925309E-3</v>
      </c>
      <c r="Q97">
        <v>1.3029516278612263E-2</v>
      </c>
      <c r="R97">
        <v>0.14542242657835613</v>
      </c>
      <c r="S97">
        <v>7.3806593183425306E-2</v>
      </c>
      <c r="T97">
        <v>-1.3721034075220295E-3</v>
      </c>
    </row>
    <row r="98" spans="1:20" x14ac:dyDescent="0.25">
      <c r="A98" s="6">
        <v>41882</v>
      </c>
      <c r="B98">
        <v>1.5107031059822251E-3</v>
      </c>
      <c r="C98">
        <v>1.7464288554772889E-2</v>
      </c>
      <c r="D98">
        <v>0.1443461213370556</v>
      </c>
      <c r="E98">
        <v>4.839594782035106E-2</v>
      </c>
      <c r="F98">
        <v>0.25707030662260522</v>
      </c>
      <c r="G98">
        <v>-2.8643847696828928E-2</v>
      </c>
      <c r="H98">
        <v>-0.39384903780617497</v>
      </c>
      <c r="I98">
        <v>-0.1068399310601631</v>
      </c>
      <c r="J98">
        <v>-9.122255220799258E-2</v>
      </c>
      <c r="K98">
        <v>0.11140867481622219</v>
      </c>
      <c r="L98">
        <v>6.6647168022012648E-2</v>
      </c>
      <c r="M98">
        <v>-0.14598693728083334</v>
      </c>
      <c r="N98">
        <v>-1.7693833049980401E-2</v>
      </c>
      <c r="O98">
        <v>-1.4896611290624362E-2</v>
      </c>
      <c r="P98">
        <v>-1.0010328957848286E-2</v>
      </c>
      <c r="Q98">
        <v>-3.8810087079593769E-3</v>
      </c>
      <c r="R98">
        <v>0.15227542691411533</v>
      </c>
      <c r="S98">
        <v>7.1674103928062394E-2</v>
      </c>
      <c r="T98">
        <v>-1.3056806640668661E-2</v>
      </c>
    </row>
    <row r="99" spans="1:20" x14ac:dyDescent="0.25">
      <c r="A99" s="6">
        <v>41912</v>
      </c>
      <c r="B99">
        <v>6.0387772593650801E-4</v>
      </c>
      <c r="C99">
        <v>1.6249499887275975E-2</v>
      </c>
      <c r="D99">
        <v>0.12024321181530584</v>
      </c>
      <c r="E99">
        <v>4.145047758217979E-2</v>
      </c>
      <c r="F99">
        <v>0.18871661487512892</v>
      </c>
      <c r="G99">
        <v>-4.4098030618572537E-2</v>
      </c>
      <c r="H99">
        <v>-0.42790337884577156</v>
      </c>
      <c r="I99">
        <v>-9.7962886955477613E-2</v>
      </c>
      <c r="J99">
        <v>-8.739261083557448E-2</v>
      </c>
      <c r="K99">
        <v>0.12272984031307477</v>
      </c>
      <c r="L99">
        <v>3.0598128745977116E-2</v>
      </c>
      <c r="M99">
        <v>-0.15245577427257673</v>
      </c>
      <c r="N99">
        <v>-2.8756015280045233E-2</v>
      </c>
      <c r="O99">
        <v>-3.1495480551828603E-2</v>
      </c>
      <c r="P99">
        <v>-6.550490847347934E-3</v>
      </c>
      <c r="Q99">
        <v>-2.19041183103863E-2</v>
      </c>
      <c r="R99">
        <v>0.15033374562775648</v>
      </c>
      <c r="S99">
        <v>6.7753089346650919E-2</v>
      </c>
      <c r="T99">
        <v>-1.2980173083203539E-2</v>
      </c>
    </row>
    <row r="100" spans="1:20" x14ac:dyDescent="0.25">
      <c r="A100" s="6">
        <v>41943</v>
      </c>
      <c r="B100">
        <v>-9.5791156584645876E-5</v>
      </c>
      <c r="C100">
        <v>1.3130878889398678E-2</v>
      </c>
      <c r="D100">
        <v>7.7932430458850677E-2</v>
      </c>
      <c r="E100">
        <v>3.3842828681554415E-2</v>
      </c>
      <c r="F100">
        <v>8.7562978998872998E-2</v>
      </c>
      <c r="G100">
        <v>-6.1583201926147968E-2</v>
      </c>
      <c r="H100">
        <v>-0.46920612672677575</v>
      </c>
      <c r="I100">
        <v>-0.1081302027358122</v>
      </c>
      <c r="J100">
        <v>-9.6483581747005998E-2</v>
      </c>
      <c r="K100">
        <v>0.11348458014698748</v>
      </c>
      <c r="L100">
        <v>7.6483392690931407E-3</v>
      </c>
      <c r="M100">
        <v>-0.15625651933666096</v>
      </c>
      <c r="N100">
        <v>-3.586242524425709E-2</v>
      </c>
      <c r="O100">
        <v>-4.1876146916015378E-2</v>
      </c>
      <c r="P100">
        <v>-8.1756623469153578E-4</v>
      </c>
      <c r="Q100">
        <v>-3.5855802615324506E-2</v>
      </c>
      <c r="R100">
        <v>0.13699425207613825</v>
      </c>
      <c r="S100">
        <v>6.0407458492681254E-2</v>
      </c>
      <c r="T100">
        <v>2.4782449644622506E-3</v>
      </c>
    </row>
    <row r="101" spans="1:20" x14ac:dyDescent="0.25">
      <c r="A101" s="6">
        <v>41973</v>
      </c>
      <c r="B101">
        <v>-1.0090906763762231E-3</v>
      </c>
      <c r="C101">
        <v>8.748449883988707E-3</v>
      </c>
      <c r="D101">
        <v>2.1906417127471212E-2</v>
      </c>
      <c r="E101">
        <v>2.1246836766531052E-2</v>
      </c>
      <c r="F101">
        <v>-2.3302846850616454E-2</v>
      </c>
      <c r="G101">
        <v>-8.6161803256113556E-2</v>
      </c>
      <c r="H101">
        <v>-0.52928719841987637</v>
      </c>
      <c r="I101">
        <v>-0.14576391962419422</v>
      </c>
      <c r="J101">
        <v>-0.12170938233503747</v>
      </c>
      <c r="K101">
        <v>9.0310243001240575E-2</v>
      </c>
      <c r="L101">
        <v>-9.6267916571728396E-3</v>
      </c>
      <c r="M101">
        <v>-0.16585372656418784</v>
      </c>
      <c r="N101">
        <v>-4.161938774645757E-2</v>
      </c>
      <c r="O101">
        <v>-4.6814598847901845E-2</v>
      </c>
      <c r="P101">
        <v>2.3747115940656038E-4</v>
      </c>
      <c r="Q101">
        <v>-4.4045662051892975E-2</v>
      </c>
      <c r="R101">
        <v>0.11106593343069271</v>
      </c>
      <c r="S101">
        <v>4.6450763463224298E-2</v>
      </c>
      <c r="T101">
        <v>2.5523355392796043E-2</v>
      </c>
    </row>
    <row r="102" spans="1:20" x14ac:dyDescent="0.25">
      <c r="A102" s="6">
        <v>42004</v>
      </c>
      <c r="B102">
        <v>-2.1893101617374011E-3</v>
      </c>
      <c r="C102">
        <v>3.7965096933736397E-3</v>
      </c>
      <c r="D102">
        <v>-3.7179163972899332E-2</v>
      </c>
      <c r="E102">
        <v>-2.3285213026024154E-3</v>
      </c>
      <c r="F102">
        <v>-0.12224086761653408</v>
      </c>
      <c r="G102">
        <v>-0.1180501381130048</v>
      </c>
      <c r="H102">
        <v>-0.6049513630794412</v>
      </c>
      <c r="I102">
        <v>-0.2006429127269338</v>
      </c>
      <c r="J102">
        <v>-0.15759873481468678</v>
      </c>
      <c r="K102">
        <v>6.9118421739212899E-2</v>
      </c>
      <c r="L102">
        <v>-2.4280974565994651E-2</v>
      </c>
      <c r="M102">
        <v>-0.18713434120466577</v>
      </c>
      <c r="N102">
        <v>-4.6172965337383354E-2</v>
      </c>
      <c r="O102">
        <v>-4.8105696545738819E-2</v>
      </c>
      <c r="P102">
        <v>-4.534350843854007E-3</v>
      </c>
      <c r="Q102">
        <v>-4.8439975211091668E-2</v>
      </c>
      <c r="R102">
        <v>7.5337894510185244E-2</v>
      </c>
      <c r="S102">
        <v>2.5459217509076426E-2</v>
      </c>
      <c r="T102">
        <v>4.2625783658830629E-2</v>
      </c>
    </row>
    <row r="103" spans="1:20" x14ac:dyDescent="0.25">
      <c r="A103" s="6">
        <v>42035</v>
      </c>
      <c r="B103">
        <v>-3.4010003437483505E-3</v>
      </c>
      <c r="C103">
        <v>-1.0858011278704893E-3</v>
      </c>
      <c r="D103">
        <v>-9.222197371588603E-2</v>
      </c>
      <c r="E103">
        <v>-3.3895261039526892E-2</v>
      </c>
      <c r="F103">
        <v>-0.18888983262929093</v>
      </c>
      <c r="G103">
        <v>-0.15521368163828253</v>
      </c>
      <c r="H103">
        <v>-0.65209249115023304</v>
      </c>
      <c r="I103">
        <v>-0.25081698675328323</v>
      </c>
      <c r="J103">
        <v>-0.18812582766300268</v>
      </c>
      <c r="K103">
        <v>6.4805817079999217E-2</v>
      </c>
      <c r="L103">
        <v>-3.9191416306289195E-2</v>
      </c>
      <c r="M103">
        <v>-0.2172777789960173</v>
      </c>
      <c r="N103">
        <v>-4.779255334414545E-2</v>
      </c>
      <c r="O103">
        <v>-4.6910663603045188E-2</v>
      </c>
      <c r="P103">
        <v>-1.4654044336663397E-2</v>
      </c>
      <c r="Q103">
        <v>-4.9935282340345166E-2</v>
      </c>
      <c r="R103">
        <v>3.1261270919617612E-2</v>
      </c>
      <c r="S103">
        <v>-6.8728380183968873E-4</v>
      </c>
      <c r="T103">
        <v>4.2720060727342579E-2</v>
      </c>
    </row>
    <row r="104" spans="1:20" x14ac:dyDescent="0.25">
      <c r="A104" s="6">
        <v>42063</v>
      </c>
      <c r="B104">
        <v>-4.2655927924100112E-3</v>
      </c>
      <c r="C104">
        <v>-5.1056510457245796E-3</v>
      </c>
      <c r="D104">
        <v>-0.13724028996161608</v>
      </c>
      <c r="E104">
        <v>-6.2279499394659599E-2</v>
      </c>
      <c r="F104">
        <v>-0.21201241435259033</v>
      </c>
      <c r="G104">
        <v>-0.18462733188290847</v>
      </c>
      <c r="H104">
        <v>-0.63240171474760865</v>
      </c>
      <c r="I104">
        <v>-0.26492674859898746</v>
      </c>
      <c r="J104">
        <v>-0.19843338385940923</v>
      </c>
      <c r="K104">
        <v>7.9726757589215769E-2</v>
      </c>
      <c r="L104">
        <v>-5.4732599228913381E-2</v>
      </c>
      <c r="M104">
        <v>-0.23804984399013507</v>
      </c>
      <c r="N104">
        <v>-4.4798157932668392E-2</v>
      </c>
      <c r="O104">
        <v>-4.3844274149052787E-2</v>
      </c>
      <c r="P104">
        <v>-2.5397666761774407E-2</v>
      </c>
      <c r="Q104">
        <v>-4.8638783910076588E-2</v>
      </c>
      <c r="R104">
        <v>-1.1517074419377771E-2</v>
      </c>
      <c r="S104">
        <v>-2.4819202562297082E-2</v>
      </c>
      <c r="T104">
        <v>2.5070452220183448E-2</v>
      </c>
    </row>
    <row r="105" spans="1:20" x14ac:dyDescent="0.25">
      <c r="A105" s="6">
        <v>42094</v>
      </c>
      <c r="B105">
        <v>-4.4597300449846777E-3</v>
      </c>
      <c r="C105">
        <v>-7.542472721663529E-3</v>
      </c>
      <c r="D105">
        <v>-0.16786493506026701</v>
      </c>
      <c r="E105">
        <v>-8.0683955646899008E-2</v>
      </c>
      <c r="F105">
        <v>-0.19815767632661152</v>
      </c>
      <c r="G105">
        <v>-0.19202902443230074</v>
      </c>
      <c r="H105">
        <v>-0.54129925347106167</v>
      </c>
      <c r="I105">
        <v>-0.2256053913436602</v>
      </c>
      <c r="J105">
        <v>-0.17919623978453347</v>
      </c>
      <c r="K105">
        <v>0.10524058080205489</v>
      </c>
      <c r="L105">
        <v>-7.3758070244922314E-2</v>
      </c>
      <c r="M105">
        <v>-0.2349163004224426</v>
      </c>
      <c r="N105">
        <v>-3.7411811517220062E-2</v>
      </c>
      <c r="O105">
        <v>-3.8872531261999188E-2</v>
      </c>
      <c r="P105">
        <v>-2.9768406982829176E-2</v>
      </c>
      <c r="Q105">
        <v>-4.4126431573226599E-2</v>
      </c>
      <c r="R105">
        <v>-4.0702112595320417E-2</v>
      </c>
      <c r="S105">
        <v>-4.0164137320316984E-2</v>
      </c>
      <c r="T105">
        <v>-4.9643547152788958E-3</v>
      </c>
    </row>
    <row r="106" spans="1:20" x14ac:dyDescent="0.25">
      <c r="A106" s="6">
        <v>42124</v>
      </c>
      <c r="B106">
        <v>-3.7732328333226484E-3</v>
      </c>
      <c r="C106">
        <v>-8.4811401948317044E-3</v>
      </c>
      <c r="D106">
        <v>-0.18392469561367397</v>
      </c>
      <c r="E106">
        <v>-9.5362502026655305E-2</v>
      </c>
      <c r="F106">
        <v>-0.16396006819937758</v>
      </c>
      <c r="G106">
        <v>-0.17870833136967978</v>
      </c>
      <c r="H106">
        <v>-0.40132452092122906</v>
      </c>
      <c r="I106">
        <v>-0.14893437866140968</v>
      </c>
      <c r="J106">
        <v>-0.13420602834424034</v>
      </c>
      <c r="K106">
        <v>0.12653197876620115</v>
      </c>
      <c r="L106">
        <v>-9.8126399620503957E-2</v>
      </c>
      <c r="M106">
        <v>-0.20174201008289094</v>
      </c>
      <c r="N106">
        <v>-2.7596638943966467E-2</v>
      </c>
      <c r="O106">
        <v>-3.43765956626364E-2</v>
      </c>
      <c r="P106">
        <v>-2.5343558460505261E-2</v>
      </c>
      <c r="Q106">
        <v>-4.1699102310920444E-2</v>
      </c>
      <c r="R106">
        <v>-5.4907281208404379E-2</v>
      </c>
      <c r="S106">
        <v>-4.6395421284556981E-2</v>
      </c>
      <c r="T106">
        <v>-3.9130596447833454E-2</v>
      </c>
    </row>
    <row r="107" spans="1:20" x14ac:dyDescent="0.25">
      <c r="A107" s="6">
        <v>42155</v>
      </c>
      <c r="B107">
        <v>-2.3387133459087384E-3</v>
      </c>
      <c r="C107">
        <v>-9.0738888505252913E-3</v>
      </c>
      <c r="D107">
        <v>-0.18583907832751545</v>
      </c>
      <c r="E107">
        <v>-0.11143540448748035</v>
      </c>
      <c r="F107">
        <v>-0.14084802967267807</v>
      </c>
      <c r="G107">
        <v>-0.15497372984467539</v>
      </c>
      <c r="H107">
        <v>-0.23077974171695148</v>
      </c>
      <c r="I107">
        <v>-5.3813357681208318E-2</v>
      </c>
      <c r="J107">
        <v>-7.6859315353416058E-2</v>
      </c>
      <c r="K107">
        <v>0.13467637028597168</v>
      </c>
      <c r="L107">
        <v>-0.12895637353055545</v>
      </c>
      <c r="M107">
        <v>-0.1431468454335445</v>
      </c>
      <c r="N107">
        <v>-1.935865842869644E-2</v>
      </c>
      <c r="O107">
        <v>-3.3503071557104525E-2</v>
      </c>
      <c r="P107">
        <v>-1.3961955496964357E-2</v>
      </c>
      <c r="Q107">
        <v>-4.743020537090592E-2</v>
      </c>
      <c r="R107">
        <v>-6.4674378986837811E-2</v>
      </c>
      <c r="S107">
        <v>-4.9008328789752253E-2</v>
      </c>
      <c r="T107">
        <v>-6.8477986514303257E-2</v>
      </c>
    </row>
    <row r="108" spans="1:20" x14ac:dyDescent="0.25">
      <c r="A108" s="6">
        <v>42185</v>
      </c>
      <c r="B108">
        <v>-8.162701126293026E-4</v>
      </c>
      <c r="C108">
        <v>-1.0560441792021535E-2</v>
      </c>
      <c r="D108">
        <v>-0.17508856617875224</v>
      </c>
      <c r="E108">
        <v>-0.12907962941135942</v>
      </c>
      <c r="F108">
        <v>-0.14558616999767682</v>
      </c>
      <c r="G108">
        <v>-0.13121939535801397</v>
      </c>
      <c r="H108">
        <v>-5.7673242092312282E-2</v>
      </c>
      <c r="I108">
        <v>3.8150785650786778E-2</v>
      </c>
      <c r="J108">
        <v>-1.0348222537677199E-2</v>
      </c>
      <c r="K108">
        <v>0.12462966109955587</v>
      </c>
      <c r="L108">
        <v>-0.16067573060803531</v>
      </c>
      <c r="M108">
        <v>-7.6459284589392995E-2</v>
      </c>
      <c r="N108">
        <v>-1.7809707345750159E-2</v>
      </c>
      <c r="O108">
        <v>-3.7108461877241927E-2</v>
      </c>
      <c r="P108">
        <v>-1.6969090028593758E-3</v>
      </c>
      <c r="Q108">
        <v>-6.2780296719673334E-2</v>
      </c>
      <c r="R108">
        <v>-7.8408563634898565E-2</v>
      </c>
      <c r="S108">
        <v>-5.3207574893940901E-2</v>
      </c>
      <c r="T108">
        <v>-8.807994630012006E-2</v>
      </c>
    </row>
    <row r="109" spans="1:20" x14ac:dyDescent="0.25">
      <c r="A109" s="6">
        <v>42216</v>
      </c>
      <c r="B109">
        <v>-1.3580883676089783E-4</v>
      </c>
      <c r="C109">
        <v>-1.3495938796056484E-2</v>
      </c>
      <c r="D109">
        <v>-0.15880958971031456</v>
      </c>
      <c r="E109">
        <v>-0.14456493817961569</v>
      </c>
      <c r="F109">
        <v>-0.17646527148309088</v>
      </c>
      <c r="G109">
        <v>-0.11227521675591634</v>
      </c>
      <c r="H109">
        <v>6.4173266568818388E-2</v>
      </c>
      <c r="I109">
        <v>0.1087713088317368</v>
      </c>
      <c r="J109">
        <v>5.9897016788255764E-2</v>
      </c>
      <c r="K109">
        <v>9.8166293967137719E-2</v>
      </c>
      <c r="L109">
        <v>-0.18358742318489552</v>
      </c>
      <c r="M109">
        <v>-1.3792340011354209E-2</v>
      </c>
      <c r="N109">
        <v>-2.5487038178116483E-2</v>
      </c>
      <c r="O109">
        <v>-4.4031190523144748E-2</v>
      </c>
      <c r="P109">
        <v>4.3046092212165321E-3</v>
      </c>
      <c r="Q109">
        <v>-8.233018757713495E-2</v>
      </c>
      <c r="R109">
        <v>-0.10112486254813535</v>
      </c>
      <c r="S109">
        <v>-6.1815839010315621E-2</v>
      </c>
      <c r="T109">
        <v>-0.10241021754873558</v>
      </c>
    </row>
    <row r="110" spans="1:20" x14ac:dyDescent="0.25">
      <c r="A110" s="6">
        <v>42247</v>
      </c>
      <c r="B110">
        <v>-8.6953731090644304E-4</v>
      </c>
      <c r="C110">
        <v>-1.7778112069883667E-2</v>
      </c>
      <c r="D110">
        <v>-0.1389914725657857</v>
      </c>
      <c r="E110">
        <v>-0.15655810707950857</v>
      </c>
      <c r="F110">
        <v>-0.20767394106576575</v>
      </c>
      <c r="G110">
        <v>-0.10032410636573441</v>
      </c>
      <c r="H110">
        <v>0.11614991370735828</v>
      </c>
      <c r="I110">
        <v>0.14596243658284869</v>
      </c>
      <c r="J110">
        <v>0.11190149118353654</v>
      </c>
      <c r="K110">
        <v>6.1958778810325743E-2</v>
      </c>
      <c r="L110">
        <v>-0.19329184309755987</v>
      </c>
      <c r="M110">
        <v>3.8265364787139822E-2</v>
      </c>
      <c r="N110">
        <v>-4.0518204469670249E-2</v>
      </c>
      <c r="O110">
        <v>-5.4111216148803765E-2</v>
      </c>
      <c r="P110">
        <v>-3.1914352790279876E-4</v>
      </c>
      <c r="Q110">
        <v>-0.10161588219326756</v>
      </c>
      <c r="R110">
        <v>-0.13543768794183597</v>
      </c>
      <c r="S110">
        <v>-7.6380905527489773E-2</v>
      </c>
      <c r="T110">
        <v>-0.12244173349491005</v>
      </c>
    </row>
    <row r="111" spans="1:20" x14ac:dyDescent="0.25">
      <c r="A111" s="6">
        <v>42277</v>
      </c>
      <c r="B111">
        <v>-2.7010284687094543E-3</v>
      </c>
      <c r="C111">
        <v>-2.2890729151044287E-2</v>
      </c>
      <c r="D111">
        <v>-0.11994288200498882</v>
      </c>
      <c r="E111">
        <v>-0.16937983567147652</v>
      </c>
      <c r="F111">
        <v>-0.22511906522346237</v>
      </c>
      <c r="G111">
        <v>-0.10139719815459525</v>
      </c>
      <c r="H111">
        <v>0.11009425817556906</v>
      </c>
      <c r="I111">
        <v>0.14283582750086499</v>
      </c>
      <c r="J111">
        <v>0.13345883386479485</v>
      </c>
      <c r="K111">
        <v>2.3571320826720532E-2</v>
      </c>
      <c r="L111">
        <v>-0.20205391714836174</v>
      </c>
      <c r="M111">
        <v>7.0468678201746737E-2</v>
      </c>
      <c r="N111">
        <v>-5.8038202211497136E-2</v>
      </c>
      <c r="O111">
        <v>-6.5439215161155806E-2</v>
      </c>
      <c r="P111">
        <v>-1.6608631260676382E-2</v>
      </c>
      <c r="Q111">
        <v>-0.11994774888130921</v>
      </c>
      <c r="R111">
        <v>-0.1795511652246089</v>
      </c>
      <c r="S111">
        <v>-9.5625253629459284E-2</v>
      </c>
      <c r="T111">
        <v>-0.15440738116715402</v>
      </c>
    </row>
    <row r="112" spans="1:20" x14ac:dyDescent="0.25">
      <c r="A112" s="6">
        <v>42308</v>
      </c>
      <c r="B112">
        <v>-4.3455424721574598E-3</v>
      </c>
      <c r="C112">
        <v>-2.8466322138683164E-2</v>
      </c>
      <c r="D112">
        <v>-0.102966398800862</v>
      </c>
      <c r="E112">
        <v>-0.1870165481181727</v>
      </c>
      <c r="F112">
        <v>-0.2339972608805605</v>
      </c>
      <c r="G112">
        <v>-0.12054766091636515</v>
      </c>
      <c r="H112">
        <v>9.349097528828354E-2</v>
      </c>
      <c r="I112">
        <v>0.11035152589495123</v>
      </c>
      <c r="J112">
        <v>0.12671408379526228</v>
      </c>
      <c r="K112">
        <v>-7.0939710510200538E-3</v>
      </c>
      <c r="L112">
        <v>-0.21539563987544486</v>
      </c>
      <c r="M112">
        <v>7.6808741704595063E-2</v>
      </c>
      <c r="N112">
        <v>-7.1892265007099776E-2</v>
      </c>
      <c r="O112">
        <v>-7.5326635983236856E-2</v>
      </c>
      <c r="P112">
        <v>-4.0906768628997198E-2</v>
      </c>
      <c r="Q112">
        <v>-0.1380994980600615</v>
      </c>
      <c r="R112">
        <v>-0.22438662801299503</v>
      </c>
      <c r="S112">
        <v>-0.11673895945520862</v>
      </c>
      <c r="T112">
        <v>-0.19432535323963041</v>
      </c>
    </row>
    <row r="113" spans="1:20" x14ac:dyDescent="0.25">
      <c r="A113" s="6">
        <v>42338</v>
      </c>
      <c r="B113">
        <v>-4.6581922741462112E-3</v>
      </c>
      <c r="C113">
        <v>-3.4411398574876628E-2</v>
      </c>
      <c r="D113">
        <v>-9.5029985256747995E-2</v>
      </c>
      <c r="E113">
        <v>-0.20880877349551474</v>
      </c>
      <c r="F113">
        <v>-0.24731809098298663</v>
      </c>
      <c r="G113">
        <v>-0.15739015329219019</v>
      </c>
      <c r="H113">
        <v>0.13057944196167925</v>
      </c>
      <c r="I113">
        <v>7.9846092812465352E-2</v>
      </c>
      <c r="J113">
        <v>0.11061366285225716</v>
      </c>
      <c r="K113">
        <v>-2.0821273678267582E-2</v>
      </c>
      <c r="L113">
        <v>-0.22484622547990862</v>
      </c>
      <c r="M113">
        <v>6.6276331195705085E-2</v>
      </c>
      <c r="N113">
        <v>-7.7142467694384043E-2</v>
      </c>
      <c r="O113">
        <v>-8.3914362015680144E-2</v>
      </c>
      <c r="P113">
        <v>-6.6571915310565416E-2</v>
      </c>
      <c r="Q113">
        <v>-0.15590249281712509</v>
      </c>
      <c r="R113">
        <v>-0.26402604214651781</v>
      </c>
      <c r="S113">
        <v>-0.13568393573868986</v>
      </c>
      <c r="T113">
        <v>-0.23136923741945592</v>
      </c>
    </row>
    <row r="114" spans="1:20" x14ac:dyDescent="0.25">
      <c r="A114" s="6">
        <v>42369</v>
      </c>
      <c r="B114">
        <v>-3.1442717728886738E-3</v>
      </c>
      <c r="C114">
        <v>-4.0093991026574294E-2</v>
      </c>
      <c r="D114">
        <v>-9.5251738688876708E-2</v>
      </c>
      <c r="E114">
        <v>-0.22413159167670793</v>
      </c>
      <c r="F114">
        <v>-0.26611727879913361</v>
      </c>
      <c r="G114">
        <v>-0.18911040791444389</v>
      </c>
      <c r="H114">
        <v>0.26949877008533463</v>
      </c>
      <c r="I114">
        <v>0.10583594895497606</v>
      </c>
      <c r="J114">
        <v>0.1105311534124056</v>
      </c>
      <c r="K114">
        <v>-2.2504237787974057E-2</v>
      </c>
      <c r="L114">
        <v>-0.22642055108038517</v>
      </c>
      <c r="M114">
        <v>7.6779627656551108E-2</v>
      </c>
      <c r="N114">
        <v>-7.5109770357007166E-2</v>
      </c>
      <c r="O114">
        <v>-8.9856504289334893E-2</v>
      </c>
      <c r="P114">
        <v>-8.6072287814682652E-2</v>
      </c>
      <c r="Q114">
        <v>-0.16733951826124227</v>
      </c>
      <c r="R114">
        <v>-0.28845136881180067</v>
      </c>
      <c r="S114">
        <v>-0.14564677485095934</v>
      </c>
      <c r="T114">
        <v>-0.25079298174584519</v>
      </c>
    </row>
    <row r="115" spans="1:20" x14ac:dyDescent="0.25">
      <c r="A115" s="6">
        <v>42400</v>
      </c>
      <c r="B115">
        <v>-2.7194034217425944E-4</v>
      </c>
      <c r="C115">
        <v>-4.3883625232979728E-2</v>
      </c>
      <c r="D115">
        <v>-8.9461696443208227E-2</v>
      </c>
      <c r="E115">
        <v>-0.22106081348404361</v>
      </c>
      <c r="F115">
        <v>-0.28059164105880718</v>
      </c>
      <c r="G115">
        <v>-0.19320745304718856</v>
      </c>
      <c r="H115">
        <v>0.50478461568735478</v>
      </c>
      <c r="I115">
        <v>0.21631858766349521</v>
      </c>
      <c r="J115">
        <v>0.15258931824521826</v>
      </c>
      <c r="K115">
        <v>-2.4031638735190208E-2</v>
      </c>
      <c r="L115">
        <v>-0.21914226489054345</v>
      </c>
      <c r="M115">
        <v>0.14411404941465777</v>
      </c>
      <c r="N115">
        <v>-7.1798187018300541E-2</v>
      </c>
      <c r="O115">
        <v>-9.1031558453744554E-2</v>
      </c>
      <c r="P115">
        <v>-9.3834549904161221E-2</v>
      </c>
      <c r="Q115">
        <v>-0.16512224978533618</v>
      </c>
      <c r="R115">
        <v>-0.28631021719109573</v>
      </c>
      <c r="S115">
        <v>-0.14151777229889717</v>
      </c>
      <c r="T115">
        <v>-0.24882832118087173</v>
      </c>
    </row>
    <row r="116" spans="1:20" x14ac:dyDescent="0.25">
      <c r="A116" s="6">
        <v>42429</v>
      </c>
      <c r="B116">
        <v>2.7259823338048328E-3</v>
      </c>
      <c r="C116">
        <v>-4.4159144965663089E-2</v>
      </c>
      <c r="D116">
        <v>-6.8726916974395813E-2</v>
      </c>
      <c r="E116">
        <v>-0.19821164062705132</v>
      </c>
      <c r="F116">
        <v>-0.27431350644853358</v>
      </c>
      <c r="G116">
        <v>-0.16024424547971527</v>
      </c>
      <c r="H116">
        <v>0.79703493403424863</v>
      </c>
      <c r="I116">
        <v>0.37605539986611758</v>
      </c>
      <c r="J116">
        <v>0.24187892235922437</v>
      </c>
      <c r="K116">
        <v>-3.5426292522404257E-2</v>
      </c>
      <c r="L116">
        <v>-0.20244003671347111</v>
      </c>
      <c r="M116">
        <v>0.2669843283789326</v>
      </c>
      <c r="N116">
        <v>-7.0749491277233734E-2</v>
      </c>
      <c r="O116">
        <v>-8.4328221574231366E-2</v>
      </c>
      <c r="P116">
        <v>-8.9998423031531119E-2</v>
      </c>
      <c r="Q116">
        <v>-0.14778123681984534</v>
      </c>
      <c r="R116">
        <v>-0.25656739713302856</v>
      </c>
      <c r="S116">
        <v>-0.12417408041979816</v>
      </c>
      <c r="T116">
        <v>-0.23448664831397181</v>
      </c>
    </row>
    <row r="117" spans="1:20" x14ac:dyDescent="0.25">
      <c r="A117" s="6">
        <v>42460</v>
      </c>
      <c r="B117">
        <v>4.56562998794241E-3</v>
      </c>
      <c r="C117">
        <v>-4.1098554596660897E-2</v>
      </c>
      <c r="D117">
        <v>-3.552849727155527E-2</v>
      </c>
      <c r="E117">
        <v>-0.16440939657864118</v>
      </c>
      <c r="F117">
        <v>-0.24246255647440906</v>
      </c>
      <c r="G117">
        <v>-0.11072688069739178</v>
      </c>
      <c r="H117">
        <v>1.0970539115347822</v>
      </c>
      <c r="I117">
        <v>0.53722796173084397</v>
      </c>
      <c r="J117">
        <v>0.35638188879588806</v>
      </c>
      <c r="K117">
        <v>-5.4343495095294569E-2</v>
      </c>
      <c r="L117">
        <v>-0.17273494463230654</v>
      </c>
      <c r="M117">
        <v>0.41323926243516484</v>
      </c>
      <c r="N117">
        <v>-7.0012299254224808E-2</v>
      </c>
      <c r="O117">
        <v>-6.9272266403485938E-2</v>
      </c>
      <c r="P117">
        <v>-7.9536394391849563E-2</v>
      </c>
      <c r="Q117">
        <v>-0.12412800196045282</v>
      </c>
      <c r="R117">
        <v>-0.21284945270113298</v>
      </c>
      <c r="S117">
        <v>-0.10069980872475148</v>
      </c>
      <c r="T117">
        <v>-0.21654335122866986</v>
      </c>
    </row>
    <row r="118" spans="1:20" x14ac:dyDescent="0.25">
      <c r="A118" s="6">
        <v>42490</v>
      </c>
      <c r="B118">
        <v>5.085438516633678E-3</v>
      </c>
      <c r="C118">
        <v>-3.6502506035769988E-2</v>
      </c>
      <c r="D118">
        <v>-4.4318701512242598E-3</v>
      </c>
      <c r="E118">
        <v>-0.13457676091235049</v>
      </c>
      <c r="F118">
        <v>-0.19937035254447888</v>
      </c>
      <c r="G118">
        <v>-7.3142343647402686E-2</v>
      </c>
      <c r="H118">
        <v>1.3230091628943055</v>
      </c>
      <c r="I118">
        <v>0.63836939988567187</v>
      </c>
      <c r="J118">
        <v>0.46042022319228826</v>
      </c>
      <c r="K118">
        <v>-7.1213570277255611E-2</v>
      </c>
      <c r="L118">
        <v>-0.12810444534503507</v>
      </c>
      <c r="M118">
        <v>0.51172056385734366</v>
      </c>
      <c r="N118">
        <v>-6.72429058393893E-2</v>
      </c>
      <c r="O118">
        <v>-4.7239783535185875E-2</v>
      </c>
      <c r="P118">
        <v>-6.7498396457230492E-2</v>
      </c>
      <c r="Q118">
        <v>-0.10032730422410052</v>
      </c>
      <c r="R118">
        <v>-0.16879828385890949</v>
      </c>
      <c r="S118">
        <v>-7.8075316713956511E-2</v>
      </c>
      <c r="T118">
        <v>-0.19628563428377976</v>
      </c>
    </row>
    <row r="119" spans="1:20" x14ac:dyDescent="0.25">
      <c r="A119" s="6">
        <v>42521</v>
      </c>
      <c r="B119">
        <v>4.4677446757559469E-3</v>
      </c>
      <c r="C119">
        <v>-3.2483894985745776E-2</v>
      </c>
      <c r="D119">
        <v>8.7098624153645332E-3</v>
      </c>
      <c r="E119">
        <v>-0.11801456632551033</v>
      </c>
      <c r="F119">
        <v>-0.15894165867175725</v>
      </c>
      <c r="G119">
        <v>-5.8969871011351871E-2</v>
      </c>
      <c r="H119">
        <v>1.3884508241000693</v>
      </c>
      <c r="I119">
        <v>0.63854800673196643</v>
      </c>
      <c r="J119">
        <v>0.51514398176404619</v>
      </c>
      <c r="K119">
        <v>-7.7225488756646365E-2</v>
      </c>
      <c r="L119">
        <v>-6.9525416377055782E-2</v>
      </c>
      <c r="M119">
        <v>0.51481095605877636</v>
      </c>
      <c r="N119">
        <v>-6.0062578917022491E-2</v>
      </c>
      <c r="O119">
        <v>-2.1477664659696361E-2</v>
      </c>
      <c r="P119">
        <v>-5.8689594937514078E-2</v>
      </c>
      <c r="Q119">
        <v>-7.7602595760552839E-2</v>
      </c>
      <c r="R119">
        <v>-0.13285033905105115</v>
      </c>
      <c r="S119">
        <v>-6.0441755595910474E-2</v>
      </c>
      <c r="T119">
        <v>-0.1714189977981343</v>
      </c>
    </row>
    <row r="120" spans="1:20" x14ac:dyDescent="0.25">
      <c r="A120" s="6">
        <v>42551</v>
      </c>
      <c r="B120">
        <v>3.3930520240541551E-3</v>
      </c>
      <c r="C120">
        <v>-3.0239142053130941E-2</v>
      </c>
      <c r="D120">
        <v>5.6073767341979774E-4</v>
      </c>
      <c r="E120">
        <v>-0.11802994304468895</v>
      </c>
      <c r="F120">
        <v>-0.13150501411115423</v>
      </c>
      <c r="G120">
        <v>-6.0135236784876422E-2</v>
      </c>
      <c r="H120">
        <v>1.2909326063606392</v>
      </c>
      <c r="I120">
        <v>0.54630341905550739</v>
      </c>
      <c r="J120">
        <v>0.49196139129103389</v>
      </c>
      <c r="K120">
        <v>-7.0796134938360566E-2</v>
      </c>
      <c r="L120">
        <v>-7.0506226999198507E-3</v>
      </c>
      <c r="M120">
        <v>0.43414644307264205</v>
      </c>
      <c r="N120">
        <v>-4.7098987875917042E-2</v>
      </c>
      <c r="O120">
        <v>1.1171404240803984E-3</v>
      </c>
      <c r="P120">
        <v>-5.454139524203358E-2</v>
      </c>
      <c r="Q120">
        <v>-5.5469140072682555E-2</v>
      </c>
      <c r="R120">
        <v>-0.10893637559142055</v>
      </c>
      <c r="S120">
        <v>-4.9745318548215955E-2</v>
      </c>
      <c r="T120">
        <v>-0.13527831061031992</v>
      </c>
    </row>
    <row r="121" spans="1:20" x14ac:dyDescent="0.25">
      <c r="A121" s="6">
        <v>42582</v>
      </c>
      <c r="B121">
        <v>2.2752408753865527E-3</v>
      </c>
      <c r="C121">
        <v>-2.937124051957718E-2</v>
      </c>
      <c r="D121">
        <v>-1.9538843145816109E-2</v>
      </c>
      <c r="E121">
        <v>-0.12896785838622549</v>
      </c>
      <c r="F121">
        <v>-0.11689007136750096</v>
      </c>
      <c r="G121">
        <v>-6.2837010296612261E-2</v>
      </c>
      <c r="H121">
        <v>1.103508012422846</v>
      </c>
      <c r="I121">
        <v>0.40153809561931753</v>
      </c>
      <c r="J121">
        <v>0.40008592965883016</v>
      </c>
      <c r="K121">
        <v>-6.1300682645817561E-2</v>
      </c>
      <c r="L121">
        <v>4.0169605313057577E-2</v>
      </c>
      <c r="M121">
        <v>0.31473379381578326</v>
      </c>
      <c r="N121">
        <v>-3.0817632395179428E-2</v>
      </c>
      <c r="O121">
        <v>1.6949296206639985E-2</v>
      </c>
      <c r="P121">
        <v>-5.3543417908614166E-2</v>
      </c>
      <c r="Q121">
        <v>-3.4670849530267001E-2</v>
      </c>
      <c r="R121">
        <v>-9.3995251117518608E-2</v>
      </c>
      <c r="S121">
        <v>-4.3868161676106299E-2</v>
      </c>
      <c r="T121">
        <v>-8.2961793595136335E-2</v>
      </c>
    </row>
    <row r="122" spans="1:20" x14ac:dyDescent="0.25">
      <c r="A122" s="6">
        <v>42613</v>
      </c>
      <c r="B122">
        <v>1.4057132752491874E-3</v>
      </c>
      <c r="C122">
        <v>-2.8175621910146109E-2</v>
      </c>
      <c r="D122">
        <v>-2.8852954278587362E-2</v>
      </c>
      <c r="E122">
        <v>-0.13697019529569054</v>
      </c>
      <c r="F122">
        <v>-0.10939801320052189</v>
      </c>
      <c r="G122">
        <v>-5.2694770251339507E-2</v>
      </c>
      <c r="H122">
        <v>0.91397989065056473</v>
      </c>
      <c r="I122">
        <v>0.25631569614500416</v>
      </c>
      <c r="J122">
        <v>0.28187976243986812</v>
      </c>
      <c r="K122">
        <v>-5.5971919766307554E-2</v>
      </c>
      <c r="L122">
        <v>6.0469471130846886E-2</v>
      </c>
      <c r="M122">
        <v>0.20449624462703553</v>
      </c>
      <c r="N122">
        <v>-1.6580600192724226E-2</v>
      </c>
      <c r="O122">
        <v>2.9227818987368259E-2</v>
      </c>
      <c r="P122">
        <v>-5.2169218401289158E-2</v>
      </c>
      <c r="Q122">
        <v>-1.1260266270316732E-2</v>
      </c>
      <c r="R122">
        <v>-7.8046944754053715E-2</v>
      </c>
      <c r="S122">
        <v>-3.5943392268755314E-2</v>
      </c>
      <c r="T122">
        <v>-1.6502491848984446E-2</v>
      </c>
    </row>
    <row r="123" spans="1:20" x14ac:dyDescent="0.25">
      <c r="A123" s="6">
        <v>42643</v>
      </c>
      <c r="B123">
        <v>8.3880784294843025E-4</v>
      </c>
      <c r="C123">
        <v>-2.4821351844018791E-2</v>
      </c>
      <c r="D123">
        <v>-1.369466196842084E-2</v>
      </c>
      <c r="E123">
        <v>-0.12591180263679824</v>
      </c>
      <c r="F123">
        <v>-9.4497715012510697E-2</v>
      </c>
      <c r="G123">
        <v>-1.7453219325109459E-2</v>
      </c>
      <c r="H123">
        <v>0.7693557748888078</v>
      </c>
      <c r="I123">
        <v>0.1453962091940606</v>
      </c>
      <c r="J123">
        <v>0.17850168288469459</v>
      </c>
      <c r="K123">
        <v>-5.2037200391010785E-2</v>
      </c>
      <c r="L123">
        <v>6.9187087642604395E-2</v>
      </c>
      <c r="M123">
        <v>0.12539262719756517</v>
      </c>
      <c r="N123">
        <v>-9.0849268998566268E-3</v>
      </c>
      <c r="O123">
        <v>4.3987899224691152E-2</v>
      </c>
      <c r="P123">
        <v>-4.6095023020065629E-2</v>
      </c>
      <c r="Q123">
        <v>1.9190574121792814E-2</v>
      </c>
      <c r="R123">
        <v>-5.2577983595370581E-2</v>
      </c>
      <c r="S123">
        <v>-2.004543444823037E-2</v>
      </c>
      <c r="T123">
        <v>5.4359773917126208E-2</v>
      </c>
    </row>
    <row r="124" spans="1:20" x14ac:dyDescent="0.25">
      <c r="A124" s="6">
        <v>42674</v>
      </c>
      <c r="B124">
        <v>5.7808160355410365E-4</v>
      </c>
      <c r="C124">
        <v>-1.8489231998345845E-2</v>
      </c>
      <c r="D124">
        <v>2.1335741171646161E-2</v>
      </c>
      <c r="E124">
        <v>-8.9539250600531695E-2</v>
      </c>
      <c r="F124">
        <v>-6.3842826990448964E-2</v>
      </c>
      <c r="G124">
        <v>4.3968932124256455E-2</v>
      </c>
      <c r="H124">
        <v>0.69787557484604879</v>
      </c>
      <c r="I124">
        <v>9.8449841402628913E-2</v>
      </c>
      <c r="J124">
        <v>0.11771786621099456</v>
      </c>
      <c r="K124">
        <v>-4.9335170298554054E-2</v>
      </c>
      <c r="L124">
        <v>8.4683024917188376E-2</v>
      </c>
      <c r="M124">
        <v>9.3076913833259001E-2</v>
      </c>
      <c r="N124">
        <v>-9.1821251703826379E-3</v>
      </c>
      <c r="O124">
        <v>6.3874953824623715E-2</v>
      </c>
      <c r="P124">
        <v>-3.3498594506687629E-2</v>
      </c>
      <c r="Q124">
        <v>5.6912830881959753E-2</v>
      </c>
      <c r="R124">
        <v>-1.5904977936314735E-2</v>
      </c>
      <c r="S124">
        <v>3.6966345366185038E-3</v>
      </c>
      <c r="T124">
        <v>0.11673924673728542</v>
      </c>
    </row>
    <row r="125" spans="1:20" x14ac:dyDescent="0.25">
      <c r="A125" s="6">
        <v>42704</v>
      </c>
      <c r="B125">
        <v>4.8693304702007723E-4</v>
      </c>
      <c r="C125">
        <v>-9.6442166729391321E-3</v>
      </c>
      <c r="D125">
        <v>6.4752759885609912E-2</v>
      </c>
      <c r="E125">
        <v>-3.3041865776367363E-2</v>
      </c>
      <c r="F125">
        <v>-2.1413311067421947E-2</v>
      </c>
      <c r="G125">
        <v>0.11947240197011078</v>
      </c>
      <c r="H125">
        <v>0.70426868716482183</v>
      </c>
      <c r="I125">
        <v>0.1124759335814598</v>
      </c>
      <c r="J125">
        <v>0.10531583058113236</v>
      </c>
      <c r="K125">
        <v>-5.0945845199773521E-2</v>
      </c>
      <c r="L125">
        <v>0.11567367855949162</v>
      </c>
      <c r="M125">
        <v>0.11395375993089996</v>
      </c>
      <c r="N125">
        <v>-1.1871902825585923E-2</v>
      </c>
      <c r="O125">
        <v>8.6944832132525685E-2</v>
      </c>
      <c r="P125">
        <v>-1.3483177213403974E-2</v>
      </c>
      <c r="Q125">
        <v>9.7100439881428247E-2</v>
      </c>
      <c r="R125">
        <v>2.5914510143699276E-2</v>
      </c>
      <c r="S125">
        <v>3.0499793340700965E-2</v>
      </c>
      <c r="T125">
        <v>0.15888246918063254</v>
      </c>
    </row>
    <row r="126" spans="1:20" x14ac:dyDescent="0.25">
      <c r="A126" s="6">
        <v>42735</v>
      </c>
      <c r="B126">
        <v>-2.0722249454507846E-4</v>
      </c>
      <c r="C126">
        <v>1.7783418536398976E-4</v>
      </c>
      <c r="D126">
        <v>9.5788926608332714E-2</v>
      </c>
      <c r="E126">
        <v>3.4524271622814462E-2</v>
      </c>
      <c r="F126">
        <v>1.6772517065230863E-2</v>
      </c>
      <c r="G126">
        <v>0.19078296923559468</v>
      </c>
      <c r="H126">
        <v>0.76603890868178581</v>
      </c>
      <c r="I126">
        <v>0.15488250198013143</v>
      </c>
      <c r="J126">
        <v>0.12124071372690071</v>
      </c>
      <c r="K126">
        <v>-6.1079500847652124E-2</v>
      </c>
      <c r="L126">
        <v>0.15002511058316825</v>
      </c>
      <c r="M126">
        <v>0.1686288352387495</v>
      </c>
      <c r="N126">
        <v>-1.0878552644698058E-2</v>
      </c>
      <c r="O126">
        <v>0.10610392607671537</v>
      </c>
      <c r="P126">
        <v>1.1399771459924629E-2</v>
      </c>
      <c r="Q126">
        <v>0.13166809087391207</v>
      </c>
      <c r="R126">
        <v>6.1911308655802522E-2</v>
      </c>
      <c r="S126">
        <v>5.2297054249103025E-2</v>
      </c>
      <c r="T126">
        <v>0.17643521727193257</v>
      </c>
    </row>
    <row r="127" spans="1:20" x14ac:dyDescent="0.25">
      <c r="A127" s="6">
        <v>42766</v>
      </c>
      <c r="B127">
        <v>-1.6703860871887244E-3</v>
      </c>
      <c r="C127">
        <v>8.5303196797545944E-3</v>
      </c>
      <c r="D127">
        <v>0.10268921149569055</v>
      </c>
      <c r="E127">
        <v>9.0744547342505033E-2</v>
      </c>
      <c r="F127">
        <v>3.9467471783502739E-2</v>
      </c>
      <c r="G127">
        <v>0.23587902348281409</v>
      </c>
      <c r="H127">
        <v>0.83112428779057801</v>
      </c>
      <c r="I127">
        <v>0.19627379855622018</v>
      </c>
      <c r="J127">
        <v>0.14154178561744746</v>
      </c>
      <c r="K127">
        <v>-7.7761164437307073E-2</v>
      </c>
      <c r="L127">
        <v>0.16840778510072729</v>
      </c>
      <c r="M127">
        <v>0.23173183110927797</v>
      </c>
      <c r="N127">
        <v>-3.4312165473586731E-3</v>
      </c>
      <c r="O127">
        <v>0.11150286716251556</v>
      </c>
      <c r="P127">
        <v>3.4950581750255338E-2</v>
      </c>
      <c r="Q127">
        <v>0.14842868782640983</v>
      </c>
      <c r="R127">
        <v>8.1086119767636466E-2</v>
      </c>
      <c r="S127">
        <v>6.2516068343817954E-2</v>
      </c>
      <c r="T127">
        <v>0.17905801516352504</v>
      </c>
    </row>
    <row r="128" spans="1:20" x14ac:dyDescent="0.25">
      <c r="A128" s="6">
        <v>42794</v>
      </c>
      <c r="B128">
        <v>-3.0231155181266178E-3</v>
      </c>
      <c r="C128">
        <v>1.3188241608517837E-2</v>
      </c>
      <c r="D128">
        <v>8.9187634677756922E-2</v>
      </c>
      <c r="E128">
        <v>0.11864083143818349</v>
      </c>
      <c r="F128">
        <v>3.705564994212629E-2</v>
      </c>
      <c r="G128">
        <v>0.23730528178723043</v>
      </c>
      <c r="H128">
        <v>0.83652978353316021</v>
      </c>
      <c r="I128">
        <v>0.21020051810398921</v>
      </c>
      <c r="J128">
        <v>0.14970007671281049</v>
      </c>
      <c r="K128">
        <v>-9.3177356710331782E-2</v>
      </c>
      <c r="L128">
        <v>0.1592162377178703</v>
      </c>
      <c r="M128">
        <v>0.26482803353267559</v>
      </c>
      <c r="N128">
        <v>9.3252849491287648E-3</v>
      </c>
      <c r="O128">
        <v>9.9881278592659717E-2</v>
      </c>
      <c r="P128">
        <v>5.1503946920612498E-2</v>
      </c>
      <c r="Q128">
        <v>0.14147119966285171</v>
      </c>
      <c r="R128">
        <v>8.0956196208328501E-2</v>
      </c>
      <c r="S128">
        <v>6.1219678263589872E-2</v>
      </c>
      <c r="T128">
        <v>0.18106996678684673</v>
      </c>
    </row>
    <row r="129" spans="1:20" x14ac:dyDescent="0.25">
      <c r="A129" s="6">
        <v>42825</v>
      </c>
      <c r="B129">
        <v>-3.4024217888806163E-3</v>
      </c>
      <c r="C129">
        <v>1.3406246060787108E-2</v>
      </c>
      <c r="D129">
        <v>7.3609187552082345E-2</v>
      </c>
      <c r="E129">
        <v>0.11919237089219248</v>
      </c>
      <c r="F129">
        <v>8.0792863769791889E-3</v>
      </c>
      <c r="G129">
        <v>0.19745079558139855</v>
      </c>
      <c r="H129">
        <v>0.71363452754794299</v>
      </c>
      <c r="I129">
        <v>0.17199722275393037</v>
      </c>
      <c r="J129">
        <v>0.13470335978311043</v>
      </c>
      <c r="K129">
        <v>-9.8244308378426126E-2</v>
      </c>
      <c r="L129">
        <v>0.12538765662301277</v>
      </c>
      <c r="M129">
        <v>0.23752168835180076</v>
      </c>
      <c r="N129">
        <v>2.3221530674480961E-2</v>
      </c>
      <c r="O129">
        <v>7.565319697953643E-2</v>
      </c>
      <c r="P129">
        <v>5.7403903905564824E-2</v>
      </c>
      <c r="Q129">
        <v>0.11646337564117126</v>
      </c>
      <c r="R129">
        <v>6.815455786119573E-2</v>
      </c>
      <c r="S129">
        <v>5.42348924462972E-2</v>
      </c>
      <c r="T129">
        <v>0.18416999418169744</v>
      </c>
    </row>
    <row r="130" spans="1:20" x14ac:dyDescent="0.25">
      <c r="A130" s="6">
        <v>42855</v>
      </c>
      <c r="B130">
        <v>-2.6477931225861173E-3</v>
      </c>
      <c r="C130">
        <v>1.0433435326604679E-2</v>
      </c>
      <c r="D130">
        <v>7.3044320997626144E-2</v>
      </c>
      <c r="E130">
        <v>0.10797123013224774</v>
      </c>
      <c r="F130">
        <v>-4.0619667727964104E-2</v>
      </c>
      <c r="G130">
        <v>0.13660858631660444</v>
      </c>
      <c r="H130">
        <v>0.47395480552003866</v>
      </c>
      <c r="I130">
        <v>9.0720041374464211E-2</v>
      </c>
      <c r="J130">
        <v>9.4335605169886261E-2</v>
      </c>
      <c r="K130">
        <v>-8.8918511550818646E-2</v>
      </c>
      <c r="L130">
        <v>7.9467412178505059E-2</v>
      </c>
      <c r="M130">
        <v>0.15952493708515947</v>
      </c>
      <c r="N130">
        <v>3.5509549716626232E-2</v>
      </c>
      <c r="O130">
        <v>4.9853847077532265E-2</v>
      </c>
      <c r="P130">
        <v>5.1678810952387272E-2</v>
      </c>
      <c r="Q130">
        <v>8.6311234776767165E-2</v>
      </c>
      <c r="R130">
        <v>5.2176547881095603E-2</v>
      </c>
      <c r="S130">
        <v>4.725354867400311E-2</v>
      </c>
      <c r="T130">
        <v>0.18370081224942703</v>
      </c>
    </row>
    <row r="131" spans="1:20" x14ac:dyDescent="0.25">
      <c r="A131" s="6">
        <v>42886</v>
      </c>
      <c r="B131">
        <v>-1.5772655846268968E-3</v>
      </c>
      <c r="C131">
        <v>6.8893451653821991E-3</v>
      </c>
      <c r="D131">
        <v>9.3186709598831463E-2</v>
      </c>
      <c r="E131">
        <v>0.10314186146320559</v>
      </c>
      <c r="F131">
        <v>-8.5161162903763965E-2</v>
      </c>
      <c r="G131">
        <v>8.148854444790965E-2</v>
      </c>
      <c r="H131">
        <v>0.20187654539516631</v>
      </c>
      <c r="I131">
        <v>-9.7103043394990429E-3</v>
      </c>
      <c r="J131">
        <v>3.1013348261071938E-2</v>
      </c>
      <c r="K131">
        <v>-7.2733508777602873E-2</v>
      </c>
      <c r="L131">
        <v>3.4061216993782617E-2</v>
      </c>
      <c r="M131">
        <v>6.1832193938836877E-2</v>
      </c>
      <c r="N131">
        <v>4.4951531679913947E-2</v>
      </c>
      <c r="O131">
        <v>3.2473474656528722E-2</v>
      </c>
      <c r="P131">
        <v>3.7224256878681194E-2</v>
      </c>
      <c r="Q131">
        <v>6.4304486083887946E-2</v>
      </c>
      <c r="R131">
        <v>4.6816569340277558E-2</v>
      </c>
      <c r="S131">
        <v>4.4601493829034444E-2</v>
      </c>
      <c r="T131">
        <v>0.17482982140783654</v>
      </c>
    </row>
    <row r="132" spans="1:20" x14ac:dyDescent="0.25">
      <c r="A132" s="6">
        <v>42916</v>
      </c>
      <c r="B132">
        <v>-1.0222780364548267E-3</v>
      </c>
      <c r="C132">
        <v>5.2482962966016178E-3</v>
      </c>
      <c r="D132">
        <v>0.12664926612350036</v>
      </c>
      <c r="E132">
        <v>0.11666794805636993</v>
      </c>
      <c r="F132">
        <v>-0.10843346287910316</v>
      </c>
      <c r="G132">
        <v>5.5210549294227751E-2</v>
      </c>
      <c r="H132">
        <v>-2.5643851736843803E-2</v>
      </c>
      <c r="I132">
        <v>-0.10230493855046219</v>
      </c>
      <c r="J132">
        <v>-4.4621071318990069E-2</v>
      </c>
      <c r="K132">
        <v>-5.8074247419466873E-2</v>
      </c>
      <c r="L132">
        <v>-6.3363052721792101E-3</v>
      </c>
      <c r="M132">
        <v>-2.3734413453793124E-2</v>
      </c>
      <c r="N132">
        <v>4.979091049085127E-2</v>
      </c>
      <c r="O132">
        <v>2.812504897039414E-2</v>
      </c>
      <c r="P132">
        <v>2.0616676396364941E-2</v>
      </c>
      <c r="Q132">
        <v>6.1546945451304014E-2</v>
      </c>
      <c r="R132">
        <v>5.944217093536186E-2</v>
      </c>
      <c r="S132">
        <v>5.0532369404523436E-2</v>
      </c>
      <c r="T132">
        <v>0.15704705345856684</v>
      </c>
    </row>
    <row r="133" spans="1:20" x14ac:dyDescent="0.25">
      <c r="A133" s="6">
        <v>42947</v>
      </c>
      <c r="B133">
        <v>-1.2818359564286119E-3</v>
      </c>
      <c r="C133">
        <v>6.6906151073982123E-3</v>
      </c>
      <c r="D133">
        <v>0.15545017635445735</v>
      </c>
      <c r="E133">
        <v>0.1473494665725672</v>
      </c>
      <c r="F133">
        <v>-0.10205736870473947</v>
      </c>
      <c r="G133">
        <v>5.4085990561280051E-2</v>
      </c>
      <c r="H133">
        <v>-0.19104286155462358</v>
      </c>
      <c r="I133">
        <v>-0.17070013311958698</v>
      </c>
      <c r="J133">
        <v>-0.12306037971419737</v>
      </c>
      <c r="K133">
        <v>-4.5489565160808265E-2</v>
      </c>
      <c r="L133">
        <v>-3.4711918908945094E-2</v>
      </c>
      <c r="M133">
        <v>-8.6424510419662592E-2</v>
      </c>
      <c r="N133">
        <v>5.3579020919964027E-2</v>
      </c>
      <c r="O133">
        <v>3.3661573399989875E-2</v>
      </c>
      <c r="P133">
        <v>7.3475127021450093E-3</v>
      </c>
      <c r="Q133">
        <v>7.4283636695804622E-2</v>
      </c>
      <c r="R133">
        <v>9.0015444230229003E-2</v>
      </c>
      <c r="S133">
        <v>6.3817605420371626E-2</v>
      </c>
      <c r="T133">
        <v>0.1351620644246887</v>
      </c>
    </row>
    <row r="134" spans="1:20" x14ac:dyDescent="0.25">
      <c r="A134" s="6">
        <v>42978</v>
      </c>
      <c r="B134">
        <v>-1.9837456351867733E-3</v>
      </c>
      <c r="C134">
        <v>1.0398625842475973E-2</v>
      </c>
      <c r="D134">
        <v>0.16411981981152168</v>
      </c>
      <c r="E134">
        <v>0.17508473704943639</v>
      </c>
      <c r="F134">
        <v>-6.9698863508218634E-2</v>
      </c>
      <c r="G134">
        <v>5.0535791102396477E-2</v>
      </c>
      <c r="H134">
        <v>-0.29561385823602704</v>
      </c>
      <c r="I134">
        <v>-0.20855305653961409</v>
      </c>
      <c r="J134">
        <v>-0.1837801977153104</v>
      </c>
      <c r="K134">
        <v>-3.4344339088936637E-2</v>
      </c>
      <c r="L134">
        <v>-4.9621701566261223E-2</v>
      </c>
      <c r="M134">
        <v>-0.12552088713281817</v>
      </c>
      <c r="N134">
        <v>6.2495027191670549E-2</v>
      </c>
      <c r="O134">
        <v>4.0397360951647254E-2</v>
      </c>
      <c r="P134">
        <v>3.150564997035199E-3</v>
      </c>
      <c r="Q134">
        <v>8.7352976772435031E-2</v>
      </c>
      <c r="R134">
        <v>0.12572155666323348</v>
      </c>
      <c r="S134">
        <v>7.6935030330520737E-2</v>
      </c>
      <c r="T134">
        <v>0.11403989075512411</v>
      </c>
    </row>
    <row r="135" spans="1:20" x14ac:dyDescent="0.25">
      <c r="A135" s="6">
        <v>43008</v>
      </c>
      <c r="B135">
        <v>-2.3930311374733559E-3</v>
      </c>
      <c r="C135">
        <v>1.4714434940118926E-2</v>
      </c>
      <c r="D135">
        <v>0.15529332381853567</v>
      </c>
      <c r="E135">
        <v>0.18660044030270972</v>
      </c>
      <c r="F135">
        <v>-2.3728184606479186E-2</v>
      </c>
      <c r="G135">
        <v>2.8655358204212611E-2</v>
      </c>
      <c r="H135">
        <v>-0.34919633283305407</v>
      </c>
      <c r="I135">
        <v>-0.22378832232482382</v>
      </c>
      <c r="J135">
        <v>-0.21498381497224739</v>
      </c>
      <c r="K135">
        <v>-2.5585746973681767E-2</v>
      </c>
      <c r="L135">
        <v>-5.2438353684750583E-2</v>
      </c>
      <c r="M135">
        <v>-0.14443566040970368</v>
      </c>
      <c r="N135">
        <v>7.9119458796221842E-2</v>
      </c>
      <c r="O135">
        <v>4.3521142611352204E-2</v>
      </c>
      <c r="P135">
        <v>1.2015998811625683E-2</v>
      </c>
      <c r="Q135">
        <v>8.9835011337918047E-2</v>
      </c>
      <c r="R135">
        <v>0.1473348243274919</v>
      </c>
      <c r="S135">
        <v>8.1357283211747733E-2</v>
      </c>
      <c r="T135">
        <v>9.3777004789699969E-2</v>
      </c>
    </row>
    <row r="136" spans="1:20" x14ac:dyDescent="0.25">
      <c r="A136" s="6">
        <v>43039</v>
      </c>
      <c r="B136">
        <v>-2.7427989429378297E-3</v>
      </c>
      <c r="C136">
        <v>1.8673871601527559E-2</v>
      </c>
      <c r="D136">
        <v>0.13522134877367309</v>
      </c>
      <c r="E136">
        <v>0.18589009127299549</v>
      </c>
      <c r="F136">
        <v>2.771980807234331E-2</v>
      </c>
      <c r="G136">
        <v>-3.9968943379364852E-3</v>
      </c>
      <c r="H136">
        <v>-0.36824455636822107</v>
      </c>
      <c r="I136">
        <v>-0.21844303251055819</v>
      </c>
      <c r="J136">
        <v>-0.21779484483660649</v>
      </c>
      <c r="K136">
        <v>-1.7960344454944988E-2</v>
      </c>
      <c r="L136">
        <v>-4.5318618603657601E-2</v>
      </c>
      <c r="M136">
        <v>-0.14696065367667099</v>
      </c>
      <c r="N136">
        <v>9.9226280877077633E-2</v>
      </c>
      <c r="O136">
        <v>4.1718926124093114E-2</v>
      </c>
      <c r="P136">
        <v>3.4164146499376491E-2</v>
      </c>
      <c r="Q136">
        <v>8.3868487535423863E-2</v>
      </c>
      <c r="R136">
        <v>0.14990768619138484</v>
      </c>
      <c r="S136">
        <v>7.768471182567005E-2</v>
      </c>
      <c r="T136">
        <v>7.4765250126746174E-2</v>
      </c>
    </row>
    <row r="137" spans="1:20" x14ac:dyDescent="0.25">
      <c r="A137" s="6">
        <v>43069</v>
      </c>
      <c r="B137">
        <v>-2.9347832393431528E-3</v>
      </c>
      <c r="C137">
        <v>2.195361792227124E-2</v>
      </c>
      <c r="D137">
        <v>0.11243098989169886</v>
      </c>
      <c r="E137">
        <v>0.17998247002502143</v>
      </c>
      <c r="F137">
        <v>7.6280230874665622E-2</v>
      </c>
      <c r="G137">
        <v>-2.3636871007525873E-2</v>
      </c>
      <c r="H137">
        <v>-0.38104615934842734</v>
      </c>
      <c r="I137">
        <v>-0.1990720817212428</v>
      </c>
      <c r="J137">
        <v>-0.20552752906646066</v>
      </c>
      <c r="K137">
        <v>-9.4003893750944645E-3</v>
      </c>
      <c r="L137">
        <v>-3.5342499263208316E-2</v>
      </c>
      <c r="M137">
        <v>-0.1412447238727863</v>
      </c>
      <c r="N137">
        <v>0.11325263813569797</v>
      </c>
      <c r="O137">
        <v>3.5139576887497581E-2</v>
      </c>
      <c r="P137">
        <v>6.3469309439817878E-2</v>
      </c>
      <c r="Q137">
        <v>7.6431675165158808E-2</v>
      </c>
      <c r="R137">
        <v>0.14572982012684887</v>
      </c>
      <c r="S137">
        <v>7.2992404320990412E-2</v>
      </c>
      <c r="T137">
        <v>6.0506293876022132E-2</v>
      </c>
    </row>
    <row r="138" spans="1:20" x14ac:dyDescent="0.25">
      <c r="A138" s="6">
        <v>43100</v>
      </c>
      <c r="B138">
        <v>-3.1187308404523328E-3</v>
      </c>
      <c r="C138">
        <v>2.4220045495961573E-2</v>
      </c>
      <c r="D138">
        <v>9.2297444750965463E-2</v>
      </c>
      <c r="E138">
        <v>0.17023394906387912</v>
      </c>
      <c r="F138">
        <v>0.11460716194768428</v>
      </c>
      <c r="G138">
        <v>-2.2462554156144732E-2</v>
      </c>
      <c r="H138">
        <v>-0.43228850841918698</v>
      </c>
      <c r="I138">
        <v>-0.19691575834827746</v>
      </c>
      <c r="J138">
        <v>-0.1969514889116406</v>
      </c>
      <c r="K138">
        <v>3.5466203223553094E-3</v>
      </c>
      <c r="L138">
        <v>-2.0635259710936715E-2</v>
      </c>
      <c r="M138">
        <v>-0.14905436920106574</v>
      </c>
      <c r="N138">
        <v>0.11443620655047548</v>
      </c>
      <c r="O138">
        <v>2.8187200750336094E-2</v>
      </c>
      <c r="P138">
        <v>9.1283875815535542E-2</v>
      </c>
      <c r="Q138">
        <v>6.9401325780105161E-2</v>
      </c>
      <c r="R138">
        <v>0.14646975052535516</v>
      </c>
      <c r="S138">
        <v>7.2586635637337027E-2</v>
      </c>
      <c r="T138">
        <v>5.2152888349187965E-2</v>
      </c>
    </row>
    <row r="139" spans="1:20" x14ac:dyDescent="0.25">
      <c r="A139" s="6">
        <v>43131</v>
      </c>
      <c r="B139">
        <v>-3.5154779373669509E-3</v>
      </c>
      <c r="C139">
        <v>2.4956567954189435E-2</v>
      </c>
      <c r="D139">
        <v>7.3325239602924253E-2</v>
      </c>
      <c r="E139">
        <v>0.14986568623753005</v>
      </c>
      <c r="F139">
        <v>0.13614040906077163</v>
      </c>
      <c r="G139">
        <v>-1.1417319796570569E-2</v>
      </c>
      <c r="H139">
        <v>-0.58536209554130858</v>
      </c>
      <c r="I139">
        <v>-0.2532667875330421</v>
      </c>
      <c r="J139">
        <v>-0.22131137217664221</v>
      </c>
      <c r="K139">
        <v>2.331262222070718E-2</v>
      </c>
      <c r="L139">
        <v>3.495819490830554E-3</v>
      </c>
      <c r="M139">
        <v>-0.19651801901822608</v>
      </c>
      <c r="N139">
        <v>0.10337576990849984</v>
      </c>
      <c r="O139">
        <v>2.6570733661043677E-2</v>
      </c>
      <c r="P139">
        <v>0.11228366783282273</v>
      </c>
      <c r="Q139">
        <v>6.1702195921677028E-2</v>
      </c>
      <c r="R139">
        <v>0.1580946538007677</v>
      </c>
      <c r="S139">
        <v>7.7360666280682056E-2</v>
      </c>
      <c r="T139">
        <v>4.6304519995861826E-2</v>
      </c>
    </row>
    <row r="140" spans="1:20" x14ac:dyDescent="0.25">
      <c r="A140" s="6">
        <v>43159</v>
      </c>
      <c r="B140">
        <v>-4.3895461187777318E-3</v>
      </c>
      <c r="C140">
        <v>2.4179545966872107E-2</v>
      </c>
      <c r="D140">
        <v>5.3264555645181622E-2</v>
      </c>
      <c r="E140">
        <v>0.11691970713083788</v>
      </c>
      <c r="F140">
        <v>0.14814544109471417</v>
      </c>
      <c r="G140">
        <v>-9.3268671507097389E-3</v>
      </c>
      <c r="H140">
        <v>-0.84803248560182487</v>
      </c>
      <c r="I140">
        <v>-0.37191226390446563</v>
      </c>
      <c r="J140">
        <v>-0.28805876392764107</v>
      </c>
      <c r="K140">
        <v>4.7124321780656064E-2</v>
      </c>
      <c r="L140">
        <v>3.5746112966763111E-2</v>
      </c>
      <c r="M140">
        <v>-0.28760979056821201</v>
      </c>
      <c r="N140">
        <v>8.4222489846811466E-2</v>
      </c>
      <c r="O140">
        <v>3.3159714275659891E-2</v>
      </c>
      <c r="P140">
        <v>0.12256223474413919</v>
      </c>
      <c r="Q140">
        <v>5.1141288733913992E-2</v>
      </c>
      <c r="R140">
        <v>0.17575218735556697</v>
      </c>
      <c r="S140">
        <v>8.2282845989301245E-2</v>
      </c>
      <c r="T140">
        <v>4.1718708458063247E-2</v>
      </c>
    </row>
    <row r="141" spans="1:20" x14ac:dyDescent="0.25">
      <c r="A141" s="6">
        <v>43190</v>
      </c>
      <c r="B141">
        <v>-5.456072889153285E-3</v>
      </c>
      <c r="C141">
        <v>2.2940638291630622E-2</v>
      </c>
      <c r="D141">
        <v>3.1885912856776333E-2</v>
      </c>
      <c r="E141">
        <v>8.2627579103123905E-2</v>
      </c>
      <c r="F141">
        <v>0.16644499549493885</v>
      </c>
      <c r="G141">
        <v>-2.2616432596295422E-2</v>
      </c>
      <c r="H141">
        <v>-1.1485336050609245</v>
      </c>
      <c r="I141">
        <v>-0.50970857697887029</v>
      </c>
      <c r="J141">
        <v>-0.37549509857291308</v>
      </c>
      <c r="K141">
        <v>6.4477205505688806E-2</v>
      </c>
      <c r="L141">
        <v>6.7901256738137628E-2</v>
      </c>
      <c r="M141">
        <v>-0.39271788686456444</v>
      </c>
      <c r="N141">
        <v>6.2321199705333563E-2</v>
      </c>
      <c r="O141">
        <v>4.4467424054806193E-2</v>
      </c>
      <c r="P141">
        <v>0.12283715351693064</v>
      </c>
      <c r="Q141">
        <v>4.141471359394E-2</v>
      </c>
      <c r="R141">
        <v>0.19407808036354135</v>
      </c>
      <c r="S141">
        <v>8.5232481311379837E-2</v>
      </c>
      <c r="T141">
        <v>3.9823762200015933E-2</v>
      </c>
    </row>
    <row r="142" spans="1:20" x14ac:dyDescent="0.25">
      <c r="A142" s="6">
        <v>43220</v>
      </c>
      <c r="B142">
        <v>-6.4227246586603393E-3</v>
      </c>
      <c r="C142">
        <v>2.2478052920788638E-2</v>
      </c>
      <c r="D142">
        <v>1.3734891158331264E-2</v>
      </c>
      <c r="E142">
        <v>6.1244279141491997E-2</v>
      </c>
      <c r="F142">
        <v>0.19476544866341883</v>
      </c>
      <c r="G142">
        <v>-4.01144423182902E-2</v>
      </c>
      <c r="H142">
        <v>-1.3819278533536639</v>
      </c>
      <c r="I142">
        <v>-0.60534980645231995</v>
      </c>
      <c r="J142">
        <v>-0.45194519768054664</v>
      </c>
      <c r="K142">
        <v>6.620412258121533E-2</v>
      </c>
      <c r="L142">
        <v>8.719021045764519E-2</v>
      </c>
      <c r="M142">
        <v>-0.46540780556871186</v>
      </c>
      <c r="N142">
        <v>4.5179309892908082E-2</v>
      </c>
      <c r="O142">
        <v>5.1925110371418004E-2</v>
      </c>
      <c r="P142">
        <v>0.1141544000277202</v>
      </c>
      <c r="Q142">
        <v>3.3778618223244017E-2</v>
      </c>
      <c r="R142">
        <v>0.20524315093043732</v>
      </c>
      <c r="S142">
        <v>8.7882238021124381E-2</v>
      </c>
      <c r="T142">
        <v>3.9430419119421245E-2</v>
      </c>
    </row>
    <row r="143" spans="1:20" x14ac:dyDescent="0.25">
      <c r="A143" s="6">
        <v>43251</v>
      </c>
      <c r="B143">
        <v>-6.7954056035559596E-3</v>
      </c>
      <c r="C143">
        <v>2.3378443020048545E-2</v>
      </c>
      <c r="D143">
        <v>1.5717822953347227E-3</v>
      </c>
      <c r="E143">
        <v>6.3551975762519586E-2</v>
      </c>
      <c r="F143">
        <v>0.22203639823378374</v>
      </c>
      <c r="G143">
        <v>-5.3266278226922981E-2</v>
      </c>
      <c r="H143">
        <v>-1.5048980560000711</v>
      </c>
      <c r="I143">
        <v>-0.62477885502014252</v>
      </c>
      <c r="J143">
        <v>-0.4924006210021683</v>
      </c>
      <c r="K143">
        <v>5.2800351177289429E-2</v>
      </c>
      <c r="L143">
        <v>8.8103938649374269E-2</v>
      </c>
      <c r="M143">
        <v>-0.4793287452227859</v>
      </c>
      <c r="N143">
        <v>3.7521521918535861E-2</v>
      </c>
      <c r="O143">
        <v>4.9662005294571543E-2</v>
      </c>
      <c r="P143">
        <v>9.8938876119253838E-2</v>
      </c>
      <c r="Q143">
        <v>2.8611514167197205E-2</v>
      </c>
      <c r="R143">
        <v>0.200927867738522</v>
      </c>
      <c r="S143">
        <v>9.0125512515989215E-2</v>
      </c>
      <c r="T143">
        <v>3.9027029313878137E-2</v>
      </c>
    </row>
    <row r="144" spans="1:20" x14ac:dyDescent="0.25">
      <c r="A144" s="6">
        <v>43281</v>
      </c>
      <c r="B144">
        <v>-6.1942102127210408E-3</v>
      </c>
      <c r="C144">
        <v>2.5378284070255219E-2</v>
      </c>
      <c r="D144">
        <v>-8.33167851304073E-3</v>
      </c>
      <c r="E144">
        <v>9.1977560967143823E-2</v>
      </c>
      <c r="F144">
        <v>0.24552908229009407</v>
      </c>
      <c r="G144">
        <v>-6.1442581952158348E-2</v>
      </c>
      <c r="H144">
        <v>-1.5402249304177147</v>
      </c>
      <c r="I144">
        <v>-0.58911701164598163</v>
      </c>
      <c r="J144">
        <v>-0.49391907368284249</v>
      </c>
      <c r="K144">
        <v>3.2003899912433686E-2</v>
      </c>
      <c r="L144">
        <v>7.5478008844818145E-2</v>
      </c>
      <c r="M144">
        <v>-0.44759609789025068</v>
      </c>
      <c r="N144">
        <v>3.9276993660673387E-2</v>
      </c>
      <c r="O144">
        <v>4.104513727541037E-2</v>
      </c>
      <c r="P144">
        <v>8.033119584935855E-2</v>
      </c>
      <c r="Q144">
        <v>2.6681563916124418E-2</v>
      </c>
      <c r="R144">
        <v>0.17859310430787012</v>
      </c>
      <c r="S144">
        <v>8.8709565468342522E-2</v>
      </c>
      <c r="T144">
        <v>3.5976875783756634E-2</v>
      </c>
    </row>
    <row r="145" spans="1:20" x14ac:dyDescent="0.25">
      <c r="A145" s="6">
        <v>43312</v>
      </c>
      <c r="B145">
        <v>-4.5671403438498626E-3</v>
      </c>
      <c r="C145">
        <v>2.7484587220946155E-2</v>
      </c>
      <c r="D145">
        <v>-1.5117259674621186E-2</v>
      </c>
      <c r="E145">
        <v>0.13199670539839192</v>
      </c>
      <c r="F145">
        <v>0.25844566121326862</v>
      </c>
      <c r="G145">
        <v>-6.1750714133282147E-2</v>
      </c>
      <c r="H145">
        <v>-1.5493664085100904</v>
      </c>
      <c r="I145">
        <v>-0.54816930451047408</v>
      </c>
      <c r="J145">
        <v>-0.47698041588434381</v>
      </c>
      <c r="K145">
        <v>1.4645209360945488E-2</v>
      </c>
      <c r="L145">
        <v>6.6858946138587338E-2</v>
      </c>
      <c r="M145">
        <v>-0.40705933066562161</v>
      </c>
      <c r="N145">
        <v>4.457264904232372E-2</v>
      </c>
      <c r="O145">
        <v>3.2565806595129976E-2</v>
      </c>
      <c r="P145">
        <v>6.1177770583765334E-2</v>
      </c>
      <c r="Q145">
        <v>2.546521387956413E-2</v>
      </c>
      <c r="R145">
        <v>0.14159341766428724</v>
      </c>
      <c r="S145">
        <v>7.9595000437344909E-2</v>
      </c>
      <c r="T145">
        <v>2.8159665039917181E-2</v>
      </c>
    </row>
    <row r="146" spans="1:20" x14ac:dyDescent="0.25">
      <c r="A146" s="6">
        <v>43343</v>
      </c>
      <c r="B146">
        <v>-2.9395646117400531E-3</v>
      </c>
      <c r="C146">
        <v>2.8654952017780344E-2</v>
      </c>
      <c r="D146">
        <v>-1.6338572510836924E-2</v>
      </c>
      <c r="E146">
        <v>0.16350608661248822</v>
      </c>
      <c r="F146">
        <v>0.25824471396579196</v>
      </c>
      <c r="G146">
        <v>-4.5640339732057167E-2</v>
      </c>
      <c r="H146">
        <v>-1.5740741915358205</v>
      </c>
      <c r="I146">
        <v>-0.54093407183739939</v>
      </c>
      <c r="J146">
        <v>-0.46591715238196407</v>
      </c>
      <c r="K146">
        <v>1.0331798288533811E-2</v>
      </c>
      <c r="L146">
        <v>7.8204544528059472E-2</v>
      </c>
      <c r="M146">
        <v>-0.39249365595752161</v>
      </c>
      <c r="N146">
        <v>4.4695927185489426E-2</v>
      </c>
      <c r="O146">
        <v>2.6647524884831242E-2</v>
      </c>
      <c r="P146">
        <v>4.2918275799058991E-2</v>
      </c>
      <c r="Q146">
        <v>2.3628505906492236E-2</v>
      </c>
      <c r="R146">
        <v>0.10512263762804896</v>
      </c>
      <c r="S146">
        <v>6.5768843765036777E-2</v>
      </c>
      <c r="T146">
        <v>1.743093376390914E-2</v>
      </c>
    </row>
    <row r="147" spans="1:20" x14ac:dyDescent="0.25">
      <c r="A147" s="6">
        <v>43373</v>
      </c>
      <c r="B147">
        <v>-2.2007222541644555E-3</v>
      </c>
      <c r="C147">
        <v>2.8010517146997316E-2</v>
      </c>
      <c r="D147">
        <v>-1.149711415596788E-2</v>
      </c>
      <c r="E147">
        <v>0.17309117312551248</v>
      </c>
      <c r="F147">
        <v>0.2317513912715562</v>
      </c>
      <c r="G147">
        <v>-1.9362842930452762E-2</v>
      </c>
      <c r="H147">
        <v>-1.622818819072777</v>
      </c>
      <c r="I147">
        <v>-0.57001676996169404</v>
      </c>
      <c r="J147">
        <v>-0.4740800414049231</v>
      </c>
      <c r="K147">
        <v>1.9011446792719155E-2</v>
      </c>
      <c r="L147">
        <v>0.10029695947469275</v>
      </c>
      <c r="M147">
        <v>-0.4123690448237578</v>
      </c>
      <c r="N147">
        <v>3.5673298581275215E-2</v>
      </c>
      <c r="O147">
        <v>1.8112967642758271E-2</v>
      </c>
      <c r="P147">
        <v>2.4874351806374762E-2</v>
      </c>
      <c r="Q147">
        <v>1.7319838113404096E-2</v>
      </c>
      <c r="R147">
        <v>8.3608309077544796E-2</v>
      </c>
      <c r="S147">
        <v>5.3153477805942817E-2</v>
      </c>
      <c r="T147">
        <v>8.2362173289776131E-3</v>
      </c>
    </row>
    <row r="148" spans="1:20" x14ac:dyDescent="0.25">
      <c r="A148" s="6">
        <v>43404</v>
      </c>
      <c r="B148">
        <v>-3.4423426798451118E-3</v>
      </c>
      <c r="C148">
        <v>2.4792893182702391E-2</v>
      </c>
      <c r="D148">
        <v>-1.0875704956334609E-3</v>
      </c>
      <c r="E148">
        <v>0.15156267171694648</v>
      </c>
      <c r="F148">
        <v>0.17121165869754185</v>
      </c>
      <c r="G148">
        <v>-1.4640033783626105E-3</v>
      </c>
      <c r="H148">
        <v>-1.7175723845219364</v>
      </c>
      <c r="I148">
        <v>-0.63908853933591492</v>
      </c>
      <c r="J148">
        <v>-0.50655229557580705</v>
      </c>
      <c r="K148">
        <v>3.1733558118870464E-2</v>
      </c>
      <c r="L148">
        <v>0.11269947418132653</v>
      </c>
      <c r="M148">
        <v>-0.46670860225872279</v>
      </c>
      <c r="N148">
        <v>1.914966575636845E-2</v>
      </c>
      <c r="O148">
        <v>2.6874592076633341E-3</v>
      </c>
      <c r="P148">
        <v>6.6006790575756091E-3</v>
      </c>
      <c r="Q148">
        <v>2.1286324377591814E-3</v>
      </c>
      <c r="R148">
        <v>7.0732622366785236E-2</v>
      </c>
      <c r="S148">
        <v>4.2491408685340071E-2</v>
      </c>
      <c r="T148">
        <v>1.8417627957356686E-3</v>
      </c>
    </row>
    <row r="149" spans="1:20" x14ac:dyDescent="0.25">
      <c r="A149" s="6">
        <v>43434</v>
      </c>
      <c r="B149">
        <v>-6.8051936670392443E-3</v>
      </c>
      <c r="C149">
        <v>1.9072321105069401E-2</v>
      </c>
      <c r="D149">
        <v>1.4346790834762091E-2</v>
      </c>
      <c r="E149">
        <v>0.10456630873586614</v>
      </c>
      <c r="F149">
        <v>9.0159121001943121E-2</v>
      </c>
      <c r="G149">
        <v>1.1687053225086785E-3</v>
      </c>
      <c r="H149">
        <v>-1.8560122905973713</v>
      </c>
      <c r="I149">
        <v>-0.73593586090432517</v>
      </c>
      <c r="J149">
        <v>-0.56425833262689373</v>
      </c>
      <c r="K149">
        <v>3.9732589987175881E-2</v>
      </c>
      <c r="L149">
        <v>0.10152767628096115</v>
      </c>
      <c r="M149">
        <v>-0.54497258395131443</v>
      </c>
      <c r="N149">
        <v>1.813055417679843E-4</v>
      </c>
      <c r="O149">
        <v>-1.6091101416386255E-2</v>
      </c>
      <c r="P149">
        <v>-1.1119213638385861E-2</v>
      </c>
      <c r="Q149">
        <v>-1.8364078925168892E-2</v>
      </c>
      <c r="R149">
        <v>5.6479851536986203E-2</v>
      </c>
      <c r="S149">
        <v>3.1092408716399733E-2</v>
      </c>
      <c r="T149">
        <v>-2.4746569180496003E-3</v>
      </c>
    </row>
    <row r="150" spans="1:20" x14ac:dyDescent="0.25">
      <c r="A150" s="6">
        <v>43465</v>
      </c>
      <c r="B150">
        <v>-1.0883486490519623E-2</v>
      </c>
      <c r="C150">
        <v>1.2241334557818506E-2</v>
      </c>
      <c r="D150">
        <v>2.994199989070423E-2</v>
      </c>
      <c r="E150">
        <v>5.0966986405670323E-2</v>
      </c>
      <c r="F150">
        <v>2.6798443893060298E-2</v>
      </c>
      <c r="G150">
        <v>-6.3283757223988601E-3</v>
      </c>
      <c r="H150">
        <v>-2.0021425385207881</v>
      </c>
      <c r="I150">
        <v>-0.83040058349542267</v>
      </c>
      <c r="J150">
        <v>-0.63786526841679403</v>
      </c>
      <c r="K150">
        <v>3.7417373609238913E-2</v>
      </c>
      <c r="L150">
        <v>6.297270562711188E-2</v>
      </c>
      <c r="M150">
        <v>-0.62008554155867013</v>
      </c>
      <c r="N150">
        <v>-1.5667291729011379E-2</v>
      </c>
      <c r="O150">
        <v>-3.0916810527993555E-2</v>
      </c>
      <c r="P150">
        <v>-2.6859124024604997E-2</v>
      </c>
      <c r="Q150">
        <v>-3.2336864658333297E-2</v>
      </c>
      <c r="R150">
        <v>3.9733879225748669E-2</v>
      </c>
      <c r="S150">
        <v>1.799824318207266E-2</v>
      </c>
      <c r="T150">
        <v>-4.0409043921756371E-3</v>
      </c>
    </row>
    <row r="151" spans="1:20" x14ac:dyDescent="0.25">
      <c r="A151" s="6">
        <v>43496</v>
      </c>
      <c r="B151">
        <v>-1.3332116277885442E-2</v>
      </c>
      <c r="C151">
        <v>7.2092942282264705E-3</v>
      </c>
      <c r="D151">
        <v>3.7465019244057984E-2</v>
      </c>
      <c r="E151">
        <v>1.6954562185071298E-2</v>
      </c>
      <c r="F151">
        <v>1.6716763923460998E-2</v>
      </c>
      <c r="G151">
        <v>-8.9679860354419105E-3</v>
      </c>
      <c r="H151">
        <v>-2.0556207469929908</v>
      </c>
      <c r="I151">
        <v>-0.87721228023788833</v>
      </c>
      <c r="J151">
        <v>-0.69306665881840535</v>
      </c>
      <c r="K151">
        <v>2.285387565843533E-2</v>
      </c>
      <c r="L151">
        <v>4.964559765869625E-3</v>
      </c>
      <c r="M151">
        <v>-0.65262931341191766</v>
      </c>
      <c r="N151">
        <v>-2.4971639416956237E-2</v>
      </c>
      <c r="O151">
        <v>-3.6413241804861607E-2</v>
      </c>
      <c r="P151">
        <v>-4.1296952625255623E-2</v>
      </c>
      <c r="Q151">
        <v>-2.7283513655099068E-2</v>
      </c>
      <c r="R151">
        <v>2.9387765413911415E-2</v>
      </c>
      <c r="S151">
        <v>7.1172156295993272E-3</v>
      </c>
      <c r="T151">
        <v>-1.2176817223563674E-4</v>
      </c>
    </row>
    <row r="152" spans="1:20" x14ac:dyDescent="0.25">
      <c r="A152" s="6">
        <v>43524</v>
      </c>
      <c r="B152">
        <v>-1.2872713962633453E-2</v>
      </c>
      <c r="C152">
        <v>5.808841353862837E-3</v>
      </c>
      <c r="D152">
        <v>3.4732631943391601E-2</v>
      </c>
      <c r="E152">
        <v>1.0283960755345323E-2</v>
      </c>
      <c r="F152">
        <v>6.2206155982247102E-2</v>
      </c>
      <c r="G152">
        <v>5.3811364878098011E-3</v>
      </c>
      <c r="H152">
        <v>-1.9515821506974276</v>
      </c>
      <c r="I152">
        <v>-0.84625494063887596</v>
      </c>
      <c r="J152">
        <v>-0.70322595637648</v>
      </c>
      <c r="K152">
        <v>2.0274424815278635E-3</v>
      </c>
      <c r="L152">
        <v>-5.4883108819152149E-2</v>
      </c>
      <c r="M152">
        <v>-0.6159944432008726</v>
      </c>
      <c r="N152">
        <v>-2.6474130999980305E-2</v>
      </c>
      <c r="O152">
        <v>-3.5173113131089839E-2</v>
      </c>
      <c r="P152">
        <v>-5.0962954008623162E-2</v>
      </c>
      <c r="Q152">
        <v>-5.5946138851394878E-3</v>
      </c>
      <c r="R152">
        <v>3.1092209068225074E-2</v>
      </c>
      <c r="S152">
        <v>2.6915034691123996E-3</v>
      </c>
      <c r="T152">
        <v>9.0279828739585621E-3</v>
      </c>
    </row>
    <row r="153" spans="1:20" x14ac:dyDescent="0.25">
      <c r="A153" s="6">
        <v>43555</v>
      </c>
      <c r="B153">
        <v>-9.8157878123315001E-3</v>
      </c>
      <c r="C153">
        <v>7.5640273362049815E-3</v>
      </c>
      <c r="D153">
        <v>2.4602381666595008E-2</v>
      </c>
      <c r="E153">
        <v>1.9054423781956098E-2</v>
      </c>
      <c r="F153">
        <v>0.12072407461721912</v>
      </c>
      <c r="G153">
        <v>4.2690282604824992E-2</v>
      </c>
      <c r="H153">
        <v>-1.6931537081006316</v>
      </c>
      <c r="I153">
        <v>-0.74940807184938718</v>
      </c>
      <c r="J153">
        <v>-0.65784779485992462</v>
      </c>
      <c r="K153">
        <v>-1.5031147469018125E-2</v>
      </c>
      <c r="L153">
        <v>-9.7579341389234742E-2</v>
      </c>
      <c r="M153">
        <v>-0.52130389190760207</v>
      </c>
      <c r="N153">
        <v>-2.1953142231138645E-2</v>
      </c>
      <c r="O153">
        <v>-3.198501669570275E-2</v>
      </c>
      <c r="P153">
        <v>-5.1888031213776831E-2</v>
      </c>
      <c r="Q153">
        <v>2.0007131668470901E-2</v>
      </c>
      <c r="R153">
        <v>3.5586642808077107E-2</v>
      </c>
      <c r="S153">
        <v>2.0303750342991478E-3</v>
      </c>
      <c r="T153">
        <v>2.1913247177097972E-2</v>
      </c>
    </row>
    <row r="154" spans="1:20" x14ac:dyDescent="0.25">
      <c r="A154" s="6">
        <v>43585</v>
      </c>
      <c r="B154">
        <v>-5.9185836755171195E-3</v>
      </c>
      <c r="C154">
        <v>1.0244403231499888E-2</v>
      </c>
      <c r="D154">
        <v>1.2629409243259948E-2</v>
      </c>
      <c r="E154">
        <v>3.1041967389357161E-2</v>
      </c>
      <c r="F154">
        <v>0.15353083236095133</v>
      </c>
      <c r="G154">
        <v>9.1085559969037888E-2</v>
      </c>
      <c r="H154">
        <v>-1.3793697572400125</v>
      </c>
      <c r="I154">
        <v>-0.62938542309964252</v>
      </c>
      <c r="J154">
        <v>-0.5742475663398563</v>
      </c>
      <c r="K154">
        <v>-2.1864843882964058E-2</v>
      </c>
      <c r="L154">
        <v>-0.11251156154510866</v>
      </c>
      <c r="M154">
        <v>-0.41585306078797402</v>
      </c>
      <c r="N154">
        <v>-1.666447274114724E-2</v>
      </c>
      <c r="O154">
        <v>-3.0114956224908784E-2</v>
      </c>
      <c r="P154">
        <v>-3.9744564164537421E-2</v>
      </c>
      <c r="Q154">
        <v>3.8121481826649983E-2</v>
      </c>
      <c r="R154">
        <v>2.8607194814980641E-2</v>
      </c>
      <c r="S154">
        <v>-1.1541487237358705E-3</v>
      </c>
      <c r="T154">
        <v>3.3628874186658386E-2</v>
      </c>
    </row>
    <row r="155" spans="1:20" x14ac:dyDescent="0.25">
      <c r="A155" s="6">
        <v>43616</v>
      </c>
      <c r="B155">
        <v>-2.788328304166976E-3</v>
      </c>
      <c r="C155">
        <v>1.1407196275997844E-2</v>
      </c>
      <c r="D155">
        <v>4.3285530860004418E-3</v>
      </c>
      <c r="E155">
        <v>2.7342345755227759E-2</v>
      </c>
      <c r="F155">
        <v>0.14212180877989067</v>
      </c>
      <c r="G155">
        <v>0.13120683375530495</v>
      </c>
      <c r="H155">
        <v>-1.1249364824449728</v>
      </c>
      <c r="I155">
        <v>-0.52772552197175093</v>
      </c>
      <c r="J155">
        <v>-0.48211906077730915</v>
      </c>
      <c r="K155">
        <v>-2.2031179539046652E-2</v>
      </c>
      <c r="L155">
        <v>-0.1027643165534009</v>
      </c>
      <c r="M155">
        <v>-0.33521021688022601</v>
      </c>
      <c r="N155">
        <v>-1.5381720314693537E-2</v>
      </c>
      <c r="O155">
        <v>-3.0081436693028429E-2</v>
      </c>
      <c r="P155">
        <v>-1.385296063681668E-2</v>
      </c>
      <c r="Q155">
        <v>3.9582792595743488E-2</v>
      </c>
      <c r="R155">
        <v>2.333466570179521E-3</v>
      </c>
      <c r="S155">
        <v>-1.1807689923125197E-2</v>
      </c>
      <c r="T155">
        <v>3.853299765409024E-2</v>
      </c>
    </row>
    <row r="156" spans="1:20" x14ac:dyDescent="0.25">
      <c r="A156" s="6">
        <v>43646</v>
      </c>
      <c r="B156">
        <v>-1.0674787639517458E-3</v>
      </c>
      <c r="C156">
        <v>9.9842058455583693E-3</v>
      </c>
      <c r="D156">
        <v>-5.2561801128669927E-4</v>
      </c>
      <c r="E156">
        <v>1.3372153285373667E-3</v>
      </c>
      <c r="F156">
        <v>0.10271588981571511</v>
      </c>
      <c r="G156">
        <v>0.14449147886962344</v>
      </c>
      <c r="H156">
        <v>-0.96319782035512658</v>
      </c>
      <c r="I156">
        <v>-0.42920091051364251</v>
      </c>
      <c r="J156">
        <v>-0.38470691715315919</v>
      </c>
      <c r="K156">
        <v>-2.1811336051486219E-2</v>
      </c>
      <c r="L156">
        <v>-7.7214792486753892E-2</v>
      </c>
      <c r="M156">
        <v>-0.26576638113169881</v>
      </c>
      <c r="N156">
        <v>-1.8312825406555766E-2</v>
      </c>
      <c r="O156">
        <v>-3.0923809741846386E-2</v>
      </c>
      <c r="P156">
        <v>1.7922777237829868E-2</v>
      </c>
      <c r="Q156">
        <v>2.795335482626915E-2</v>
      </c>
      <c r="R156">
        <v>-3.5278190348373428E-2</v>
      </c>
      <c r="S156">
        <v>-2.8373924799973471E-2</v>
      </c>
      <c r="T156">
        <v>3.4556401892938515E-2</v>
      </c>
    </row>
    <row r="157" spans="1:20" x14ac:dyDescent="0.25">
      <c r="A157" s="6">
        <v>43677</v>
      </c>
      <c r="B157">
        <v>4.6069302115747668E-4</v>
      </c>
      <c r="C157">
        <v>6.8114360380631123E-3</v>
      </c>
      <c r="D157">
        <v>-7.7932831085896215E-3</v>
      </c>
      <c r="E157">
        <v>-3.6284159480114209E-2</v>
      </c>
      <c r="F157">
        <v>6.1128319911505025E-2</v>
      </c>
      <c r="G157">
        <v>0.12204904540421335</v>
      </c>
      <c r="H157">
        <v>-0.7460104556349112</v>
      </c>
      <c r="I157">
        <v>-0.28175963036450424</v>
      </c>
      <c r="J157">
        <v>-0.25128077473057031</v>
      </c>
      <c r="K157">
        <v>-2.4886231626468192E-2</v>
      </c>
      <c r="L157">
        <v>-5.3271792370878757E-2</v>
      </c>
      <c r="M157">
        <v>-0.15707547040088876</v>
      </c>
      <c r="N157">
        <v>-2.2393149076498364E-2</v>
      </c>
      <c r="O157">
        <v>-3.3883827774088049E-2</v>
      </c>
      <c r="P157">
        <v>4.6724606533992907E-2</v>
      </c>
      <c r="Q157">
        <v>1.2983553379794399E-2</v>
      </c>
      <c r="R157">
        <v>-7.0029927261824776E-2</v>
      </c>
      <c r="S157">
        <v>-4.4471454113308662E-2</v>
      </c>
      <c r="T157">
        <v>2.5245780876883561E-2</v>
      </c>
    </row>
    <row r="158" spans="1:20" x14ac:dyDescent="0.25">
      <c r="A158" s="6">
        <v>43708</v>
      </c>
      <c r="B158">
        <v>3.5040806800696878E-3</v>
      </c>
      <c r="C158">
        <v>3.4474000625650536E-3</v>
      </c>
      <c r="D158">
        <v>-2.4719187115626262E-2</v>
      </c>
      <c r="E158">
        <v>-6.79769033477442E-2</v>
      </c>
      <c r="F158">
        <v>3.6637762647015126E-2</v>
      </c>
      <c r="G158">
        <v>6.9154848876496589E-2</v>
      </c>
      <c r="H158">
        <v>-0.34357993231510076</v>
      </c>
      <c r="I158">
        <v>-2.5444623825048751E-2</v>
      </c>
      <c r="J158">
        <v>-5.3534845077831239E-2</v>
      </c>
      <c r="K158">
        <v>-3.0816019377944981E-2</v>
      </c>
      <c r="L158">
        <v>-4.2672369880079497E-2</v>
      </c>
      <c r="M158">
        <v>4.7504156331455771E-2</v>
      </c>
      <c r="N158">
        <v>-2.519667342039611E-2</v>
      </c>
      <c r="O158">
        <v>-3.8757677965899462E-2</v>
      </c>
      <c r="P158">
        <v>6.2684711084999845E-2</v>
      </c>
      <c r="Q158">
        <v>1.6626920685292035E-3</v>
      </c>
      <c r="R158">
        <v>-9.5334272552461741E-2</v>
      </c>
      <c r="S158">
        <v>-5.6630070551804579E-2</v>
      </c>
      <c r="T158">
        <v>1.4100129322363486E-2</v>
      </c>
    </row>
    <row r="159" spans="1:20" x14ac:dyDescent="0.25">
      <c r="A159" s="6">
        <v>43738</v>
      </c>
      <c r="B159">
        <v>8.4797985717319779E-3</v>
      </c>
      <c r="C159">
        <v>7.9728835320480584E-4</v>
      </c>
      <c r="D159">
        <v>-4.7683235779978572E-2</v>
      </c>
      <c r="E159">
        <v>-8.3485293748662537E-2</v>
      </c>
      <c r="F159">
        <v>3.8646723114857284E-2</v>
      </c>
      <c r="G159">
        <v>8.8875706895319428E-3</v>
      </c>
      <c r="H159">
        <v>0.29793803700084176</v>
      </c>
      <c r="I159">
        <v>0.30537046723044803</v>
      </c>
      <c r="J159">
        <v>0.19734810872686914</v>
      </c>
      <c r="K159">
        <v>-3.8357275369339527E-2</v>
      </c>
      <c r="L159">
        <v>-4.1369692646814116E-2</v>
      </c>
      <c r="M159">
        <v>0.3137048853365445</v>
      </c>
      <c r="N159">
        <v>-2.5263614664143175E-2</v>
      </c>
      <c r="O159">
        <v>-4.3261641618767888E-2</v>
      </c>
      <c r="P159">
        <v>5.776977808377648E-2</v>
      </c>
      <c r="Q159">
        <v>-2.3671989762878987E-3</v>
      </c>
      <c r="R159">
        <v>-0.11072267102554956</v>
      </c>
      <c r="S159">
        <v>-6.4725358385341325E-2</v>
      </c>
      <c r="T159">
        <v>6.3964898847923557E-4</v>
      </c>
    </row>
    <row r="160" spans="1:20" x14ac:dyDescent="0.25">
      <c r="A160" s="6">
        <v>43769</v>
      </c>
      <c r="B160">
        <v>1.4666754709355523E-2</v>
      </c>
      <c r="C160">
        <v>-1.1895518678881611E-3</v>
      </c>
      <c r="D160">
        <v>-6.9724539152372644E-2</v>
      </c>
      <c r="E160">
        <v>-8.5222000711561607E-2</v>
      </c>
      <c r="F160">
        <v>5.2290209697018253E-2</v>
      </c>
      <c r="G160">
        <v>-4.0793360371671916E-2</v>
      </c>
      <c r="H160">
        <v>1.0422984678356846</v>
      </c>
      <c r="I160">
        <v>0.61917167030257758</v>
      </c>
      <c r="J160">
        <v>0.44397518756915844</v>
      </c>
      <c r="K160">
        <v>-4.9285439276859133E-2</v>
      </c>
      <c r="L160">
        <v>-4.8223801474061911E-2</v>
      </c>
      <c r="M160">
        <v>0.55990250610088088</v>
      </c>
      <c r="N160">
        <v>-2.4404731562660986E-2</v>
      </c>
      <c r="O160">
        <v>-4.5436871787470801E-2</v>
      </c>
      <c r="P160">
        <v>3.0540940253192095E-2</v>
      </c>
      <c r="Q160">
        <v>-1.7786139894149233E-3</v>
      </c>
      <c r="R160">
        <v>-0.11656190241060838</v>
      </c>
      <c r="S160">
        <v>-6.9713560374240258E-2</v>
      </c>
      <c r="T160">
        <v>-1.637945377672656E-2</v>
      </c>
    </row>
    <row r="161" spans="1:20" x14ac:dyDescent="0.25">
      <c r="A161" s="6">
        <v>43799</v>
      </c>
      <c r="B161">
        <v>2.0494467162750718E-2</v>
      </c>
      <c r="C161">
        <v>-2.6527579343014196E-3</v>
      </c>
      <c r="D161">
        <v>-8.7608127974135641E-2</v>
      </c>
      <c r="E161">
        <v>-8.221305466992912E-2</v>
      </c>
      <c r="F161">
        <v>5.6569495322720931E-2</v>
      </c>
      <c r="G161">
        <v>-8.4158698340185856E-2</v>
      </c>
      <c r="H161">
        <v>1.59630423901549</v>
      </c>
      <c r="I161">
        <v>0.85118201837166296</v>
      </c>
      <c r="J161">
        <v>0.63390304066904024</v>
      </c>
      <c r="K161">
        <v>-6.6156995374551553E-2</v>
      </c>
      <c r="L161">
        <v>-6.0424954033229117E-2</v>
      </c>
      <c r="M161">
        <v>0.74365509128432761</v>
      </c>
      <c r="N161">
        <v>-2.6344435013006984E-2</v>
      </c>
      <c r="O161">
        <v>-4.59166075822246E-2</v>
      </c>
      <c r="P161">
        <v>-1.3280520336301727E-2</v>
      </c>
      <c r="Q161">
        <v>-2.9043939794128892E-3</v>
      </c>
      <c r="R161">
        <v>-0.12004054606183168</v>
      </c>
      <c r="S161">
        <v>-7.4430846778617665E-2</v>
      </c>
      <c r="T161">
        <v>-3.5053903500208872E-2</v>
      </c>
    </row>
    <row r="162" spans="1:20" x14ac:dyDescent="0.25">
      <c r="A162" s="6">
        <v>43830</v>
      </c>
      <c r="B162">
        <v>2.4406371457065257E-2</v>
      </c>
      <c r="C162">
        <v>-4.4330150878142405E-3</v>
      </c>
      <c r="D162">
        <v>-0.10315931094956965</v>
      </c>
      <c r="E162">
        <v>-8.7877189960429369E-2</v>
      </c>
      <c r="F162">
        <v>3.3705981711674382E-2</v>
      </c>
      <c r="G162">
        <v>-0.13314323025245267</v>
      </c>
      <c r="H162">
        <v>1.8612659890134422</v>
      </c>
      <c r="I162">
        <v>1.0030714424415583</v>
      </c>
      <c r="J162">
        <v>0.75661136157768949</v>
      </c>
      <c r="K162">
        <v>-8.724537836519608E-2</v>
      </c>
      <c r="L162">
        <v>-7.1528680779749276E-2</v>
      </c>
      <c r="M162">
        <v>0.874761761886508</v>
      </c>
      <c r="N162">
        <v>-3.4306029218834633E-2</v>
      </c>
      <c r="O162">
        <v>-4.9152492368947809E-2</v>
      </c>
      <c r="P162">
        <v>-6.3919259997141153E-2</v>
      </c>
      <c r="Q162">
        <v>-1.6270042724672251E-2</v>
      </c>
      <c r="R162">
        <v>-0.13251587739394766</v>
      </c>
      <c r="S162">
        <v>-8.2323406779740038E-2</v>
      </c>
      <c r="T162">
        <v>-5.0841665851946605E-2</v>
      </c>
    </row>
    <row r="163" spans="1:20" x14ac:dyDescent="0.25">
      <c r="A163" s="6">
        <v>43861</v>
      </c>
      <c r="B163">
        <v>2.5186778272429988E-2</v>
      </c>
      <c r="C163">
        <v>-8.1496452334846037E-3</v>
      </c>
      <c r="D163">
        <v>-0.12424150565494063</v>
      </c>
      <c r="E163">
        <v>-0.11094476707599932</v>
      </c>
      <c r="F163">
        <v>-2.9516674875621374E-2</v>
      </c>
      <c r="G163">
        <v>-0.18292341586844407</v>
      </c>
      <c r="H163">
        <v>1.9713269399123226</v>
      </c>
      <c r="I163">
        <v>1.1148249577320906</v>
      </c>
      <c r="J163">
        <v>0.83735530818557091</v>
      </c>
      <c r="K163">
        <v>-0.10627614319716194</v>
      </c>
      <c r="L163">
        <v>-7.3958472703953504E-2</v>
      </c>
      <c r="M163">
        <v>0.97533284034296219</v>
      </c>
      <c r="N163">
        <v>-4.7750202956889809E-2</v>
      </c>
      <c r="O163">
        <v>-5.7172569168742027E-2</v>
      </c>
      <c r="P163">
        <v>-0.11084340549764865</v>
      </c>
      <c r="Q163">
        <v>-4.8769446739786781E-2</v>
      </c>
      <c r="R163">
        <v>-0.16452197074540131</v>
      </c>
      <c r="S163">
        <v>-9.66023112410197E-2</v>
      </c>
      <c r="T163">
        <v>-6.0423002524773173E-2</v>
      </c>
    </row>
    <row r="164" spans="1:20" x14ac:dyDescent="0.25">
      <c r="A164" s="6">
        <v>43890</v>
      </c>
      <c r="B164">
        <v>2.2834585187700096E-2</v>
      </c>
      <c r="C164">
        <v>-1.4686223025120571E-2</v>
      </c>
      <c r="D164">
        <v>-0.15542777527533658</v>
      </c>
      <c r="E164">
        <v>-0.1422469227182892</v>
      </c>
      <c r="F164">
        <v>-0.12785782224430942</v>
      </c>
      <c r="G164">
        <v>-0.22442433807850448</v>
      </c>
      <c r="H164">
        <v>2.0677463834437555</v>
      </c>
      <c r="I164">
        <v>1.1897112226872189</v>
      </c>
      <c r="J164">
        <v>0.90600504091336376</v>
      </c>
      <c r="K164">
        <v>-0.11634987076137659</v>
      </c>
      <c r="L164">
        <v>-6.2704141705583138E-2</v>
      </c>
      <c r="M164">
        <v>1.0305269472166256</v>
      </c>
      <c r="N164">
        <v>-6.2560294385191728E-2</v>
      </c>
      <c r="O164">
        <v>-6.944300826987837E-2</v>
      </c>
      <c r="P164">
        <v>-0.14662722653372876</v>
      </c>
      <c r="Q164">
        <v>-9.175448002105191E-2</v>
      </c>
      <c r="R164">
        <v>-0.21679628676981255</v>
      </c>
      <c r="S164">
        <v>-0.11734658662319064</v>
      </c>
      <c r="T164">
        <v>-6.7964075668811796E-2</v>
      </c>
    </row>
    <row r="165" spans="1:20" x14ac:dyDescent="0.25">
      <c r="A165" s="6">
        <v>43921</v>
      </c>
      <c r="B165">
        <v>1.8172795620125859E-2</v>
      </c>
      <c r="C165">
        <v>-2.3211568865504573E-2</v>
      </c>
      <c r="D165">
        <v>-0.19484044104190845</v>
      </c>
      <c r="E165">
        <v>-0.16782751088604608</v>
      </c>
      <c r="F165">
        <v>-0.23216593786102258</v>
      </c>
      <c r="G165">
        <v>-0.25065585456565853</v>
      </c>
      <c r="H165">
        <v>2.1731392016255633</v>
      </c>
      <c r="I165">
        <v>1.2096687375779784</v>
      </c>
      <c r="J165">
        <v>0.95055795020186817</v>
      </c>
      <c r="K165">
        <v>-0.11893823849825691</v>
      </c>
      <c r="L165">
        <v>-4.3726150410991815E-2</v>
      </c>
      <c r="M165">
        <v>1.024636900986688</v>
      </c>
      <c r="N165">
        <v>-7.376940993026837E-2</v>
      </c>
      <c r="O165">
        <v>-8.0312010239320664E-2</v>
      </c>
      <c r="P165">
        <v>-0.16939962524618504</v>
      </c>
      <c r="Q165">
        <v>-0.12963773348229846</v>
      </c>
      <c r="R165">
        <v>-0.2735551320541143</v>
      </c>
      <c r="S165">
        <v>-0.14094464173348054</v>
      </c>
      <c r="T165">
        <v>-7.9213380937694478E-2</v>
      </c>
    </row>
    <row r="166" spans="1:20" x14ac:dyDescent="0.25">
      <c r="A166" s="6">
        <v>43951</v>
      </c>
      <c r="B166">
        <v>1.2841510319964167E-2</v>
      </c>
      <c r="C166">
        <v>-3.1376406663490508E-2</v>
      </c>
      <c r="D166">
        <v>-0.24008295125331269</v>
      </c>
      <c r="E166">
        <v>-0.17984773521273545</v>
      </c>
      <c r="F166">
        <v>-0.30225776751241229</v>
      </c>
      <c r="G166">
        <v>-0.26115988792196321</v>
      </c>
      <c r="H166">
        <v>2.2932874130521839</v>
      </c>
      <c r="I166">
        <v>1.2051788793444058</v>
      </c>
      <c r="J166">
        <v>0.97135255393642206</v>
      </c>
      <c r="K166">
        <v>-0.11856482919613254</v>
      </c>
      <c r="L166">
        <v>-2.7501233100447608E-2</v>
      </c>
      <c r="M166">
        <v>0.98581848064014244</v>
      </c>
      <c r="N166">
        <v>-7.8154377248386475E-2</v>
      </c>
      <c r="O166">
        <v>-8.39569723997452E-2</v>
      </c>
      <c r="P166">
        <v>-0.17995940005843208</v>
      </c>
      <c r="Q166">
        <v>-0.14768883017606771</v>
      </c>
      <c r="R166">
        <v>-0.31167777512936712</v>
      </c>
      <c r="S166">
        <v>-0.16177588135230181</v>
      </c>
      <c r="T166">
        <v>-9.5386496316566483E-2</v>
      </c>
    </row>
    <row r="167" spans="1:20" x14ac:dyDescent="0.25">
      <c r="A167" s="6">
        <v>43982</v>
      </c>
      <c r="B167">
        <v>8.965027272266779E-3</v>
      </c>
      <c r="C167">
        <v>-3.6804116365217299E-2</v>
      </c>
      <c r="D167">
        <v>-0.28113592982051161</v>
      </c>
      <c r="E167">
        <v>-0.17669107910621684</v>
      </c>
      <c r="F167">
        <v>-0.32149618572824334</v>
      </c>
      <c r="G167">
        <v>-0.25138946674938767</v>
      </c>
      <c r="H167">
        <v>2.4685353660381724</v>
      </c>
      <c r="I167">
        <v>1.2109853204094927</v>
      </c>
      <c r="J167">
        <v>0.99163570815527136</v>
      </c>
      <c r="K167">
        <v>-0.11290354221921794</v>
      </c>
      <c r="L167">
        <v>-2.4025545981795737E-2</v>
      </c>
      <c r="M167">
        <v>0.94486845993092716</v>
      </c>
      <c r="N167">
        <v>-7.66581196201227E-2</v>
      </c>
      <c r="O167">
        <v>-8.0717833048033261E-2</v>
      </c>
      <c r="P167">
        <v>-0.1828372164050891</v>
      </c>
      <c r="Q167">
        <v>-0.14134743134596039</v>
      </c>
      <c r="R167">
        <v>-0.31596241078867093</v>
      </c>
      <c r="S167">
        <v>-0.17230883410378417</v>
      </c>
      <c r="T167">
        <v>-0.11012774145656135</v>
      </c>
    </row>
    <row r="168" spans="1:20" x14ac:dyDescent="0.25">
      <c r="A168" s="6">
        <v>44012</v>
      </c>
      <c r="B168">
        <v>7.4740984700343294E-3</v>
      </c>
      <c r="C168">
        <v>-3.8787386021855497E-2</v>
      </c>
      <c r="D168">
        <v>-0.30558080632287843</v>
      </c>
      <c r="E168">
        <v>-0.16736362778254343</v>
      </c>
      <c r="F168">
        <v>-0.30273649080241261</v>
      </c>
      <c r="G168">
        <v>-0.22214112048923429</v>
      </c>
      <c r="H168">
        <v>2.7020801171602598</v>
      </c>
      <c r="I168">
        <v>1.2484470772342422</v>
      </c>
      <c r="J168">
        <v>1.0258674342790419</v>
      </c>
      <c r="K168">
        <v>-9.8462434666664045E-2</v>
      </c>
      <c r="L168">
        <v>-3.31360660616975E-2</v>
      </c>
      <c r="M168">
        <v>0.93103589676915766</v>
      </c>
      <c r="N168">
        <v>-7.3009561387236133E-2</v>
      </c>
      <c r="O168">
        <v>-7.3493631696238126E-2</v>
      </c>
      <c r="P168">
        <v>-0.18414392214892178</v>
      </c>
      <c r="Q168">
        <v>-0.12357073909707461</v>
      </c>
      <c r="R168">
        <v>-0.28750251754790601</v>
      </c>
      <c r="S168">
        <v>-0.16852625431348223</v>
      </c>
      <c r="T168">
        <v>-0.1171913312838686</v>
      </c>
    </row>
    <row r="169" spans="1:20" x14ac:dyDescent="0.25">
      <c r="A169" s="6">
        <v>44043</v>
      </c>
      <c r="B169">
        <v>6.7782533817988266E-3</v>
      </c>
      <c r="C169">
        <v>-3.9179882936100974E-2</v>
      </c>
      <c r="D169">
        <v>-0.30866548321531617</v>
      </c>
      <c r="E169">
        <v>-0.16429034092046124</v>
      </c>
      <c r="F169">
        <v>-0.27156791789600321</v>
      </c>
      <c r="G169">
        <v>-0.17818830059404744</v>
      </c>
      <c r="H169">
        <v>2.8785326309223906</v>
      </c>
      <c r="I169">
        <v>1.2400542682001761</v>
      </c>
      <c r="J169">
        <v>1.0403405504511163</v>
      </c>
      <c r="K169">
        <v>-7.7061956892056305E-2</v>
      </c>
      <c r="L169">
        <v>-4.6781848086941524E-2</v>
      </c>
      <c r="M169">
        <v>0.88198326057562726</v>
      </c>
      <c r="N169">
        <v>-7.115892028373294E-2</v>
      </c>
      <c r="O169">
        <v>-6.2739732176209984E-2</v>
      </c>
      <c r="P169">
        <v>-0.18826496151952299</v>
      </c>
      <c r="Q169">
        <v>-0.11116404263135538</v>
      </c>
      <c r="R169">
        <v>-0.24322311748201142</v>
      </c>
      <c r="S169">
        <v>-0.15190105170776413</v>
      </c>
      <c r="T169">
        <v>-0.11750879096056521</v>
      </c>
    </row>
    <row r="170" spans="1:20" x14ac:dyDescent="0.25">
      <c r="A170" s="6">
        <v>44074</v>
      </c>
      <c r="B170">
        <v>4.8162833926468362E-3</v>
      </c>
      <c r="C170">
        <v>-4.0048245092236368E-2</v>
      </c>
      <c r="D170">
        <v>-0.2972868232444601</v>
      </c>
      <c r="E170">
        <v>-0.16991746594148616</v>
      </c>
      <c r="F170">
        <v>-0.25539819791090657</v>
      </c>
      <c r="G170">
        <v>-0.13599460095321159</v>
      </c>
      <c r="H170">
        <v>2.8139685792233751</v>
      </c>
      <c r="I170">
        <v>1.1081689203565501</v>
      </c>
      <c r="J170">
        <v>0.97549780103897854</v>
      </c>
      <c r="K170">
        <v>-5.5415574376996624E-2</v>
      </c>
      <c r="L170">
        <v>-6.2006719430247381E-2</v>
      </c>
      <c r="M170">
        <v>0.71869931765053963</v>
      </c>
      <c r="N170">
        <v>-6.9359442241598179E-2</v>
      </c>
      <c r="O170">
        <v>-4.8523726200944362E-2</v>
      </c>
      <c r="P170">
        <v>-0.1939173471119921</v>
      </c>
      <c r="Q170">
        <v>-0.11250464038889185</v>
      </c>
      <c r="R170">
        <v>-0.20395567922778812</v>
      </c>
      <c r="S170">
        <v>-0.12915686247781277</v>
      </c>
      <c r="T170">
        <v>-0.11523590878476275</v>
      </c>
    </row>
    <row r="171" spans="1:20" x14ac:dyDescent="0.25">
      <c r="A171" s="6">
        <v>44104</v>
      </c>
      <c r="B171">
        <v>8.3480378052458448E-4</v>
      </c>
      <c r="C171">
        <v>-4.1363613298179835E-2</v>
      </c>
      <c r="D171">
        <v>-0.2805093751551837</v>
      </c>
      <c r="E171">
        <v>-0.17771549882595949</v>
      </c>
      <c r="F171">
        <v>-0.25631659771850535</v>
      </c>
      <c r="G171">
        <v>-0.10374757245649935</v>
      </c>
      <c r="H171">
        <v>2.343677284741549</v>
      </c>
      <c r="I171">
        <v>0.87573386046594814</v>
      </c>
      <c r="J171">
        <v>0.81401389854395578</v>
      </c>
      <c r="K171">
        <v>-3.4516389409191772E-2</v>
      </c>
      <c r="L171">
        <v>-7.7506814676034264E-2</v>
      </c>
      <c r="M171">
        <v>0.47260122233586954</v>
      </c>
      <c r="N171">
        <v>-6.6349633620343518E-2</v>
      </c>
      <c r="O171">
        <v>-3.1991998736189409E-2</v>
      </c>
      <c r="P171">
        <v>-0.19422312308408124</v>
      </c>
      <c r="Q171">
        <v>-0.12050303684293939</v>
      </c>
      <c r="R171">
        <v>-0.17765627981896692</v>
      </c>
      <c r="S171">
        <v>-0.10691166608372416</v>
      </c>
      <c r="T171">
        <v>-0.11194807552003727</v>
      </c>
    </row>
    <row r="172" spans="1:20" x14ac:dyDescent="0.25">
      <c r="A172" s="6">
        <v>44135</v>
      </c>
      <c r="B172">
        <v>-3.5524098767456547E-3</v>
      </c>
      <c r="C172">
        <v>-4.137258028111801E-2</v>
      </c>
      <c r="D172">
        <v>-0.26223072110844936</v>
      </c>
      <c r="E172">
        <v>-0.17190708379908948</v>
      </c>
      <c r="F172">
        <v>-0.25447440503686958</v>
      </c>
      <c r="G172">
        <v>-6.3680867787242912E-2</v>
      </c>
      <c r="H172">
        <v>1.7361684132288708</v>
      </c>
      <c r="I172">
        <v>0.6462919272590546</v>
      </c>
      <c r="J172">
        <v>0.61414102938784465</v>
      </c>
      <c r="K172">
        <v>-6.8165599424425682E-3</v>
      </c>
      <c r="L172">
        <v>-7.9829830405018232E-2</v>
      </c>
      <c r="M172">
        <v>0.24729792561345443</v>
      </c>
      <c r="N172">
        <v>-5.956615010396904E-2</v>
      </c>
      <c r="O172">
        <v>-1.4235129146414227E-2</v>
      </c>
      <c r="P172">
        <v>-0.17899184229874116</v>
      </c>
      <c r="Q172">
        <v>-0.12066349010942523</v>
      </c>
      <c r="R172">
        <v>-0.15671090643339336</v>
      </c>
      <c r="S172">
        <v>-8.7513090059143428E-2</v>
      </c>
      <c r="T172">
        <v>-0.1038767449635587</v>
      </c>
    </row>
    <row r="173" spans="1:20" x14ac:dyDescent="0.25">
      <c r="A173" s="6">
        <v>44165</v>
      </c>
      <c r="B173">
        <v>-6.6916532830878506E-3</v>
      </c>
      <c r="C173">
        <v>-3.8859672369432108E-2</v>
      </c>
      <c r="D173">
        <v>-0.24551788732684132</v>
      </c>
      <c r="E173">
        <v>-0.14538031522475969</v>
      </c>
      <c r="F173">
        <v>-0.22513272488643399</v>
      </c>
      <c r="G173">
        <v>-1.9314590641525964E-3</v>
      </c>
      <c r="H173">
        <v>1.3968576203499712</v>
      </c>
      <c r="I173">
        <v>0.49994371555617567</v>
      </c>
      <c r="J173">
        <v>0.45983631976709605</v>
      </c>
      <c r="K173">
        <v>3.4118356342126788E-2</v>
      </c>
      <c r="L173">
        <v>-5.7661915839300582E-2</v>
      </c>
      <c r="M173">
        <v>0.11162503811011204</v>
      </c>
      <c r="N173">
        <v>-4.3288494018785428E-2</v>
      </c>
      <c r="O173">
        <v>4.418609826836839E-3</v>
      </c>
      <c r="P173">
        <v>-0.13845606444966102</v>
      </c>
      <c r="Q173">
        <v>-0.10399453885660837</v>
      </c>
      <c r="R173">
        <v>-0.12903095256477037</v>
      </c>
      <c r="S173">
        <v>-6.8145256384630537E-2</v>
      </c>
      <c r="T173">
        <v>-8.6842862560476908E-2</v>
      </c>
    </row>
    <row r="174" spans="1:20" x14ac:dyDescent="0.25">
      <c r="A174" s="6">
        <v>44196</v>
      </c>
      <c r="B174">
        <v>-7.4802040112940116E-3</v>
      </c>
      <c r="C174">
        <v>-3.3143463757530522E-2</v>
      </c>
      <c r="D174">
        <v>-0.2174196327566098</v>
      </c>
      <c r="E174">
        <v>-0.10187880119483372</v>
      </c>
      <c r="F174">
        <v>-0.16107101136194824</v>
      </c>
      <c r="G174">
        <v>7.4999674876495614E-2</v>
      </c>
      <c r="H174">
        <v>1.4386266652308768</v>
      </c>
      <c r="I174">
        <v>0.43437168126101833</v>
      </c>
      <c r="J174">
        <v>0.40255390528675461</v>
      </c>
      <c r="K174">
        <v>8.694604630696956E-2</v>
      </c>
      <c r="L174">
        <v>-8.552657211369441E-3</v>
      </c>
      <c r="M174">
        <v>4.7554901546234207E-2</v>
      </c>
      <c r="N174">
        <v>-1.5149995664303861E-2</v>
      </c>
      <c r="O174">
        <v>2.1481165191975293E-2</v>
      </c>
      <c r="P174">
        <v>-7.1386498844691337E-2</v>
      </c>
      <c r="Q174">
        <v>-6.9917228689533095E-2</v>
      </c>
      <c r="R174">
        <v>-8.8815214260153708E-2</v>
      </c>
      <c r="S174">
        <v>-4.5111303505034783E-2</v>
      </c>
      <c r="T174">
        <v>-6.4911764899775903E-2</v>
      </c>
    </row>
    <row r="175" spans="1:20" x14ac:dyDescent="0.25">
      <c r="A175" s="6">
        <v>44227</v>
      </c>
      <c r="B175">
        <v>-6.4888057135319421E-3</v>
      </c>
      <c r="C175">
        <v>-2.4361159848892422E-2</v>
      </c>
      <c r="D175">
        <v>-0.15508041206592815</v>
      </c>
      <c r="E175">
        <v>-4.452448300911005E-2</v>
      </c>
      <c r="F175">
        <v>-7.787943234821737E-2</v>
      </c>
      <c r="G175">
        <v>0.14312011923398837</v>
      </c>
      <c r="H175">
        <v>1.5771464900435985</v>
      </c>
      <c r="I175">
        <v>0.37944409206667018</v>
      </c>
      <c r="J175">
        <v>0.39629958954466371</v>
      </c>
      <c r="K175">
        <v>0.13692958860041848</v>
      </c>
      <c r="L175">
        <v>5.094368824641804E-2</v>
      </c>
      <c r="M175">
        <v>-7.7950001336539732E-3</v>
      </c>
      <c r="N175">
        <v>2.0215434290387857E-2</v>
      </c>
      <c r="O175">
        <v>3.3472735216997895E-2</v>
      </c>
      <c r="P175">
        <v>1.687117329247001E-2</v>
      </c>
      <c r="Q175">
        <v>-2.5157058103687069E-2</v>
      </c>
      <c r="R175">
        <v>-3.8846181668032775E-2</v>
      </c>
      <c r="S175">
        <v>-1.8759302232833397E-2</v>
      </c>
      <c r="T175">
        <v>-4.8617462573895542E-2</v>
      </c>
    </row>
    <row r="176" spans="1:20" x14ac:dyDescent="0.25">
      <c r="A176" s="6">
        <v>44255</v>
      </c>
      <c r="B176">
        <v>-4.7966966796573196E-3</v>
      </c>
      <c r="C176">
        <v>-1.2995709399078903E-2</v>
      </c>
      <c r="D176">
        <v>-5.0270413215251164E-2</v>
      </c>
      <c r="E176">
        <v>1.6335820946473456E-2</v>
      </c>
      <c r="F176">
        <v>1.4873770254145713E-3</v>
      </c>
      <c r="G176">
        <v>0.20316602236797765</v>
      </c>
      <c r="H176">
        <v>1.5284121328301463</v>
      </c>
      <c r="I176">
        <v>0.28639462008106209</v>
      </c>
      <c r="J176">
        <v>0.36632558088777767</v>
      </c>
      <c r="K176">
        <v>0.16375540405325406</v>
      </c>
      <c r="L176">
        <v>9.413695106046438E-2</v>
      </c>
      <c r="M176">
        <v>-8.3225446552585458E-2</v>
      </c>
      <c r="N176">
        <v>5.3411557114078412E-2</v>
      </c>
      <c r="O176">
        <v>4.2009534839759111E-2</v>
      </c>
      <c r="P176">
        <v>0.10802847289250983</v>
      </c>
      <c r="Q176">
        <v>2.17665767175661E-2</v>
      </c>
      <c r="R176">
        <v>1.8361304415226654E-2</v>
      </c>
      <c r="S176">
        <v>8.2730974754765541E-3</v>
      </c>
      <c r="T176">
        <v>-4.1510824126454127E-2</v>
      </c>
    </row>
    <row r="177" spans="1:20" x14ac:dyDescent="0.25">
      <c r="A177" s="6">
        <v>44286</v>
      </c>
      <c r="B177">
        <v>-3.1317848831675654E-3</v>
      </c>
      <c r="C177">
        <v>-2.4853784992950878E-4</v>
      </c>
      <c r="D177">
        <v>8.4373270048046178E-2</v>
      </c>
      <c r="E177">
        <v>6.6814308352294738E-2</v>
      </c>
      <c r="F177">
        <v>6.5812732459998635E-2</v>
      </c>
      <c r="G177">
        <v>0.27869351272137566</v>
      </c>
      <c r="H177">
        <v>1.1381528554049822</v>
      </c>
      <c r="I177">
        <v>0.1316631887434645</v>
      </c>
      <c r="J177">
        <v>0.24578364184747015</v>
      </c>
      <c r="K177">
        <v>0.16371755909189822</v>
      </c>
      <c r="L177">
        <v>0.10891315752948372</v>
      </c>
      <c r="M177">
        <v>-0.18322005977791012</v>
      </c>
      <c r="N177">
        <v>7.5677511105302075E-2</v>
      </c>
      <c r="O177">
        <v>4.6569132498542221E-2</v>
      </c>
      <c r="P177">
        <v>0.17710885660719378</v>
      </c>
      <c r="Q177">
        <v>6.4014305578316444E-2</v>
      </c>
      <c r="R177">
        <v>7.9681192815343138E-2</v>
      </c>
      <c r="S177">
        <v>3.6770324849939362E-2</v>
      </c>
      <c r="T177">
        <v>-3.7944427866290598E-2</v>
      </c>
    </row>
    <row r="178" spans="1:20" x14ac:dyDescent="0.25">
      <c r="A178" s="6">
        <v>44316</v>
      </c>
      <c r="B178">
        <v>-1.6031905604945162E-3</v>
      </c>
      <c r="C178">
        <v>1.1861993148265748E-2</v>
      </c>
      <c r="D178">
        <v>0.21989227193131655</v>
      </c>
      <c r="E178">
        <v>9.6598561500692348E-2</v>
      </c>
      <c r="F178">
        <v>0.1123035041653877</v>
      </c>
      <c r="G178">
        <v>0.37433716202719114</v>
      </c>
      <c r="H178">
        <v>0.45112591544518033</v>
      </c>
      <c r="I178">
        <v>-9.4670874779887448E-2</v>
      </c>
      <c r="J178">
        <v>1.90011253911746E-2</v>
      </c>
      <c r="K178">
        <v>0.14515057587681368</v>
      </c>
      <c r="L178">
        <v>0.10093445531125145</v>
      </c>
      <c r="M178">
        <v>-0.28763255718985858</v>
      </c>
      <c r="N178">
        <v>8.1632786033730143E-2</v>
      </c>
      <c r="O178">
        <v>4.7434340336451886E-2</v>
      </c>
      <c r="P178">
        <v>0.20754209604716001</v>
      </c>
      <c r="Q178">
        <v>9.5489544841136587E-2</v>
      </c>
      <c r="R178">
        <v>0.14178093555836058</v>
      </c>
      <c r="S178">
        <v>6.8937128833551409E-2</v>
      </c>
      <c r="T178">
        <v>-2.7266070205404835E-2</v>
      </c>
    </row>
    <row r="179" spans="1:20" x14ac:dyDescent="0.25">
      <c r="A179" s="6">
        <v>44347</v>
      </c>
      <c r="B179">
        <v>-8.5716394127866025E-4</v>
      </c>
      <c r="C179">
        <v>2.1095883614459909E-2</v>
      </c>
      <c r="D179">
        <v>0.31775867386590817</v>
      </c>
      <c r="E179">
        <v>0.10558302656639906</v>
      </c>
      <c r="F179">
        <v>0.14237832625039271</v>
      </c>
      <c r="G179">
        <v>0.44395198438841299</v>
      </c>
      <c r="H179">
        <v>-0.43856763290187128</v>
      </c>
      <c r="I179">
        <v>-0.38659039424843433</v>
      </c>
      <c r="J179">
        <v>-0.28309048228385647</v>
      </c>
      <c r="K179">
        <v>0.11928122878597636</v>
      </c>
      <c r="L179">
        <v>8.7057132266995962E-2</v>
      </c>
      <c r="M179">
        <v>-0.39488906308654825</v>
      </c>
      <c r="N179">
        <v>7.3219665251441413E-2</v>
      </c>
      <c r="O179">
        <v>4.8037885862588503E-2</v>
      </c>
      <c r="P179">
        <v>0.19863075556126397</v>
      </c>
      <c r="Q179">
        <v>0.1096576928113413</v>
      </c>
      <c r="R179">
        <v>0.19727347965441488</v>
      </c>
      <c r="S179">
        <v>0.10321750009647834</v>
      </c>
      <c r="T179">
        <v>-4.4074994070133489E-3</v>
      </c>
    </row>
    <row r="180" spans="1:20" x14ac:dyDescent="0.25">
      <c r="A180" s="6">
        <v>44377</v>
      </c>
      <c r="B180">
        <v>-1.6195014519535533E-3</v>
      </c>
      <c r="C180">
        <v>2.6772689403671057E-2</v>
      </c>
      <c r="D180">
        <v>0.35612083531277694</v>
      </c>
      <c r="E180">
        <v>0.10554195016962109</v>
      </c>
      <c r="F180">
        <v>0.15389991063975761</v>
      </c>
      <c r="G180">
        <v>0.4209368814121861</v>
      </c>
      <c r="H180">
        <v>-1.4123241673287081</v>
      </c>
      <c r="I180">
        <v>-0.72355064199399211</v>
      </c>
      <c r="J180">
        <v>-0.61014740373001963</v>
      </c>
      <c r="K180">
        <v>9.18191094877987E-2</v>
      </c>
      <c r="L180">
        <v>7.5603931260411095E-2</v>
      </c>
      <c r="M180">
        <v>-0.52425508234038976</v>
      </c>
      <c r="N180">
        <v>5.8611662924340058E-2</v>
      </c>
      <c r="O180">
        <v>4.8861803300189521E-2</v>
      </c>
      <c r="P180">
        <v>0.16719740172527409</v>
      </c>
      <c r="Q180">
        <v>0.10278851077255324</v>
      </c>
      <c r="R180">
        <v>0.23481418110991936</v>
      </c>
      <c r="S180">
        <v>0.13352933038016146</v>
      </c>
      <c r="T180">
        <v>3.1366201022054563E-2</v>
      </c>
    </row>
    <row r="181" spans="1:20" x14ac:dyDescent="0.25">
      <c r="A181" s="6">
        <v>44408</v>
      </c>
      <c r="B181">
        <v>-4.112214195758801E-3</v>
      </c>
      <c r="C181">
        <v>3.1250261313270133E-2</v>
      </c>
      <c r="D181">
        <v>0.35306512364190423</v>
      </c>
      <c r="E181">
        <v>0.11728143206659025</v>
      </c>
      <c r="F181">
        <v>0.16283193259755813</v>
      </c>
      <c r="G181">
        <v>0.26436458006580077</v>
      </c>
      <c r="H181">
        <v>-2.3797001296202493</v>
      </c>
      <c r="I181">
        <v>-1.0305828938455721</v>
      </c>
      <c r="J181">
        <v>-0.89538239643536155</v>
      </c>
      <c r="K181">
        <v>6.1894143381477695E-2</v>
      </c>
      <c r="L181">
        <v>6.2067468068874421E-2</v>
      </c>
      <c r="M181">
        <v>-0.65047277949176063</v>
      </c>
      <c r="N181">
        <v>4.4739149384181887E-2</v>
      </c>
      <c r="O181">
        <v>5.0555867239016949E-2</v>
      </c>
      <c r="P181">
        <v>0.13459487405627535</v>
      </c>
      <c r="Q181">
        <v>9.1941725534179009E-2</v>
      </c>
      <c r="R181">
        <v>0.25125384655373861</v>
      </c>
      <c r="S181">
        <v>0.15356223692748028</v>
      </c>
      <c r="T181">
        <v>8.1359464363016665E-2</v>
      </c>
    </row>
    <row r="182" spans="1:20" x14ac:dyDescent="0.25">
      <c r="A182" s="6">
        <v>44439</v>
      </c>
      <c r="B182">
        <v>-7.2343172930049437E-3</v>
      </c>
      <c r="C182">
        <v>3.7187116034355094E-2</v>
      </c>
      <c r="D182">
        <v>0.34892113686821835</v>
      </c>
      <c r="E182">
        <v>0.15104150767100388</v>
      </c>
      <c r="F182">
        <v>0.18107926450594569</v>
      </c>
      <c r="G182">
        <v>3.5147041099619525E-2</v>
      </c>
      <c r="H182">
        <v>-3.2415255017319766</v>
      </c>
      <c r="I182">
        <v>-1.2763188003088348</v>
      </c>
      <c r="J182">
        <v>-1.1213293548875976</v>
      </c>
      <c r="K182">
        <v>2.9878878290302557E-2</v>
      </c>
      <c r="L182">
        <v>4.5901739652150386E-2</v>
      </c>
      <c r="M182">
        <v>-0.74990451672024783</v>
      </c>
      <c r="N182">
        <v>3.4714064853290316E-2</v>
      </c>
      <c r="O182">
        <v>5.4139424708647299E-2</v>
      </c>
      <c r="P182">
        <v>0.11214426510495346</v>
      </c>
      <c r="Q182">
        <v>9.337730365219854E-2</v>
      </c>
      <c r="R182">
        <v>0.25858774058696254</v>
      </c>
      <c r="S182">
        <v>0.1652572829840897</v>
      </c>
      <c r="T182">
        <v>0.13953490482286668</v>
      </c>
    </row>
    <row r="183" spans="1:20" x14ac:dyDescent="0.25">
      <c r="A183" s="6">
        <v>44469</v>
      </c>
      <c r="B183">
        <v>-1.0430517064943023E-2</v>
      </c>
      <c r="C183">
        <v>4.4549831896968595E-2</v>
      </c>
      <c r="D183">
        <v>0.35492708806690354</v>
      </c>
      <c r="E183">
        <v>0.19579749406531599</v>
      </c>
      <c r="F183">
        <v>0.21235074684966515</v>
      </c>
      <c r="G183">
        <v>-0.20313283538235649</v>
      </c>
      <c r="H183">
        <v>-3.9763400459249092</v>
      </c>
      <c r="I183">
        <v>-1.4824575842721646</v>
      </c>
      <c r="J183">
        <v>-1.312052328388899</v>
      </c>
      <c r="K183">
        <v>-3.8650570483096391E-3</v>
      </c>
      <c r="L183">
        <v>2.7607776771004344E-2</v>
      </c>
      <c r="M183">
        <v>-0.82660598228526672</v>
      </c>
      <c r="N183">
        <v>2.8215219209959508E-2</v>
      </c>
      <c r="O183">
        <v>5.9927604743013507E-2</v>
      </c>
      <c r="P183">
        <v>9.8102964002794946E-2</v>
      </c>
      <c r="Q183">
        <v>0.1080227455027003</v>
      </c>
      <c r="R183">
        <v>0.26568321778776216</v>
      </c>
      <c r="S183">
        <v>0.17397648182532377</v>
      </c>
      <c r="T183">
        <v>0.20209021325048449</v>
      </c>
    </row>
    <row r="184" spans="1:20" x14ac:dyDescent="0.25">
      <c r="A184" s="6">
        <v>44500</v>
      </c>
      <c r="B184">
        <v>-1.3629454453948142E-2</v>
      </c>
      <c r="C184">
        <v>5.2500647994629279E-2</v>
      </c>
      <c r="D184">
        <v>0.36581362732969902</v>
      </c>
      <c r="E184">
        <v>0.24439145985339183</v>
      </c>
      <c r="F184">
        <v>0.25332656037270618</v>
      </c>
      <c r="G184">
        <v>-0.43744355411740088</v>
      </c>
      <c r="H184">
        <v>-4.5692229523151644</v>
      </c>
      <c r="I184">
        <v>-1.6455442671379534</v>
      </c>
      <c r="J184">
        <v>-1.4675222873331462</v>
      </c>
      <c r="K184">
        <v>-3.9524530848285222E-2</v>
      </c>
      <c r="L184">
        <v>7.7559804888318595E-3</v>
      </c>
      <c r="M184">
        <v>-0.87914945267924272</v>
      </c>
      <c r="N184">
        <v>2.5178252777797616E-2</v>
      </c>
      <c r="O184">
        <v>6.8282927756666778E-2</v>
      </c>
      <c r="P184">
        <v>8.9669589813814343E-2</v>
      </c>
      <c r="Q184">
        <v>0.13217504550428782</v>
      </c>
      <c r="R184">
        <v>0.27272664242618339</v>
      </c>
      <c r="S184">
        <v>0.17981215472959833</v>
      </c>
      <c r="T184">
        <v>0.26647909902188482</v>
      </c>
    </row>
    <row r="185" spans="1:20" x14ac:dyDescent="0.25">
      <c r="A185" s="6"/>
    </row>
    <row r="186" spans="1:20" x14ac:dyDescent="0.25">
      <c r="A186" s="6"/>
    </row>
    <row r="187" spans="1:20" x14ac:dyDescent="0.25">
      <c r="A187" s="6"/>
    </row>
    <row r="188" spans="1:20" x14ac:dyDescent="0.25">
      <c r="A188" s="6"/>
    </row>
    <row r="189" spans="1:20" x14ac:dyDescent="0.25">
      <c r="A189" s="6"/>
    </row>
    <row r="190" spans="1:20" x14ac:dyDescent="0.25">
      <c r="A190" s="6"/>
    </row>
    <row r="191" spans="1:20" x14ac:dyDescent="0.25">
      <c r="A191" s="6"/>
    </row>
    <row r="192" spans="1:20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DD00-47A2-4F96-B2EA-7CBFA6B50F37}">
  <dimension ref="A1:G562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defaultRowHeight="13.8" x14ac:dyDescent="0.25"/>
  <cols>
    <col min="1" max="1" width="11.109375" customWidth="1"/>
    <col min="5" max="7" width="8.88671875" style="3"/>
  </cols>
  <sheetData>
    <row r="1" spans="1:7" x14ac:dyDescent="0.25">
      <c r="A1" t="s">
        <v>20</v>
      </c>
      <c r="B1" t="s">
        <v>23</v>
      </c>
      <c r="C1" t="s">
        <v>24</v>
      </c>
      <c r="E1" s="2" t="str">
        <f>[1]!edb()</f>
        <v>Wind</v>
      </c>
    </row>
    <row r="2" spans="1:7" x14ac:dyDescent="0.25">
      <c r="A2" s="6">
        <f>A3-30</f>
        <v>38960</v>
      </c>
      <c r="E2" s="3" t="s">
        <v>0</v>
      </c>
      <c r="F2" s="3" t="s">
        <v>21</v>
      </c>
      <c r="G2" s="3" t="s">
        <v>22</v>
      </c>
    </row>
    <row r="3" spans="1:7" x14ac:dyDescent="0.25">
      <c r="A3" s="6">
        <f>OriginalData!A3</f>
        <v>38990</v>
      </c>
      <c r="E3" s="4">
        <v>38990</v>
      </c>
      <c r="F3" s="5">
        <v>1.5</v>
      </c>
      <c r="G3" s="5">
        <v>3.5</v>
      </c>
    </row>
    <row r="4" spans="1:7" x14ac:dyDescent="0.25">
      <c r="A4" s="6">
        <f>OriginalData!A4</f>
        <v>39021</v>
      </c>
      <c r="E4" s="4">
        <v>39021</v>
      </c>
      <c r="F4" s="5">
        <v>1.4</v>
      </c>
      <c r="G4" s="5">
        <v>2.9</v>
      </c>
    </row>
    <row r="5" spans="1:7" x14ac:dyDescent="0.25">
      <c r="A5" s="6">
        <f>OriginalData!A5</f>
        <v>39051</v>
      </c>
      <c r="E5" s="4">
        <v>39051</v>
      </c>
      <c r="F5" s="5">
        <v>1.9</v>
      </c>
      <c r="G5" s="5">
        <v>2.78</v>
      </c>
    </row>
    <row r="6" spans="1:7" x14ac:dyDescent="0.25">
      <c r="A6" s="6">
        <f>OriginalData!A6</f>
        <v>39082</v>
      </c>
      <c r="E6" s="4">
        <v>39082</v>
      </c>
      <c r="F6" s="5">
        <v>2.8</v>
      </c>
      <c r="G6" s="5">
        <v>3.1</v>
      </c>
    </row>
    <row r="7" spans="1:7" x14ac:dyDescent="0.25">
      <c r="A7" s="6">
        <f>OriginalData!A7</f>
        <v>39113</v>
      </c>
      <c r="E7" s="4">
        <v>39113</v>
      </c>
      <c r="F7" s="5">
        <v>2.2000000000000002</v>
      </c>
      <c r="G7" s="5">
        <v>3.3</v>
      </c>
    </row>
    <row r="8" spans="1:7" x14ac:dyDescent="0.25">
      <c r="A8" s="6">
        <f>OriginalData!A8</f>
        <v>39141</v>
      </c>
      <c r="E8" s="4">
        <v>39141</v>
      </c>
      <c r="F8" s="5">
        <v>2.7</v>
      </c>
      <c r="G8" s="5">
        <v>2.6</v>
      </c>
    </row>
    <row r="9" spans="1:7" x14ac:dyDescent="0.25">
      <c r="A9" s="6">
        <f>OriginalData!A9</f>
        <v>39172</v>
      </c>
      <c r="E9" s="4">
        <v>39172</v>
      </c>
      <c r="F9" s="5">
        <v>3.3</v>
      </c>
      <c r="G9" s="5">
        <v>2.7</v>
      </c>
    </row>
    <row r="10" spans="1:7" x14ac:dyDescent="0.25">
      <c r="A10" s="6">
        <f>OriginalData!A10</f>
        <v>39202</v>
      </c>
      <c r="E10" s="4">
        <v>39202</v>
      </c>
      <c r="F10" s="5">
        <v>3</v>
      </c>
      <c r="G10" s="5">
        <v>2.9</v>
      </c>
    </row>
    <row r="11" spans="1:7" x14ac:dyDescent="0.25">
      <c r="A11" s="6">
        <f>OriginalData!A11</f>
        <v>39233</v>
      </c>
      <c r="E11" s="4">
        <v>39233</v>
      </c>
      <c r="F11" s="5">
        <v>3.4</v>
      </c>
      <c r="G11" s="5">
        <v>2.8</v>
      </c>
    </row>
    <row r="12" spans="1:7" x14ac:dyDescent="0.25">
      <c r="A12" s="6">
        <f>OriginalData!A12</f>
        <v>39263</v>
      </c>
      <c r="E12" s="4">
        <v>39263</v>
      </c>
      <c r="F12" s="5">
        <v>4.4000000000000004</v>
      </c>
      <c r="G12" s="5">
        <v>2.4900000000000002</v>
      </c>
    </row>
    <row r="13" spans="1:7" x14ac:dyDescent="0.25">
      <c r="A13" s="6">
        <f>OriginalData!A13</f>
        <v>39294</v>
      </c>
      <c r="E13" s="4">
        <v>39294</v>
      </c>
      <c r="F13" s="5">
        <v>5.6</v>
      </c>
      <c r="G13" s="5">
        <v>2.4</v>
      </c>
    </row>
    <row r="14" spans="1:7" x14ac:dyDescent="0.25">
      <c r="A14" s="6">
        <f>OriginalData!A14</f>
        <v>39325</v>
      </c>
      <c r="E14" s="4">
        <v>39325</v>
      </c>
      <c r="F14" s="5">
        <v>6.5</v>
      </c>
      <c r="G14" s="5">
        <v>2.6</v>
      </c>
    </row>
    <row r="15" spans="1:7" x14ac:dyDescent="0.25">
      <c r="A15" s="6">
        <f>OriginalData!A15</f>
        <v>39355</v>
      </c>
      <c r="B15">
        <f>周期项!B15-周期项!B3</f>
        <v>1.9667657679327988E-2</v>
      </c>
      <c r="C15">
        <f>周期项!C15-周期项!C3</f>
        <v>-2.296292230248187E-3</v>
      </c>
      <c r="E15" s="4">
        <v>39355</v>
      </c>
      <c r="F15" s="5">
        <v>6.2</v>
      </c>
      <c r="G15" s="5">
        <v>2.7</v>
      </c>
    </row>
    <row r="16" spans="1:7" x14ac:dyDescent="0.25">
      <c r="A16" s="6">
        <f>OriginalData!A16</f>
        <v>39386</v>
      </c>
      <c r="B16">
        <f>周期项!B16-周期项!B4</f>
        <v>2.2438894735659298E-2</v>
      </c>
      <c r="C16">
        <f>周期项!C16-周期项!C4</f>
        <v>4.4203311966098946E-3</v>
      </c>
      <c r="E16" s="4">
        <v>39386</v>
      </c>
      <c r="F16" s="5">
        <v>6.5</v>
      </c>
      <c r="G16" s="5">
        <v>3.2</v>
      </c>
    </row>
    <row r="17" spans="1:7" x14ac:dyDescent="0.25">
      <c r="A17" s="6">
        <f>OriginalData!A17</f>
        <v>39416</v>
      </c>
      <c r="B17">
        <f>周期项!B17-周期项!B5</f>
        <v>2.5978509039761288E-2</v>
      </c>
      <c r="C17">
        <f>周期项!C17-周期项!C5</f>
        <v>1.3794750135041056E-2</v>
      </c>
      <c r="E17" s="4">
        <v>39416</v>
      </c>
      <c r="F17" s="5">
        <v>6.9</v>
      </c>
      <c r="G17" s="5">
        <v>4.55</v>
      </c>
    </row>
    <row r="18" spans="1:7" x14ac:dyDescent="0.25">
      <c r="A18" s="6">
        <f>OriginalData!A18</f>
        <v>39447</v>
      </c>
      <c r="B18">
        <f>周期项!B18-周期项!B6</f>
        <v>3.0359297200379665E-2</v>
      </c>
      <c r="C18">
        <f>周期项!C18-周期项!C6</f>
        <v>2.3287794926525773E-2</v>
      </c>
      <c r="E18" s="4">
        <v>39447</v>
      </c>
      <c r="F18" s="5">
        <v>6.5</v>
      </c>
      <c r="G18" s="5">
        <v>5.43</v>
      </c>
    </row>
    <row r="19" spans="1:7" x14ac:dyDescent="0.25">
      <c r="A19" s="6">
        <f>OriginalData!A19</f>
        <v>39478</v>
      </c>
      <c r="B19">
        <f>周期项!B19-周期项!B7</f>
        <v>3.5735579411681373E-2</v>
      </c>
      <c r="C19">
        <f>周期项!C19-周期项!C7</f>
        <v>3.1818195916958114E-2</v>
      </c>
      <c r="E19" s="4">
        <v>39478</v>
      </c>
      <c r="F19" s="5">
        <v>7.1</v>
      </c>
      <c r="G19" s="5">
        <v>6.1</v>
      </c>
    </row>
    <row r="20" spans="1:7" x14ac:dyDescent="0.25">
      <c r="A20" s="6">
        <f>OriginalData!A20</f>
        <v>39507</v>
      </c>
      <c r="B20">
        <f>周期项!B20-周期项!B8</f>
        <v>4.1347197564596483E-2</v>
      </c>
      <c r="C20">
        <f>周期项!C20-周期项!C8</f>
        <v>3.8958155312941001E-2</v>
      </c>
      <c r="E20" s="4">
        <v>39507</v>
      </c>
      <c r="F20" s="5">
        <v>8.6999999999999993</v>
      </c>
      <c r="G20" s="5">
        <v>6.62</v>
      </c>
    </row>
    <row r="21" spans="1:7" x14ac:dyDescent="0.25">
      <c r="A21" s="6">
        <f>OriginalData!A21</f>
        <v>39538</v>
      </c>
      <c r="B21">
        <f>周期项!B21-周期项!B9</f>
        <v>4.5255007120124979E-2</v>
      </c>
      <c r="C21">
        <f>周期项!C21-周期项!C9</f>
        <v>4.4735071549938388E-2</v>
      </c>
      <c r="E21" s="4">
        <v>39538</v>
      </c>
      <c r="F21" s="5">
        <v>8.3000000000000007</v>
      </c>
      <c r="G21" s="5">
        <v>7.95</v>
      </c>
    </row>
    <row r="22" spans="1:7" x14ac:dyDescent="0.25">
      <c r="A22" s="6">
        <f>OriginalData!A22</f>
        <v>39568</v>
      </c>
      <c r="B22">
        <f>周期项!B22-周期项!B10</f>
        <v>4.5828577242162938E-2</v>
      </c>
      <c r="C22">
        <f>周期项!C22-周期项!C10</f>
        <v>5.0788792821252038E-2</v>
      </c>
      <c r="E22" s="4">
        <v>39568</v>
      </c>
      <c r="F22" s="5">
        <v>8.5</v>
      </c>
      <c r="G22" s="5">
        <v>8.1199999999999992</v>
      </c>
    </row>
    <row r="23" spans="1:7" x14ac:dyDescent="0.25">
      <c r="A23" s="6">
        <f>OriginalData!A23</f>
        <v>39599</v>
      </c>
      <c r="B23">
        <f>周期项!B23-周期项!B11</f>
        <v>4.2747914511957363E-2</v>
      </c>
      <c r="C23">
        <f>周期项!C23-周期项!C11</f>
        <v>5.8127108705741781E-2</v>
      </c>
      <c r="E23" s="4">
        <v>39599</v>
      </c>
      <c r="F23" s="5">
        <v>7.7</v>
      </c>
      <c r="G23" s="5">
        <v>8.2200000000000006</v>
      </c>
    </row>
    <row r="24" spans="1:7" x14ac:dyDescent="0.25">
      <c r="A24" s="6">
        <f>OriginalData!A24</f>
        <v>39629</v>
      </c>
      <c r="B24">
        <f>周期项!B24-周期项!B12</f>
        <v>3.7161108659991005E-2</v>
      </c>
      <c r="C24">
        <f>周期项!C24-周期项!C12</f>
        <v>6.6725922973456919E-2</v>
      </c>
      <c r="E24" s="4">
        <v>39629</v>
      </c>
      <c r="F24" s="5">
        <v>7.1</v>
      </c>
      <c r="G24" s="5">
        <v>8.84</v>
      </c>
    </row>
    <row r="25" spans="1:7" x14ac:dyDescent="0.25">
      <c r="A25" s="6">
        <f>OriginalData!A25</f>
        <v>39660</v>
      </c>
      <c r="B25">
        <f>周期项!B25-周期项!B13</f>
        <v>3.0350461254449623E-2</v>
      </c>
      <c r="C25">
        <f>周期项!C25-周期项!C13</f>
        <v>7.3737285125254903E-2</v>
      </c>
      <c r="E25" s="4">
        <v>39660</v>
      </c>
      <c r="F25" s="5">
        <v>6.3</v>
      </c>
      <c r="G25" s="5">
        <v>10.029999999999999</v>
      </c>
    </row>
    <row r="26" spans="1:7" x14ac:dyDescent="0.25">
      <c r="A26" s="6">
        <f>OriginalData!A26</f>
        <v>39691</v>
      </c>
      <c r="B26">
        <f>周期项!B26-周期项!B14</f>
        <v>2.2975047330015208E-2</v>
      </c>
      <c r="C26">
        <f>周期项!C26-周期项!C14</f>
        <v>7.3196415960361971E-2</v>
      </c>
      <c r="E26" s="4">
        <v>39691</v>
      </c>
      <c r="F26" s="5">
        <v>4.9000000000000004</v>
      </c>
      <c r="G26" s="5">
        <v>10.06</v>
      </c>
    </row>
    <row r="27" spans="1:7" x14ac:dyDescent="0.25">
      <c r="A27" s="6">
        <f>OriginalData!A27</f>
        <v>39721</v>
      </c>
      <c r="B27">
        <f>周期项!B27-周期项!B15</f>
        <v>1.4633856308007953E-2</v>
      </c>
      <c r="C27">
        <f>周期项!C27-周期项!C15</f>
        <v>6.0384076036414713E-2</v>
      </c>
      <c r="E27" s="4">
        <v>39721</v>
      </c>
      <c r="F27" s="5">
        <v>4.5999999999999996</v>
      </c>
      <c r="G27" s="5">
        <v>9.1300000000000008</v>
      </c>
    </row>
    <row r="28" spans="1:7" x14ac:dyDescent="0.25">
      <c r="A28" s="6">
        <f>OriginalData!A28</f>
        <v>39752</v>
      </c>
      <c r="B28">
        <f>周期项!B28-周期项!B16</f>
        <v>4.7843949254220419E-3</v>
      </c>
      <c r="C28">
        <f>周期项!C28-周期项!C16</f>
        <v>3.5267033423497907E-2</v>
      </c>
      <c r="E28" s="4">
        <v>39752</v>
      </c>
      <c r="F28" s="5">
        <v>4</v>
      </c>
      <c r="G28" s="5">
        <v>6.59</v>
      </c>
    </row>
    <row r="29" spans="1:7" x14ac:dyDescent="0.25">
      <c r="A29" s="6">
        <f>OriginalData!A29</f>
        <v>39782</v>
      </c>
      <c r="B29">
        <f>周期项!B29-周期项!B17</f>
        <v>-6.25296014358101E-3</v>
      </c>
      <c r="C29">
        <f>周期项!C29-周期项!C17</f>
        <v>3.4070288095351398E-3</v>
      </c>
      <c r="E29" s="4">
        <v>39782</v>
      </c>
      <c r="F29" s="5">
        <v>2.4</v>
      </c>
      <c r="G29" s="5">
        <v>1.99</v>
      </c>
    </row>
    <row r="30" spans="1:7" x14ac:dyDescent="0.25">
      <c r="A30" s="6">
        <f>OriginalData!A30</f>
        <v>39813</v>
      </c>
      <c r="B30">
        <f>周期项!B30-周期项!B18</f>
        <v>-1.7676154459646654E-2</v>
      </c>
      <c r="C30">
        <f>周期项!C30-周期项!C18</f>
        <v>-2.8130412235023439E-2</v>
      </c>
      <c r="E30" s="4">
        <v>39813</v>
      </c>
      <c r="F30" s="5">
        <v>1.2</v>
      </c>
      <c r="G30" s="5">
        <v>-1.1399999999999999</v>
      </c>
    </row>
    <row r="31" spans="1:7" x14ac:dyDescent="0.25">
      <c r="A31" s="6">
        <f>OriginalData!A31</f>
        <v>39844</v>
      </c>
      <c r="B31">
        <f>周期项!B31-周期项!B19</f>
        <v>-2.8301246363896526E-2</v>
      </c>
      <c r="C31">
        <f>周期项!C31-周期项!C19</f>
        <v>-5.4178644121340325E-2</v>
      </c>
      <c r="E31" s="4">
        <v>39844</v>
      </c>
      <c r="F31" s="5">
        <v>1</v>
      </c>
      <c r="G31" s="5">
        <v>-3.35</v>
      </c>
    </row>
    <row r="32" spans="1:7" x14ac:dyDescent="0.25">
      <c r="A32" s="6">
        <f>OriginalData!A32</f>
        <v>39872</v>
      </c>
      <c r="B32">
        <f>周期项!B32-周期项!B20</f>
        <v>-3.67094447210361E-2</v>
      </c>
      <c r="C32">
        <f>周期项!C32-周期项!C20</f>
        <v>-7.2630209989138939E-2</v>
      </c>
      <c r="E32" s="4">
        <v>39872</v>
      </c>
      <c r="F32" s="5">
        <v>-1.6</v>
      </c>
      <c r="G32" s="5">
        <v>-4.47</v>
      </c>
    </row>
    <row r="33" spans="1:7" x14ac:dyDescent="0.25">
      <c r="A33" s="6">
        <f>OriginalData!A33</f>
        <v>39903</v>
      </c>
      <c r="B33">
        <f>周期项!B33-周期项!B21</f>
        <v>-4.2194018685699053E-2</v>
      </c>
      <c r="C33">
        <f>周期项!C33-周期项!C21</f>
        <v>-8.5080429753230158E-2</v>
      </c>
      <c r="E33" s="4">
        <v>39903</v>
      </c>
      <c r="F33" s="5">
        <v>-1.2</v>
      </c>
      <c r="G33" s="5">
        <v>-6</v>
      </c>
    </row>
    <row r="34" spans="1:7" x14ac:dyDescent="0.25">
      <c r="A34" s="6">
        <f>OriginalData!A34</f>
        <v>39933</v>
      </c>
      <c r="B34">
        <f>周期项!B34-周期项!B22</f>
        <v>-4.5434202060265161E-2</v>
      </c>
      <c r="C34">
        <f>周期项!C34-周期项!C22</f>
        <v>-9.3966646493962802E-2</v>
      </c>
      <c r="E34" s="4">
        <v>39933</v>
      </c>
      <c r="F34" s="5">
        <v>-1.5</v>
      </c>
      <c r="G34" s="5">
        <v>-6.6</v>
      </c>
    </row>
    <row r="35" spans="1:7" x14ac:dyDescent="0.25">
      <c r="A35" s="6">
        <f>OriginalData!A35</f>
        <v>39964</v>
      </c>
      <c r="B35">
        <f>周期项!B35-周期项!B23</f>
        <v>-4.6897717272046835E-2</v>
      </c>
      <c r="C35">
        <f>周期项!C35-周期项!C23</f>
        <v>-0.10066113327103787</v>
      </c>
      <c r="E35" s="4">
        <v>39964</v>
      </c>
      <c r="F35" s="5">
        <v>-1.4</v>
      </c>
      <c r="G35" s="5">
        <v>-7.2</v>
      </c>
    </row>
    <row r="36" spans="1:7" x14ac:dyDescent="0.25">
      <c r="A36" s="6">
        <f>OriginalData!A36</f>
        <v>39994</v>
      </c>
      <c r="B36">
        <f>周期项!B36-周期项!B24</f>
        <v>-4.6807289694587473E-2</v>
      </c>
      <c r="C36">
        <f>周期项!C36-周期项!C24</f>
        <v>-0.10526548685443493</v>
      </c>
      <c r="E36" s="4">
        <v>39994</v>
      </c>
      <c r="F36" s="5">
        <v>-1.7</v>
      </c>
      <c r="G36" s="5">
        <v>-7.8</v>
      </c>
    </row>
    <row r="37" spans="1:7" x14ac:dyDescent="0.25">
      <c r="A37" s="6">
        <f>OriginalData!A37</f>
        <v>40025</v>
      </c>
      <c r="B37">
        <f>周期项!B37-周期项!B25</f>
        <v>-4.5503436512857487E-2</v>
      </c>
      <c r="C37">
        <f>周期项!C37-周期项!C25</f>
        <v>-0.10597520067616695</v>
      </c>
      <c r="E37" s="4">
        <v>40025</v>
      </c>
      <c r="F37" s="5">
        <v>-1.8</v>
      </c>
      <c r="G37" s="5">
        <v>-8.1999999999999993</v>
      </c>
    </row>
    <row r="38" spans="1:7" x14ac:dyDescent="0.25">
      <c r="A38" s="6">
        <f>OriginalData!A38</f>
        <v>40056</v>
      </c>
      <c r="B38">
        <f>周期项!B38-周期项!B26</f>
        <v>-4.2686857408438916E-2</v>
      </c>
      <c r="C38">
        <f>周期项!C38-周期项!C26</f>
        <v>-0.10017043754128241</v>
      </c>
      <c r="E38" s="4">
        <v>40056</v>
      </c>
      <c r="F38" s="5">
        <v>-1.2</v>
      </c>
      <c r="G38" s="5">
        <v>-7.86</v>
      </c>
    </row>
    <row r="39" spans="1:7" x14ac:dyDescent="0.25">
      <c r="A39" s="6">
        <f>OriginalData!A39</f>
        <v>40086</v>
      </c>
      <c r="B39">
        <f>周期项!B39-周期项!B27</f>
        <v>-3.7678107553354767E-2</v>
      </c>
      <c r="C39">
        <f>周期项!C39-周期项!C27</f>
        <v>-8.5701696280334527E-2</v>
      </c>
      <c r="E39" s="4">
        <v>40086</v>
      </c>
      <c r="F39" s="5">
        <v>-0.8</v>
      </c>
      <c r="G39" s="5">
        <v>-6.99</v>
      </c>
    </row>
    <row r="40" spans="1:7" x14ac:dyDescent="0.25">
      <c r="A40" s="6">
        <f>OriginalData!A40</f>
        <v>40117</v>
      </c>
      <c r="B40">
        <f>周期项!B40-周期项!B28</f>
        <v>-3.0995295347800322E-2</v>
      </c>
      <c r="C40">
        <f>周期项!C40-周期项!C28</f>
        <v>-6.2901255391000443E-2</v>
      </c>
      <c r="E40" s="4">
        <v>40117</v>
      </c>
      <c r="F40" s="5">
        <v>-0.5</v>
      </c>
      <c r="G40" s="5">
        <v>-5.85</v>
      </c>
    </row>
    <row r="41" spans="1:7" x14ac:dyDescent="0.25">
      <c r="A41" s="6">
        <f>OriginalData!A41</f>
        <v>40147</v>
      </c>
      <c r="B41">
        <f>周期项!B41-周期项!B29</f>
        <v>-2.3671473488313888E-2</v>
      </c>
      <c r="C41">
        <f>周期项!C41-周期项!C29</f>
        <v>-3.544818635791458E-2</v>
      </c>
      <c r="E41" s="4">
        <v>40147</v>
      </c>
      <c r="F41" s="5">
        <v>0.6</v>
      </c>
      <c r="G41" s="5">
        <v>-2.08</v>
      </c>
    </row>
    <row r="42" spans="1:7" x14ac:dyDescent="0.25">
      <c r="A42" s="6">
        <f>OriginalData!A42</f>
        <v>40178</v>
      </c>
      <c r="B42">
        <f>周期项!B42-周期项!B30</f>
        <v>-1.6770116418578951E-2</v>
      </c>
      <c r="C42">
        <f>周期项!C42-周期项!C30</f>
        <v>-8.9075694936353589E-3</v>
      </c>
      <c r="E42" s="4">
        <v>40178</v>
      </c>
      <c r="F42" s="5">
        <v>1.9</v>
      </c>
      <c r="G42" s="5">
        <v>1.7</v>
      </c>
    </row>
    <row r="43" spans="1:7" x14ac:dyDescent="0.25">
      <c r="A43" s="6">
        <f>OriginalData!A43</f>
        <v>40209</v>
      </c>
      <c r="B43">
        <f>周期项!B43-周期项!B31</f>
        <v>-1.115972876095217E-2</v>
      </c>
      <c r="C43">
        <f>周期项!C43-周期项!C31</f>
        <v>1.2242994851467071E-2</v>
      </c>
      <c r="E43" s="4">
        <v>40209</v>
      </c>
      <c r="F43" s="5">
        <v>1.5</v>
      </c>
      <c r="G43" s="5">
        <v>4.32</v>
      </c>
    </row>
    <row r="44" spans="1:7" x14ac:dyDescent="0.25">
      <c r="A44" s="6">
        <f>OriginalData!A44</f>
        <v>40237</v>
      </c>
      <c r="B44">
        <f>周期项!B44-周期项!B32</f>
        <v>-7.2236001141334771E-3</v>
      </c>
      <c r="C44">
        <f>周期项!C44-周期项!C32</f>
        <v>2.6646385721587063E-2</v>
      </c>
      <c r="E44" s="4">
        <v>40237</v>
      </c>
      <c r="F44" s="5">
        <v>2.7</v>
      </c>
      <c r="G44" s="5">
        <v>5.39</v>
      </c>
    </row>
    <row r="45" spans="1:7" x14ac:dyDescent="0.25">
      <c r="A45" s="6">
        <f>OriginalData!A45</f>
        <v>40268</v>
      </c>
      <c r="B45">
        <f>周期项!B45-周期项!B33</f>
        <v>-4.7779398718295063E-3</v>
      </c>
      <c r="C45">
        <f>周期项!C45-周期项!C33</f>
        <v>3.5856579721113002E-2</v>
      </c>
      <c r="E45" s="4">
        <v>40268</v>
      </c>
      <c r="F45" s="5">
        <v>2.4</v>
      </c>
      <c r="G45" s="5">
        <v>5.91</v>
      </c>
    </row>
    <row r="46" spans="1:7" x14ac:dyDescent="0.25">
      <c r="A46" s="6">
        <f>OriginalData!A46</f>
        <v>40298</v>
      </c>
      <c r="B46">
        <f>周期项!B46-周期项!B34</f>
        <v>-3.0343765343492368E-3</v>
      </c>
      <c r="C46">
        <f>周期项!C46-周期项!C34</f>
        <v>4.0946881311680228E-2</v>
      </c>
      <c r="E46" s="4">
        <v>40298</v>
      </c>
      <c r="F46" s="5">
        <v>2.8</v>
      </c>
      <c r="G46" s="5">
        <v>6.81</v>
      </c>
    </row>
    <row r="47" spans="1:7" x14ac:dyDescent="0.25">
      <c r="A47" s="6">
        <f>OriginalData!A47</f>
        <v>40329</v>
      </c>
      <c r="B47">
        <f>周期项!B47-周期项!B35</f>
        <v>-1.8860357621821588E-3</v>
      </c>
      <c r="C47">
        <f>周期项!C47-周期项!C35</f>
        <v>4.1722016182276001E-2</v>
      </c>
      <c r="E47" s="4">
        <v>40329</v>
      </c>
      <c r="F47" s="5">
        <v>3.1</v>
      </c>
      <c r="G47" s="5">
        <v>7.13</v>
      </c>
    </row>
    <row r="48" spans="1:7" x14ac:dyDescent="0.25">
      <c r="A48" s="6">
        <f>OriginalData!A48</f>
        <v>40359</v>
      </c>
      <c r="B48">
        <f>周期项!B48-周期项!B36</f>
        <v>-1.147536002215066E-3</v>
      </c>
      <c r="C48">
        <f>周期项!C48-周期项!C36</f>
        <v>3.8111957372403582E-2</v>
      </c>
      <c r="E48" s="4">
        <v>40359</v>
      </c>
      <c r="F48" s="5">
        <v>2.9</v>
      </c>
      <c r="G48" s="5">
        <v>6.41</v>
      </c>
    </row>
    <row r="49" spans="1:7" x14ac:dyDescent="0.25">
      <c r="A49" s="6">
        <f>OriginalData!A49</f>
        <v>40390</v>
      </c>
      <c r="B49">
        <f>周期项!B49-周期项!B37</f>
        <v>1.3910429307140149E-4</v>
      </c>
      <c r="C49">
        <f>周期项!C49-周期项!C37</f>
        <v>3.1762372276161521E-2</v>
      </c>
      <c r="E49" s="4">
        <v>40390</v>
      </c>
      <c r="F49" s="5">
        <v>3.3</v>
      </c>
      <c r="G49" s="5">
        <v>4.84</v>
      </c>
    </row>
    <row r="50" spans="1:7" x14ac:dyDescent="0.25">
      <c r="A50" s="6">
        <f>OriginalData!A50</f>
        <v>40421</v>
      </c>
      <c r="B50">
        <f>周期项!B50-周期项!B38</f>
        <v>2.2775722983263691E-3</v>
      </c>
      <c r="C50">
        <f>周期项!C50-周期项!C38</f>
        <v>2.6814017491231912E-2</v>
      </c>
      <c r="E50" s="4">
        <v>40421</v>
      </c>
      <c r="F50" s="5">
        <v>3.5</v>
      </c>
      <c r="G50" s="5">
        <v>4.32</v>
      </c>
    </row>
    <row r="51" spans="1:7" x14ac:dyDescent="0.25">
      <c r="A51" s="6">
        <f>OriginalData!A51</f>
        <v>40451</v>
      </c>
      <c r="B51">
        <f>周期项!B51-周期项!B39</f>
        <v>5.5589961979283231E-3</v>
      </c>
      <c r="C51">
        <f>周期项!C51-周期项!C39</f>
        <v>2.5784849172069579E-2</v>
      </c>
      <c r="E51" s="4">
        <v>40451</v>
      </c>
      <c r="F51" s="5">
        <v>3.6</v>
      </c>
      <c r="G51" s="5">
        <v>4.33</v>
      </c>
    </row>
    <row r="52" spans="1:7" x14ac:dyDescent="0.25">
      <c r="A52" s="6">
        <f>OriginalData!A52</f>
        <v>40482</v>
      </c>
      <c r="B52">
        <f>周期项!B52-周期项!B40</f>
        <v>9.3618481339627913E-3</v>
      </c>
      <c r="C52">
        <f>周期项!C52-周期项!C40</f>
        <v>2.8013251384450433E-2</v>
      </c>
      <c r="E52" s="4">
        <v>40482</v>
      </c>
      <c r="F52" s="5">
        <v>4.4000000000000004</v>
      </c>
      <c r="G52" s="5">
        <v>5.04</v>
      </c>
    </row>
    <row r="53" spans="1:7" x14ac:dyDescent="0.25">
      <c r="A53" s="6">
        <f>OriginalData!A53</f>
        <v>40512</v>
      </c>
      <c r="B53">
        <f>周期项!B53-周期项!B41</f>
        <v>1.2633224577382363E-2</v>
      </c>
      <c r="C53">
        <f>周期项!C53-周期项!C41</f>
        <v>3.1262186636485501E-2</v>
      </c>
      <c r="E53" s="4">
        <v>40512</v>
      </c>
      <c r="F53" s="5">
        <v>5.0999999999999996</v>
      </c>
      <c r="G53" s="5">
        <v>6.06</v>
      </c>
    </row>
    <row r="54" spans="1:7" x14ac:dyDescent="0.25">
      <c r="A54" s="6">
        <f>OriginalData!A54</f>
        <v>40543</v>
      </c>
      <c r="B54">
        <f>周期项!B54-周期项!B42</f>
        <v>1.525684849215736E-2</v>
      </c>
      <c r="C54">
        <f>周期项!C54-周期项!C42</f>
        <v>3.4171567568075822E-2</v>
      </c>
      <c r="E54" s="4">
        <v>40543</v>
      </c>
      <c r="F54" s="5">
        <v>4.5999999999999996</v>
      </c>
      <c r="G54" s="5">
        <v>5.93</v>
      </c>
    </row>
    <row r="55" spans="1:7" x14ac:dyDescent="0.25">
      <c r="A55" s="6">
        <f>OriginalData!A55</f>
        <v>40574</v>
      </c>
      <c r="B55">
        <f>周期项!B55-周期项!B43</f>
        <v>1.7195470207505226E-2</v>
      </c>
      <c r="C55">
        <f>周期项!C55-周期项!C43</f>
        <v>3.6640433087259616E-2</v>
      </c>
      <c r="E55" s="4">
        <v>40574</v>
      </c>
      <c r="F55" s="5">
        <v>4.9000000000000004</v>
      </c>
      <c r="G55" s="5">
        <v>6.6</v>
      </c>
    </row>
    <row r="56" spans="1:7" x14ac:dyDescent="0.25">
      <c r="A56" s="6">
        <f>OriginalData!A56</f>
        <v>40602</v>
      </c>
      <c r="B56">
        <f>周期项!B56-周期项!B44</f>
        <v>1.8569129821516928E-2</v>
      </c>
      <c r="C56">
        <f>周期项!C56-周期项!C44</f>
        <v>3.8611318133340067E-2</v>
      </c>
      <c r="E56" s="4">
        <v>40602</v>
      </c>
      <c r="F56" s="5">
        <v>4.944</v>
      </c>
      <c r="G56" s="5">
        <v>7.23</v>
      </c>
    </row>
    <row r="57" spans="1:7" x14ac:dyDescent="0.25">
      <c r="A57" s="6">
        <f>OriginalData!A57</f>
        <v>40633</v>
      </c>
      <c r="B57">
        <f>周期项!B57-周期项!B45</f>
        <v>2.0165203437347845E-2</v>
      </c>
      <c r="C57">
        <f>周期项!C57-周期项!C45</f>
        <v>4.00584492743703E-2</v>
      </c>
      <c r="E57" s="4">
        <v>40633</v>
      </c>
      <c r="F57" s="5">
        <v>5.383</v>
      </c>
      <c r="G57" s="5">
        <v>7.31</v>
      </c>
    </row>
    <row r="58" spans="1:7" x14ac:dyDescent="0.25">
      <c r="A58" s="6">
        <f>OriginalData!A58</f>
        <v>40663</v>
      </c>
      <c r="B58">
        <f>周期项!B58-周期项!B46</f>
        <v>2.2946819352068548E-2</v>
      </c>
      <c r="C58">
        <f>周期项!C58-周期项!C46</f>
        <v>4.1520900185037179E-2</v>
      </c>
      <c r="E58" s="4">
        <v>40663</v>
      </c>
      <c r="F58" s="5">
        <v>5.3440000000000003</v>
      </c>
      <c r="G58" s="5">
        <v>6.82</v>
      </c>
    </row>
    <row r="59" spans="1:7" x14ac:dyDescent="0.25">
      <c r="A59" s="6">
        <f>OriginalData!A59</f>
        <v>40694</v>
      </c>
      <c r="B59">
        <f>周期项!B59-周期项!B47</f>
        <v>2.694225094834124E-2</v>
      </c>
      <c r="C59">
        <f>周期项!C59-周期项!C47</f>
        <v>4.3823059969201772E-2</v>
      </c>
      <c r="E59" s="4">
        <v>40694</v>
      </c>
      <c r="F59" s="5">
        <v>5.5149999999999997</v>
      </c>
      <c r="G59" s="5">
        <v>6.79</v>
      </c>
    </row>
    <row r="60" spans="1:7" x14ac:dyDescent="0.25">
      <c r="A60" s="6">
        <f>OriginalData!A60</f>
        <v>40724</v>
      </c>
      <c r="B60">
        <f>周期项!B60-周期项!B48</f>
        <v>3.0678722364776423E-2</v>
      </c>
      <c r="C60">
        <f>周期项!C60-周期项!C48</f>
        <v>4.7783248056449068E-2</v>
      </c>
      <c r="E60" s="4">
        <v>40724</v>
      </c>
      <c r="F60" s="5">
        <v>6.3550000000000004</v>
      </c>
      <c r="G60" s="5">
        <v>7.12</v>
      </c>
    </row>
    <row r="61" spans="1:7" x14ac:dyDescent="0.25">
      <c r="A61" s="6">
        <f>OriginalData!A61</f>
        <v>40755</v>
      </c>
      <c r="B61">
        <f>周期项!B61-周期项!B49</f>
        <v>3.257278264719532E-2</v>
      </c>
      <c r="C61">
        <f>周期项!C61-周期项!C49</f>
        <v>5.1750452779920852E-2</v>
      </c>
      <c r="E61" s="4">
        <v>40755</v>
      </c>
      <c r="F61" s="5">
        <v>6.4509999999999996</v>
      </c>
      <c r="G61" s="5">
        <v>7.54</v>
      </c>
    </row>
    <row r="62" spans="1:7" x14ac:dyDescent="0.25">
      <c r="A62" s="6">
        <f>OriginalData!A62</f>
        <v>40786</v>
      </c>
      <c r="B62">
        <f>周期项!B62-周期项!B50</f>
        <v>3.1541824311408062E-2</v>
      </c>
      <c r="C62">
        <f>周期项!C62-周期项!C50</f>
        <v>5.1398016443984229E-2</v>
      </c>
      <c r="E62" s="4">
        <v>40786</v>
      </c>
      <c r="F62" s="5">
        <v>6.1509999999999998</v>
      </c>
      <c r="G62" s="5">
        <v>7.25</v>
      </c>
    </row>
    <row r="63" spans="1:7" x14ac:dyDescent="0.25">
      <c r="A63" s="6">
        <f>OriginalData!A63</f>
        <v>40816</v>
      </c>
      <c r="B63">
        <f>周期项!B63-周期项!B51</f>
        <v>2.6969899862900659E-2</v>
      </c>
      <c r="C63">
        <f>周期项!C63-周期项!C51</f>
        <v>4.3788683063373357E-2</v>
      </c>
      <c r="E63" s="4">
        <v>40816</v>
      </c>
      <c r="F63" s="5">
        <v>6.0670000000000002</v>
      </c>
      <c r="G63" s="5">
        <v>6.52</v>
      </c>
    </row>
    <row r="64" spans="1:7" x14ac:dyDescent="0.25">
      <c r="A64" s="6">
        <f>OriginalData!A64</f>
        <v>40847</v>
      </c>
      <c r="B64">
        <f>周期项!B64-周期项!B52</f>
        <v>2.0386365214401625E-2</v>
      </c>
      <c r="C64">
        <f>周期项!C64-周期项!C52</f>
        <v>2.9906835369364337E-2</v>
      </c>
      <c r="E64" s="4">
        <v>40847</v>
      </c>
      <c r="F64" s="5">
        <v>5.4950000000000001</v>
      </c>
      <c r="G64" s="5">
        <v>5</v>
      </c>
    </row>
    <row r="65" spans="1:7" x14ac:dyDescent="0.25">
      <c r="A65" s="6">
        <f>OriginalData!A65</f>
        <v>40877</v>
      </c>
      <c r="B65">
        <f>周期项!B65-周期项!B53</f>
        <v>1.3794499706817787E-2</v>
      </c>
      <c r="C65">
        <f>周期项!C65-周期项!C53</f>
        <v>1.3611424536275063E-2</v>
      </c>
      <c r="E65" s="4">
        <v>40877</v>
      </c>
      <c r="F65" s="5">
        <v>4.2249999999999996</v>
      </c>
      <c r="G65" s="5">
        <v>2.72</v>
      </c>
    </row>
    <row r="66" spans="1:7" x14ac:dyDescent="0.25">
      <c r="A66" s="6">
        <f>OriginalData!A66</f>
        <v>40908</v>
      </c>
      <c r="B66">
        <f>周期项!B66-周期项!B54</f>
        <v>8.3308296038990814E-3</v>
      </c>
      <c r="C66">
        <f>周期项!C66-周期项!C54</f>
        <v>-6.8623695031377885E-4</v>
      </c>
      <c r="E66" s="4">
        <v>40908</v>
      </c>
      <c r="F66" s="5">
        <v>4.07</v>
      </c>
      <c r="G66" s="5">
        <v>1.69</v>
      </c>
    </row>
    <row r="67" spans="1:7" x14ac:dyDescent="0.25">
      <c r="A67" s="6">
        <f>OriginalData!A67</f>
        <v>40939</v>
      </c>
      <c r="B67">
        <f>周期项!B67-周期项!B55</f>
        <v>4.8256233503369828E-3</v>
      </c>
      <c r="C67">
        <f>周期项!C67-周期项!C55</f>
        <v>-1.0479088320246355E-2</v>
      </c>
      <c r="E67" s="4">
        <v>40939</v>
      </c>
      <c r="F67" s="5">
        <v>4.5</v>
      </c>
      <c r="G67" s="5">
        <v>0.73</v>
      </c>
    </row>
    <row r="68" spans="1:7" x14ac:dyDescent="0.25">
      <c r="A68" s="6">
        <f>OriginalData!A68</f>
        <v>40968</v>
      </c>
      <c r="B68">
        <f>周期项!B68-周期项!B56</f>
        <v>3.3819202330593878E-3</v>
      </c>
      <c r="C68">
        <f>周期项!C68-周期项!C56</f>
        <v>-1.5680398848073152E-2</v>
      </c>
      <c r="E68" s="4">
        <v>40968</v>
      </c>
      <c r="F68" s="5">
        <v>3.2</v>
      </c>
      <c r="G68" s="5">
        <v>0.03</v>
      </c>
    </row>
    <row r="69" spans="1:7" x14ac:dyDescent="0.25">
      <c r="A69" s="6">
        <f>OriginalData!A69</f>
        <v>40999</v>
      </c>
      <c r="B69">
        <f>周期项!B69-周期项!B57</f>
        <v>2.212776165781527E-3</v>
      </c>
      <c r="C69">
        <f>周期项!C69-周期项!C57</f>
        <v>-1.8331110755877678E-2</v>
      </c>
      <c r="E69" s="4">
        <v>40999</v>
      </c>
      <c r="F69" s="5">
        <v>3.6</v>
      </c>
      <c r="G69" s="5">
        <v>-0.32</v>
      </c>
    </row>
    <row r="70" spans="1:7" x14ac:dyDescent="0.25">
      <c r="A70" s="6">
        <f>OriginalData!A70</f>
        <v>41029</v>
      </c>
      <c r="B70">
        <f>周期项!B70-周期项!B58</f>
        <v>-1.0680979109629618E-3</v>
      </c>
      <c r="C70">
        <f>周期项!C70-周期项!C58</f>
        <v>-2.0691947074747752E-2</v>
      </c>
      <c r="E70" s="4">
        <v>41029</v>
      </c>
      <c r="F70" s="5">
        <v>3.4</v>
      </c>
      <c r="G70" s="5">
        <v>-0.7</v>
      </c>
    </row>
    <row r="71" spans="1:7" x14ac:dyDescent="0.25">
      <c r="A71" s="6">
        <f>OriginalData!A71</f>
        <v>41060</v>
      </c>
      <c r="B71">
        <f>周期项!B71-周期项!B59</f>
        <v>-6.32300589838386E-3</v>
      </c>
      <c r="C71">
        <f>周期项!C71-周期项!C59</f>
        <v>-2.3981358967608113E-2</v>
      </c>
      <c r="E71" s="4">
        <v>41060</v>
      </c>
      <c r="F71" s="5">
        <v>3</v>
      </c>
      <c r="G71" s="5">
        <v>-1.4</v>
      </c>
    </row>
    <row r="72" spans="1:7" x14ac:dyDescent="0.25">
      <c r="A72" s="6">
        <f>OriginalData!A72</f>
        <v>41090</v>
      </c>
      <c r="B72">
        <f>周期项!B72-周期项!B60</f>
        <v>-1.1527663852623604E-2</v>
      </c>
      <c r="C72">
        <f>周期项!C72-周期项!C60</f>
        <v>-2.8958107482295325E-2</v>
      </c>
      <c r="E72" s="4">
        <v>41090</v>
      </c>
      <c r="F72" s="5">
        <v>2.2000000000000002</v>
      </c>
      <c r="G72" s="5">
        <v>-2.08</v>
      </c>
    </row>
    <row r="73" spans="1:7" x14ac:dyDescent="0.25">
      <c r="A73" s="6">
        <f>OriginalData!A73</f>
        <v>41121</v>
      </c>
      <c r="B73">
        <f>周期项!B73-周期项!B61</f>
        <v>-1.5317762903592769E-2</v>
      </c>
      <c r="C73">
        <f>周期项!C73-周期项!C61</f>
        <v>-3.4116870471954108E-2</v>
      </c>
      <c r="E73" s="4">
        <v>41121</v>
      </c>
      <c r="F73" s="5">
        <v>1.8</v>
      </c>
      <c r="G73" s="5">
        <v>-2.87</v>
      </c>
    </row>
    <row r="74" spans="1:7" x14ac:dyDescent="0.25">
      <c r="A74" s="6">
        <f>OriginalData!A74</f>
        <v>41152</v>
      </c>
      <c r="B74">
        <f>周期项!B74-周期项!B62</f>
        <v>-1.7104817588410537E-2</v>
      </c>
      <c r="C74">
        <f>周期项!C74-周期项!C62</f>
        <v>-3.6709578318463665E-2</v>
      </c>
      <c r="E74" s="4">
        <v>41152</v>
      </c>
      <c r="F74" s="5">
        <v>2</v>
      </c>
      <c r="G74" s="5">
        <v>-3.48</v>
      </c>
    </row>
    <row r="75" spans="1:7" x14ac:dyDescent="0.25">
      <c r="A75" s="6">
        <f>OriginalData!A75</f>
        <v>41182</v>
      </c>
      <c r="B75">
        <f>周期项!B75-周期项!B63</f>
        <v>-1.6848017619080391E-2</v>
      </c>
      <c r="C75">
        <f>周期项!C75-周期项!C63</f>
        <v>-3.507589472981687E-2</v>
      </c>
      <c r="E75" s="4">
        <v>41182</v>
      </c>
      <c r="F75" s="5">
        <v>1.9</v>
      </c>
      <c r="G75" s="5">
        <v>-3.55</v>
      </c>
    </row>
    <row r="76" spans="1:7" x14ac:dyDescent="0.25">
      <c r="A76" s="6">
        <f>OriginalData!A76</f>
        <v>41213</v>
      </c>
      <c r="B76">
        <f>周期项!B76-周期项!B64</f>
        <v>-1.5052718566210377E-2</v>
      </c>
      <c r="C76">
        <f>周期项!C76-周期项!C64</f>
        <v>-2.9544911777763749E-2</v>
      </c>
      <c r="E76" s="4">
        <v>41213</v>
      </c>
      <c r="F76" s="5">
        <v>1.7</v>
      </c>
      <c r="G76" s="5">
        <v>-2.76</v>
      </c>
    </row>
    <row r="77" spans="1:7" x14ac:dyDescent="0.25">
      <c r="A77" s="6">
        <f>OriginalData!A77</f>
        <v>41243</v>
      </c>
      <c r="B77">
        <f>周期项!B77-周期项!B65</f>
        <v>-1.2029632499615861E-2</v>
      </c>
      <c r="C77">
        <f>周期项!C77-周期项!C65</f>
        <v>-2.1997261314591565E-2</v>
      </c>
      <c r="E77" s="4">
        <v>41243</v>
      </c>
      <c r="F77" s="5">
        <v>2</v>
      </c>
      <c r="G77" s="5">
        <v>-2.2000000000000002</v>
      </c>
    </row>
    <row r="78" spans="1:7" x14ac:dyDescent="0.25">
      <c r="A78" s="6">
        <f>OriginalData!A78</f>
        <v>41274</v>
      </c>
      <c r="B78">
        <f>周期项!B78-周期项!B66</f>
        <v>-8.28766578017337E-3</v>
      </c>
      <c r="C78">
        <f>周期项!C78-周期项!C66</f>
        <v>-1.4908472030522812E-2</v>
      </c>
      <c r="E78" s="4">
        <v>41274</v>
      </c>
      <c r="F78" s="5">
        <v>2.5</v>
      </c>
      <c r="G78" s="5">
        <v>-1.94</v>
      </c>
    </row>
    <row r="79" spans="1:7" x14ac:dyDescent="0.25">
      <c r="A79" s="6">
        <f>OriginalData!A79</f>
        <v>41305</v>
      </c>
      <c r="B79">
        <f>周期项!B79-周期项!B67</f>
        <v>-5.0552142376643072E-3</v>
      </c>
      <c r="C79">
        <f>周期项!C79-周期项!C67</f>
        <v>-1.0174179979449915E-2</v>
      </c>
      <c r="E79" s="4">
        <v>41305</v>
      </c>
      <c r="F79" s="5">
        <v>2.0305</v>
      </c>
      <c r="G79" s="5">
        <v>-1.64</v>
      </c>
    </row>
    <row r="80" spans="1:7" x14ac:dyDescent="0.25">
      <c r="A80" s="6">
        <f>OriginalData!A80</f>
        <v>41333</v>
      </c>
      <c r="B80">
        <f>周期项!B80-周期项!B68</f>
        <v>-4.0979944439152316E-3</v>
      </c>
      <c r="C80">
        <f>周期项!C80-周期项!C68</f>
        <v>-8.6231314308673479E-3</v>
      </c>
      <c r="E80" s="4">
        <v>41333</v>
      </c>
      <c r="F80" s="5">
        <v>3.2198000000000002</v>
      </c>
      <c r="G80" s="5">
        <v>-1.63</v>
      </c>
    </row>
    <row r="81" spans="1:7" x14ac:dyDescent="0.25">
      <c r="A81" s="6">
        <f>OriginalData!A81</f>
        <v>41364</v>
      </c>
      <c r="B81">
        <f>周期项!B81-周期项!B69</f>
        <v>-4.7268520277174986E-3</v>
      </c>
      <c r="C81">
        <f>周期项!C81-周期项!C69</f>
        <v>-9.5560345924934342E-3</v>
      </c>
      <c r="E81" s="4">
        <v>41364</v>
      </c>
      <c r="F81" s="5">
        <v>2.0695999999999999</v>
      </c>
      <c r="G81" s="5">
        <v>-1.92</v>
      </c>
    </row>
    <row r="82" spans="1:7" x14ac:dyDescent="0.25">
      <c r="A82" s="6">
        <f>OriginalData!A82</f>
        <v>41394</v>
      </c>
      <c r="B82">
        <f>周期项!B82-周期项!B70</f>
        <v>-4.9818736027855692E-3</v>
      </c>
      <c r="C82">
        <f>周期项!C82-周期项!C70</f>
        <v>-1.1503935380284158E-2</v>
      </c>
      <c r="E82" s="4">
        <v>41394</v>
      </c>
      <c r="F82" s="5">
        <v>2.3860999999999999</v>
      </c>
      <c r="G82" s="5">
        <v>-2.62</v>
      </c>
    </row>
    <row r="83" spans="1:7" x14ac:dyDescent="0.25">
      <c r="A83" s="6">
        <f>OriginalData!A83</f>
        <v>41425</v>
      </c>
      <c r="B83">
        <f>周期项!B83-周期项!B71</f>
        <v>-4.176305358959187E-3</v>
      </c>
      <c r="C83">
        <f>周期项!C83-周期项!C71</f>
        <v>-1.2245047300723177E-2</v>
      </c>
      <c r="E83" s="4">
        <v>41425</v>
      </c>
      <c r="F83" s="5">
        <v>2.0981000000000001</v>
      </c>
      <c r="G83" s="5">
        <v>-2.87</v>
      </c>
    </row>
    <row r="84" spans="1:7" x14ac:dyDescent="0.25">
      <c r="A84" s="6">
        <f>OriginalData!A84</f>
        <v>41455</v>
      </c>
      <c r="B84">
        <f>周期项!B84-周期项!B72</f>
        <v>-2.4463873493745236E-3</v>
      </c>
      <c r="C84">
        <f>周期项!C84-周期项!C72</f>
        <v>-9.8296302965816817E-3</v>
      </c>
      <c r="E84" s="4">
        <v>41455</v>
      </c>
      <c r="F84" s="5">
        <v>2.6684000000000001</v>
      </c>
      <c r="G84" s="5">
        <v>-2.7</v>
      </c>
    </row>
    <row r="85" spans="1:7" x14ac:dyDescent="0.25">
      <c r="A85" s="6">
        <f>OriginalData!A85</f>
        <v>41486</v>
      </c>
      <c r="B85">
        <f>周期项!B85-周期项!B73</f>
        <v>1.0456333331720913E-4</v>
      </c>
      <c r="C85">
        <f>周期项!C85-周期项!C73</f>
        <v>-4.7015606133049559E-3</v>
      </c>
      <c r="E85" s="4">
        <v>41486</v>
      </c>
      <c r="F85" s="5">
        <v>2.6741000000000001</v>
      </c>
      <c r="G85" s="5">
        <v>-2.27</v>
      </c>
    </row>
    <row r="86" spans="1:7" x14ac:dyDescent="0.25">
      <c r="A86" s="6">
        <f>OriginalData!A86</f>
        <v>41517</v>
      </c>
      <c r="B86">
        <f>周期项!B86-周期项!B74</f>
        <v>3.1525875155657967E-3</v>
      </c>
      <c r="C86">
        <f>周期项!C86-周期项!C74</f>
        <v>1.0716260821568291E-3</v>
      </c>
      <c r="E86" s="4">
        <v>41517</v>
      </c>
      <c r="F86" s="5">
        <v>2.5666000000000002</v>
      </c>
      <c r="G86" s="5">
        <v>-1.62</v>
      </c>
    </row>
    <row r="87" spans="1:7" x14ac:dyDescent="0.25">
      <c r="A87" s="6">
        <f>OriginalData!A87</f>
        <v>41547</v>
      </c>
      <c r="B87">
        <f>周期项!B87-周期项!B75</f>
        <v>5.824746432997463E-3</v>
      </c>
      <c r="C87">
        <f>周期项!C87-周期项!C75</f>
        <v>5.5990934319980479E-3</v>
      </c>
      <c r="E87" s="4">
        <v>41547</v>
      </c>
      <c r="F87" s="5">
        <v>3.0518999999999998</v>
      </c>
      <c r="G87" s="5">
        <v>-1.34</v>
      </c>
    </row>
    <row r="88" spans="1:7" x14ac:dyDescent="0.25">
      <c r="A88" s="6">
        <f>OriginalData!A88</f>
        <v>41578</v>
      </c>
      <c r="B88">
        <f>周期项!B88-周期项!B76</f>
        <v>7.2891192832102991E-3</v>
      </c>
      <c r="C88">
        <f>周期项!C88-周期项!C76</f>
        <v>8.2417336399356333E-3</v>
      </c>
      <c r="E88" s="4">
        <v>41578</v>
      </c>
      <c r="F88" s="5">
        <v>3.2058</v>
      </c>
      <c r="G88" s="5">
        <v>-1.51</v>
      </c>
    </row>
    <row r="89" spans="1:7" x14ac:dyDescent="0.25">
      <c r="A89" s="6">
        <f>OriginalData!A89</f>
        <v>41608</v>
      </c>
      <c r="B89">
        <f>周期项!B89-周期项!B77</f>
        <v>6.8588243356222378E-3</v>
      </c>
      <c r="C89">
        <f>周期项!C89-周期项!C77</f>
        <v>9.3166277487932714E-3</v>
      </c>
      <c r="E89" s="4">
        <v>41608</v>
      </c>
      <c r="F89" s="5">
        <v>3.0179999999999998</v>
      </c>
      <c r="G89" s="5">
        <v>-1.42</v>
      </c>
    </row>
    <row r="90" spans="1:7" x14ac:dyDescent="0.25">
      <c r="A90" s="6">
        <f>OriginalData!A90</f>
        <v>41639</v>
      </c>
      <c r="B90">
        <f>周期项!B90-周期项!B78</f>
        <v>4.395162666592789E-3</v>
      </c>
      <c r="C90">
        <f>周期项!C90-周期项!C78</f>
        <v>9.269155571931087E-3</v>
      </c>
      <c r="E90" s="4">
        <v>41639</v>
      </c>
      <c r="F90" s="5">
        <v>2.4986999999999999</v>
      </c>
      <c r="G90" s="5">
        <v>-1.36</v>
      </c>
    </row>
    <row r="91" spans="1:7" x14ac:dyDescent="0.25">
      <c r="A91" s="6">
        <f>OriginalData!A91</f>
        <v>41670</v>
      </c>
      <c r="B91">
        <f>周期项!B91-周期项!B79</f>
        <v>1.0652468123857339E-3</v>
      </c>
      <c r="C91">
        <f>周期项!C91-周期项!C79</f>
        <v>8.5349161336121249E-3</v>
      </c>
      <c r="E91" s="4">
        <v>41670</v>
      </c>
      <c r="F91" s="5">
        <v>2.4861</v>
      </c>
      <c r="G91" s="5">
        <v>-1.64</v>
      </c>
    </row>
    <row r="92" spans="1:7" x14ac:dyDescent="0.25">
      <c r="A92" s="6">
        <f>OriginalData!A92</f>
        <v>41698</v>
      </c>
      <c r="B92">
        <f>周期项!B92-周期项!B80</f>
        <v>-9.7045766115266829E-4</v>
      </c>
      <c r="C92">
        <f>周期项!C92-周期项!C80</f>
        <v>7.8726432517699507E-3</v>
      </c>
      <c r="E92" s="4">
        <v>41698</v>
      </c>
      <c r="F92" s="5">
        <v>1.9511000000000001</v>
      </c>
      <c r="G92" s="5">
        <v>-2</v>
      </c>
    </row>
    <row r="93" spans="1:7" x14ac:dyDescent="0.25">
      <c r="A93" s="6">
        <f>OriginalData!A93</f>
        <v>41729</v>
      </c>
      <c r="B93">
        <f>周期项!B93-周期项!B81</f>
        <v>-9.7722095994079439E-4</v>
      </c>
      <c r="C93">
        <f>周期项!C93-周期项!C81</f>
        <v>8.4131586096691802E-3</v>
      </c>
      <c r="E93" s="4">
        <v>41729</v>
      </c>
      <c r="F93" s="5">
        <v>2.3847999999999998</v>
      </c>
      <c r="G93" s="5">
        <v>-2.3018999999999998</v>
      </c>
    </row>
    <row r="94" spans="1:7" x14ac:dyDescent="0.25">
      <c r="A94" s="6">
        <f>OriginalData!A94</f>
        <v>41759</v>
      </c>
      <c r="B94">
        <f>周期项!B94-周期项!B82</f>
        <v>6.0829490194702629E-4</v>
      </c>
      <c r="C94">
        <f>周期项!C94-周期项!C82</f>
        <v>1.1254895232747142E-2</v>
      </c>
      <c r="E94" s="4">
        <v>41759</v>
      </c>
      <c r="F94" s="5">
        <v>1.8013999999999999</v>
      </c>
      <c r="G94" s="5">
        <v>-2.0042</v>
      </c>
    </row>
    <row r="95" spans="1:7" x14ac:dyDescent="0.25">
      <c r="A95" s="6">
        <f>OriginalData!A95</f>
        <v>41790</v>
      </c>
      <c r="B95">
        <f>周期项!B95-周期项!B83</f>
        <v>2.6331545551814273E-3</v>
      </c>
      <c r="C95">
        <f>周期项!C95-周期项!C83</f>
        <v>1.5790130333676489E-2</v>
      </c>
      <c r="E95" s="4">
        <v>41790</v>
      </c>
      <c r="F95" s="5">
        <v>2.4773000000000001</v>
      </c>
      <c r="G95" s="5">
        <v>-1.4463999999999999</v>
      </c>
    </row>
    <row r="96" spans="1:7" x14ac:dyDescent="0.25">
      <c r="A96" s="6">
        <f>OriginalData!A96</f>
        <v>41820</v>
      </c>
      <c r="B96">
        <f>周期项!B96-周期项!B84</f>
        <v>3.5405171156128734E-3</v>
      </c>
      <c r="C96">
        <f>周期项!C96-周期项!C84</f>
        <v>1.9814150152322574E-2</v>
      </c>
      <c r="E96" s="4">
        <v>41820</v>
      </c>
      <c r="F96" s="5">
        <v>2.3361000000000001</v>
      </c>
      <c r="G96" s="5">
        <v>-1.1092</v>
      </c>
    </row>
    <row r="97" spans="1:7" x14ac:dyDescent="0.25">
      <c r="A97" s="6">
        <f>OriginalData!A97</f>
        <v>41851</v>
      </c>
      <c r="B97">
        <f>周期项!B97-周期项!B85</f>
        <v>2.3808176732866837E-3</v>
      </c>
      <c r="C97">
        <f>周期项!C97-周期项!C85</f>
        <v>2.122677530788275E-2</v>
      </c>
      <c r="E97" s="4">
        <v>41851</v>
      </c>
      <c r="F97" s="5">
        <v>2.2852000000000001</v>
      </c>
      <c r="G97" s="5">
        <v>-0.86880000000000002</v>
      </c>
    </row>
    <row r="98" spans="1:7" x14ac:dyDescent="0.25">
      <c r="A98" s="6">
        <f>OriginalData!A98</f>
        <v>41882</v>
      </c>
      <c r="B98">
        <f>周期项!B98-周期项!B86</f>
        <v>-2.1657110350559172E-4</v>
      </c>
      <c r="C98">
        <f>周期项!C98-周期项!C86</f>
        <v>1.9369411423734384E-2</v>
      </c>
      <c r="E98" s="4">
        <v>41882</v>
      </c>
      <c r="F98" s="5">
        <v>1.9908999999999999</v>
      </c>
      <c r="G98" s="5">
        <v>-1.2038</v>
      </c>
    </row>
    <row r="99" spans="1:7" x14ac:dyDescent="0.25">
      <c r="A99" s="6">
        <f>OriginalData!A99</f>
        <v>41912</v>
      </c>
      <c r="B99">
        <f>周期项!B99-周期项!B87</f>
        <v>-2.8997020566137177E-3</v>
      </c>
      <c r="C99">
        <f>周期项!C99-周期项!C87</f>
        <v>1.4992546556566566E-2</v>
      </c>
      <c r="E99" s="4">
        <v>41912</v>
      </c>
      <c r="F99" s="5">
        <v>1.6274999999999999</v>
      </c>
      <c r="G99" s="5">
        <v>-1.7996000000000001</v>
      </c>
    </row>
    <row r="100" spans="1:7" x14ac:dyDescent="0.25">
      <c r="A100" s="6">
        <f>OriginalData!A100</f>
        <v>41943</v>
      </c>
      <c r="B100">
        <f>周期项!B100-周期项!B88</f>
        <v>-4.7137311299170204E-3</v>
      </c>
      <c r="C100">
        <f>周期项!C100-周期项!C88</f>
        <v>8.9080512259820388E-3</v>
      </c>
      <c r="E100" s="4">
        <v>41943</v>
      </c>
      <c r="F100" s="5">
        <v>1.6011</v>
      </c>
      <c r="G100" s="5">
        <v>-2.2427999999999999</v>
      </c>
    </row>
    <row r="101" spans="1:7" x14ac:dyDescent="0.25">
      <c r="A101" s="6">
        <f>OriginalData!A101</f>
        <v>41973</v>
      </c>
      <c r="B101">
        <f>周期项!B101-周期项!B89</f>
        <v>-5.7509274455771475E-3</v>
      </c>
      <c r="C101">
        <f>周期项!C101-周期项!C89</f>
        <v>1.9865133723981909E-3</v>
      </c>
      <c r="E101" s="4">
        <v>41973</v>
      </c>
      <c r="F101" s="5">
        <v>1.4393</v>
      </c>
      <c r="G101" s="5">
        <v>-2.6928000000000001</v>
      </c>
    </row>
    <row r="102" spans="1:7" x14ac:dyDescent="0.25">
      <c r="A102" s="6">
        <f>OriginalData!A102</f>
        <v>42004</v>
      </c>
      <c r="B102">
        <f>周期项!B102-周期项!B90</f>
        <v>-6.0037954256648707E-3</v>
      </c>
      <c r="C102">
        <f>周期项!C102-周期项!C90</f>
        <v>-4.8779690585065705E-3</v>
      </c>
      <c r="E102" s="4">
        <v>42004</v>
      </c>
      <c r="F102" s="5">
        <v>1.5056</v>
      </c>
      <c r="G102" s="5">
        <v>-3.3151999999999999</v>
      </c>
    </row>
    <row r="103" spans="1:7" x14ac:dyDescent="0.25">
      <c r="A103" s="6">
        <f>OriginalData!A103</f>
        <v>42035</v>
      </c>
      <c r="B103">
        <f>周期项!B103-周期项!B91</f>
        <v>-5.774416575221597E-3</v>
      </c>
      <c r="C103">
        <f>周期项!C103-周期项!C91</f>
        <v>-1.0779968456551492E-2</v>
      </c>
      <c r="E103" s="4">
        <v>42035</v>
      </c>
      <c r="F103" s="5">
        <v>0.76380000000000003</v>
      </c>
      <c r="G103" s="5">
        <v>-4.3201999999999998</v>
      </c>
    </row>
    <row r="104" spans="1:7" x14ac:dyDescent="0.25">
      <c r="A104" s="6">
        <f>OriginalData!A104</f>
        <v>42063</v>
      </c>
      <c r="B104">
        <f>周期项!B104-周期项!B92</f>
        <v>-5.4707867135006527E-3</v>
      </c>
      <c r="C104">
        <f>周期项!C104-周期项!C92</f>
        <v>-1.4810005876044974E-2</v>
      </c>
      <c r="E104" s="4">
        <v>42063</v>
      </c>
      <c r="F104" s="5">
        <v>1.4311</v>
      </c>
      <c r="G104" s="5">
        <v>-4.7976000000000001</v>
      </c>
    </row>
    <row r="105" spans="1:7" x14ac:dyDescent="0.25">
      <c r="A105" s="6">
        <f>OriginalData!A105</f>
        <v>42094</v>
      </c>
      <c r="B105">
        <f>周期项!B105-周期项!B93</f>
        <v>-5.3089148821043874E-3</v>
      </c>
      <c r="C105">
        <f>周期项!C105-周期项!C93</f>
        <v>-1.6815040545874904E-2</v>
      </c>
      <c r="E105" s="4">
        <v>42094</v>
      </c>
      <c r="F105" s="5">
        <v>1.3757999999999999</v>
      </c>
      <c r="G105" s="5">
        <v>-4.5602999999999998</v>
      </c>
    </row>
    <row r="106" spans="1:7" x14ac:dyDescent="0.25">
      <c r="A106" s="6">
        <f>OriginalData!A106</f>
        <v>42124</v>
      </c>
      <c r="B106">
        <f>周期项!B106-周期项!B94</f>
        <v>-5.1553269279109859E-3</v>
      </c>
      <c r="C106">
        <f>周期项!C106-周期项!C94</f>
        <v>-1.8052520391248938E-2</v>
      </c>
      <c r="E106" s="4">
        <v>42124</v>
      </c>
      <c r="F106" s="5">
        <v>1.5091000000000001</v>
      </c>
      <c r="G106" s="5">
        <v>-4.5724999999999998</v>
      </c>
    </row>
    <row r="107" spans="1:7" x14ac:dyDescent="0.25">
      <c r="A107" s="6">
        <f>OriginalData!A107</f>
        <v>42155</v>
      </c>
      <c r="B107">
        <f>周期项!B107-周期项!B95</f>
        <v>-4.6510418396135123E-3</v>
      </c>
      <c r="C107">
        <f>周期项!C107-周期项!C95</f>
        <v>-2.0448876609365563E-2</v>
      </c>
      <c r="E107" s="4">
        <v>42155</v>
      </c>
      <c r="F107" s="5">
        <v>1.2307999999999999</v>
      </c>
      <c r="G107" s="5">
        <v>-4.6070000000000002</v>
      </c>
    </row>
    <row r="108" spans="1:7" x14ac:dyDescent="0.25">
      <c r="A108" s="6">
        <f>OriginalData!A108</f>
        <v>42185</v>
      </c>
      <c r="B108">
        <f>周期项!B108-周期项!B96</f>
        <v>-3.6143135427206818E-3</v>
      </c>
      <c r="C108">
        <f>周期项!C108-周期项!C96</f>
        <v>-2.4775831885193833E-2</v>
      </c>
      <c r="E108" s="4">
        <v>42185</v>
      </c>
      <c r="F108" s="5">
        <v>1.3909</v>
      </c>
      <c r="G108" s="5">
        <v>-4.8135000000000003</v>
      </c>
    </row>
    <row r="109" spans="1:7" x14ac:dyDescent="0.25">
      <c r="A109" s="6">
        <f>OriginalData!A109</f>
        <v>42216</v>
      </c>
      <c r="B109">
        <f>周期项!B109-周期项!B97</f>
        <v>-2.5255846799436821E-3</v>
      </c>
      <c r="C109">
        <f>周期项!C109-周期项!C97</f>
        <v>-3.0151796904436701E-2</v>
      </c>
      <c r="E109" s="4">
        <v>42216</v>
      </c>
      <c r="F109" s="5">
        <v>1.6473</v>
      </c>
      <c r="G109" s="5">
        <v>-5.3692000000000002</v>
      </c>
    </row>
    <row r="110" spans="1:7" x14ac:dyDescent="0.25">
      <c r="A110" s="6">
        <f>OriginalData!A110</f>
        <v>42247</v>
      </c>
      <c r="B110">
        <f>周期项!B110-周期项!B98</f>
        <v>-2.3802404168886682E-3</v>
      </c>
      <c r="C110">
        <f>周期项!C110-周期项!C98</f>
        <v>-3.5242400624656556E-2</v>
      </c>
      <c r="E110" s="4">
        <v>42247</v>
      </c>
      <c r="F110" s="5">
        <v>1.9554</v>
      </c>
      <c r="G110" s="5">
        <v>-5.9226999999999999</v>
      </c>
    </row>
    <row r="111" spans="1:7" x14ac:dyDescent="0.25">
      <c r="A111" s="6">
        <f>OriginalData!A111</f>
        <v>42277</v>
      </c>
      <c r="B111">
        <f>周期项!B111-周期项!B99</f>
        <v>-3.3049061946459624E-3</v>
      </c>
      <c r="C111">
        <f>周期项!C111-周期项!C99</f>
        <v>-3.9140229038320262E-2</v>
      </c>
      <c r="E111" s="4">
        <v>42277</v>
      </c>
      <c r="F111" s="5">
        <v>1.5955999999999999</v>
      </c>
      <c r="G111" s="5">
        <v>-5.9450000000000003</v>
      </c>
    </row>
    <row r="112" spans="1:7" x14ac:dyDescent="0.25">
      <c r="A112" s="6">
        <f>OriginalData!A112</f>
        <v>42308</v>
      </c>
      <c r="B112">
        <f>周期项!B112-周期项!B100</f>
        <v>-4.2497513155728139E-3</v>
      </c>
      <c r="C112">
        <f>周期项!C112-周期项!C100</f>
        <v>-4.1597201028081843E-2</v>
      </c>
      <c r="E112" s="4">
        <v>42308</v>
      </c>
      <c r="F112" s="5">
        <v>1.2674000000000001</v>
      </c>
      <c r="G112" s="5">
        <v>-5.9</v>
      </c>
    </row>
    <row r="113" spans="1:7" x14ac:dyDescent="0.25">
      <c r="A113" s="6">
        <f>OriginalData!A113</f>
        <v>42338</v>
      </c>
      <c r="B113">
        <f>周期项!B113-周期项!B101</f>
        <v>-3.6491015977699881E-3</v>
      </c>
      <c r="C113">
        <f>周期项!C113-周期项!C101</f>
        <v>-4.3159848458865335E-2</v>
      </c>
      <c r="E113" s="4">
        <v>42338</v>
      </c>
      <c r="F113" s="5">
        <v>1.4856</v>
      </c>
      <c r="G113" s="5">
        <v>-5.9</v>
      </c>
    </row>
    <row r="114" spans="1:7" x14ac:dyDescent="0.25">
      <c r="A114" s="6">
        <f>OriginalData!A114</f>
        <v>42369</v>
      </c>
      <c r="B114">
        <f>周期项!B114-周期项!B102</f>
        <v>-9.5496161115127265E-4</v>
      </c>
      <c r="C114">
        <f>周期项!C114-周期项!C102</f>
        <v>-4.3890500719947934E-2</v>
      </c>
      <c r="E114" s="4">
        <v>42369</v>
      </c>
      <c r="F114" s="5">
        <v>1.6</v>
      </c>
      <c r="G114" s="5">
        <v>-5.9</v>
      </c>
    </row>
    <row r="115" spans="1:7" x14ac:dyDescent="0.25">
      <c r="A115" s="6">
        <f>OriginalData!A115</f>
        <v>42400</v>
      </c>
      <c r="B115">
        <f>周期项!B115-周期项!B103</f>
        <v>3.129060001574091E-3</v>
      </c>
      <c r="C115">
        <f>周期项!C115-周期项!C103</f>
        <v>-4.2797824105109239E-2</v>
      </c>
      <c r="E115" s="4">
        <v>42400</v>
      </c>
      <c r="F115" s="5">
        <v>1.8</v>
      </c>
      <c r="G115" s="5">
        <v>-5.3</v>
      </c>
    </row>
    <row r="116" spans="1:7" x14ac:dyDescent="0.25">
      <c r="A116" s="6">
        <f>OriginalData!A116</f>
        <v>42429</v>
      </c>
      <c r="B116">
        <f>周期项!B116-周期项!B104</f>
        <v>6.991575126214844E-3</v>
      </c>
      <c r="C116">
        <f>周期项!C116-周期项!C104</f>
        <v>-3.9053493919938509E-2</v>
      </c>
      <c r="E116" s="4">
        <v>42429</v>
      </c>
      <c r="F116" s="5">
        <v>2.2999999999999998</v>
      </c>
      <c r="G116" s="5">
        <v>-4.9000000000000004</v>
      </c>
    </row>
    <row r="117" spans="1:7" x14ac:dyDescent="0.25">
      <c r="A117" s="6">
        <f>OriginalData!A117</f>
        <v>42460</v>
      </c>
      <c r="B117">
        <f>周期项!B117-周期项!B105</f>
        <v>9.0253600329270878E-3</v>
      </c>
      <c r="C117">
        <f>周期项!C117-周期项!C105</f>
        <v>-3.3556081874997368E-2</v>
      </c>
      <c r="E117" s="4">
        <v>42460</v>
      </c>
      <c r="F117" s="5">
        <v>2.3013910000000002</v>
      </c>
      <c r="G117" s="5">
        <v>-4.3</v>
      </c>
    </row>
    <row r="118" spans="1:7" x14ac:dyDescent="0.25">
      <c r="A118" s="6">
        <f>OriginalData!A118</f>
        <v>42490</v>
      </c>
      <c r="B118">
        <f>周期项!B118-周期项!B106</f>
        <v>8.8586713499563263E-3</v>
      </c>
      <c r="C118">
        <f>周期项!C118-周期项!C106</f>
        <v>-2.8021365840938284E-2</v>
      </c>
      <c r="E118" s="4">
        <v>42490</v>
      </c>
      <c r="F118" s="5">
        <v>2.3278650000000001</v>
      </c>
      <c r="G118" s="5">
        <v>-3.4</v>
      </c>
    </row>
    <row r="119" spans="1:7" x14ac:dyDescent="0.25">
      <c r="A119" s="6">
        <f>OriginalData!A119</f>
        <v>42521</v>
      </c>
      <c r="B119">
        <f>周期项!B119-周期项!B107</f>
        <v>6.8064580216646853E-3</v>
      </c>
      <c r="C119">
        <f>周期项!C119-周期项!C107</f>
        <v>-2.3410006135220485E-2</v>
      </c>
      <c r="E119" s="4">
        <v>42521</v>
      </c>
      <c r="F119" s="5">
        <v>2.038999</v>
      </c>
      <c r="G119" s="5">
        <v>-2.8</v>
      </c>
    </row>
    <row r="120" spans="1:7" x14ac:dyDescent="0.25">
      <c r="A120" s="6">
        <f>OriginalData!A120</f>
        <v>42551</v>
      </c>
      <c r="B120">
        <f>周期项!B120-周期项!B108</f>
        <v>4.2093221366834577E-3</v>
      </c>
      <c r="C120">
        <f>周期项!C120-周期项!C108</f>
        <v>-1.9678700261109405E-2</v>
      </c>
      <c r="E120" s="4">
        <v>42551</v>
      </c>
      <c r="F120" s="5">
        <v>1.8795029999999999</v>
      </c>
      <c r="G120" s="5">
        <v>-2.6</v>
      </c>
    </row>
    <row r="121" spans="1:7" x14ac:dyDescent="0.25">
      <c r="A121" s="6">
        <f>OriginalData!A121</f>
        <v>42582</v>
      </c>
      <c r="B121">
        <f>周期项!B121-周期项!B109</f>
        <v>2.4110497121474506E-3</v>
      </c>
      <c r="C121">
        <f>周期项!C121-周期项!C109</f>
        <v>-1.5875301723520696E-2</v>
      </c>
      <c r="E121" s="4">
        <v>42582</v>
      </c>
      <c r="F121" s="5">
        <v>1.7651129999999999</v>
      </c>
      <c r="G121" s="5">
        <v>-1.7</v>
      </c>
    </row>
    <row r="122" spans="1:7" x14ac:dyDescent="0.25">
      <c r="A122" s="6">
        <f>OriginalData!A122</f>
        <v>42613</v>
      </c>
      <c r="B122">
        <f>周期项!B122-周期项!B110</f>
        <v>2.2752505861556305E-3</v>
      </c>
      <c r="C122">
        <f>周期项!C122-周期项!C110</f>
        <v>-1.0397509840262442E-2</v>
      </c>
      <c r="E122" s="4">
        <v>42613</v>
      </c>
      <c r="F122" s="5">
        <v>1.3397730000000001</v>
      </c>
      <c r="G122" s="5">
        <v>-0.8</v>
      </c>
    </row>
    <row r="123" spans="1:7" x14ac:dyDescent="0.25">
      <c r="A123" s="6">
        <f>OriginalData!A123</f>
        <v>42643</v>
      </c>
      <c r="B123">
        <f>周期项!B123-周期项!B111</f>
        <v>3.5398363116578846E-3</v>
      </c>
      <c r="C123">
        <f>周期项!C123-周期项!C111</f>
        <v>-1.9306226929745041E-3</v>
      </c>
      <c r="E123" s="4">
        <v>42643</v>
      </c>
      <c r="F123" s="5">
        <v>1.920226</v>
      </c>
      <c r="G123" s="5">
        <v>0.1</v>
      </c>
    </row>
    <row r="124" spans="1:7" x14ac:dyDescent="0.25">
      <c r="A124" s="6">
        <f>OriginalData!A124</f>
        <v>42674</v>
      </c>
      <c r="B124">
        <f>周期项!B124-周期项!B112</f>
        <v>4.9236240757115635E-3</v>
      </c>
      <c r="C124">
        <f>周期项!C124-周期项!C112</f>
        <v>9.9770901403373191E-3</v>
      </c>
      <c r="E124" s="4">
        <v>42674</v>
      </c>
      <c r="F124" s="5">
        <v>2.0959469999999998</v>
      </c>
      <c r="G124" s="5">
        <v>1.2</v>
      </c>
    </row>
    <row r="125" spans="1:7" x14ac:dyDescent="0.25">
      <c r="A125" s="6">
        <f>OriginalData!A125</f>
        <v>42704</v>
      </c>
      <c r="B125">
        <f>周期项!B125-周期项!B113</f>
        <v>5.1451253211662884E-3</v>
      </c>
      <c r="C125">
        <f>周期项!C125-周期项!C113</f>
        <v>2.4767181901937496E-2</v>
      </c>
      <c r="E125" s="4">
        <v>42704</v>
      </c>
      <c r="F125" s="5">
        <v>2.2522579999999999</v>
      </c>
      <c r="G125" s="5">
        <v>3.3</v>
      </c>
    </row>
    <row r="126" spans="1:7" x14ac:dyDescent="0.25">
      <c r="A126" s="6">
        <f>OriginalData!A126</f>
        <v>42735</v>
      </c>
      <c r="B126">
        <f>周期项!B126-周期项!B114</f>
        <v>2.9370492783435953E-3</v>
      </c>
      <c r="C126">
        <f>周期项!C126-周期项!C114</f>
        <v>4.0271825211938284E-2</v>
      </c>
      <c r="E126" s="4">
        <v>42735</v>
      </c>
      <c r="F126" s="5">
        <v>2.0765449999999999</v>
      </c>
      <c r="G126" s="5">
        <v>5.5</v>
      </c>
    </row>
    <row r="127" spans="1:7" x14ac:dyDescent="0.25">
      <c r="A127" s="6">
        <f>OriginalData!A127</f>
        <v>42766</v>
      </c>
      <c r="B127">
        <f>周期项!B127-周期项!B115</f>
        <v>-1.3984457450144649E-3</v>
      </c>
      <c r="C127">
        <f>周期项!C127-周期项!C115</f>
        <v>5.2413944912734323E-2</v>
      </c>
      <c r="E127" s="4">
        <v>42766</v>
      </c>
      <c r="F127" s="5">
        <v>2.5490550000000001</v>
      </c>
      <c r="G127" s="5">
        <v>6.9</v>
      </c>
    </row>
    <row r="128" spans="1:7" x14ac:dyDescent="0.25">
      <c r="A128" s="6">
        <f>OriginalData!A128</f>
        <v>42794</v>
      </c>
      <c r="B128">
        <f>周期项!B128-周期项!B116</f>
        <v>-5.7490978519314506E-3</v>
      </c>
      <c r="C128">
        <f>周期项!C128-周期项!C116</f>
        <v>5.7347386574180925E-2</v>
      </c>
      <c r="E128" s="4">
        <v>42794</v>
      </c>
      <c r="F128" s="5">
        <v>0.8</v>
      </c>
      <c r="G128" s="5">
        <v>7.8</v>
      </c>
    </row>
    <row r="129" spans="1:7" x14ac:dyDescent="0.25">
      <c r="A129" s="6">
        <f>OriginalData!A129</f>
        <v>42825</v>
      </c>
      <c r="B129">
        <f>周期项!B129-周期项!B117</f>
        <v>-7.9680517768230263E-3</v>
      </c>
      <c r="C129">
        <f>周期项!C129-周期项!C117</f>
        <v>5.4504800657448005E-2</v>
      </c>
      <c r="E129" s="4">
        <v>42825</v>
      </c>
      <c r="F129" s="5">
        <v>0.9</v>
      </c>
      <c r="G129" s="5">
        <v>7.6</v>
      </c>
    </row>
    <row r="130" spans="1:7" x14ac:dyDescent="0.25">
      <c r="A130" s="6">
        <f>OriginalData!A130</f>
        <v>42855</v>
      </c>
      <c r="B130">
        <f>周期项!B130-周期项!B118</f>
        <v>-7.7332316392197953E-3</v>
      </c>
      <c r="C130">
        <f>周期项!C130-周期项!C118</f>
        <v>4.6935941362374667E-2</v>
      </c>
      <c r="E130" s="4">
        <v>42855</v>
      </c>
      <c r="F130" s="5">
        <v>1.2</v>
      </c>
      <c r="G130" s="5">
        <v>6.4</v>
      </c>
    </row>
    <row r="131" spans="1:7" x14ac:dyDescent="0.25">
      <c r="A131" s="6">
        <f>OriginalData!A131</f>
        <v>42886</v>
      </c>
      <c r="B131">
        <f>周期项!B131-周期项!B119</f>
        <v>-6.0450102603828437E-3</v>
      </c>
      <c r="C131">
        <f>周期项!C131-周期项!C119</f>
        <v>3.9373240151127975E-2</v>
      </c>
      <c r="E131" s="4">
        <v>42886</v>
      </c>
      <c r="F131" s="5">
        <v>1.5</v>
      </c>
      <c r="G131" s="5">
        <v>5.5</v>
      </c>
    </row>
    <row r="132" spans="1:7" x14ac:dyDescent="0.25">
      <c r="A132" s="6">
        <f>OriginalData!A132</f>
        <v>42916</v>
      </c>
      <c r="B132">
        <f>周期项!B132-周期项!B120</f>
        <v>-4.4153300605089818E-3</v>
      </c>
      <c r="C132">
        <f>周期项!C132-周期项!C120</f>
        <v>3.5487438349732559E-2</v>
      </c>
      <c r="E132" s="4">
        <v>42916</v>
      </c>
      <c r="F132" s="5">
        <v>1.5</v>
      </c>
      <c r="G132" s="5">
        <v>5.5</v>
      </c>
    </row>
    <row r="133" spans="1:7" x14ac:dyDescent="0.25">
      <c r="A133" s="6">
        <f>OriginalData!A133</f>
        <v>42947</v>
      </c>
      <c r="B133">
        <f>周期项!B133-周期项!B121</f>
        <v>-3.5570768318151647E-3</v>
      </c>
      <c r="C133">
        <f>周期项!C133-周期项!C121</f>
        <v>3.6061855626975392E-2</v>
      </c>
      <c r="E133" s="4">
        <v>42947</v>
      </c>
      <c r="F133" s="5">
        <v>1.4</v>
      </c>
      <c r="G133" s="5">
        <v>5.5</v>
      </c>
    </row>
    <row r="134" spans="1:7" x14ac:dyDescent="0.25">
      <c r="A134" s="6">
        <f>OriginalData!A134</f>
        <v>42978</v>
      </c>
      <c r="B134">
        <f>周期项!B134-周期项!B122</f>
        <v>-3.3894589104359607E-3</v>
      </c>
      <c r="C134">
        <f>周期项!C134-周期项!C122</f>
        <v>3.8574247752622082E-2</v>
      </c>
      <c r="E134" s="4">
        <v>42978</v>
      </c>
      <c r="F134" s="5">
        <v>1.8</v>
      </c>
      <c r="G134" s="5">
        <v>6.3</v>
      </c>
    </row>
    <row r="135" spans="1:7" x14ac:dyDescent="0.25">
      <c r="A135" s="6">
        <f>OriginalData!A135</f>
        <v>43008</v>
      </c>
      <c r="B135">
        <f>周期项!B135-周期项!B123</f>
        <v>-3.2318389804217862E-3</v>
      </c>
      <c r="C135">
        <f>周期项!C135-周期项!C123</f>
        <v>3.9535786784137716E-2</v>
      </c>
      <c r="E135" s="4">
        <v>43008</v>
      </c>
      <c r="F135" s="5">
        <v>1.6</v>
      </c>
      <c r="G135" s="5">
        <v>6.9</v>
      </c>
    </row>
    <row r="136" spans="1:7" x14ac:dyDescent="0.25">
      <c r="A136" s="6">
        <f>OriginalData!A136</f>
        <v>43039</v>
      </c>
      <c r="B136">
        <f>周期项!B136-周期项!B124</f>
        <v>-3.3208805464919333E-3</v>
      </c>
      <c r="C136">
        <f>周期项!C136-周期项!C124</f>
        <v>3.7163103599873404E-2</v>
      </c>
      <c r="E136" s="4">
        <v>43039</v>
      </c>
      <c r="F136" s="5">
        <v>1.9</v>
      </c>
      <c r="G136" s="5">
        <v>6.9</v>
      </c>
    </row>
    <row r="137" spans="1:7" x14ac:dyDescent="0.25">
      <c r="A137" s="6">
        <f>OriginalData!A137</f>
        <v>43069</v>
      </c>
      <c r="B137">
        <f>周期项!B137-周期项!B125</f>
        <v>-3.42171628636323E-3</v>
      </c>
      <c r="C137">
        <f>周期项!C137-周期项!C125</f>
        <v>3.1597834595210372E-2</v>
      </c>
      <c r="E137" s="4">
        <v>43069</v>
      </c>
      <c r="F137" s="5">
        <v>1.7</v>
      </c>
      <c r="G137" s="5">
        <v>5.8</v>
      </c>
    </row>
    <row r="138" spans="1:7" x14ac:dyDescent="0.25">
      <c r="A138" s="6">
        <f>OriginalData!A138</f>
        <v>43100</v>
      </c>
      <c r="B138">
        <f>周期项!B138-周期项!B126</f>
        <v>-2.9115083459072544E-3</v>
      </c>
      <c r="C138">
        <f>周期项!C138-周期项!C126</f>
        <v>2.4042211310597583E-2</v>
      </c>
      <c r="E138" s="4">
        <v>43100</v>
      </c>
      <c r="F138" s="5">
        <v>1.8</v>
      </c>
      <c r="G138" s="5">
        <v>4.9000000000000004</v>
      </c>
    </row>
    <row r="139" spans="1:7" x14ac:dyDescent="0.25">
      <c r="A139" s="6">
        <f>OriginalData!A139</f>
        <v>43131</v>
      </c>
      <c r="B139">
        <f>周期项!B139-周期项!B127</f>
        <v>-1.8450918501782265E-3</v>
      </c>
      <c r="C139">
        <f>周期项!C139-周期项!C127</f>
        <v>1.642624827443484E-2</v>
      </c>
      <c r="E139" s="4">
        <v>43131</v>
      </c>
      <c r="F139" s="5">
        <v>1.5</v>
      </c>
      <c r="G139" s="5">
        <v>4.3</v>
      </c>
    </row>
    <row r="140" spans="1:7" x14ac:dyDescent="0.25">
      <c r="A140" s="6">
        <f>OriginalData!A140</f>
        <v>43159</v>
      </c>
      <c r="B140">
        <f>周期项!B140-周期项!B128</f>
        <v>-1.366430600651114E-3</v>
      </c>
      <c r="C140">
        <f>周期项!C140-周期项!C128</f>
        <v>1.099130435835427E-2</v>
      </c>
      <c r="E140" s="4">
        <v>43159</v>
      </c>
      <c r="F140" s="5">
        <v>2.9</v>
      </c>
      <c r="G140" s="5">
        <v>3.7</v>
      </c>
    </row>
    <row r="141" spans="1:7" x14ac:dyDescent="0.25">
      <c r="A141" s="6">
        <f>OriginalData!A141</f>
        <v>43190</v>
      </c>
      <c r="B141">
        <f>周期项!B141-周期项!B129</f>
        <v>-2.0536511002726687E-3</v>
      </c>
      <c r="C141">
        <f>周期项!C141-周期项!C129</f>
        <v>9.5343922308435136E-3</v>
      </c>
      <c r="E141" s="4">
        <v>43190</v>
      </c>
      <c r="F141" s="5">
        <v>2.1</v>
      </c>
      <c r="G141" s="5">
        <v>3.1</v>
      </c>
    </row>
    <row r="142" spans="1:7" x14ac:dyDescent="0.25">
      <c r="A142" s="6">
        <f>OriginalData!A142</f>
        <v>43220</v>
      </c>
      <c r="B142">
        <f>周期项!B142-周期项!B130</f>
        <v>-3.7749315360742219E-3</v>
      </c>
      <c r="C142">
        <f>周期项!C142-周期项!C130</f>
        <v>1.2044617594183959E-2</v>
      </c>
      <c r="E142" s="4">
        <v>43220</v>
      </c>
      <c r="F142" s="5">
        <v>1.8</v>
      </c>
      <c r="G142" s="5">
        <v>3.4</v>
      </c>
    </row>
    <row r="143" spans="1:7" x14ac:dyDescent="0.25">
      <c r="A143" s="6">
        <f>OriginalData!A143</f>
        <v>43251</v>
      </c>
      <c r="B143">
        <f>周期项!B143-周期项!B131</f>
        <v>-5.2181400189290628E-3</v>
      </c>
      <c r="C143">
        <f>周期项!C143-周期项!C131</f>
        <v>1.6489097854666346E-2</v>
      </c>
      <c r="E143" s="4">
        <v>43251</v>
      </c>
      <c r="F143" s="5">
        <v>1.8</v>
      </c>
      <c r="G143" s="5">
        <v>4.0999999999999996</v>
      </c>
    </row>
    <row r="144" spans="1:7" x14ac:dyDescent="0.25">
      <c r="A144" s="6">
        <f>OriginalData!A144</f>
        <v>43281</v>
      </c>
      <c r="B144">
        <f>周期项!B144-周期项!B132</f>
        <v>-5.171932176266214E-3</v>
      </c>
      <c r="C144">
        <f>周期项!C144-周期项!C132</f>
        <v>2.0129987773653601E-2</v>
      </c>
      <c r="E144" s="4">
        <v>43281</v>
      </c>
      <c r="F144" s="5">
        <v>1.9</v>
      </c>
      <c r="G144" s="5">
        <v>4.7</v>
      </c>
    </row>
    <row r="145" spans="1:7" x14ac:dyDescent="0.25">
      <c r="A145" s="6">
        <f>OriginalData!A145</f>
        <v>43312</v>
      </c>
      <c r="B145">
        <f>周期项!B145-周期项!B133</f>
        <v>-3.2853043874212506E-3</v>
      </c>
      <c r="C145">
        <f>周期项!C145-周期项!C133</f>
        <v>2.0793972113547943E-2</v>
      </c>
      <c r="E145" s="4">
        <v>43312</v>
      </c>
      <c r="F145" s="5">
        <v>2.1</v>
      </c>
      <c r="G145" s="5">
        <v>4.5999999999999996</v>
      </c>
    </row>
    <row r="146" spans="1:7" x14ac:dyDescent="0.25">
      <c r="A146" s="6">
        <f>OriginalData!A146</f>
        <v>43343</v>
      </c>
      <c r="B146">
        <f>周期项!B146-周期项!B134</f>
        <v>-9.5581897655327985E-4</v>
      </c>
      <c r="C146">
        <f>周期项!C146-周期项!C134</f>
        <v>1.8256326175304372E-2</v>
      </c>
      <c r="E146" s="4">
        <v>43343</v>
      </c>
      <c r="F146" s="5">
        <v>2.2999999999999998</v>
      </c>
      <c r="G146" s="5">
        <v>4.0999999999999996</v>
      </c>
    </row>
    <row r="147" spans="1:7" x14ac:dyDescent="0.25">
      <c r="A147" s="6">
        <f>OriginalData!A147</f>
        <v>43373</v>
      </c>
      <c r="B147">
        <f>周期项!B147-周期项!B135</f>
        <v>1.9230888330890039E-4</v>
      </c>
      <c r="C147">
        <f>周期项!C147-周期项!C135</f>
        <v>1.329608220687839E-2</v>
      </c>
      <c r="E147" s="4">
        <v>43373</v>
      </c>
      <c r="F147" s="5">
        <v>2.5</v>
      </c>
      <c r="G147" s="5">
        <v>3.6</v>
      </c>
    </row>
    <row r="148" spans="1:7" x14ac:dyDescent="0.25">
      <c r="A148" s="6">
        <f>OriginalData!A148</f>
        <v>43404</v>
      </c>
      <c r="B148">
        <f>周期项!B148-周期项!B136</f>
        <v>-6.9954373690728211E-4</v>
      </c>
      <c r="C148">
        <f>周期项!C148-周期项!C136</f>
        <v>6.1190215811748327E-3</v>
      </c>
      <c r="E148" s="4">
        <v>43404</v>
      </c>
      <c r="F148" s="5">
        <v>2.5</v>
      </c>
      <c r="G148" s="5">
        <v>3.3</v>
      </c>
    </row>
    <row r="149" spans="1:7" x14ac:dyDescent="0.25">
      <c r="A149" s="6">
        <f>OriginalData!A149</f>
        <v>43434</v>
      </c>
      <c r="B149">
        <f>周期项!B149-周期项!B137</f>
        <v>-3.8704104276960916E-3</v>
      </c>
      <c r="C149">
        <f>周期项!C149-周期项!C137</f>
        <v>-2.8812968172018394E-3</v>
      </c>
      <c r="E149" s="4">
        <v>43434</v>
      </c>
      <c r="F149" s="5">
        <v>2.2000000000000002</v>
      </c>
      <c r="G149" s="5">
        <v>2.7</v>
      </c>
    </row>
    <row r="150" spans="1:7" x14ac:dyDescent="0.25">
      <c r="A150" s="6">
        <f>OriginalData!A150</f>
        <v>43465</v>
      </c>
      <c r="B150">
        <f>周期项!B150-周期项!B138</f>
        <v>-7.7647556500672898E-3</v>
      </c>
      <c r="C150">
        <f>周期项!C150-周期项!C138</f>
        <v>-1.1978710938143067E-2</v>
      </c>
      <c r="E150" s="4">
        <v>43465</v>
      </c>
      <c r="F150" s="5">
        <v>1.9</v>
      </c>
      <c r="G150" s="5">
        <v>0.9</v>
      </c>
    </row>
    <row r="151" spans="1:7" x14ac:dyDescent="0.25">
      <c r="A151" s="6">
        <f>OriginalData!A151</f>
        <v>43496</v>
      </c>
      <c r="B151">
        <f>周期项!B151-周期项!B139</f>
        <v>-9.8166383405184909E-3</v>
      </c>
      <c r="C151">
        <f>周期项!C151-周期项!C139</f>
        <v>-1.7747273725962964E-2</v>
      </c>
      <c r="E151" s="4">
        <v>43496</v>
      </c>
      <c r="F151" s="5">
        <v>1.7</v>
      </c>
      <c r="G151" s="5">
        <v>0.1</v>
      </c>
    </row>
    <row r="152" spans="1:7" x14ac:dyDescent="0.25">
      <c r="A152" s="6">
        <f>OriginalData!A152</f>
        <v>43524</v>
      </c>
      <c r="B152">
        <f>周期项!B152-周期项!B140</f>
        <v>-8.4831678438557212E-3</v>
      </c>
      <c r="C152">
        <f>周期项!C152-周期项!C140</f>
        <v>-1.837070461300927E-2</v>
      </c>
      <c r="E152" s="4">
        <v>43524</v>
      </c>
      <c r="F152" s="5">
        <v>1.5</v>
      </c>
      <c r="G152" s="5">
        <v>0.1</v>
      </c>
    </row>
    <row r="153" spans="1:7" x14ac:dyDescent="0.25">
      <c r="A153" s="6">
        <f>OriginalData!A153</f>
        <v>43555</v>
      </c>
      <c r="B153">
        <f>周期项!B153-周期项!B141</f>
        <v>-4.3597149231782151E-3</v>
      </c>
      <c r="C153">
        <f>周期项!C153-周期项!C141</f>
        <v>-1.537661095542564E-2</v>
      </c>
      <c r="E153" s="4">
        <v>43555</v>
      </c>
      <c r="F153" s="5">
        <v>2.2999999999999998</v>
      </c>
      <c r="G153" s="5">
        <v>0.4</v>
      </c>
    </row>
    <row r="154" spans="1:7" x14ac:dyDescent="0.25">
      <c r="A154" s="6">
        <f>OriginalData!A154</f>
        <v>43585</v>
      </c>
      <c r="B154">
        <f>周期项!B154-周期项!B142</f>
        <v>5.0414098314321976E-4</v>
      </c>
      <c r="C154">
        <f>周期项!C154-周期项!C142</f>
        <v>-1.223364968928875E-2</v>
      </c>
      <c r="E154" s="4">
        <v>43585</v>
      </c>
      <c r="F154" s="5">
        <v>2.5</v>
      </c>
      <c r="G154" s="5">
        <v>0.9</v>
      </c>
    </row>
    <row r="155" spans="1:7" x14ac:dyDescent="0.25">
      <c r="A155" s="6">
        <f>OriginalData!A155</f>
        <v>43616</v>
      </c>
      <c r="B155">
        <f>周期项!B155-周期项!B143</f>
        <v>4.0070772993889836E-3</v>
      </c>
      <c r="C155">
        <f>周期项!C155-周期项!C143</f>
        <v>-1.1971246744050701E-2</v>
      </c>
      <c r="E155" s="4">
        <v>43616</v>
      </c>
      <c r="F155" s="5">
        <v>2.7</v>
      </c>
      <c r="G155" s="5">
        <v>0.6</v>
      </c>
    </row>
    <row r="156" spans="1:7" x14ac:dyDescent="0.25">
      <c r="A156" s="6">
        <f>OriginalData!A156</f>
        <v>43646</v>
      </c>
      <c r="B156">
        <f>周期项!B156-周期项!B144</f>
        <v>5.126731448769295E-3</v>
      </c>
      <c r="C156">
        <f>周期项!C156-周期项!C144</f>
        <v>-1.539407822469685E-2</v>
      </c>
      <c r="E156" s="4">
        <v>43646</v>
      </c>
      <c r="F156" s="5">
        <v>2.7</v>
      </c>
      <c r="G156" s="5">
        <v>0</v>
      </c>
    </row>
    <row r="157" spans="1:7" x14ac:dyDescent="0.25">
      <c r="A157" s="6">
        <f>OriginalData!A157</f>
        <v>43677</v>
      </c>
      <c r="B157">
        <f>周期项!B157-周期项!B145</f>
        <v>5.0278333650073392E-3</v>
      </c>
      <c r="C157">
        <f>周期项!C157-周期项!C145</f>
        <v>-2.0673151182883043E-2</v>
      </c>
      <c r="E157" s="4">
        <v>43677</v>
      </c>
      <c r="F157" s="5">
        <v>2.8</v>
      </c>
      <c r="G157" s="5">
        <v>-0.3</v>
      </c>
    </row>
    <row r="158" spans="1:7" x14ac:dyDescent="0.25">
      <c r="A158" s="6">
        <f>OriginalData!A158</f>
        <v>43708</v>
      </c>
      <c r="B158">
        <f>周期项!B158-周期项!B146</f>
        <v>6.4436452918097409E-3</v>
      </c>
      <c r="C158">
        <f>周期项!C158-周期项!C146</f>
        <v>-2.520755195521529E-2</v>
      </c>
      <c r="E158" s="4">
        <v>43708</v>
      </c>
      <c r="F158" s="5">
        <v>2.8</v>
      </c>
      <c r="G158" s="5">
        <v>-0.8</v>
      </c>
    </row>
    <row r="159" spans="1:7" x14ac:dyDescent="0.25">
      <c r="A159" s="6">
        <f>OriginalData!A159</f>
        <v>43738</v>
      </c>
      <c r="B159">
        <f>周期项!B159-周期项!B147</f>
        <v>1.0680520825896433E-2</v>
      </c>
      <c r="C159">
        <f>周期项!C159-周期项!C147</f>
        <v>-2.721322879379251E-2</v>
      </c>
      <c r="E159" s="4">
        <v>43738</v>
      </c>
      <c r="F159" s="5">
        <v>3</v>
      </c>
      <c r="G159" s="5">
        <v>-1.2</v>
      </c>
    </row>
    <row r="160" spans="1:7" x14ac:dyDescent="0.25">
      <c r="A160" s="6">
        <f>OriginalData!A160</f>
        <v>43769</v>
      </c>
      <c r="B160">
        <f>周期项!B160-周期项!B148</f>
        <v>1.8109097389200635E-2</v>
      </c>
      <c r="C160">
        <f>周期项!C160-周期项!C148</f>
        <v>-2.5982445050590552E-2</v>
      </c>
      <c r="E160" s="4">
        <v>43769</v>
      </c>
      <c r="F160" s="5">
        <v>3.8</v>
      </c>
      <c r="G160" s="5">
        <v>-1.6</v>
      </c>
    </row>
    <row r="161" spans="1:7" x14ac:dyDescent="0.25">
      <c r="A161" s="6">
        <f>OriginalData!A161</f>
        <v>43799</v>
      </c>
      <c r="B161">
        <f>周期项!B161-周期项!B149</f>
        <v>2.7299660829789962E-2</v>
      </c>
      <c r="C161">
        <f>周期项!C161-周期项!C149</f>
        <v>-2.172507903937082E-2</v>
      </c>
      <c r="E161" s="4">
        <v>43799</v>
      </c>
      <c r="F161" s="5">
        <v>4.5</v>
      </c>
      <c r="G161" s="5">
        <v>-1.4</v>
      </c>
    </row>
    <row r="162" spans="1:7" x14ac:dyDescent="0.25">
      <c r="A162" s="6">
        <f>OriginalData!A162</f>
        <v>43830</v>
      </c>
      <c r="B162">
        <f>周期项!B162-周期项!B150</f>
        <v>3.5289857947584879E-2</v>
      </c>
      <c r="C162">
        <f>周期项!C162-周期项!C150</f>
        <v>-1.6674349645632747E-2</v>
      </c>
      <c r="E162" s="4">
        <v>43830</v>
      </c>
      <c r="F162" s="5">
        <v>4.5</v>
      </c>
      <c r="G162" s="5">
        <v>-0.5</v>
      </c>
    </row>
    <row r="163" spans="1:7" x14ac:dyDescent="0.25">
      <c r="A163" s="6">
        <f>OriginalData!A163</f>
        <v>43861</v>
      </c>
      <c r="B163">
        <f>周期项!B163-周期项!B151</f>
        <v>3.851889455031543E-2</v>
      </c>
      <c r="C163">
        <f>周期项!C163-周期项!C151</f>
        <v>-1.5358939461711074E-2</v>
      </c>
      <c r="E163" s="4">
        <v>43861</v>
      </c>
      <c r="F163" s="5">
        <v>5.4</v>
      </c>
      <c r="G163" s="5">
        <v>0.1</v>
      </c>
    </row>
    <row r="164" spans="1:7" x14ac:dyDescent="0.25">
      <c r="A164" s="6">
        <f>OriginalData!A164</f>
        <v>43890</v>
      </c>
      <c r="B164">
        <f>周期项!B164-周期项!B152</f>
        <v>3.5707299150333549E-2</v>
      </c>
      <c r="C164">
        <f>周期项!C164-周期项!C152</f>
        <v>-2.0495064378983407E-2</v>
      </c>
      <c r="E164" s="4">
        <v>43890</v>
      </c>
      <c r="F164" s="5">
        <v>5.2</v>
      </c>
      <c r="G164" s="5">
        <v>-0.4</v>
      </c>
    </row>
    <row r="165" spans="1:7" x14ac:dyDescent="0.25">
      <c r="A165" s="6">
        <f>OriginalData!A165</f>
        <v>43921</v>
      </c>
      <c r="B165">
        <f>周期项!B165-周期项!B153</f>
        <v>2.7988583432457359E-2</v>
      </c>
      <c r="C165">
        <f>周期项!C165-周期项!C153</f>
        <v>-3.0775596201709554E-2</v>
      </c>
      <c r="E165" s="4">
        <v>43921</v>
      </c>
      <c r="F165" s="5">
        <v>4.3</v>
      </c>
      <c r="G165" s="5">
        <v>-1.5</v>
      </c>
    </row>
    <row r="166" spans="1:7" x14ac:dyDescent="0.25">
      <c r="A166" s="6">
        <f>OriginalData!A166</f>
        <v>43951</v>
      </c>
      <c r="B166">
        <f>周期项!B166-周期项!B154</f>
        <v>1.8760093995481286E-2</v>
      </c>
      <c r="C166">
        <f>周期项!C166-周期项!C154</f>
        <v>-4.1620809894990396E-2</v>
      </c>
      <c r="E166" s="4">
        <v>43951</v>
      </c>
      <c r="F166" s="5">
        <v>3.3</v>
      </c>
      <c r="G166" s="5">
        <v>-3.1</v>
      </c>
    </row>
    <row r="167" spans="1:7" x14ac:dyDescent="0.25">
      <c r="A167" s="6">
        <f>OriginalData!A167</f>
        <v>43982</v>
      </c>
      <c r="B167">
        <f>周期项!B167-周期项!B155</f>
        <v>1.1753355576433755E-2</v>
      </c>
      <c r="C167">
        <f>周期项!C167-周期项!C155</f>
        <v>-4.8211312641215143E-2</v>
      </c>
      <c r="E167" s="4">
        <v>43982</v>
      </c>
      <c r="F167" s="5">
        <v>2.4</v>
      </c>
      <c r="G167" s="5">
        <v>-3.7</v>
      </c>
    </row>
    <row r="168" spans="1:7" x14ac:dyDescent="0.25">
      <c r="A168" s="6">
        <f>OriginalData!A168</f>
        <v>44012</v>
      </c>
      <c r="B168">
        <f>周期项!B168-周期项!B156</f>
        <v>8.5415772339860752E-3</v>
      </c>
      <c r="C168">
        <f>周期项!C168-周期项!C156</f>
        <v>-4.8771591867413866E-2</v>
      </c>
      <c r="E168" s="4">
        <v>44012</v>
      </c>
      <c r="F168" s="5">
        <v>2.5</v>
      </c>
      <c r="G168" s="5">
        <v>-3</v>
      </c>
    </row>
    <row r="169" spans="1:7" x14ac:dyDescent="0.25">
      <c r="A169" s="6">
        <f>OriginalData!A169</f>
        <v>44043</v>
      </c>
      <c r="B169">
        <f>周期项!B169-周期项!B157</f>
        <v>6.31756036064135E-3</v>
      </c>
      <c r="C169">
        <f>周期项!C169-周期项!C157</f>
        <v>-4.5991318974164086E-2</v>
      </c>
      <c r="E169" s="4">
        <v>44043</v>
      </c>
      <c r="F169" s="5">
        <v>2.7</v>
      </c>
      <c r="G169" s="5">
        <v>-2.4</v>
      </c>
    </row>
    <row r="170" spans="1:7" x14ac:dyDescent="0.25">
      <c r="A170" s="6">
        <f>OriginalData!A170</f>
        <v>44074</v>
      </c>
      <c r="B170">
        <f>周期项!B170-周期项!B158</f>
        <v>1.3122027125771485E-3</v>
      </c>
      <c r="C170">
        <f>周期项!C170-周期项!C158</f>
        <v>-4.3495645154801421E-2</v>
      </c>
      <c r="E170" s="4">
        <v>44074</v>
      </c>
      <c r="F170" s="5">
        <v>2.4</v>
      </c>
      <c r="G170" s="5">
        <v>-2</v>
      </c>
    </row>
    <row r="171" spans="1:7" x14ac:dyDescent="0.25">
      <c r="A171" s="6">
        <f>OriginalData!A171</f>
        <v>44104</v>
      </c>
      <c r="B171">
        <f>周期项!B171-周期项!B159</f>
        <v>-7.6449947912073934E-3</v>
      </c>
      <c r="C171">
        <f>周期项!C171-周期项!C159</f>
        <v>-4.2160901651384641E-2</v>
      </c>
      <c r="E171" s="4">
        <v>44104</v>
      </c>
      <c r="F171" s="5">
        <v>1.7</v>
      </c>
      <c r="G171" s="5">
        <v>-2.1</v>
      </c>
    </row>
    <row r="172" spans="1:7" x14ac:dyDescent="0.25">
      <c r="A172" s="6">
        <f>OriginalData!A172</f>
        <v>44135</v>
      </c>
      <c r="B172">
        <f>周期项!B172-周期项!B160</f>
        <v>-1.8219164586101178E-2</v>
      </c>
      <c r="C172">
        <f>周期项!C172-周期项!C160</f>
        <v>-4.0183028413229849E-2</v>
      </c>
      <c r="E172" s="4">
        <v>44135</v>
      </c>
      <c r="F172" s="5">
        <v>0.5</v>
      </c>
      <c r="G172" s="5">
        <v>-2.1</v>
      </c>
    </row>
    <row r="173" spans="1:7" x14ac:dyDescent="0.25">
      <c r="A173" s="6">
        <f>OriginalData!A173</f>
        <v>44165</v>
      </c>
      <c r="B173">
        <f>周期项!B173-周期项!B161</f>
        <v>-2.7186120445838569E-2</v>
      </c>
      <c r="C173">
        <f>周期项!C173-周期项!C161</f>
        <v>-3.6206914435130688E-2</v>
      </c>
      <c r="E173" s="4">
        <v>44165</v>
      </c>
      <c r="F173" s="5">
        <v>-0.5</v>
      </c>
      <c r="G173" s="5">
        <v>-1.5</v>
      </c>
    </row>
    <row r="174" spans="1:7" x14ac:dyDescent="0.25">
      <c r="A174" s="6">
        <f>OriginalData!A174</f>
        <v>44196</v>
      </c>
      <c r="B174">
        <f>周期项!B174-周期项!B162</f>
        <v>-3.1886575468359268E-2</v>
      </c>
      <c r="C174">
        <f>周期项!C174-周期项!C162</f>
        <v>-2.8710448669716282E-2</v>
      </c>
      <c r="E174" s="4">
        <v>44196</v>
      </c>
      <c r="F174" s="5">
        <v>0.2</v>
      </c>
      <c r="G174" s="5">
        <v>-0.4</v>
      </c>
    </row>
    <row r="175" spans="1:7" x14ac:dyDescent="0.25">
      <c r="A175" s="6">
        <f>OriginalData!A175</f>
        <v>44227</v>
      </c>
      <c r="B175">
        <f>周期项!B175-周期项!B163</f>
        <v>-3.167558398596193E-2</v>
      </c>
      <c r="C175">
        <f>周期项!C175-周期项!C163</f>
        <v>-1.6211514615407818E-2</v>
      </c>
      <c r="E175" s="4">
        <v>44227</v>
      </c>
      <c r="F175" s="5">
        <v>-0.3</v>
      </c>
      <c r="G175" s="5">
        <v>0.3</v>
      </c>
    </row>
    <row r="176" spans="1:7" x14ac:dyDescent="0.25">
      <c r="A176" s="6">
        <f>OriginalData!A176</f>
        <v>44255</v>
      </c>
      <c r="B176">
        <f>周期项!B176-周期项!B164</f>
        <v>-2.7631281867357416E-2</v>
      </c>
      <c r="C176">
        <f>周期项!C176-周期项!C164</f>
        <v>1.6905136260416675E-3</v>
      </c>
      <c r="E176" s="4">
        <v>44255</v>
      </c>
      <c r="F176" s="5">
        <v>-0.2</v>
      </c>
      <c r="G176" s="5">
        <v>1.7</v>
      </c>
    </row>
    <row r="177" spans="1:7" x14ac:dyDescent="0.25">
      <c r="A177" s="6">
        <f>OriginalData!A177</f>
        <v>44286</v>
      </c>
      <c r="B177">
        <f>周期项!B177-周期项!B165</f>
        <v>-2.1304580503293424E-2</v>
      </c>
      <c r="C177">
        <f>周期项!C177-周期项!C165</f>
        <v>2.2963031015575064E-2</v>
      </c>
      <c r="E177" s="4">
        <v>44286</v>
      </c>
      <c r="F177" s="5">
        <v>0.4</v>
      </c>
      <c r="G177" s="5">
        <v>4.4000000000000004</v>
      </c>
    </row>
    <row r="178" spans="1:7" x14ac:dyDescent="0.25">
      <c r="A178" s="6">
        <f>OriginalData!A178</f>
        <v>44316</v>
      </c>
      <c r="B178">
        <f>周期项!B178-周期项!B166</f>
        <v>-1.4444700880458683E-2</v>
      </c>
      <c r="C178">
        <f>周期项!C178-周期项!C166</f>
        <v>4.3238399811756256E-2</v>
      </c>
      <c r="E178" s="4">
        <v>44316</v>
      </c>
      <c r="F178" s="5">
        <v>0.9</v>
      </c>
      <c r="G178" s="5">
        <v>6.8</v>
      </c>
    </row>
    <row r="179" spans="1:7" x14ac:dyDescent="0.25">
      <c r="A179" s="6">
        <f>OriginalData!A179</f>
        <v>44347</v>
      </c>
      <c r="B179">
        <f>周期项!B179-周期项!B167</f>
        <v>-9.8221912135454392E-3</v>
      </c>
      <c r="C179">
        <f>周期项!C179-周期项!C167</f>
        <v>5.7899999979677208E-2</v>
      </c>
      <c r="E179" s="4">
        <v>44347</v>
      </c>
      <c r="F179" s="5">
        <v>1.3</v>
      </c>
      <c r="G179" s="5">
        <v>9</v>
      </c>
    </row>
    <row r="180" spans="1:7" x14ac:dyDescent="0.25">
      <c r="A180" s="6">
        <f>OriginalData!A180</f>
        <v>44377</v>
      </c>
      <c r="B180">
        <f>周期项!B180-周期项!B168</f>
        <v>-9.0935999219878827E-3</v>
      </c>
      <c r="C180">
        <f>周期项!C180-周期项!C168</f>
        <v>6.5560075425526554E-2</v>
      </c>
      <c r="E180" s="4">
        <v>44377</v>
      </c>
      <c r="F180" s="5">
        <v>1.1000000000000001</v>
      </c>
      <c r="G180" s="5">
        <v>8.8000000000000007</v>
      </c>
    </row>
    <row r="181" spans="1:7" x14ac:dyDescent="0.25">
      <c r="A181" s="6">
        <f>OriginalData!A181</f>
        <v>44408</v>
      </c>
      <c r="B181">
        <f>周期项!B181-周期项!B169</f>
        <v>-1.0890467577557628E-2</v>
      </c>
      <c r="C181">
        <f>周期项!C181-周期项!C169</f>
        <v>7.0430144249371107E-2</v>
      </c>
      <c r="E181" s="4">
        <v>44408</v>
      </c>
      <c r="F181" s="5">
        <v>1</v>
      </c>
      <c r="G181" s="5">
        <v>9</v>
      </c>
    </row>
    <row r="182" spans="1:7" x14ac:dyDescent="0.25">
      <c r="A182" s="6">
        <f>OriginalData!A182</f>
        <v>44439</v>
      </c>
      <c r="B182">
        <f>周期项!B182-周期项!B170</f>
        <v>-1.205060068565178E-2</v>
      </c>
      <c r="C182">
        <f>周期项!C182-周期项!C170</f>
        <v>7.7235361126591462E-2</v>
      </c>
      <c r="E182" s="4">
        <v>44439</v>
      </c>
      <c r="F182" s="5">
        <v>0.8</v>
      </c>
      <c r="G182" s="5">
        <v>9.5</v>
      </c>
    </row>
    <row r="183" spans="1:7" x14ac:dyDescent="0.25">
      <c r="A183" s="6">
        <f>OriginalData!A183</f>
        <v>44469</v>
      </c>
      <c r="B183">
        <f>周期项!B183-周期项!B171</f>
        <v>-1.1265320845467608E-2</v>
      </c>
      <c r="C183">
        <f>周期项!C183-周期项!C171</f>
        <v>8.591344519514843E-2</v>
      </c>
      <c r="E183" s="4">
        <v>44469</v>
      </c>
      <c r="F183" s="5">
        <v>0.7</v>
      </c>
      <c r="G183" s="5">
        <v>10.7</v>
      </c>
    </row>
    <row r="184" spans="1:7" x14ac:dyDescent="0.25">
      <c r="A184" s="6">
        <f>OriginalData!A184</f>
        <v>44500</v>
      </c>
      <c r="B184">
        <f>周期项!B184-周期项!B172</f>
        <v>-1.0077044577202487E-2</v>
      </c>
      <c r="C184">
        <f>周期项!C184-周期项!C172</f>
        <v>9.3873228275747289E-2</v>
      </c>
      <c r="E184" s="4">
        <v>44500</v>
      </c>
      <c r="F184" s="5">
        <v>1.5</v>
      </c>
      <c r="G184" s="5">
        <v>13.5</v>
      </c>
    </row>
    <row r="185" spans="1:7" x14ac:dyDescent="0.25">
      <c r="A185" s="6"/>
      <c r="E185" s="4">
        <v>44500</v>
      </c>
      <c r="F185" s="5">
        <v>1.5</v>
      </c>
      <c r="G185" s="5">
        <v>13.5</v>
      </c>
    </row>
    <row r="186" spans="1:7" x14ac:dyDescent="0.25">
      <c r="A186" s="6"/>
    </row>
    <row r="187" spans="1:7" x14ac:dyDescent="0.25">
      <c r="A187" s="6"/>
    </row>
    <row r="188" spans="1:7" x14ac:dyDescent="0.25">
      <c r="A188" s="6"/>
    </row>
    <row r="189" spans="1:7" x14ac:dyDescent="0.25">
      <c r="A189" s="6"/>
    </row>
    <row r="190" spans="1:7" x14ac:dyDescent="0.25">
      <c r="A190" s="6"/>
    </row>
    <row r="191" spans="1:7" x14ac:dyDescent="0.25">
      <c r="A191" s="6"/>
    </row>
    <row r="192" spans="1:7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</sheetData>
  <phoneticPr fontId="3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9E6E-E92B-4B9F-A12C-F43EE2D31705}">
  <dimension ref="A1:G18"/>
  <sheetViews>
    <sheetView workbookViewId="0">
      <selection sqref="A1:G18"/>
    </sheetView>
  </sheetViews>
  <sheetFormatPr defaultRowHeight="13.8" x14ac:dyDescent="0.25"/>
  <sheetData>
    <row r="1" spans="1:7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 t="s">
        <v>25</v>
      </c>
      <c r="B2">
        <v>0.86312313959197573</v>
      </c>
      <c r="C2">
        <v>2</v>
      </c>
      <c r="D2">
        <v>2</v>
      </c>
      <c r="E2">
        <v>0.9</v>
      </c>
      <c r="F2">
        <v>4</v>
      </c>
      <c r="G2">
        <v>2.9580398915498081</v>
      </c>
    </row>
    <row r="3" spans="1:7" x14ac:dyDescent="0.25">
      <c r="A3" t="s">
        <v>26</v>
      </c>
      <c r="B3">
        <v>0.86994923497899057</v>
      </c>
      <c r="C3">
        <v>1</v>
      </c>
      <c r="D3">
        <v>1</v>
      </c>
      <c r="E3">
        <v>0.81818181818181823</v>
      </c>
      <c r="F3">
        <v>1.5555555555555556</v>
      </c>
      <c r="G3">
        <v>6.4635731432217716</v>
      </c>
    </row>
    <row r="4" spans="1:7" x14ac:dyDescent="0.25">
      <c r="A4" t="s">
        <v>27</v>
      </c>
      <c r="B4">
        <v>0.85472474596476233</v>
      </c>
      <c r="C4">
        <v>2</v>
      </c>
      <c r="D4">
        <v>2</v>
      </c>
      <c r="E4">
        <v>0.66666666666666663</v>
      </c>
      <c r="F4">
        <v>1.75</v>
      </c>
      <c r="G4">
        <v>2.5495097567963922</v>
      </c>
    </row>
    <row r="5" spans="1:7" x14ac:dyDescent="0.25">
      <c r="A5" t="s">
        <v>28</v>
      </c>
      <c r="B5">
        <v>0.87950689422631367</v>
      </c>
      <c r="C5">
        <v>3</v>
      </c>
      <c r="D5">
        <v>2</v>
      </c>
      <c r="E5">
        <v>0.9</v>
      </c>
      <c r="F5">
        <v>6.5555555555555554</v>
      </c>
      <c r="G5">
        <v>5.1988246534940732</v>
      </c>
    </row>
    <row r="6" spans="1:7" x14ac:dyDescent="0.25">
      <c r="A6" t="s">
        <v>29</v>
      </c>
      <c r="B6">
        <v>0.17910896631360371</v>
      </c>
      <c r="C6">
        <v>2</v>
      </c>
      <c r="D6">
        <v>2</v>
      </c>
      <c r="E6">
        <v>0.8</v>
      </c>
      <c r="F6">
        <v>4.625</v>
      </c>
      <c r="G6">
        <v>5.2898150116183515</v>
      </c>
    </row>
    <row r="7" spans="1:7" x14ac:dyDescent="0.25">
      <c r="A7" t="s">
        <v>30</v>
      </c>
      <c r="B7">
        <v>0.2512668018803586</v>
      </c>
      <c r="C7">
        <v>-1</v>
      </c>
      <c r="D7">
        <v>2</v>
      </c>
      <c r="E7">
        <v>0.63636363636363635</v>
      </c>
      <c r="F7">
        <v>4.1428571428571432</v>
      </c>
      <c r="G7">
        <v>4.6342410895626136</v>
      </c>
    </row>
    <row r="8" spans="1:7" x14ac:dyDescent="0.25">
      <c r="A8" t="s">
        <v>31</v>
      </c>
      <c r="B8">
        <v>0.26999872461974334</v>
      </c>
      <c r="C8">
        <v>-1</v>
      </c>
      <c r="D8">
        <v>2</v>
      </c>
      <c r="E8">
        <v>0.63636363636363635</v>
      </c>
      <c r="F8">
        <v>3.8571428571428572</v>
      </c>
      <c r="G8">
        <v>4.8452234702013977</v>
      </c>
    </row>
    <row r="9" spans="1:7" x14ac:dyDescent="0.25">
      <c r="A9" t="s">
        <v>32</v>
      </c>
      <c r="B9">
        <v>0.38380430255338915</v>
      </c>
      <c r="C9">
        <v>3</v>
      </c>
      <c r="D9">
        <v>3</v>
      </c>
      <c r="E9">
        <v>0.33333333333333331</v>
      </c>
      <c r="F9">
        <v>0.6</v>
      </c>
      <c r="G9">
        <v>6.8774995456197594</v>
      </c>
    </row>
    <row r="10" spans="1:7" x14ac:dyDescent="0.25">
      <c r="A10" t="s">
        <v>33</v>
      </c>
      <c r="B10">
        <v>0.55359108404295598</v>
      </c>
      <c r="C10">
        <v>2</v>
      </c>
      <c r="D10">
        <v>2</v>
      </c>
      <c r="E10">
        <v>0.5</v>
      </c>
      <c r="F10">
        <v>5.166666666666667</v>
      </c>
      <c r="G10">
        <v>7.0828431202919262</v>
      </c>
    </row>
    <row r="11" spans="1:7" x14ac:dyDescent="0.25">
      <c r="A11" t="s">
        <v>34</v>
      </c>
      <c r="B11">
        <v>0.25781618857204591</v>
      </c>
      <c r="C11">
        <v>-1</v>
      </c>
      <c r="D11">
        <v>-1</v>
      </c>
      <c r="E11">
        <v>0.8</v>
      </c>
      <c r="F11">
        <v>5.375</v>
      </c>
      <c r="G11">
        <v>5.3967582862307255</v>
      </c>
    </row>
    <row r="12" spans="1:7" x14ac:dyDescent="0.25">
      <c r="A12" t="s">
        <v>35</v>
      </c>
      <c r="B12">
        <v>0.8534140333625746</v>
      </c>
      <c r="C12">
        <v>3</v>
      </c>
      <c r="D12">
        <v>3</v>
      </c>
      <c r="E12">
        <v>0.41666666666666669</v>
      </c>
      <c r="F12">
        <v>4.2</v>
      </c>
      <c r="G12">
        <v>4.3243496620879309</v>
      </c>
    </row>
    <row r="13" spans="1:7" x14ac:dyDescent="0.25">
      <c r="A13" t="s">
        <v>36</v>
      </c>
      <c r="B13">
        <v>0.81501797515161634</v>
      </c>
      <c r="C13">
        <v>4</v>
      </c>
      <c r="D13">
        <v>4</v>
      </c>
      <c r="E13">
        <v>0.7</v>
      </c>
      <c r="F13">
        <v>4</v>
      </c>
      <c r="G13">
        <v>5.0332229568471663</v>
      </c>
    </row>
    <row r="14" spans="1:7" x14ac:dyDescent="0.25">
      <c r="A14" t="s">
        <v>37</v>
      </c>
      <c r="B14">
        <v>0.79180936816695457</v>
      </c>
      <c r="C14">
        <v>3</v>
      </c>
      <c r="D14">
        <v>4</v>
      </c>
      <c r="E14">
        <v>0.58333333333333337</v>
      </c>
      <c r="F14">
        <v>2.4285714285714284</v>
      </c>
      <c r="G14">
        <v>5.2553827281224361</v>
      </c>
    </row>
    <row r="15" spans="1:7" x14ac:dyDescent="0.25">
      <c r="A15" t="s">
        <v>38</v>
      </c>
      <c r="B15">
        <v>0.77256515930743763</v>
      </c>
      <c r="C15">
        <v>3</v>
      </c>
      <c r="D15">
        <v>4</v>
      </c>
      <c r="E15">
        <v>0.41666666666666669</v>
      </c>
      <c r="F15">
        <v>4</v>
      </c>
      <c r="G15">
        <v>4.3011626335213133</v>
      </c>
    </row>
    <row r="16" spans="1:7" x14ac:dyDescent="0.25">
      <c r="A16" t="s">
        <v>39</v>
      </c>
      <c r="B16">
        <v>0.8116692598862193</v>
      </c>
      <c r="C16">
        <v>4</v>
      </c>
      <c r="D16">
        <v>4</v>
      </c>
      <c r="E16">
        <v>0.54545454545454541</v>
      </c>
      <c r="F16">
        <v>2.1666666666666665</v>
      </c>
      <c r="G16">
        <v>3.3714487489307423</v>
      </c>
    </row>
    <row r="17" spans="1:7" x14ac:dyDescent="0.25">
      <c r="A17" t="s">
        <v>40</v>
      </c>
      <c r="B17">
        <v>0.82377505609816126</v>
      </c>
      <c r="C17">
        <v>4</v>
      </c>
      <c r="D17">
        <v>4</v>
      </c>
      <c r="E17">
        <v>0.54545454545454541</v>
      </c>
      <c r="F17">
        <v>2.8333333333333335</v>
      </c>
      <c r="G17">
        <v>3.3714487489307419</v>
      </c>
    </row>
    <row r="18" spans="1:7" x14ac:dyDescent="0.25">
      <c r="A18" t="s">
        <v>41</v>
      </c>
      <c r="B18">
        <v>0.78551989345785667</v>
      </c>
      <c r="C18">
        <v>-1</v>
      </c>
      <c r="D18">
        <v>-1</v>
      </c>
      <c r="E18">
        <v>1</v>
      </c>
      <c r="F18">
        <v>3.5</v>
      </c>
      <c r="G18">
        <v>5.5025246730730597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35FE-205C-4BC2-BEEA-66BA4186F5C5}">
  <dimension ref="A1:H54"/>
  <sheetViews>
    <sheetView workbookViewId="0">
      <selection sqref="A1:H54"/>
    </sheetView>
  </sheetViews>
  <sheetFormatPr defaultRowHeight="13.8" x14ac:dyDescent="0.25"/>
  <sheetData>
    <row r="1" spans="1:8" x14ac:dyDescent="0.25">
      <c r="A1" t="s">
        <v>60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5">
      <c r="A2" t="s">
        <v>3</v>
      </c>
      <c r="B2">
        <v>0.62454855567398071</v>
      </c>
      <c r="C2">
        <v>3</v>
      </c>
      <c r="D2">
        <v>2</v>
      </c>
      <c r="E2">
        <v>0.63636363636363635</v>
      </c>
      <c r="F2">
        <v>1.4285714285714286</v>
      </c>
      <c r="G2">
        <v>4.4668088108157207</v>
      </c>
      <c r="H2">
        <v>0.3810288543889967</v>
      </c>
    </row>
    <row r="3" spans="1:8" x14ac:dyDescent="0.25">
      <c r="A3" t="s">
        <v>4</v>
      </c>
      <c r="B3">
        <v>0.56719556412167482</v>
      </c>
      <c r="C3">
        <v>1</v>
      </c>
      <c r="D3">
        <v>1</v>
      </c>
      <c r="E3">
        <v>0.41666666666666669</v>
      </c>
      <c r="F3">
        <v>3</v>
      </c>
      <c r="G3">
        <v>6.7082039324993694</v>
      </c>
      <c r="H3">
        <v>0.29559106010080821</v>
      </c>
    </row>
    <row r="4" spans="1:8" x14ac:dyDescent="0.25">
      <c r="A4" t="s">
        <v>5</v>
      </c>
      <c r="B4">
        <v>0.59124524765739839</v>
      </c>
      <c r="C4">
        <v>2</v>
      </c>
      <c r="D4">
        <v>2</v>
      </c>
      <c r="E4">
        <v>0.5</v>
      </c>
      <c r="F4">
        <v>-1.1428571428571428</v>
      </c>
      <c r="G4">
        <v>5.5805785670356025</v>
      </c>
      <c r="H4">
        <v>0.37955480568774014</v>
      </c>
    </row>
    <row r="5" spans="1:8" x14ac:dyDescent="0.25">
      <c r="A5" t="s">
        <v>6</v>
      </c>
      <c r="B5">
        <v>0.69767531820080564</v>
      </c>
      <c r="C5">
        <v>3</v>
      </c>
      <c r="D5">
        <v>2</v>
      </c>
      <c r="E5">
        <v>0.63636363636363635</v>
      </c>
      <c r="F5">
        <v>3.8571428571428572</v>
      </c>
      <c r="G5">
        <v>5.6399932455211159</v>
      </c>
      <c r="H5">
        <v>0.1935273587513674</v>
      </c>
    </row>
    <row r="6" spans="1:8" x14ac:dyDescent="0.25">
      <c r="A6" t="s">
        <v>7</v>
      </c>
      <c r="B6">
        <v>0.54447664041766741</v>
      </c>
      <c r="C6">
        <v>0</v>
      </c>
      <c r="D6">
        <v>1</v>
      </c>
      <c r="E6">
        <v>0.7</v>
      </c>
      <c r="F6">
        <v>-0.2857142857142857</v>
      </c>
      <c r="G6">
        <v>0.7559289460184544</v>
      </c>
      <c r="H6">
        <v>0.44063473262195274</v>
      </c>
    </row>
    <row r="7" spans="1:8" x14ac:dyDescent="0.25">
      <c r="A7" t="s">
        <v>8</v>
      </c>
      <c r="B7">
        <v>0.63210887881908218</v>
      </c>
      <c r="C7">
        <v>0</v>
      </c>
      <c r="D7">
        <v>1</v>
      </c>
      <c r="E7">
        <v>0.7</v>
      </c>
      <c r="F7">
        <v>1.4285714285714286</v>
      </c>
      <c r="G7">
        <v>3.4572215654165053</v>
      </c>
      <c r="H7">
        <v>0.37613978059034964</v>
      </c>
    </row>
    <row r="8" spans="1:8" x14ac:dyDescent="0.25">
      <c r="A8" t="s">
        <v>9</v>
      </c>
      <c r="B8">
        <v>0.6414088509765814</v>
      </c>
      <c r="C8">
        <v>0</v>
      </c>
      <c r="D8">
        <v>1</v>
      </c>
      <c r="E8">
        <v>0.7</v>
      </c>
      <c r="F8">
        <v>1.1428571428571428</v>
      </c>
      <c r="G8">
        <v>3.5321651258386089</v>
      </c>
      <c r="H8">
        <v>0.35416211292744543</v>
      </c>
    </row>
    <row r="9" spans="1:8" x14ac:dyDescent="0.25">
      <c r="A9" t="s">
        <v>10</v>
      </c>
      <c r="B9">
        <v>0.16102908851415318</v>
      </c>
      <c r="C9">
        <v>7</v>
      </c>
      <c r="D9">
        <v>4</v>
      </c>
      <c r="E9">
        <v>0.26666666666666666</v>
      </c>
      <c r="F9">
        <v>5.5</v>
      </c>
      <c r="G9">
        <v>6.8068592855540455</v>
      </c>
      <c r="H9">
        <v>0.47266652947469495</v>
      </c>
    </row>
    <row r="10" spans="1:8" x14ac:dyDescent="0.25">
      <c r="A10" t="s">
        <v>11</v>
      </c>
      <c r="B10">
        <v>0.39401892955691642</v>
      </c>
      <c r="C10">
        <v>0</v>
      </c>
      <c r="D10">
        <v>1</v>
      </c>
      <c r="E10">
        <v>0.38461538461538464</v>
      </c>
      <c r="F10">
        <v>1.6</v>
      </c>
      <c r="G10">
        <v>10.08959860450355</v>
      </c>
      <c r="H10">
        <v>0.43660471446453525</v>
      </c>
    </row>
    <row r="11" spans="1:8" x14ac:dyDescent="0.25">
      <c r="A11" t="s">
        <v>12</v>
      </c>
      <c r="B11">
        <v>0.63250721714622737</v>
      </c>
      <c r="C11">
        <v>0</v>
      </c>
      <c r="D11">
        <v>0</v>
      </c>
      <c r="E11">
        <v>0.7</v>
      </c>
      <c r="F11">
        <v>0.5714285714285714</v>
      </c>
      <c r="G11">
        <v>1.2724180205607034</v>
      </c>
      <c r="H11">
        <v>0.41003407998701225</v>
      </c>
    </row>
    <row r="12" spans="1:8" x14ac:dyDescent="0.25">
      <c r="A12" t="s">
        <v>13</v>
      </c>
      <c r="B12">
        <v>0.67957052771299897</v>
      </c>
      <c r="C12">
        <v>2</v>
      </c>
      <c r="D12">
        <v>3</v>
      </c>
      <c r="E12">
        <v>0.33333333333333331</v>
      </c>
      <c r="F12">
        <v>0</v>
      </c>
      <c r="G12">
        <v>1.4142135623730951</v>
      </c>
      <c r="H12">
        <v>0.2906633619398194</v>
      </c>
    </row>
    <row r="13" spans="1:8" x14ac:dyDescent="0.25">
      <c r="A13" t="s">
        <v>14</v>
      </c>
      <c r="B13">
        <v>0.55592754234386943</v>
      </c>
      <c r="C13">
        <v>4</v>
      </c>
      <c r="D13">
        <v>4</v>
      </c>
      <c r="E13">
        <v>0.45454545454545453</v>
      </c>
      <c r="F13">
        <v>2.2000000000000002</v>
      </c>
      <c r="G13">
        <v>5.6302753041036988</v>
      </c>
      <c r="H13">
        <v>0.36063384204379351</v>
      </c>
    </row>
    <row r="14" spans="1:8" x14ac:dyDescent="0.25">
      <c r="A14" t="s">
        <v>15</v>
      </c>
      <c r="B14">
        <v>0.65386703201438579</v>
      </c>
      <c r="C14">
        <v>4</v>
      </c>
      <c r="D14">
        <v>4</v>
      </c>
      <c r="E14">
        <v>0.5</v>
      </c>
      <c r="F14">
        <v>-0.33333333333333331</v>
      </c>
      <c r="G14">
        <v>3.6147844564602556</v>
      </c>
      <c r="H14">
        <v>0.30880140087383168</v>
      </c>
    </row>
    <row r="15" spans="1:8" x14ac:dyDescent="0.25">
      <c r="A15" t="s">
        <v>16</v>
      </c>
      <c r="B15">
        <v>0.48915045307811983</v>
      </c>
      <c r="C15">
        <v>4</v>
      </c>
      <c r="D15">
        <v>4</v>
      </c>
      <c r="E15">
        <v>0.33333333333333331</v>
      </c>
      <c r="F15">
        <v>7.25</v>
      </c>
      <c r="G15">
        <v>2.2173557826083452</v>
      </c>
      <c r="H15">
        <v>0.37140914737902941</v>
      </c>
    </row>
    <row r="16" spans="1:8" x14ac:dyDescent="0.25">
      <c r="A16" t="s">
        <v>17</v>
      </c>
      <c r="B16">
        <v>0.51819865083283168</v>
      </c>
      <c r="C16">
        <v>5</v>
      </c>
      <c r="D16">
        <v>5</v>
      </c>
      <c r="E16">
        <v>0.23076923076923078</v>
      </c>
      <c r="F16">
        <v>4.333333333333333</v>
      </c>
      <c r="G16">
        <v>3.214550253664318</v>
      </c>
      <c r="H16">
        <v>0.37272536163283893</v>
      </c>
    </row>
    <row r="17" spans="1:8" x14ac:dyDescent="0.25">
      <c r="A17" t="s">
        <v>18</v>
      </c>
      <c r="B17">
        <v>0.53171485753395564</v>
      </c>
      <c r="C17">
        <v>5</v>
      </c>
      <c r="D17">
        <v>5</v>
      </c>
      <c r="E17">
        <v>0.30769230769230771</v>
      </c>
      <c r="F17">
        <v>2</v>
      </c>
      <c r="G17">
        <v>6.97614984548545</v>
      </c>
      <c r="H17">
        <v>0.39777039390930308</v>
      </c>
    </row>
    <row r="18" spans="1:8" x14ac:dyDescent="0.25">
      <c r="A18" t="s">
        <v>19</v>
      </c>
      <c r="B18">
        <v>0.56920741441830769</v>
      </c>
      <c r="C18">
        <v>-2</v>
      </c>
      <c r="D18">
        <v>-2</v>
      </c>
      <c r="E18">
        <v>0.46153846153846156</v>
      </c>
      <c r="F18">
        <v>3.3333333333333335</v>
      </c>
      <c r="G18">
        <v>6.1860057118197576</v>
      </c>
      <c r="H18">
        <v>0.39547913727664091</v>
      </c>
    </row>
    <row r="19" spans="1:8" x14ac:dyDescent="0.25">
      <c r="A19" t="s">
        <v>61</v>
      </c>
      <c r="B19" t="s">
        <v>49</v>
      </c>
      <c r="C19" t="s">
        <v>50</v>
      </c>
      <c r="D19" t="s">
        <v>51</v>
      </c>
      <c r="E19" t="s">
        <v>52</v>
      </c>
      <c r="F19" t="s">
        <v>53</v>
      </c>
      <c r="G19" t="s">
        <v>54</v>
      </c>
      <c r="H19" t="s">
        <v>55</v>
      </c>
    </row>
    <row r="20" spans="1:8" x14ac:dyDescent="0.25">
      <c r="A20" t="s">
        <v>3</v>
      </c>
      <c r="B20">
        <v>0.88848575836369892</v>
      </c>
      <c r="C20">
        <v>2</v>
      </c>
      <c r="D20">
        <v>2</v>
      </c>
      <c r="E20">
        <v>0.7</v>
      </c>
      <c r="F20">
        <v>3.1428571428571428</v>
      </c>
      <c r="G20">
        <v>3.3876526498728401</v>
      </c>
      <c r="H20">
        <v>0.19323282991047125</v>
      </c>
    </row>
    <row r="21" spans="1:8" x14ac:dyDescent="0.25">
      <c r="A21" t="s">
        <v>4</v>
      </c>
      <c r="B21">
        <v>0.95639801013664949</v>
      </c>
      <c r="C21">
        <v>1</v>
      </c>
      <c r="D21">
        <v>1</v>
      </c>
      <c r="E21">
        <v>1</v>
      </c>
      <c r="F21">
        <v>2.75</v>
      </c>
      <c r="G21">
        <v>3.9188190640986296</v>
      </c>
      <c r="H21">
        <v>0.12076471412202858</v>
      </c>
    </row>
    <row r="22" spans="1:8" x14ac:dyDescent="0.25">
      <c r="A22" t="s">
        <v>5</v>
      </c>
      <c r="B22">
        <v>0.90360561175634768</v>
      </c>
      <c r="C22">
        <v>1</v>
      </c>
      <c r="D22">
        <v>2</v>
      </c>
      <c r="E22">
        <v>0.8</v>
      </c>
      <c r="F22">
        <v>1.75</v>
      </c>
      <c r="G22">
        <v>1.1649647450214351</v>
      </c>
      <c r="H22">
        <v>0.19786962959387208</v>
      </c>
    </row>
    <row r="23" spans="1:8" x14ac:dyDescent="0.25">
      <c r="A23" t="s">
        <v>6</v>
      </c>
      <c r="B23">
        <v>0.83717752907944387</v>
      </c>
      <c r="C23">
        <v>2</v>
      </c>
      <c r="D23">
        <v>2</v>
      </c>
      <c r="E23">
        <v>0.7</v>
      </c>
      <c r="F23">
        <v>5.4285714285714288</v>
      </c>
      <c r="G23">
        <v>5.7404164441598624</v>
      </c>
      <c r="H23">
        <v>0.25608202130388019</v>
      </c>
    </row>
    <row r="24" spans="1:8" x14ac:dyDescent="0.25">
      <c r="A24" t="s">
        <v>7</v>
      </c>
      <c r="B24">
        <v>8.3703888470812962E-2</v>
      </c>
      <c r="C24">
        <v>12</v>
      </c>
      <c r="D24">
        <v>2</v>
      </c>
      <c r="E24">
        <v>0.6</v>
      </c>
      <c r="F24">
        <v>5.333333333333333</v>
      </c>
      <c r="G24">
        <v>5.9888785817268548</v>
      </c>
      <c r="H24">
        <v>0.54679219783948185</v>
      </c>
    </row>
    <row r="25" spans="1:8" x14ac:dyDescent="0.25">
      <c r="A25" t="s">
        <v>8</v>
      </c>
      <c r="B25">
        <v>2.6026243576886311E-2</v>
      </c>
      <c r="C25">
        <v>12</v>
      </c>
      <c r="D25">
        <v>3</v>
      </c>
      <c r="E25">
        <v>0.45454545454545453</v>
      </c>
      <c r="F25">
        <v>4.8</v>
      </c>
      <c r="G25">
        <v>4.8682645778552347</v>
      </c>
      <c r="H25">
        <v>0.5372899117822697</v>
      </c>
    </row>
    <row r="26" spans="1:8" x14ac:dyDescent="0.25">
      <c r="A26" t="s">
        <v>9</v>
      </c>
      <c r="B26">
        <v>1.8172953545531802E-2</v>
      </c>
      <c r="C26">
        <v>12</v>
      </c>
      <c r="D26">
        <v>3</v>
      </c>
      <c r="E26">
        <v>0.45454545454545453</v>
      </c>
      <c r="F26">
        <v>4.4000000000000004</v>
      </c>
      <c r="G26">
        <v>5.1768716422179137</v>
      </c>
      <c r="H26">
        <v>0.50693494715157561</v>
      </c>
    </row>
    <row r="27" spans="1:8" x14ac:dyDescent="0.25">
      <c r="A27" t="s">
        <v>10</v>
      </c>
      <c r="B27">
        <v>0.5593947124880726</v>
      </c>
      <c r="C27">
        <v>2</v>
      </c>
      <c r="D27">
        <v>2</v>
      </c>
      <c r="E27">
        <v>0.38461538461538464</v>
      </c>
      <c r="F27">
        <v>0</v>
      </c>
      <c r="G27">
        <v>4.6904157598234297</v>
      </c>
      <c r="H27">
        <v>0.32287971830545387</v>
      </c>
    </row>
    <row r="28" spans="1:8" x14ac:dyDescent="0.25">
      <c r="A28" t="s">
        <v>11</v>
      </c>
      <c r="B28">
        <v>0.60600354144467228</v>
      </c>
      <c r="C28">
        <v>2</v>
      </c>
      <c r="D28">
        <v>2</v>
      </c>
      <c r="E28">
        <v>0.45454545454545453</v>
      </c>
      <c r="F28">
        <v>4.4000000000000004</v>
      </c>
      <c r="G28">
        <v>5.6391488719486738</v>
      </c>
      <c r="H28">
        <v>0.37929763277999456</v>
      </c>
    </row>
    <row r="29" spans="1:8" x14ac:dyDescent="0.25">
      <c r="A29" t="s">
        <v>12</v>
      </c>
      <c r="B29">
        <v>3.2360396987541944E-2</v>
      </c>
      <c r="C29">
        <v>12</v>
      </c>
      <c r="D29">
        <v>-10</v>
      </c>
      <c r="E29">
        <v>0.6</v>
      </c>
      <c r="F29">
        <v>6.5</v>
      </c>
      <c r="G29">
        <v>5.8223706512038547</v>
      </c>
      <c r="H29">
        <v>0.56906846799240474</v>
      </c>
    </row>
    <row r="30" spans="1:8" x14ac:dyDescent="0.25">
      <c r="A30" t="s">
        <v>13</v>
      </c>
      <c r="B30">
        <v>0.80914083759651134</v>
      </c>
      <c r="C30">
        <v>3</v>
      </c>
      <c r="D30">
        <v>3</v>
      </c>
      <c r="E30">
        <v>0.36363636363636365</v>
      </c>
      <c r="F30">
        <v>5.75</v>
      </c>
      <c r="G30">
        <v>4.8562674281111553</v>
      </c>
      <c r="H30">
        <v>0.3415050602382097</v>
      </c>
    </row>
    <row r="31" spans="1:8" x14ac:dyDescent="0.25">
      <c r="A31" t="s">
        <v>14</v>
      </c>
      <c r="B31">
        <v>0.86985485866341394</v>
      </c>
      <c r="C31">
        <v>3</v>
      </c>
      <c r="D31">
        <v>4</v>
      </c>
      <c r="E31">
        <v>0.875</v>
      </c>
      <c r="F31">
        <v>7</v>
      </c>
      <c r="G31">
        <v>4.9665548085837798</v>
      </c>
      <c r="H31">
        <v>0.26209019901842645</v>
      </c>
    </row>
    <row r="32" spans="1:8" x14ac:dyDescent="0.25">
      <c r="A32" t="s">
        <v>15</v>
      </c>
      <c r="B32">
        <v>0.72403475313382426</v>
      </c>
      <c r="C32">
        <v>3</v>
      </c>
      <c r="D32">
        <v>3</v>
      </c>
      <c r="E32">
        <v>0.7</v>
      </c>
      <c r="F32">
        <v>2.1428571428571428</v>
      </c>
      <c r="G32">
        <v>5.8716429111612767</v>
      </c>
      <c r="H32">
        <v>0.40608668450525209</v>
      </c>
    </row>
    <row r="33" spans="1:8" x14ac:dyDescent="0.25">
      <c r="A33" t="s">
        <v>16</v>
      </c>
      <c r="B33">
        <v>0.87681962019171777</v>
      </c>
      <c r="C33">
        <v>3</v>
      </c>
      <c r="D33">
        <v>3</v>
      </c>
      <c r="E33">
        <v>0.5</v>
      </c>
      <c r="F33">
        <v>3.4</v>
      </c>
      <c r="G33">
        <v>3.4351128074635335</v>
      </c>
      <c r="H33">
        <v>0.22156079256556693</v>
      </c>
    </row>
    <row r="34" spans="1:8" x14ac:dyDescent="0.25">
      <c r="A34" t="s">
        <v>17</v>
      </c>
      <c r="B34">
        <v>0.91570394630031726</v>
      </c>
      <c r="C34">
        <v>4</v>
      </c>
      <c r="D34">
        <v>4</v>
      </c>
      <c r="E34">
        <v>0.66666666666666663</v>
      </c>
      <c r="F34">
        <v>1.8333333333333333</v>
      </c>
      <c r="G34">
        <v>1.7224014243685086</v>
      </c>
      <c r="H34">
        <v>0.16887055759494102</v>
      </c>
    </row>
    <row r="35" spans="1:8" x14ac:dyDescent="0.25">
      <c r="A35" t="s">
        <v>18</v>
      </c>
      <c r="B35">
        <v>0.92833351918073914</v>
      </c>
      <c r="C35">
        <v>3</v>
      </c>
      <c r="D35">
        <v>3</v>
      </c>
      <c r="E35">
        <v>0.66666666666666663</v>
      </c>
      <c r="F35">
        <v>2.5</v>
      </c>
      <c r="G35">
        <v>1.9748417658131499</v>
      </c>
      <c r="H35">
        <v>0.17634817864808314</v>
      </c>
    </row>
    <row r="36" spans="1:8" x14ac:dyDescent="0.25">
      <c r="A36" t="s">
        <v>19</v>
      </c>
      <c r="B36">
        <v>0.83811763457308008</v>
      </c>
      <c r="C36">
        <v>-1</v>
      </c>
      <c r="D36">
        <v>-1</v>
      </c>
      <c r="E36">
        <v>0.8</v>
      </c>
      <c r="F36">
        <v>2.125</v>
      </c>
      <c r="G36">
        <v>4.7939694259708059</v>
      </c>
      <c r="H36">
        <v>0.23839031780471429</v>
      </c>
    </row>
    <row r="37" spans="1:8" x14ac:dyDescent="0.25">
      <c r="A37" t="s">
        <v>62</v>
      </c>
      <c r="B37" t="s">
        <v>49</v>
      </c>
      <c r="C37" t="s">
        <v>50</v>
      </c>
      <c r="D37" t="s">
        <v>51</v>
      </c>
      <c r="E37" t="s">
        <v>52</v>
      </c>
      <c r="F37" t="s">
        <v>53</v>
      </c>
      <c r="G37" t="s">
        <v>54</v>
      </c>
      <c r="H37" t="s">
        <v>55</v>
      </c>
    </row>
    <row r="38" spans="1:8" x14ac:dyDescent="0.25">
      <c r="A38" t="s">
        <v>3</v>
      </c>
      <c r="B38">
        <v>0.86312313959197573</v>
      </c>
      <c r="C38">
        <v>2</v>
      </c>
      <c r="D38">
        <v>2</v>
      </c>
      <c r="E38">
        <v>0.9</v>
      </c>
      <c r="F38">
        <v>4</v>
      </c>
      <c r="G38">
        <v>2.9580398915498081</v>
      </c>
      <c r="H38">
        <v>0.23771730147960396</v>
      </c>
    </row>
    <row r="39" spans="1:8" x14ac:dyDescent="0.25">
      <c r="A39" t="s">
        <v>4</v>
      </c>
      <c r="B39">
        <v>0.86994923497899057</v>
      </c>
      <c r="C39">
        <v>1</v>
      </c>
      <c r="D39">
        <v>1</v>
      </c>
      <c r="E39">
        <v>0.81818181818181823</v>
      </c>
      <c r="F39">
        <v>1.5555555555555556</v>
      </c>
      <c r="G39">
        <v>6.4635731432217716</v>
      </c>
      <c r="H39">
        <v>0.19390369213421005</v>
      </c>
    </row>
    <row r="40" spans="1:8" x14ac:dyDescent="0.25">
      <c r="A40" t="s">
        <v>5</v>
      </c>
      <c r="B40">
        <v>0.85472474596476233</v>
      </c>
      <c r="C40">
        <v>2</v>
      </c>
      <c r="D40">
        <v>2</v>
      </c>
      <c r="E40">
        <v>0.66666666666666663</v>
      </c>
      <c r="F40">
        <v>1.75</v>
      </c>
      <c r="G40">
        <v>2.5495097567963922</v>
      </c>
      <c r="H40">
        <v>0.24086292705371631</v>
      </c>
    </row>
    <row r="41" spans="1:8" x14ac:dyDescent="0.25">
      <c r="A41" t="s">
        <v>6</v>
      </c>
      <c r="B41">
        <v>0.87950689422631367</v>
      </c>
      <c r="C41">
        <v>3</v>
      </c>
      <c r="D41">
        <v>2</v>
      </c>
      <c r="E41">
        <v>0.9</v>
      </c>
      <c r="F41">
        <v>6.5555555555555554</v>
      </c>
      <c r="G41">
        <v>5.1988246534940732</v>
      </c>
      <c r="H41">
        <v>0.15661578528173892</v>
      </c>
    </row>
    <row r="42" spans="1:8" x14ac:dyDescent="0.25">
      <c r="A42" t="s">
        <v>7</v>
      </c>
      <c r="B42">
        <v>0.17910896631360371</v>
      </c>
      <c r="C42">
        <v>2</v>
      </c>
      <c r="D42">
        <v>2</v>
      </c>
      <c r="E42">
        <v>0.8</v>
      </c>
      <c r="F42">
        <v>4.625</v>
      </c>
      <c r="G42">
        <v>5.2898150116183515</v>
      </c>
      <c r="H42">
        <v>0.57691864160916295</v>
      </c>
    </row>
    <row r="43" spans="1:8" x14ac:dyDescent="0.25">
      <c r="A43" t="s">
        <v>8</v>
      </c>
      <c r="B43">
        <v>0.2512668018803586</v>
      </c>
      <c r="C43">
        <v>-1</v>
      </c>
      <c r="D43">
        <v>2</v>
      </c>
      <c r="E43">
        <v>0.63636363636363635</v>
      </c>
      <c r="F43">
        <v>4.1428571428571432</v>
      </c>
      <c r="G43">
        <v>4.6342410895626136</v>
      </c>
      <c r="H43">
        <v>0.51454300073011117</v>
      </c>
    </row>
    <row r="44" spans="1:8" x14ac:dyDescent="0.25">
      <c r="A44" t="s">
        <v>9</v>
      </c>
      <c r="B44">
        <v>0.26999872461974334</v>
      </c>
      <c r="C44">
        <v>-1</v>
      </c>
      <c r="D44">
        <v>2</v>
      </c>
      <c r="E44">
        <v>0.63636363636363635</v>
      </c>
      <c r="F44">
        <v>3.8571428571428572</v>
      </c>
      <c r="G44">
        <v>4.8452234702013977</v>
      </c>
      <c r="H44">
        <v>0.49509722294887609</v>
      </c>
    </row>
    <row r="45" spans="1:8" x14ac:dyDescent="0.25">
      <c r="A45" t="s">
        <v>10</v>
      </c>
      <c r="B45">
        <v>0.38380430255338915</v>
      </c>
      <c r="C45">
        <v>3</v>
      </c>
      <c r="D45">
        <v>3</v>
      </c>
      <c r="E45">
        <v>0.33333333333333331</v>
      </c>
      <c r="F45">
        <v>0.6</v>
      </c>
      <c r="G45">
        <v>6.8774995456197594</v>
      </c>
      <c r="H45">
        <v>0.43329900299777274</v>
      </c>
    </row>
    <row r="46" spans="1:8" x14ac:dyDescent="0.25">
      <c r="A46" t="s">
        <v>11</v>
      </c>
      <c r="B46">
        <v>0.55359108404295598</v>
      </c>
      <c r="C46">
        <v>2</v>
      </c>
      <c r="D46">
        <v>2</v>
      </c>
      <c r="E46">
        <v>0.5</v>
      </c>
      <c r="F46">
        <v>5.166666666666667</v>
      </c>
      <c r="G46">
        <v>7.0828431202919262</v>
      </c>
      <c r="H46">
        <v>0.34394175913189351</v>
      </c>
    </row>
    <row r="47" spans="1:8" x14ac:dyDescent="0.25">
      <c r="A47" t="s">
        <v>12</v>
      </c>
      <c r="B47">
        <v>0.25781618857204591</v>
      </c>
      <c r="C47">
        <v>-1</v>
      </c>
      <c r="D47">
        <v>-1</v>
      </c>
      <c r="E47">
        <v>0.8</v>
      </c>
      <c r="F47">
        <v>5.375</v>
      </c>
      <c r="G47">
        <v>5.3967582862307255</v>
      </c>
      <c r="H47">
        <v>0.54287532909029046</v>
      </c>
    </row>
    <row r="48" spans="1:8" x14ac:dyDescent="0.25">
      <c r="A48" t="s">
        <v>13</v>
      </c>
      <c r="B48">
        <v>0.8534140333625746</v>
      </c>
      <c r="C48">
        <v>3</v>
      </c>
      <c r="D48">
        <v>3</v>
      </c>
      <c r="E48">
        <v>0.41666666666666669</v>
      </c>
      <c r="F48">
        <v>4.2</v>
      </c>
      <c r="G48">
        <v>4.3243496620879309</v>
      </c>
      <c r="H48">
        <v>0.19223472032020894</v>
      </c>
    </row>
    <row r="49" spans="1:8" x14ac:dyDescent="0.25">
      <c r="A49" t="s">
        <v>14</v>
      </c>
      <c r="B49">
        <v>0.81501797515161634</v>
      </c>
      <c r="C49">
        <v>4</v>
      </c>
      <c r="D49">
        <v>4</v>
      </c>
      <c r="E49">
        <v>0.7</v>
      </c>
      <c r="F49">
        <v>4</v>
      </c>
      <c r="G49">
        <v>5.0332229568471663</v>
      </c>
      <c r="H49">
        <v>0.23536474560551038</v>
      </c>
    </row>
    <row r="50" spans="1:8" x14ac:dyDescent="0.25">
      <c r="A50" t="s">
        <v>15</v>
      </c>
      <c r="B50">
        <v>0.79180936816695457</v>
      </c>
      <c r="C50">
        <v>3</v>
      </c>
      <c r="D50">
        <v>4</v>
      </c>
      <c r="E50">
        <v>0.58333333333333337</v>
      </c>
      <c r="F50">
        <v>2.4285714285714284</v>
      </c>
      <c r="G50">
        <v>5.2553827281224361</v>
      </c>
      <c r="H50">
        <v>0.23009352634466221</v>
      </c>
    </row>
    <row r="51" spans="1:8" x14ac:dyDescent="0.25">
      <c r="A51" t="s">
        <v>16</v>
      </c>
      <c r="B51">
        <v>0.77256515930743763</v>
      </c>
      <c r="C51">
        <v>3</v>
      </c>
      <c r="D51">
        <v>4</v>
      </c>
      <c r="E51">
        <v>0.41666666666666669</v>
      </c>
      <c r="F51">
        <v>4</v>
      </c>
      <c r="G51">
        <v>4.3011626335213133</v>
      </c>
      <c r="H51">
        <v>0.31542134074146533</v>
      </c>
    </row>
    <row r="52" spans="1:8" x14ac:dyDescent="0.25">
      <c r="A52" t="s">
        <v>17</v>
      </c>
      <c r="B52">
        <v>0.8116692598862193</v>
      </c>
      <c r="C52">
        <v>4</v>
      </c>
      <c r="D52">
        <v>4</v>
      </c>
      <c r="E52">
        <v>0.54545454545454541</v>
      </c>
      <c r="F52">
        <v>2.1666666666666665</v>
      </c>
      <c r="G52">
        <v>3.3714487489307423</v>
      </c>
      <c r="H52">
        <v>0.25636250211438621</v>
      </c>
    </row>
    <row r="53" spans="1:8" x14ac:dyDescent="0.25">
      <c r="A53" t="s">
        <v>18</v>
      </c>
      <c r="B53">
        <v>0.82377505609816126</v>
      </c>
      <c r="C53">
        <v>4</v>
      </c>
      <c r="D53">
        <v>4</v>
      </c>
      <c r="E53">
        <v>0.54545454545454541</v>
      </c>
      <c r="F53">
        <v>2.8333333333333335</v>
      </c>
      <c r="G53">
        <v>3.3714487489307419</v>
      </c>
      <c r="H53">
        <v>0.25912874980068051</v>
      </c>
    </row>
    <row r="54" spans="1:8" x14ac:dyDescent="0.25">
      <c r="A54" t="s">
        <v>19</v>
      </c>
      <c r="B54">
        <v>0.78551989345785667</v>
      </c>
      <c r="C54">
        <v>-1</v>
      </c>
      <c r="D54">
        <v>-1</v>
      </c>
      <c r="E54">
        <v>1</v>
      </c>
      <c r="F54">
        <v>3.5</v>
      </c>
      <c r="G54">
        <v>5.5025246730730597</v>
      </c>
      <c r="H54">
        <v>0.28101723392637773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50F3-D18B-41AA-B4ED-D2B0189F7179}">
  <dimension ref="A1:H45"/>
  <sheetViews>
    <sheetView workbookViewId="0">
      <selection sqref="A1:H45"/>
    </sheetView>
  </sheetViews>
  <sheetFormatPr defaultRowHeight="13.8" x14ac:dyDescent="0.25"/>
  <sheetData>
    <row r="1" spans="1:8" x14ac:dyDescent="0.25">
      <c r="A1" t="s">
        <v>63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5">
      <c r="A2" t="s">
        <v>3</v>
      </c>
      <c r="B2">
        <v>0.86312313959197573</v>
      </c>
      <c r="C2">
        <v>2</v>
      </c>
      <c r="D2">
        <v>2</v>
      </c>
      <c r="E2">
        <v>0.9</v>
      </c>
      <c r="F2">
        <v>4</v>
      </c>
      <c r="G2">
        <v>2.9580398915498081</v>
      </c>
      <c r="H2">
        <v>0.23771730147960396</v>
      </c>
    </row>
    <row r="3" spans="1:8" x14ac:dyDescent="0.25">
      <c r="A3" t="s">
        <v>4</v>
      </c>
      <c r="B3">
        <v>0.86994923497899057</v>
      </c>
      <c r="C3">
        <v>1</v>
      </c>
      <c r="D3">
        <v>1</v>
      </c>
      <c r="E3">
        <v>0.81818181818181823</v>
      </c>
      <c r="F3">
        <v>1.5555555555555556</v>
      </c>
      <c r="G3">
        <v>6.4635731432217716</v>
      </c>
      <c r="H3">
        <v>0.19390369213421005</v>
      </c>
    </row>
    <row r="4" spans="1:8" x14ac:dyDescent="0.25">
      <c r="A4" t="s">
        <v>5</v>
      </c>
      <c r="B4">
        <v>0.85472474596476233</v>
      </c>
      <c r="C4">
        <v>2</v>
      </c>
      <c r="D4">
        <v>2</v>
      </c>
      <c r="E4">
        <v>0.66666666666666663</v>
      </c>
      <c r="F4">
        <v>1.75</v>
      </c>
      <c r="G4">
        <v>2.5495097567963922</v>
      </c>
      <c r="H4">
        <v>0.24086292705371631</v>
      </c>
    </row>
    <row r="5" spans="1:8" x14ac:dyDescent="0.25">
      <c r="A5" t="s">
        <v>6</v>
      </c>
      <c r="B5">
        <v>0.87950689422631367</v>
      </c>
      <c r="C5">
        <v>3</v>
      </c>
      <c r="D5">
        <v>2</v>
      </c>
      <c r="E5">
        <v>0.9</v>
      </c>
      <c r="F5">
        <v>6.5555555555555554</v>
      </c>
      <c r="G5">
        <v>5.1988246534940732</v>
      </c>
      <c r="H5">
        <v>0.15661578528173892</v>
      </c>
    </row>
    <row r="6" spans="1:8" x14ac:dyDescent="0.25">
      <c r="A6" t="s">
        <v>7</v>
      </c>
      <c r="B6">
        <v>0.17910896631360371</v>
      </c>
      <c r="C6">
        <v>2</v>
      </c>
      <c r="D6">
        <v>2</v>
      </c>
      <c r="E6">
        <v>0.8</v>
      </c>
      <c r="F6">
        <v>4.625</v>
      </c>
      <c r="G6">
        <v>5.2898150116183515</v>
      </c>
      <c r="H6">
        <v>0.57691864160916295</v>
      </c>
    </row>
    <row r="7" spans="1:8" x14ac:dyDescent="0.25">
      <c r="A7" t="s">
        <v>8</v>
      </c>
      <c r="B7">
        <v>0.2512668018803586</v>
      </c>
      <c r="C7">
        <v>-1</v>
      </c>
      <c r="D7">
        <v>2</v>
      </c>
      <c r="E7">
        <v>0.63636363636363635</v>
      </c>
      <c r="F7">
        <v>4.1428571428571432</v>
      </c>
      <c r="G7">
        <v>4.6342410895626136</v>
      </c>
      <c r="H7">
        <v>0.51454300073011117</v>
      </c>
    </row>
    <row r="8" spans="1:8" x14ac:dyDescent="0.25">
      <c r="A8" t="s">
        <v>9</v>
      </c>
      <c r="B8">
        <v>0.26999872461974334</v>
      </c>
      <c r="C8">
        <v>-1</v>
      </c>
      <c r="D8">
        <v>2</v>
      </c>
      <c r="E8">
        <v>0.63636363636363635</v>
      </c>
      <c r="F8">
        <v>3.8571428571428572</v>
      </c>
      <c r="G8">
        <v>4.8452234702013977</v>
      </c>
      <c r="H8">
        <v>0.49509722294887609</v>
      </c>
    </row>
    <row r="9" spans="1:8" x14ac:dyDescent="0.25">
      <c r="A9" t="s">
        <v>13</v>
      </c>
      <c r="B9">
        <v>0.8534140333625746</v>
      </c>
      <c r="C9">
        <v>3</v>
      </c>
      <c r="D9">
        <v>3</v>
      </c>
      <c r="E9">
        <v>0.41666666666666669</v>
      </c>
      <c r="F9">
        <v>4.2</v>
      </c>
      <c r="G9">
        <v>4.3243496620879309</v>
      </c>
      <c r="H9">
        <v>0.19223472032020894</v>
      </c>
    </row>
    <row r="10" spans="1:8" x14ac:dyDescent="0.25">
      <c r="A10" t="s">
        <v>14</v>
      </c>
      <c r="B10">
        <v>0.81501797515161634</v>
      </c>
      <c r="C10">
        <v>4</v>
      </c>
      <c r="D10">
        <v>4</v>
      </c>
      <c r="E10">
        <v>0.7</v>
      </c>
      <c r="F10">
        <v>4</v>
      </c>
      <c r="G10">
        <v>5.0332229568471663</v>
      </c>
      <c r="H10">
        <v>0.23536474560551038</v>
      </c>
    </row>
    <row r="11" spans="1:8" x14ac:dyDescent="0.25">
      <c r="A11" t="s">
        <v>15</v>
      </c>
      <c r="B11">
        <v>0.79180936816695457</v>
      </c>
      <c r="C11">
        <v>3</v>
      </c>
      <c r="D11">
        <v>4</v>
      </c>
      <c r="E11">
        <v>0.58333333333333337</v>
      </c>
      <c r="F11">
        <v>2.4285714285714284</v>
      </c>
      <c r="G11">
        <v>5.2553827281224361</v>
      </c>
      <c r="H11">
        <v>0.23009352634466221</v>
      </c>
    </row>
    <row r="12" spans="1:8" x14ac:dyDescent="0.25">
      <c r="A12" t="s">
        <v>17</v>
      </c>
      <c r="B12">
        <v>0.8116692598862193</v>
      </c>
      <c r="C12">
        <v>4</v>
      </c>
      <c r="D12">
        <v>4</v>
      </c>
      <c r="E12">
        <v>0.54545454545454541</v>
      </c>
      <c r="F12">
        <v>2.1666666666666665</v>
      </c>
      <c r="G12">
        <v>3.3714487489307423</v>
      </c>
      <c r="H12">
        <v>0.25636250211438621</v>
      </c>
    </row>
    <row r="13" spans="1:8" x14ac:dyDescent="0.25">
      <c r="A13" t="s">
        <v>18</v>
      </c>
      <c r="B13">
        <v>0.82377505609816126</v>
      </c>
      <c r="C13">
        <v>4</v>
      </c>
      <c r="D13">
        <v>4</v>
      </c>
      <c r="E13">
        <v>0.54545454545454541</v>
      </c>
      <c r="F13">
        <v>2.8333333333333335</v>
      </c>
      <c r="G13">
        <v>3.3714487489307419</v>
      </c>
      <c r="H13">
        <v>0.25912874980068051</v>
      </c>
    </row>
    <row r="14" spans="1:8" x14ac:dyDescent="0.25">
      <c r="A14" t="s">
        <v>19</v>
      </c>
      <c r="B14">
        <v>0.78551989345785667</v>
      </c>
      <c r="C14">
        <v>-1</v>
      </c>
      <c r="D14">
        <v>-1</v>
      </c>
      <c r="E14">
        <v>1</v>
      </c>
      <c r="F14">
        <v>3.5</v>
      </c>
      <c r="G14">
        <v>5.5025246730730597</v>
      </c>
      <c r="H14">
        <v>0.28101723392637773</v>
      </c>
    </row>
    <row r="15" spans="1:8" x14ac:dyDescent="0.25">
      <c r="A15" t="s">
        <v>64</v>
      </c>
      <c r="B15" t="s">
        <v>49</v>
      </c>
      <c r="C15" t="s">
        <v>50</v>
      </c>
      <c r="D15" t="s">
        <v>51</v>
      </c>
      <c r="E15" t="s">
        <v>52</v>
      </c>
      <c r="F15" t="s">
        <v>53</v>
      </c>
      <c r="G15" t="s">
        <v>54</v>
      </c>
      <c r="H15" t="s">
        <v>55</v>
      </c>
    </row>
    <row r="16" spans="1:8" x14ac:dyDescent="0.25">
      <c r="A16" t="s">
        <v>3</v>
      </c>
      <c r="B16">
        <v>0.86312313959197573</v>
      </c>
      <c r="C16">
        <v>2</v>
      </c>
      <c r="D16">
        <v>2</v>
      </c>
      <c r="E16">
        <v>0.9</v>
      </c>
      <c r="F16">
        <v>4</v>
      </c>
      <c r="G16">
        <v>2.9580398915498081</v>
      </c>
      <c r="H16">
        <v>0.23771730147960396</v>
      </c>
    </row>
    <row r="17" spans="1:8" x14ac:dyDescent="0.25">
      <c r="A17" t="s">
        <v>4</v>
      </c>
      <c r="B17">
        <v>0.86994923497899057</v>
      </c>
      <c r="C17">
        <v>1</v>
      </c>
      <c r="D17">
        <v>1</v>
      </c>
      <c r="E17">
        <v>0.81818181818181823</v>
      </c>
      <c r="F17">
        <v>1.5555555555555556</v>
      </c>
      <c r="G17">
        <v>6.4635731432217716</v>
      </c>
      <c r="H17">
        <v>0.19390369213421005</v>
      </c>
    </row>
    <row r="18" spans="1:8" x14ac:dyDescent="0.25">
      <c r="A18" t="s">
        <v>5</v>
      </c>
      <c r="B18">
        <v>0.85472474596476233</v>
      </c>
      <c r="C18">
        <v>2</v>
      </c>
      <c r="D18">
        <v>2</v>
      </c>
      <c r="E18">
        <v>0.66666666666666663</v>
      </c>
      <c r="F18">
        <v>1.75</v>
      </c>
      <c r="G18">
        <v>2.5495097567963922</v>
      </c>
      <c r="H18">
        <v>0.24086292705371631</v>
      </c>
    </row>
    <row r="19" spans="1:8" x14ac:dyDescent="0.25">
      <c r="A19" t="s">
        <v>6</v>
      </c>
      <c r="B19">
        <v>0.87950689422631367</v>
      </c>
      <c r="C19">
        <v>3</v>
      </c>
      <c r="D19">
        <v>2</v>
      </c>
      <c r="E19">
        <v>0.9</v>
      </c>
      <c r="F19">
        <v>6.5555555555555554</v>
      </c>
      <c r="G19">
        <v>5.1988246534940732</v>
      </c>
      <c r="H19">
        <v>0.15661578528173892</v>
      </c>
    </row>
    <row r="20" spans="1:8" x14ac:dyDescent="0.25">
      <c r="A20" t="s">
        <v>10</v>
      </c>
      <c r="B20">
        <v>0.38380430255338915</v>
      </c>
      <c r="C20">
        <v>3</v>
      </c>
      <c r="D20">
        <v>3</v>
      </c>
      <c r="E20">
        <v>0.33333333333333331</v>
      </c>
      <c r="F20">
        <v>0.6</v>
      </c>
      <c r="G20">
        <v>6.8774995456197594</v>
      </c>
      <c r="H20">
        <v>0.43329900299777274</v>
      </c>
    </row>
    <row r="21" spans="1:8" x14ac:dyDescent="0.25">
      <c r="A21" t="s">
        <v>11</v>
      </c>
      <c r="B21">
        <v>0.55359108404295598</v>
      </c>
      <c r="C21">
        <v>2</v>
      </c>
      <c r="D21">
        <v>2</v>
      </c>
      <c r="E21">
        <v>0.5</v>
      </c>
      <c r="F21">
        <v>5.166666666666667</v>
      </c>
      <c r="G21">
        <v>7.0828431202919262</v>
      </c>
      <c r="H21">
        <v>0.34394175913189351</v>
      </c>
    </row>
    <row r="22" spans="1:8" x14ac:dyDescent="0.25">
      <c r="A22" t="s">
        <v>13</v>
      </c>
      <c r="B22">
        <v>0.8534140333625746</v>
      </c>
      <c r="C22">
        <v>3</v>
      </c>
      <c r="D22">
        <v>3</v>
      </c>
      <c r="E22">
        <v>0.41666666666666669</v>
      </c>
      <c r="F22">
        <v>4.2</v>
      </c>
      <c r="G22">
        <v>4.3243496620879309</v>
      </c>
      <c r="H22">
        <v>0.19223472032020894</v>
      </c>
    </row>
    <row r="23" spans="1:8" x14ac:dyDescent="0.25">
      <c r="A23" t="s">
        <v>14</v>
      </c>
      <c r="B23">
        <v>0.81501797515161634</v>
      </c>
      <c r="C23">
        <v>4</v>
      </c>
      <c r="D23">
        <v>4</v>
      </c>
      <c r="E23">
        <v>0.7</v>
      </c>
      <c r="F23">
        <v>4</v>
      </c>
      <c r="G23">
        <v>5.0332229568471663</v>
      </c>
      <c r="H23">
        <v>0.23536474560551038</v>
      </c>
    </row>
    <row r="24" spans="1:8" x14ac:dyDescent="0.25">
      <c r="A24" t="s">
        <v>15</v>
      </c>
      <c r="B24">
        <v>0.79180936816695457</v>
      </c>
      <c r="C24">
        <v>3</v>
      </c>
      <c r="D24">
        <v>4</v>
      </c>
      <c r="E24">
        <v>0.58333333333333337</v>
      </c>
      <c r="F24">
        <v>2.4285714285714284</v>
      </c>
      <c r="G24">
        <v>5.2553827281224361</v>
      </c>
      <c r="H24">
        <v>0.23009352634466221</v>
      </c>
    </row>
    <row r="25" spans="1:8" x14ac:dyDescent="0.25">
      <c r="A25" t="s">
        <v>16</v>
      </c>
      <c r="B25">
        <v>0.77256515930743763</v>
      </c>
      <c r="C25">
        <v>3</v>
      </c>
      <c r="D25">
        <v>4</v>
      </c>
      <c r="E25">
        <v>0.41666666666666669</v>
      </c>
      <c r="F25">
        <v>4</v>
      </c>
      <c r="G25">
        <v>4.3011626335213133</v>
      </c>
      <c r="H25">
        <v>0.31542134074146533</v>
      </c>
    </row>
    <row r="26" spans="1:8" x14ac:dyDescent="0.25">
      <c r="A26" t="s">
        <v>17</v>
      </c>
      <c r="B26">
        <v>0.8116692598862193</v>
      </c>
      <c r="C26">
        <v>4</v>
      </c>
      <c r="D26">
        <v>4</v>
      </c>
      <c r="E26">
        <v>0.54545454545454541</v>
      </c>
      <c r="F26">
        <v>2.1666666666666665</v>
      </c>
      <c r="G26">
        <v>3.3714487489307423</v>
      </c>
      <c r="H26">
        <v>0.25636250211438621</v>
      </c>
    </row>
    <row r="27" spans="1:8" x14ac:dyDescent="0.25">
      <c r="A27" t="s">
        <v>18</v>
      </c>
      <c r="B27">
        <v>0.82377505609816126</v>
      </c>
      <c r="C27">
        <v>4</v>
      </c>
      <c r="D27">
        <v>4</v>
      </c>
      <c r="E27">
        <v>0.54545454545454541</v>
      </c>
      <c r="F27">
        <v>2.8333333333333335</v>
      </c>
      <c r="G27">
        <v>3.3714487489307419</v>
      </c>
      <c r="H27">
        <v>0.25912874980068051</v>
      </c>
    </row>
    <row r="28" spans="1:8" x14ac:dyDescent="0.25">
      <c r="A28" t="s">
        <v>19</v>
      </c>
      <c r="B28">
        <v>0.78551989345785667</v>
      </c>
      <c r="C28">
        <v>-1</v>
      </c>
      <c r="D28">
        <v>-1</v>
      </c>
      <c r="E28">
        <v>1</v>
      </c>
      <c r="F28">
        <v>3.5</v>
      </c>
      <c r="G28">
        <v>5.5025246730730597</v>
      </c>
      <c r="H28">
        <v>0.28101723392637773</v>
      </c>
    </row>
    <row r="29" spans="1:8" x14ac:dyDescent="0.25">
      <c r="A29" t="s">
        <v>65</v>
      </c>
      <c r="B29" t="s">
        <v>49</v>
      </c>
      <c r="C29" t="s">
        <v>50</v>
      </c>
      <c r="D29" t="s">
        <v>51</v>
      </c>
      <c r="E29" t="s">
        <v>52</v>
      </c>
      <c r="F29" t="s">
        <v>53</v>
      </c>
      <c r="G29" t="s">
        <v>54</v>
      </c>
      <c r="H29" t="s">
        <v>55</v>
      </c>
    </row>
    <row r="30" spans="1:8" x14ac:dyDescent="0.25">
      <c r="A30" t="s">
        <v>3</v>
      </c>
      <c r="B30">
        <v>0.86312313959197573</v>
      </c>
      <c r="C30">
        <v>2</v>
      </c>
      <c r="D30">
        <v>2</v>
      </c>
      <c r="E30">
        <v>0.9</v>
      </c>
      <c r="F30">
        <v>4</v>
      </c>
      <c r="G30">
        <v>2.9580398915498081</v>
      </c>
      <c r="H30">
        <v>0.23771730147960396</v>
      </c>
    </row>
    <row r="31" spans="1:8" x14ac:dyDescent="0.25">
      <c r="A31" t="s">
        <v>4</v>
      </c>
      <c r="B31">
        <v>0.86994923497899057</v>
      </c>
      <c r="C31">
        <v>1</v>
      </c>
      <c r="D31">
        <v>1</v>
      </c>
      <c r="E31">
        <v>0.81818181818181823</v>
      </c>
      <c r="F31">
        <v>1.5555555555555556</v>
      </c>
      <c r="G31">
        <v>6.4635731432217716</v>
      </c>
      <c r="H31">
        <v>0.19390369213421005</v>
      </c>
    </row>
    <row r="32" spans="1:8" x14ac:dyDescent="0.25">
      <c r="A32" t="s">
        <v>5</v>
      </c>
      <c r="B32">
        <v>0.85472474596476233</v>
      </c>
      <c r="C32">
        <v>2</v>
      </c>
      <c r="D32">
        <v>2</v>
      </c>
      <c r="E32">
        <v>0.66666666666666663</v>
      </c>
      <c r="F32">
        <v>1.75</v>
      </c>
      <c r="G32">
        <v>2.5495097567963922</v>
      </c>
      <c r="H32">
        <v>0.24086292705371631</v>
      </c>
    </row>
    <row r="33" spans="1:8" x14ac:dyDescent="0.25">
      <c r="A33" t="s">
        <v>6</v>
      </c>
      <c r="B33">
        <v>0.87950689422631367</v>
      </c>
      <c r="C33">
        <v>3</v>
      </c>
      <c r="D33">
        <v>2</v>
      </c>
      <c r="E33">
        <v>0.9</v>
      </c>
      <c r="F33">
        <v>6.5555555555555554</v>
      </c>
      <c r="G33">
        <v>5.1988246534940732</v>
      </c>
      <c r="H33">
        <v>0.15661578528173892</v>
      </c>
    </row>
    <row r="34" spans="1:8" x14ac:dyDescent="0.25">
      <c r="A34" t="s">
        <v>7</v>
      </c>
      <c r="B34">
        <v>0.17910896631360371</v>
      </c>
      <c r="C34">
        <v>2</v>
      </c>
      <c r="D34">
        <v>2</v>
      </c>
      <c r="E34">
        <v>0.8</v>
      </c>
      <c r="F34">
        <v>4.625</v>
      </c>
      <c r="G34">
        <v>5.2898150116183515</v>
      </c>
      <c r="H34">
        <v>0.57691864160916295</v>
      </c>
    </row>
    <row r="35" spans="1:8" x14ac:dyDescent="0.25">
      <c r="A35" t="s">
        <v>8</v>
      </c>
      <c r="B35">
        <v>0.2512668018803586</v>
      </c>
      <c r="C35">
        <v>-1</v>
      </c>
      <c r="D35">
        <v>2</v>
      </c>
      <c r="E35">
        <v>0.63636363636363635</v>
      </c>
      <c r="F35">
        <v>4.1428571428571432</v>
      </c>
      <c r="G35">
        <v>4.6342410895626136</v>
      </c>
      <c r="H35">
        <v>0.51454300073011117</v>
      </c>
    </row>
    <row r="36" spans="1:8" x14ac:dyDescent="0.25">
      <c r="A36" t="s">
        <v>9</v>
      </c>
      <c r="B36">
        <v>0.26999872461974334</v>
      </c>
      <c r="C36">
        <v>-1</v>
      </c>
      <c r="D36">
        <v>2</v>
      </c>
      <c r="E36">
        <v>0.63636363636363635</v>
      </c>
      <c r="F36">
        <v>3.8571428571428572</v>
      </c>
      <c r="G36">
        <v>4.8452234702013977</v>
      </c>
      <c r="H36">
        <v>0.49509722294887609</v>
      </c>
    </row>
    <row r="37" spans="1:8" x14ac:dyDescent="0.25">
      <c r="A37" t="s">
        <v>10</v>
      </c>
      <c r="B37">
        <v>0.38380430255338915</v>
      </c>
      <c r="C37">
        <v>3</v>
      </c>
      <c r="D37">
        <v>3</v>
      </c>
      <c r="E37">
        <v>0.33333333333333331</v>
      </c>
      <c r="F37">
        <v>0.6</v>
      </c>
      <c r="G37">
        <v>6.8774995456197594</v>
      </c>
      <c r="H37">
        <v>0.43329900299777274</v>
      </c>
    </row>
    <row r="38" spans="1:8" x14ac:dyDescent="0.25">
      <c r="A38" t="s">
        <v>11</v>
      </c>
      <c r="B38">
        <v>0.55359108404295598</v>
      </c>
      <c r="C38">
        <v>2</v>
      </c>
      <c r="D38">
        <v>2</v>
      </c>
      <c r="E38">
        <v>0.5</v>
      </c>
      <c r="F38">
        <v>5.166666666666667</v>
      </c>
      <c r="G38">
        <v>7.0828431202919262</v>
      </c>
      <c r="H38">
        <v>0.34394175913189351</v>
      </c>
    </row>
    <row r="39" spans="1:8" x14ac:dyDescent="0.25">
      <c r="A39" t="s">
        <v>13</v>
      </c>
      <c r="B39">
        <v>0.8534140333625746</v>
      </c>
      <c r="C39">
        <v>3</v>
      </c>
      <c r="D39">
        <v>3</v>
      </c>
      <c r="E39">
        <v>0.41666666666666669</v>
      </c>
      <c r="F39">
        <v>4.2</v>
      </c>
      <c r="G39">
        <v>4.3243496620879309</v>
      </c>
      <c r="H39">
        <v>0.19223472032020894</v>
      </c>
    </row>
    <row r="40" spans="1:8" x14ac:dyDescent="0.25">
      <c r="A40" t="s">
        <v>14</v>
      </c>
      <c r="B40">
        <v>0.81501797515161634</v>
      </c>
      <c r="C40">
        <v>4</v>
      </c>
      <c r="D40">
        <v>4</v>
      </c>
      <c r="E40">
        <v>0.7</v>
      </c>
      <c r="F40">
        <v>4</v>
      </c>
      <c r="G40">
        <v>5.0332229568471663</v>
      </c>
      <c r="H40">
        <v>0.23536474560551038</v>
      </c>
    </row>
    <row r="41" spans="1:8" x14ac:dyDescent="0.25">
      <c r="A41" t="s">
        <v>15</v>
      </c>
      <c r="B41">
        <v>0.79180936816695457</v>
      </c>
      <c r="C41">
        <v>3</v>
      </c>
      <c r="D41">
        <v>4</v>
      </c>
      <c r="E41">
        <v>0.58333333333333337</v>
      </c>
      <c r="F41">
        <v>2.4285714285714284</v>
      </c>
      <c r="G41">
        <v>5.2553827281224361</v>
      </c>
      <c r="H41">
        <v>0.23009352634466221</v>
      </c>
    </row>
    <row r="42" spans="1:8" x14ac:dyDescent="0.25">
      <c r="A42" t="s">
        <v>16</v>
      </c>
      <c r="B42">
        <v>0.77256515930743763</v>
      </c>
      <c r="C42">
        <v>3</v>
      </c>
      <c r="D42">
        <v>4</v>
      </c>
      <c r="E42">
        <v>0.41666666666666669</v>
      </c>
      <c r="F42">
        <v>4</v>
      </c>
      <c r="G42">
        <v>4.3011626335213133</v>
      </c>
      <c r="H42">
        <v>0.31542134074146533</v>
      </c>
    </row>
    <row r="43" spans="1:8" x14ac:dyDescent="0.25">
      <c r="A43" t="s">
        <v>17</v>
      </c>
      <c r="B43">
        <v>0.8116692598862193</v>
      </c>
      <c r="C43">
        <v>4</v>
      </c>
      <c r="D43">
        <v>4</v>
      </c>
      <c r="E43">
        <v>0.54545454545454541</v>
      </c>
      <c r="F43">
        <v>2.1666666666666665</v>
      </c>
      <c r="G43">
        <v>3.3714487489307423</v>
      </c>
      <c r="H43">
        <v>0.25636250211438621</v>
      </c>
    </row>
    <row r="44" spans="1:8" x14ac:dyDescent="0.25">
      <c r="A44" t="s">
        <v>18</v>
      </c>
      <c r="B44">
        <v>0.82377505609816126</v>
      </c>
      <c r="C44">
        <v>4</v>
      </c>
      <c r="D44">
        <v>4</v>
      </c>
      <c r="E44">
        <v>0.54545454545454541</v>
      </c>
      <c r="F44">
        <v>2.8333333333333335</v>
      </c>
      <c r="G44">
        <v>3.3714487489307419</v>
      </c>
      <c r="H44">
        <v>0.25912874980068051</v>
      </c>
    </row>
    <row r="45" spans="1:8" x14ac:dyDescent="0.25">
      <c r="A45" t="s">
        <v>19</v>
      </c>
      <c r="B45">
        <v>0.78551989345785667</v>
      </c>
      <c r="C45">
        <v>-1</v>
      </c>
      <c r="D45">
        <v>-1</v>
      </c>
      <c r="E45">
        <v>1</v>
      </c>
      <c r="F45">
        <v>3.5</v>
      </c>
      <c r="G45">
        <v>5.5025246730730597</v>
      </c>
      <c r="H45">
        <v>0.28101723392637773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534A-709F-4B6F-B255-C3B4DE547E1C}">
  <dimension ref="A1:M1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7" sqref="W7"/>
    </sheetView>
  </sheetViews>
  <sheetFormatPr defaultRowHeight="13.8" x14ac:dyDescent="0.25"/>
  <cols>
    <col min="1" max="1" width="14" customWidth="1"/>
  </cols>
  <sheetData>
    <row r="1" spans="1:13" x14ac:dyDescent="0.25">
      <c r="A1" t="s">
        <v>56</v>
      </c>
      <c r="B1" t="s">
        <v>66</v>
      </c>
      <c r="C1" t="s">
        <v>57</v>
      </c>
      <c r="D1" t="s">
        <v>58</v>
      </c>
      <c r="E1" t="s">
        <v>59</v>
      </c>
      <c r="F1" t="s">
        <v>67</v>
      </c>
      <c r="G1" t="s">
        <v>57</v>
      </c>
      <c r="H1" t="s">
        <v>58</v>
      </c>
      <c r="I1" t="s">
        <v>59</v>
      </c>
      <c r="J1" t="s">
        <v>68</v>
      </c>
      <c r="K1" t="s">
        <v>57</v>
      </c>
      <c r="L1" t="s">
        <v>58</v>
      </c>
      <c r="M1" t="s">
        <v>59</v>
      </c>
    </row>
    <row r="2" spans="1:13" x14ac:dyDescent="0.25">
      <c r="A2" s="6">
        <v>39355</v>
      </c>
      <c r="B2">
        <v>1.9667657679327988E-2</v>
      </c>
      <c r="C2">
        <v>2.2946928127963985E-2</v>
      </c>
      <c r="D2">
        <v>1.8854262328469398E-2</v>
      </c>
      <c r="E2">
        <v>0</v>
      </c>
      <c r="F2">
        <v>-2.296292230248187E-3</v>
      </c>
      <c r="G2">
        <v>4.4877562111636751E-2</v>
      </c>
      <c r="H2">
        <v>4.5950039024221297E-2</v>
      </c>
      <c r="I2">
        <v>0</v>
      </c>
      <c r="J2">
        <v>1.3078472706455135E-2</v>
      </c>
      <c r="K2">
        <v>2.9526118323065814E-2</v>
      </c>
      <c r="L2">
        <v>2.6982995337194969E-2</v>
      </c>
      <c r="M2">
        <v>0</v>
      </c>
    </row>
    <row r="3" spans="1:13" x14ac:dyDescent="0.25">
      <c r="A3" s="6">
        <v>39386</v>
      </c>
      <c r="B3">
        <v>2.2438894735659298E-2</v>
      </c>
      <c r="C3">
        <v>2.6835383403535782E-2</v>
      </c>
      <c r="D3">
        <v>2.2496224721644611E-2</v>
      </c>
      <c r="E3">
        <v>0</v>
      </c>
      <c r="F3">
        <v>4.4203311966098946E-3</v>
      </c>
      <c r="G3">
        <v>5.4993912415768002E-2</v>
      </c>
      <c r="H3">
        <v>5.6078301177131862E-2</v>
      </c>
      <c r="I3">
        <v>0</v>
      </c>
      <c r="J3">
        <v>1.7033325673944479E-2</v>
      </c>
      <c r="K3">
        <v>3.5282942107205444E-2</v>
      </c>
      <c r="L3">
        <v>3.2570847658290783E-2</v>
      </c>
      <c r="M3">
        <v>0</v>
      </c>
    </row>
    <row r="4" spans="1:13" x14ac:dyDescent="0.25">
      <c r="A4" s="6">
        <v>39416</v>
      </c>
      <c r="B4">
        <v>2.5978509039761288E-2</v>
      </c>
      <c r="C4">
        <v>2.9811056083833772E-2</v>
      </c>
      <c r="D4">
        <v>2.5172743128450376E-2</v>
      </c>
      <c r="E4">
        <v>0</v>
      </c>
      <c r="F4">
        <v>1.3794750135041056E-2</v>
      </c>
      <c r="G4">
        <v>6.2939562215560574E-2</v>
      </c>
      <c r="H4">
        <v>6.3811202219406782E-2</v>
      </c>
      <c r="I4">
        <v>0</v>
      </c>
      <c r="J4">
        <v>2.2323381368345219E-2</v>
      </c>
      <c r="K4">
        <v>3.9749607923351811E-2</v>
      </c>
      <c r="L4">
        <v>3.6764280855737297E-2</v>
      </c>
      <c r="M4">
        <v>0</v>
      </c>
    </row>
    <row r="5" spans="1:13" x14ac:dyDescent="0.25">
      <c r="A5" s="6">
        <v>39447</v>
      </c>
      <c r="B5">
        <v>3.0359297200379665E-2</v>
      </c>
      <c r="C5">
        <v>3.172800526042021E-2</v>
      </c>
      <c r="D5">
        <v>2.6603310539729266E-2</v>
      </c>
      <c r="E5">
        <v>0</v>
      </c>
      <c r="F5">
        <v>2.3287794926525773E-2</v>
      </c>
      <c r="G5">
        <v>6.7665903858999718E-2</v>
      </c>
      <c r="H5">
        <v>6.8292822885389501E-2</v>
      </c>
      <c r="I5">
        <v>0</v>
      </c>
      <c r="J5">
        <v>2.8237846518223496E-2</v>
      </c>
      <c r="K5">
        <v>4.2509374839994063E-2</v>
      </c>
      <c r="L5">
        <v>3.9110164243427337E-2</v>
      </c>
      <c r="M5">
        <v>0</v>
      </c>
    </row>
    <row r="6" spans="1:13" x14ac:dyDescent="0.25">
      <c r="A6" s="6">
        <v>39478</v>
      </c>
      <c r="B6">
        <v>3.5735579411681373E-2</v>
      </c>
      <c r="C6">
        <v>3.3537918622996904E-2</v>
      </c>
      <c r="D6">
        <v>2.7608040262248335E-2</v>
      </c>
      <c r="E6">
        <v>0.66153846153846152</v>
      </c>
      <c r="F6">
        <v>3.1818195916958114E-2</v>
      </c>
      <c r="G6">
        <v>7.0598664202730477E-2</v>
      </c>
      <c r="H6">
        <v>7.1162446135356966E-2</v>
      </c>
      <c r="I6">
        <v>0.63076923076923075</v>
      </c>
      <c r="J6">
        <v>3.4560364363264394E-2</v>
      </c>
      <c r="K6">
        <v>4.4656142296916973E-2</v>
      </c>
      <c r="L6">
        <v>4.0674362024180927E-2</v>
      </c>
      <c r="M6">
        <v>0.65230769230769226</v>
      </c>
    </row>
    <row r="7" spans="1:13" x14ac:dyDescent="0.25">
      <c r="A7" s="6">
        <v>39507</v>
      </c>
      <c r="B7">
        <v>4.1347197564596483E-2</v>
      </c>
      <c r="C7">
        <v>3.5786850559761156E-2</v>
      </c>
      <c r="D7">
        <v>2.8878038800771857E-2</v>
      </c>
      <c r="E7">
        <v>0.84615384615384615</v>
      </c>
      <c r="F7">
        <v>3.8958155312941001E-2</v>
      </c>
      <c r="G7">
        <v>7.3270069244321417E-2</v>
      </c>
      <c r="H7">
        <v>7.386835838354372E-2</v>
      </c>
      <c r="I7">
        <v>0.78461538461538471</v>
      </c>
      <c r="J7">
        <v>4.0630484889099837E-2</v>
      </c>
      <c r="K7">
        <v>4.7031816165129234E-2</v>
      </c>
      <c r="L7">
        <v>4.2375134675603415E-2</v>
      </c>
      <c r="M7">
        <v>0.82769230769230773</v>
      </c>
    </row>
    <row r="8" spans="1:13" x14ac:dyDescent="0.25">
      <c r="A8" s="6">
        <v>39538</v>
      </c>
      <c r="B8">
        <v>4.5255007120124979E-2</v>
      </c>
      <c r="C8">
        <v>3.7767511008880331E-2</v>
      </c>
      <c r="D8">
        <v>3.007430930830985E-2</v>
      </c>
      <c r="E8">
        <v>0.83076923076923082</v>
      </c>
      <c r="F8">
        <v>4.4735071549938388E-2</v>
      </c>
      <c r="G8">
        <v>7.5703227854682809E-2</v>
      </c>
      <c r="H8">
        <v>7.610168798671231E-2</v>
      </c>
      <c r="I8">
        <v>0.76923076923076927</v>
      </c>
      <c r="J8">
        <v>4.5099026449068998E-2</v>
      </c>
      <c r="K8">
        <v>4.9148226062621071E-2</v>
      </c>
      <c r="L8">
        <v>4.3882522911830583E-2</v>
      </c>
      <c r="M8">
        <v>0.8123076923076924</v>
      </c>
    </row>
    <row r="9" spans="1:13" x14ac:dyDescent="0.25">
      <c r="A9" s="6">
        <v>39568</v>
      </c>
      <c r="B9">
        <v>4.5828577242162938E-2</v>
      </c>
      <c r="C9">
        <v>3.8634377373006859E-2</v>
      </c>
      <c r="D9">
        <v>3.0743169542337995E-2</v>
      </c>
      <c r="E9">
        <v>0.75384615384615394</v>
      </c>
      <c r="F9">
        <v>5.0788792821252038E-2</v>
      </c>
      <c r="G9">
        <v>7.7707418438710915E-2</v>
      </c>
      <c r="H9">
        <v>7.7423711382120439E-2</v>
      </c>
      <c r="I9">
        <v>0.69230769230769229</v>
      </c>
      <c r="J9">
        <v>4.7316641915889669E-2</v>
      </c>
      <c r="K9">
        <v>5.0356289692718076E-2</v>
      </c>
      <c r="L9">
        <v>4.4747332094272729E-2</v>
      </c>
      <c r="M9">
        <v>0.7353846153846153</v>
      </c>
    </row>
    <row r="10" spans="1:13" x14ac:dyDescent="0.25">
      <c r="A10" s="6">
        <v>39599</v>
      </c>
      <c r="B10">
        <v>4.2747914511957363E-2</v>
      </c>
      <c r="C10">
        <v>3.764997869207283E-2</v>
      </c>
      <c r="D10">
        <v>3.0451196624488492E-2</v>
      </c>
      <c r="E10">
        <v>0.64615384615384619</v>
      </c>
      <c r="F10">
        <v>5.8127108705741781E-2</v>
      </c>
      <c r="G10">
        <v>7.8546279779861602E-2</v>
      </c>
      <c r="H10">
        <v>7.716477022610306E-2</v>
      </c>
      <c r="I10">
        <v>0.60000000000000009</v>
      </c>
      <c r="J10">
        <v>4.7361672770092685E-2</v>
      </c>
      <c r="K10">
        <v>4.9918869018409459E-2</v>
      </c>
      <c r="L10">
        <v>4.446526870497286E-2</v>
      </c>
      <c r="M10">
        <v>0.63230769230769235</v>
      </c>
    </row>
    <row r="11" spans="1:13" x14ac:dyDescent="0.25">
      <c r="A11" s="6">
        <v>39629</v>
      </c>
      <c r="B11">
        <v>3.7161108659991005E-2</v>
      </c>
      <c r="C11">
        <v>3.4151490230649763E-2</v>
      </c>
      <c r="D11">
        <v>2.8369254861628061E-2</v>
      </c>
      <c r="E11">
        <v>0.50769230769230778</v>
      </c>
      <c r="F11">
        <v>6.6725922973456919E-2</v>
      </c>
      <c r="G11">
        <v>7.54199098897054E-2</v>
      </c>
      <c r="H11">
        <v>7.2815259367672483E-2</v>
      </c>
      <c r="I11">
        <v>0.49230769230769234</v>
      </c>
      <c r="J11">
        <v>4.6030552954030773E-2</v>
      </c>
      <c r="K11">
        <v>4.6532016128366452E-2</v>
      </c>
      <c r="L11">
        <v>4.1703056213441385E-2</v>
      </c>
      <c r="M11">
        <v>0.50307692307692309</v>
      </c>
    </row>
    <row r="12" spans="1:13" x14ac:dyDescent="0.25">
      <c r="A12" s="6">
        <v>39660</v>
      </c>
      <c r="B12">
        <v>3.0350461254449623E-2</v>
      </c>
      <c r="C12">
        <v>2.6927698205641355E-2</v>
      </c>
      <c r="D12">
        <v>2.2919836646622591E-2</v>
      </c>
      <c r="E12">
        <v>0.33846153846153848</v>
      </c>
      <c r="F12">
        <v>7.3737285125254903E-2</v>
      </c>
      <c r="G12">
        <v>6.3328222247753599E-2</v>
      </c>
      <c r="H12">
        <v>5.9650393702490707E-2</v>
      </c>
      <c r="I12">
        <v>0.35384615384615387</v>
      </c>
      <c r="J12">
        <v>4.3366508415691202E-2</v>
      </c>
      <c r="K12">
        <v>3.7847855418275025E-2</v>
      </c>
      <c r="L12">
        <v>3.3939003763383026E-2</v>
      </c>
      <c r="M12">
        <v>0.34307692307692306</v>
      </c>
    </row>
    <row r="13" spans="1:13" x14ac:dyDescent="0.25">
      <c r="A13" s="6">
        <v>39691</v>
      </c>
      <c r="B13">
        <v>2.2975047330015208E-2</v>
      </c>
      <c r="C13">
        <v>1.487791014040364E-2</v>
      </c>
      <c r="D13">
        <v>1.2758090940635246E-2</v>
      </c>
      <c r="E13">
        <v>0.21538461538461542</v>
      </c>
      <c r="F13">
        <v>7.3196415960361971E-2</v>
      </c>
      <c r="G13">
        <v>3.8065737886181096E-2</v>
      </c>
      <c r="H13">
        <v>3.3696731471980663E-2</v>
      </c>
      <c r="I13">
        <v>0.24615384615384617</v>
      </c>
      <c r="J13">
        <v>3.804145791911924E-2</v>
      </c>
      <c r="K13">
        <v>2.1834258464136877E-2</v>
      </c>
      <c r="L13">
        <v>1.9039683100038871E-2</v>
      </c>
      <c r="M13">
        <v>0.22461538461538466</v>
      </c>
    </row>
    <row r="14" spans="1:13" x14ac:dyDescent="0.25">
      <c r="A14" s="6">
        <v>39721</v>
      </c>
      <c r="B14">
        <v>1.4633856308007953E-2</v>
      </c>
      <c r="C14">
        <v>-1.5326127767618051E-3</v>
      </c>
      <c r="D14">
        <v>-1.8072991551811208E-3</v>
      </c>
      <c r="E14">
        <v>0.12307692307692308</v>
      </c>
      <c r="F14">
        <v>6.0384076036414713E-2</v>
      </c>
      <c r="G14">
        <v>5.2836609984448072E-4</v>
      </c>
      <c r="H14">
        <v>-4.0009167926282375E-3</v>
      </c>
      <c r="I14">
        <v>0.15384615384615385</v>
      </c>
      <c r="J14">
        <v>2.835892222652998E-2</v>
      </c>
      <c r="K14">
        <v>-9.1431911377991932E-4</v>
      </c>
      <c r="L14">
        <v>-2.4653844464152556E-3</v>
      </c>
      <c r="M14">
        <v>0.13230769230769229</v>
      </c>
    </row>
    <row r="15" spans="1:13" x14ac:dyDescent="0.25">
      <c r="A15" s="6">
        <v>39752</v>
      </c>
      <c r="B15">
        <v>4.7843949254220419E-3</v>
      </c>
      <c r="C15">
        <v>-1.9262330452437221E-2</v>
      </c>
      <c r="D15">
        <v>-1.7878353969157226E-2</v>
      </c>
      <c r="E15">
        <v>7.6923076923076927E-2</v>
      </c>
      <c r="F15">
        <v>3.5267033423497907E-2</v>
      </c>
      <c r="G15">
        <v>-4.1586047049195982E-2</v>
      </c>
      <c r="H15">
        <v>-4.5585588876446467E-2</v>
      </c>
      <c r="I15">
        <v>9.2307692307692313E-2</v>
      </c>
      <c r="J15">
        <v>1.39291864748448E-2</v>
      </c>
      <c r="K15">
        <v>-2.5959445431464848E-2</v>
      </c>
      <c r="L15">
        <v>-2.6190524441343996E-2</v>
      </c>
      <c r="M15">
        <v>8.1538461538461546E-2</v>
      </c>
    </row>
    <row r="16" spans="1:13" x14ac:dyDescent="0.25">
      <c r="A16" s="6">
        <v>39782</v>
      </c>
      <c r="B16">
        <v>-6.25296014358101E-3</v>
      </c>
      <c r="C16">
        <v>-3.457343199426479E-2</v>
      </c>
      <c r="D16">
        <v>-3.1763441602544504E-2</v>
      </c>
      <c r="E16">
        <v>3.0769230769230771E-2</v>
      </c>
      <c r="F16">
        <v>3.4070288095351398E-3</v>
      </c>
      <c r="G16">
        <v>-7.8577862461670464E-2</v>
      </c>
      <c r="H16">
        <v>-8.1396067376283548E-2</v>
      </c>
      <c r="I16">
        <v>3.0769230769230771E-2</v>
      </c>
      <c r="J16">
        <v>-3.3549634576461648E-3</v>
      </c>
      <c r="K16">
        <v>-4.777476113448649E-2</v>
      </c>
      <c r="L16">
        <v>-4.6653229334666216E-2</v>
      </c>
      <c r="M16">
        <v>3.0769230769230771E-2</v>
      </c>
    </row>
    <row r="17" spans="1:13" x14ac:dyDescent="0.25">
      <c r="A17" s="6">
        <v>39813</v>
      </c>
      <c r="B17">
        <v>-1.7676154459646654E-2</v>
      </c>
      <c r="C17">
        <v>-4.556070952201683E-2</v>
      </c>
      <c r="D17">
        <v>-4.1481338607954436E-2</v>
      </c>
      <c r="E17">
        <v>1.5384615384615385E-2</v>
      </c>
      <c r="F17">
        <v>-2.8130412235023439E-2</v>
      </c>
      <c r="G17">
        <v>-0.10492649536004792</v>
      </c>
      <c r="H17">
        <v>-0.10632924469541129</v>
      </c>
      <c r="I17">
        <v>1.5384615384615385E-2</v>
      </c>
      <c r="J17">
        <v>-2.0812431792259688E-2</v>
      </c>
      <c r="K17">
        <v>-6.3370445273426154E-2</v>
      </c>
      <c r="L17">
        <v>-6.0935710434191485E-2</v>
      </c>
      <c r="M17">
        <v>1.5384615384615385E-2</v>
      </c>
    </row>
    <row r="18" spans="1:13" x14ac:dyDescent="0.25">
      <c r="A18" s="6">
        <v>39844</v>
      </c>
      <c r="B18">
        <v>-2.8301246363896526E-2</v>
      </c>
      <c r="C18">
        <v>-5.231559671121918E-2</v>
      </c>
      <c r="D18">
        <v>-4.7060421903760967E-2</v>
      </c>
      <c r="E18">
        <v>0</v>
      </c>
      <c r="F18">
        <v>-5.4178644121340325E-2</v>
      </c>
      <c r="G18">
        <v>-0.11972369859388338</v>
      </c>
      <c r="H18">
        <v>-0.12007769261622372</v>
      </c>
      <c r="I18">
        <v>0</v>
      </c>
      <c r="J18">
        <v>-3.6064465691129664E-2</v>
      </c>
      <c r="K18">
        <v>-7.2538027276018435E-2</v>
      </c>
      <c r="L18">
        <v>-6.8965603117499788E-2</v>
      </c>
      <c r="M18">
        <v>0</v>
      </c>
    </row>
    <row r="19" spans="1:13" x14ac:dyDescent="0.25">
      <c r="A19" s="6">
        <v>39872</v>
      </c>
      <c r="B19">
        <v>-3.67094447210361E-2</v>
      </c>
      <c r="C19">
        <v>-5.6060303172598712E-2</v>
      </c>
      <c r="D19">
        <v>-4.9684294911452341E-2</v>
      </c>
      <c r="E19">
        <v>3.0769230769230771E-2</v>
      </c>
      <c r="F19">
        <v>-7.2630209989138939E-2</v>
      </c>
      <c r="G19">
        <v>-0.12567744851524254</v>
      </c>
      <c r="H19">
        <v>-0.12560292815399851</v>
      </c>
      <c r="I19">
        <v>6.1538461538461542E-2</v>
      </c>
      <c r="J19">
        <v>-4.7485674301466947E-2</v>
      </c>
      <c r="K19">
        <v>-7.6945446775391863E-2</v>
      </c>
      <c r="L19">
        <v>-7.2459884884216189E-2</v>
      </c>
      <c r="M19">
        <v>0.04</v>
      </c>
    </row>
    <row r="20" spans="1:13" x14ac:dyDescent="0.25">
      <c r="A20" s="6">
        <v>39903</v>
      </c>
      <c r="B20">
        <v>-4.2194018685699053E-2</v>
      </c>
      <c r="C20">
        <v>-5.7796950234174201E-2</v>
      </c>
      <c r="D20">
        <v>-5.0290604703530542E-2</v>
      </c>
      <c r="E20">
        <v>9.2307692307692313E-2</v>
      </c>
      <c r="F20">
        <v>-8.5080429753230158E-2</v>
      </c>
      <c r="G20">
        <v>-0.12593497159909151</v>
      </c>
      <c r="H20">
        <v>-0.1257023382342965</v>
      </c>
      <c r="I20">
        <v>0.16923076923076924</v>
      </c>
      <c r="J20">
        <v>-5.5059942005958387E-2</v>
      </c>
      <c r="K20">
        <v>-7.8238356643649393E-2</v>
      </c>
      <c r="L20">
        <v>-7.2914124762760324E-2</v>
      </c>
      <c r="M20">
        <v>0.11538461538461539</v>
      </c>
    </row>
    <row r="21" spans="1:13" x14ac:dyDescent="0.25">
      <c r="A21" s="6">
        <v>39933</v>
      </c>
      <c r="B21">
        <v>-4.5434202060265161E-2</v>
      </c>
      <c r="C21">
        <v>-5.7862193195014996E-2</v>
      </c>
      <c r="D21">
        <v>-4.9435055828867876E-2</v>
      </c>
      <c r="E21">
        <v>0.16923076923076924</v>
      </c>
      <c r="F21">
        <v>-9.3966646493962802E-2</v>
      </c>
      <c r="G21">
        <v>-0.12306636008214808</v>
      </c>
      <c r="H21">
        <v>-0.12242355732278887</v>
      </c>
      <c r="I21">
        <v>0.27692307692307694</v>
      </c>
      <c r="J21">
        <v>-5.9993935390374453E-2</v>
      </c>
      <c r="K21">
        <v>-7.7423443261154912E-2</v>
      </c>
      <c r="L21">
        <v>-7.1331606277044171E-2</v>
      </c>
      <c r="M21">
        <v>0.20153846153846156</v>
      </c>
    </row>
    <row r="22" spans="1:13" x14ac:dyDescent="0.25">
      <c r="A22" s="6">
        <v>39964</v>
      </c>
      <c r="B22">
        <v>-4.6897717272046835E-2</v>
      </c>
      <c r="C22">
        <v>-5.5824870796923387E-2</v>
      </c>
      <c r="D22">
        <v>-4.7077194714331277E-2</v>
      </c>
      <c r="E22">
        <v>0.27692307692307694</v>
      </c>
      <c r="F22">
        <v>-0.10066113327103787</v>
      </c>
      <c r="G22">
        <v>-0.11740086167756629</v>
      </c>
      <c r="H22">
        <v>-0.11591339502186812</v>
      </c>
      <c r="I22">
        <v>0.4</v>
      </c>
      <c r="J22">
        <v>-6.3026742071744135E-2</v>
      </c>
      <c r="K22">
        <v>-7.4297668061116262E-2</v>
      </c>
      <c r="L22">
        <v>-6.772805480659233E-2</v>
      </c>
      <c r="M22">
        <v>0.31384615384615383</v>
      </c>
    </row>
    <row r="23" spans="1:13" x14ac:dyDescent="0.25">
      <c r="A23" s="6">
        <v>39994</v>
      </c>
      <c r="B23">
        <v>-4.6807289694587473E-2</v>
      </c>
      <c r="C23">
        <v>-5.1506290155407392E-2</v>
      </c>
      <c r="D23">
        <v>-4.3211809381684618E-2</v>
      </c>
      <c r="E23">
        <v>0.46153846153846156</v>
      </c>
      <c r="F23">
        <v>-0.10526548685443493</v>
      </c>
      <c r="G23">
        <v>-0.10845948603328295</v>
      </c>
      <c r="H23">
        <v>-0.1059273623771588</v>
      </c>
      <c r="I23">
        <v>0.56923076923076921</v>
      </c>
      <c r="J23">
        <v>-6.434474884254171E-2</v>
      </c>
      <c r="K23">
        <v>-6.8592248918770055E-2</v>
      </c>
      <c r="L23">
        <v>-6.202647528032687E-2</v>
      </c>
      <c r="M23">
        <v>0.49384615384615382</v>
      </c>
    </row>
    <row r="24" spans="1:13" x14ac:dyDescent="0.25">
      <c r="A24" s="6">
        <v>40025</v>
      </c>
      <c r="B24">
        <v>-4.5503436512857487E-2</v>
      </c>
      <c r="C24">
        <v>-4.4746740766090615E-2</v>
      </c>
      <c r="D24">
        <v>-3.7635693210959394E-2</v>
      </c>
      <c r="E24">
        <v>0.61538461538461553</v>
      </c>
      <c r="F24">
        <v>-0.10597520067616695</v>
      </c>
      <c r="G24">
        <v>-9.5001115332853908E-2</v>
      </c>
      <c r="H24">
        <v>-9.1605496674592377E-2</v>
      </c>
      <c r="I24">
        <v>0.69230769230769229</v>
      </c>
      <c r="J24">
        <v>-6.3644965761850331E-2</v>
      </c>
      <c r="K24">
        <v>-5.9823053136119603E-2</v>
      </c>
      <c r="L24">
        <v>-5.3826634250049285E-2</v>
      </c>
      <c r="M24">
        <v>0.63846153846153852</v>
      </c>
    </row>
    <row r="25" spans="1:13" x14ac:dyDescent="0.25">
      <c r="A25" s="6">
        <v>40056</v>
      </c>
      <c r="B25">
        <v>-4.2686857408438916E-2</v>
      </c>
      <c r="C25">
        <v>-3.4930686476217623E-2</v>
      </c>
      <c r="D25">
        <v>-2.9525955883488605E-2</v>
      </c>
      <c r="E25">
        <v>0.73846153846153861</v>
      </c>
      <c r="F25">
        <v>-0.10017043754128241</v>
      </c>
      <c r="G25">
        <v>-7.4535396709608473E-2</v>
      </c>
      <c r="H25">
        <v>-7.0680838663519485E-2</v>
      </c>
      <c r="I25">
        <v>0.76923076923076938</v>
      </c>
      <c r="J25">
        <v>-5.993193144829196E-2</v>
      </c>
      <c r="K25">
        <v>-4.6812099546234873E-2</v>
      </c>
      <c r="L25">
        <v>-4.1872420717497867E-2</v>
      </c>
      <c r="M25">
        <v>0.74769230769230788</v>
      </c>
    </row>
    <row r="26" spans="1:13" x14ac:dyDescent="0.25">
      <c r="A26" s="6">
        <v>40086</v>
      </c>
      <c r="B26">
        <v>-3.7678107553354767E-2</v>
      </c>
      <c r="C26">
        <v>-2.1969147552714199E-2</v>
      </c>
      <c r="D26">
        <v>-1.8445149919931726E-2</v>
      </c>
      <c r="E26">
        <v>0.8615384615384617</v>
      </c>
      <c r="F26">
        <v>-8.5701696280334527E-2</v>
      </c>
      <c r="G26">
        <v>-4.5900286987222989E-2</v>
      </c>
      <c r="H26">
        <v>-4.2116794453294908E-2</v>
      </c>
      <c r="I26">
        <v>0.8615384615384617</v>
      </c>
      <c r="J26">
        <v>-5.2085184171448695E-2</v>
      </c>
      <c r="K26">
        <v>-2.9148489383066835E-2</v>
      </c>
      <c r="L26">
        <v>-2.5546643279940679E-2</v>
      </c>
      <c r="M26">
        <v>0.8615384615384617</v>
      </c>
    </row>
    <row r="27" spans="1:13" x14ac:dyDescent="0.25">
      <c r="A27" s="6">
        <v>40117</v>
      </c>
      <c r="B27">
        <v>-3.0995295347800322E-2</v>
      </c>
      <c r="C27">
        <v>-7.35275774324738E-3</v>
      </c>
      <c r="D27">
        <v>-5.5263494792263433E-3</v>
      </c>
      <c r="E27">
        <v>0.95384615384615379</v>
      </c>
      <c r="F27">
        <v>-6.2901255391000443E-2</v>
      </c>
      <c r="G27">
        <v>-1.1939663658331705E-2</v>
      </c>
      <c r="H27">
        <v>-8.8278528216141159E-3</v>
      </c>
      <c r="I27">
        <v>0.93846153846153846</v>
      </c>
      <c r="J27">
        <v>-4.0567083360760356E-2</v>
      </c>
      <c r="K27">
        <v>-8.7288295177726759E-3</v>
      </c>
      <c r="L27">
        <v>-6.5168004819426747E-3</v>
      </c>
      <c r="M27">
        <v>0.9492307692307691</v>
      </c>
    </row>
    <row r="28" spans="1:13" x14ac:dyDescent="0.25">
      <c r="A28" s="6">
        <v>40147</v>
      </c>
      <c r="B28">
        <v>-2.3671473488313888E-2</v>
      </c>
      <c r="C28">
        <v>6.0527248825931615E-3</v>
      </c>
      <c r="D28">
        <v>6.5905940401083237E-3</v>
      </c>
      <c r="E28">
        <v>0.96923076923076934</v>
      </c>
      <c r="F28">
        <v>-3.544818635791458E-2</v>
      </c>
      <c r="G28">
        <v>2.0330678053278459E-2</v>
      </c>
      <c r="H28">
        <v>2.2234906109890248E-2</v>
      </c>
      <c r="I28">
        <v>0.96923076923076934</v>
      </c>
      <c r="J28">
        <v>-2.720448734919409E-2</v>
      </c>
      <c r="K28">
        <v>1.0336110833798751E-2</v>
      </c>
      <c r="L28">
        <v>1.12838876610429E-2</v>
      </c>
      <c r="M28">
        <v>0.96923076923076923</v>
      </c>
    </row>
    <row r="29" spans="1:13" x14ac:dyDescent="0.25">
      <c r="A29" s="6">
        <v>40178</v>
      </c>
      <c r="B29">
        <v>-1.6770116418578951E-2</v>
      </c>
      <c r="C29">
        <v>1.5936989040560047E-2</v>
      </c>
      <c r="D29">
        <v>1.5744936311232204E-2</v>
      </c>
      <c r="E29">
        <v>0.93846153846153846</v>
      </c>
      <c r="F29">
        <v>-8.9075694936353589E-3</v>
      </c>
      <c r="G29">
        <v>4.4551492232091428E-2</v>
      </c>
      <c r="H29">
        <v>4.5140013150505934E-2</v>
      </c>
      <c r="I29">
        <v>0.98461538461538467</v>
      </c>
      <c r="J29">
        <v>-1.4411352341095873E-2</v>
      </c>
      <c r="K29">
        <v>2.4521339998019462E-2</v>
      </c>
      <c r="L29">
        <v>2.4563459363014323E-2</v>
      </c>
      <c r="M29">
        <v>0.9523076923076923</v>
      </c>
    </row>
    <row r="30" spans="1:13" x14ac:dyDescent="0.25">
      <c r="A30" s="6">
        <v>40209</v>
      </c>
      <c r="B30">
        <v>-1.115972876095217E-2</v>
      </c>
      <c r="C30">
        <v>2.1552564200165141E-2</v>
      </c>
      <c r="D30">
        <v>2.1221046367919376E-2</v>
      </c>
      <c r="E30">
        <v>0.90769230769230769</v>
      </c>
      <c r="F30">
        <v>1.2242994851467071E-2</v>
      </c>
      <c r="G30">
        <v>5.7850766963134362E-2</v>
      </c>
      <c r="H30">
        <v>5.7627704418260345E-2</v>
      </c>
      <c r="I30">
        <v>0.98461538461538467</v>
      </c>
      <c r="J30">
        <v>-4.1389116772263968E-3</v>
      </c>
      <c r="K30">
        <v>3.244202502905591E-2</v>
      </c>
      <c r="L30">
        <v>3.2143043783021664E-2</v>
      </c>
      <c r="M30">
        <v>0.93076923076923079</v>
      </c>
    </row>
    <row r="31" spans="1:13" x14ac:dyDescent="0.25">
      <c r="A31" s="6">
        <v>40237</v>
      </c>
      <c r="B31">
        <v>-7.2236001141334771E-3</v>
      </c>
      <c r="C31">
        <v>2.345367236928533E-2</v>
      </c>
      <c r="D31">
        <v>2.3344741369177274E-2</v>
      </c>
      <c r="E31">
        <v>0.84615384615384615</v>
      </c>
      <c r="F31">
        <v>2.6646385721587063E-2</v>
      </c>
      <c r="G31">
        <v>6.1291362530169223E-2</v>
      </c>
      <c r="H31">
        <v>6.0925796369196455E-2</v>
      </c>
      <c r="I31">
        <v>0.93846153846153846</v>
      </c>
      <c r="J31">
        <v>2.9373956365826848E-3</v>
      </c>
      <c r="K31">
        <v>3.4804979417550494E-2</v>
      </c>
      <c r="L31">
        <v>3.4619057869183026E-2</v>
      </c>
      <c r="M31">
        <v>0.87384615384615383</v>
      </c>
    </row>
    <row r="32" spans="1:13" x14ac:dyDescent="0.25">
      <c r="A32" s="6">
        <v>40268</v>
      </c>
      <c r="B32">
        <v>-4.7779398718295063E-3</v>
      </c>
      <c r="C32">
        <v>2.2811343289809643E-2</v>
      </c>
      <c r="D32">
        <v>2.2872384430168962E-2</v>
      </c>
      <c r="E32">
        <v>0.70769230769230762</v>
      </c>
      <c r="F32">
        <v>3.5856579721113002E-2</v>
      </c>
      <c r="G32">
        <v>5.7750381240401327E-2</v>
      </c>
      <c r="H32">
        <v>5.7577939585378851E-2</v>
      </c>
      <c r="I32">
        <v>0.8</v>
      </c>
      <c r="J32">
        <v>7.4124160060532462E-3</v>
      </c>
      <c r="K32">
        <v>3.3293054674987145E-2</v>
      </c>
      <c r="L32">
        <v>3.3284050976731927E-2</v>
      </c>
      <c r="M32">
        <v>0.7353846153846153</v>
      </c>
    </row>
    <row r="33" spans="1:13" x14ac:dyDescent="0.25">
      <c r="A33" s="6">
        <v>40298</v>
      </c>
      <c r="B33">
        <v>-3.0343765343492368E-3</v>
      </c>
      <c r="C33">
        <v>2.0411502103425131E-2</v>
      </c>
      <c r="D33">
        <v>2.0341093128176498E-2</v>
      </c>
      <c r="E33">
        <v>0.56923076923076921</v>
      </c>
      <c r="F33">
        <v>4.0946881311680228E-2</v>
      </c>
      <c r="G33">
        <v>4.9732138259074229E-2</v>
      </c>
      <c r="H33">
        <v>4.9565081693596406E-2</v>
      </c>
      <c r="I33">
        <v>0.63076923076923086</v>
      </c>
      <c r="J33">
        <v>1.0160000819459603E-2</v>
      </c>
      <c r="K33">
        <v>2.9207692950119858E-2</v>
      </c>
      <c r="L33">
        <v>2.9108289697802471E-2</v>
      </c>
      <c r="M33">
        <v>0.58769230769230774</v>
      </c>
    </row>
    <row r="34" spans="1:13" x14ac:dyDescent="0.25">
      <c r="A34" s="6">
        <v>40329</v>
      </c>
      <c r="B34">
        <v>-1.8860357621821588E-3</v>
      </c>
      <c r="C34">
        <v>1.6806336790453406E-2</v>
      </c>
      <c r="D34">
        <v>1.6336526354966158E-2</v>
      </c>
      <c r="E34">
        <v>0.49230769230769234</v>
      </c>
      <c r="F34">
        <v>4.1722016182276001E-2</v>
      </c>
      <c r="G34">
        <v>3.9002626011324898E-2</v>
      </c>
      <c r="H34">
        <v>3.8460567957283587E-2</v>
      </c>
      <c r="I34">
        <v>0.46153846153846156</v>
      </c>
      <c r="J34">
        <v>1.1196379821155289E-2</v>
      </c>
      <c r="K34">
        <v>2.3465223556714852E-2</v>
      </c>
      <c r="L34">
        <v>2.2973738835661388E-2</v>
      </c>
      <c r="M34">
        <v>0.48307692307692307</v>
      </c>
    </row>
    <row r="35" spans="1:13" x14ac:dyDescent="0.25">
      <c r="A35" s="6">
        <v>40359</v>
      </c>
      <c r="B35">
        <v>-1.147536002215066E-3</v>
      </c>
      <c r="C35">
        <v>1.2911095352555557E-2</v>
      </c>
      <c r="D35">
        <v>1.2069383241048282E-2</v>
      </c>
      <c r="E35">
        <v>0.4</v>
      </c>
      <c r="F35">
        <v>3.8111957372403582E-2</v>
      </c>
      <c r="G35">
        <v>2.7813976815151908E-2</v>
      </c>
      <c r="H35">
        <v>2.6898876550416551E-2</v>
      </c>
      <c r="I35">
        <v>0.29230769230769232</v>
      </c>
      <c r="J35">
        <v>1.0630312010170529E-2</v>
      </c>
      <c r="K35">
        <v>1.7381959791334459E-2</v>
      </c>
      <c r="L35">
        <v>1.651823123385876E-2</v>
      </c>
      <c r="M35">
        <v>0.36769230769230765</v>
      </c>
    </row>
    <row r="36" spans="1:13" x14ac:dyDescent="0.25">
      <c r="A36" s="6">
        <v>40390</v>
      </c>
      <c r="B36">
        <v>1.3910429307140149E-4</v>
      </c>
      <c r="C36">
        <v>1.033987581664444E-2</v>
      </c>
      <c r="D36">
        <v>9.3794955070068096E-3</v>
      </c>
      <c r="E36">
        <v>0.33846153846153848</v>
      </c>
      <c r="F36">
        <v>3.1762372276161521E-2</v>
      </c>
      <c r="G36">
        <v>2.0209098768693704E-2</v>
      </c>
      <c r="H36">
        <v>1.9374070594029298E-2</v>
      </c>
      <c r="I36">
        <v>0.18461538461538463</v>
      </c>
      <c r="J36">
        <v>9.626084687998436E-3</v>
      </c>
      <c r="K36">
        <v>1.3300642702259217E-2</v>
      </c>
      <c r="L36">
        <v>1.2377868033113556E-2</v>
      </c>
      <c r="M36">
        <v>0.29230769230769232</v>
      </c>
    </row>
    <row r="37" spans="1:13" x14ac:dyDescent="0.25">
      <c r="A37" s="6">
        <v>40421</v>
      </c>
      <c r="B37">
        <v>2.2775722983263691E-3</v>
      </c>
      <c r="C37">
        <v>1.0109062832598334E-2</v>
      </c>
      <c r="D37">
        <v>9.2772136131407286E-3</v>
      </c>
      <c r="E37">
        <v>0.35384615384615381</v>
      </c>
      <c r="F37">
        <v>2.6814017491231912E-2</v>
      </c>
      <c r="G37">
        <v>1.9247595923965792E-2</v>
      </c>
      <c r="H37">
        <v>1.8912853740980055E-2</v>
      </c>
      <c r="I37">
        <v>0.21538461538461542</v>
      </c>
      <c r="J37">
        <v>9.6385058561980312E-3</v>
      </c>
      <c r="K37">
        <v>1.2850622760008572E-2</v>
      </c>
      <c r="L37">
        <v>1.2167905651492526E-2</v>
      </c>
      <c r="M37">
        <v>0.31230769230769229</v>
      </c>
    </row>
    <row r="38" spans="1:13" x14ac:dyDescent="0.25">
      <c r="A38" s="6">
        <v>40451</v>
      </c>
      <c r="B38">
        <v>5.5589961979283231E-3</v>
      </c>
      <c r="C38">
        <v>1.1487522914063528E-2</v>
      </c>
      <c r="D38">
        <v>1.0893479082267553E-2</v>
      </c>
      <c r="E38">
        <v>0.4</v>
      </c>
      <c r="F38">
        <v>2.5784849172069579E-2</v>
      </c>
      <c r="G38">
        <v>2.3040003667845924E-2</v>
      </c>
      <c r="H38">
        <v>2.3316635249945605E-2</v>
      </c>
      <c r="I38">
        <v>0.30769230769230776</v>
      </c>
      <c r="J38">
        <v>1.16267520901707E-2</v>
      </c>
      <c r="K38">
        <v>1.4953267140198248E-2</v>
      </c>
      <c r="L38">
        <v>1.4620425932570968E-2</v>
      </c>
      <c r="M38">
        <v>0.37230769230769228</v>
      </c>
    </row>
    <row r="39" spans="1:13" x14ac:dyDescent="0.25">
      <c r="A39" s="6">
        <v>40482</v>
      </c>
      <c r="B39">
        <v>9.3618481339627913E-3</v>
      </c>
      <c r="C39">
        <v>1.2881149360448461E-2</v>
      </c>
      <c r="D39">
        <v>1.2521649788318505E-2</v>
      </c>
      <c r="E39">
        <v>0.44615384615384618</v>
      </c>
      <c r="F39">
        <v>2.8013251384450433E-2</v>
      </c>
      <c r="G39">
        <v>2.6911456648205132E-2</v>
      </c>
      <c r="H39">
        <v>2.7750254897111422E-2</v>
      </c>
      <c r="I39">
        <v>0.41538461538461541</v>
      </c>
      <c r="J39">
        <v>1.4957269109109083E-2</v>
      </c>
      <c r="K39">
        <v>1.7090241546775461E-2</v>
      </c>
      <c r="L39">
        <v>1.7090231320956377E-2</v>
      </c>
      <c r="M39">
        <v>0.43692307692307691</v>
      </c>
    </row>
    <row r="40" spans="1:13" x14ac:dyDescent="0.25">
      <c r="A40" s="6">
        <v>40512</v>
      </c>
      <c r="B40">
        <v>1.2633224577382363E-2</v>
      </c>
      <c r="C40">
        <v>1.3783677757350574E-2</v>
      </c>
      <c r="D40">
        <v>1.3566666792345939E-2</v>
      </c>
      <c r="E40">
        <v>0.52307692307692311</v>
      </c>
      <c r="F40">
        <v>3.1262186636485501E-2</v>
      </c>
      <c r="G40">
        <v>2.8954236425388153E-2</v>
      </c>
      <c r="H40">
        <v>3.0389647397040521E-2</v>
      </c>
      <c r="I40">
        <v>0.55384615384615388</v>
      </c>
      <c r="J40">
        <v>1.8221913195113303E-2</v>
      </c>
      <c r="K40">
        <v>1.8334845357761847E-2</v>
      </c>
      <c r="L40">
        <v>1.8613560973754315E-2</v>
      </c>
      <c r="M40">
        <v>0.53230769230769237</v>
      </c>
    </row>
    <row r="41" spans="1:13" x14ac:dyDescent="0.25">
      <c r="A41" s="6">
        <v>40543</v>
      </c>
      <c r="B41">
        <v>1.525684849215736E-2</v>
      </c>
      <c r="C41">
        <v>1.4434047801903318E-2</v>
      </c>
      <c r="D41">
        <v>1.4055246742671416E-2</v>
      </c>
      <c r="E41">
        <v>0.58461538461538465</v>
      </c>
      <c r="F41">
        <v>3.4171567568075822E-2</v>
      </c>
      <c r="G41">
        <v>2.9761409627431915E-2</v>
      </c>
      <c r="H41">
        <v>3.1719095340631852E-2</v>
      </c>
      <c r="I41">
        <v>0.64615384615384619</v>
      </c>
      <c r="J41">
        <v>2.0931264214932896E-2</v>
      </c>
      <c r="K41">
        <v>1.9032256349561898E-2</v>
      </c>
      <c r="L41">
        <v>1.9354401322059546E-2</v>
      </c>
      <c r="M41">
        <v>0.60307692307692307</v>
      </c>
    </row>
    <row r="42" spans="1:13" x14ac:dyDescent="0.25">
      <c r="A42" s="6">
        <v>40574</v>
      </c>
      <c r="B42">
        <v>1.7195470207505226E-2</v>
      </c>
      <c r="C42">
        <v>1.5266569623350065E-2</v>
      </c>
      <c r="D42">
        <v>1.4266999803472612E-2</v>
      </c>
      <c r="E42">
        <v>0.64615384615384619</v>
      </c>
      <c r="F42">
        <v>3.6640433087259616E-2</v>
      </c>
      <c r="G42">
        <v>3.0472927739911577E-2</v>
      </c>
      <c r="H42">
        <v>3.2681413513754677E-2</v>
      </c>
      <c r="I42">
        <v>0.67692307692307696</v>
      </c>
      <c r="J42">
        <v>2.3028959071431543E-2</v>
      </c>
      <c r="K42">
        <v>1.9828477058318517E-2</v>
      </c>
      <c r="L42">
        <v>1.9791323916557232E-2</v>
      </c>
      <c r="M42">
        <v>0.65538461538461534</v>
      </c>
    </row>
    <row r="43" spans="1:13" x14ac:dyDescent="0.25">
      <c r="A43" s="6">
        <v>40602</v>
      </c>
      <c r="B43">
        <v>1.8569129821516928E-2</v>
      </c>
      <c r="C43">
        <v>1.6513104957241072E-2</v>
      </c>
      <c r="D43">
        <v>1.4480753307710977E-2</v>
      </c>
      <c r="E43">
        <v>0.66153846153846152</v>
      </c>
      <c r="F43">
        <v>3.8611318133340067E-2</v>
      </c>
      <c r="G43">
        <v>3.1632731613551887E-2</v>
      </c>
      <c r="H43">
        <v>3.3785953340308039E-2</v>
      </c>
      <c r="I43">
        <v>0.66153846153846163</v>
      </c>
      <c r="J43">
        <v>2.4581786315063865E-2</v>
      </c>
      <c r="K43">
        <v>2.1048992954134316E-2</v>
      </c>
      <c r="L43">
        <v>2.0272313317490097E-2</v>
      </c>
      <c r="M43">
        <v>0.66153846153846152</v>
      </c>
    </row>
    <row r="44" spans="1:13" x14ac:dyDescent="0.25">
      <c r="A44" s="6">
        <v>40633</v>
      </c>
      <c r="B44">
        <v>2.0165203437347845E-2</v>
      </c>
      <c r="C44">
        <v>1.8143959174547607E-2</v>
      </c>
      <c r="D44">
        <v>1.4794222237653759E-2</v>
      </c>
      <c r="E44">
        <v>0.67692307692307685</v>
      </c>
      <c r="F44">
        <v>4.00584492743703E-2</v>
      </c>
      <c r="G44">
        <v>3.31913920950564E-2</v>
      </c>
      <c r="H44">
        <v>3.5072163744022306E-2</v>
      </c>
      <c r="I44">
        <v>0.64615384615384619</v>
      </c>
      <c r="J44">
        <v>2.6133177188454579E-2</v>
      </c>
      <c r="K44">
        <v>2.2658189050700245E-2</v>
      </c>
      <c r="L44">
        <v>2.0877604689564323E-2</v>
      </c>
      <c r="M44">
        <v>0.66769230769230759</v>
      </c>
    </row>
    <row r="45" spans="1:13" x14ac:dyDescent="0.25">
      <c r="A45" s="6">
        <v>40663</v>
      </c>
      <c r="B45">
        <v>2.2946819352068548E-2</v>
      </c>
      <c r="C45">
        <v>2.0349913623148658E-2</v>
      </c>
      <c r="D45">
        <v>1.5643949603604022E-2</v>
      </c>
      <c r="E45">
        <v>0.67692307692307696</v>
      </c>
      <c r="F45">
        <v>4.1520900185037179E-2</v>
      </c>
      <c r="G45">
        <v>3.5771758052787317E-2</v>
      </c>
      <c r="H45">
        <v>3.7465714406794713E-2</v>
      </c>
      <c r="I45">
        <v>0.61538461538461542</v>
      </c>
      <c r="J45">
        <v>2.8519043601959136E-2</v>
      </c>
      <c r="K45">
        <v>2.4976466952040255E-2</v>
      </c>
      <c r="L45">
        <v>2.2190479044561229E-2</v>
      </c>
      <c r="M45">
        <v>0.65846153846153843</v>
      </c>
    </row>
    <row r="46" spans="1:13" x14ac:dyDescent="0.25">
      <c r="A46" s="6">
        <v>40694</v>
      </c>
      <c r="B46">
        <v>2.694225094834124E-2</v>
      </c>
      <c r="C46">
        <v>2.3000623910995197E-2</v>
      </c>
      <c r="D46">
        <v>1.7196886406870573E-2</v>
      </c>
      <c r="E46">
        <v>0.70769230769230762</v>
      </c>
      <c r="F46">
        <v>4.3823059969201772E-2</v>
      </c>
      <c r="G46">
        <v>3.976947527504144E-2</v>
      </c>
      <c r="H46">
        <v>4.1492372069633549E-2</v>
      </c>
      <c r="I46">
        <v>0.63076923076923075</v>
      </c>
      <c r="J46">
        <v>3.2006493654599399E-2</v>
      </c>
      <c r="K46">
        <v>2.8031279320209067E-2</v>
      </c>
      <c r="L46">
        <v>2.4485532105699464E-2</v>
      </c>
      <c r="M46">
        <v>0.68461538461538451</v>
      </c>
    </row>
    <row r="47" spans="1:13" x14ac:dyDescent="0.25">
      <c r="A47" s="6">
        <v>40724</v>
      </c>
      <c r="B47">
        <v>3.0678722364776423E-2</v>
      </c>
      <c r="C47">
        <v>2.5355213658568153E-2</v>
      </c>
      <c r="D47">
        <v>1.8823156139351503E-2</v>
      </c>
      <c r="E47">
        <v>0.75384615384615383</v>
      </c>
      <c r="F47">
        <v>4.7783248056449068E-2</v>
      </c>
      <c r="G47">
        <v>4.4585114257869089E-2</v>
      </c>
      <c r="H47">
        <v>4.6152895040113093E-2</v>
      </c>
      <c r="I47">
        <v>0.69230769230769229</v>
      </c>
      <c r="J47">
        <v>3.5810080072278219E-2</v>
      </c>
      <c r="K47">
        <v>3.1124183838358431E-2</v>
      </c>
      <c r="L47">
        <v>2.7022077809579978E-2</v>
      </c>
      <c r="M47">
        <v>0.7353846153846153</v>
      </c>
    </row>
    <row r="48" spans="1:13" x14ac:dyDescent="0.25">
      <c r="A48" s="6">
        <v>40755</v>
      </c>
      <c r="B48">
        <v>3.257278264719532E-2</v>
      </c>
      <c r="C48">
        <v>2.5579002282946767E-2</v>
      </c>
      <c r="D48">
        <v>1.8724788519271941E-2</v>
      </c>
      <c r="E48">
        <v>0.7384615384615385</v>
      </c>
      <c r="F48">
        <v>5.1750452779920852E-2</v>
      </c>
      <c r="G48">
        <v>4.6002985645258204E-2</v>
      </c>
      <c r="H48">
        <v>4.6861384661453405E-2</v>
      </c>
      <c r="I48">
        <v>0.70769230769230762</v>
      </c>
      <c r="J48">
        <v>3.8326083687012978E-2</v>
      </c>
      <c r="K48">
        <v>3.1706197291640197E-2</v>
      </c>
      <c r="L48">
        <v>2.7165767361926378E-2</v>
      </c>
      <c r="M48">
        <v>0.72923076923076924</v>
      </c>
    </row>
    <row r="49" spans="1:13" x14ac:dyDescent="0.25">
      <c r="A49" s="6">
        <v>40786</v>
      </c>
      <c r="B49">
        <v>3.1541824311408062E-2</v>
      </c>
      <c r="C49">
        <v>2.1937770786264799E-2</v>
      </c>
      <c r="D49">
        <v>1.5227454298268587E-2</v>
      </c>
      <c r="E49">
        <v>0.66153846153846152</v>
      </c>
      <c r="F49">
        <v>5.1398016443984229E-2</v>
      </c>
      <c r="G49">
        <v>3.8907018791423706E-2</v>
      </c>
      <c r="H49">
        <v>3.8593072195621109E-2</v>
      </c>
      <c r="I49">
        <v>0.64615384615384619</v>
      </c>
      <c r="J49">
        <v>3.7498681951180911E-2</v>
      </c>
      <c r="K49">
        <v>2.7028545187812468E-2</v>
      </c>
      <c r="L49">
        <v>2.2237139667474343E-2</v>
      </c>
      <c r="M49">
        <v>0.65692307692307694</v>
      </c>
    </row>
    <row r="50" spans="1:13" x14ac:dyDescent="0.25">
      <c r="A50" s="6">
        <v>40816</v>
      </c>
      <c r="B50">
        <v>2.6969899862900659E-2</v>
      </c>
      <c r="C50">
        <v>1.4866606540535648E-2</v>
      </c>
      <c r="D50">
        <v>8.803511840218093E-3</v>
      </c>
      <c r="E50">
        <v>0.55384615384615388</v>
      </c>
      <c r="F50">
        <v>4.3788683063373357E-2</v>
      </c>
      <c r="G50">
        <v>2.3408174120895155E-2</v>
      </c>
      <c r="H50">
        <v>2.1999418456698464E-2</v>
      </c>
      <c r="I50">
        <v>0.56923076923076921</v>
      </c>
      <c r="J50">
        <v>3.2015534823042466E-2</v>
      </c>
      <c r="K50">
        <v>1.74290768146435E-2</v>
      </c>
      <c r="L50">
        <v>1.2762283825162203E-2</v>
      </c>
      <c r="M50">
        <v>0.55846153846153845</v>
      </c>
    </row>
    <row r="51" spans="1:13" x14ac:dyDescent="0.25">
      <c r="A51" s="6">
        <v>40847</v>
      </c>
      <c r="B51">
        <v>2.0386365214401625E-2</v>
      </c>
      <c r="C51">
        <v>6.2215351030400212E-3</v>
      </c>
      <c r="D51">
        <v>1.1348967929644769E-3</v>
      </c>
      <c r="E51">
        <v>0.4</v>
      </c>
      <c r="F51">
        <v>2.9906835369364337E-2</v>
      </c>
      <c r="G51">
        <v>3.7195589456153737E-3</v>
      </c>
      <c r="H51">
        <v>1.6752801444326936E-3</v>
      </c>
      <c r="I51">
        <v>0.44615384615384618</v>
      </c>
      <c r="J51">
        <v>2.3242506260890437E-2</v>
      </c>
      <c r="K51">
        <v>5.4709422558126266E-3</v>
      </c>
      <c r="L51">
        <v>1.2970117984049418E-3</v>
      </c>
      <c r="M51">
        <v>0.41384615384615381</v>
      </c>
    </row>
    <row r="52" spans="1:13" x14ac:dyDescent="0.25">
      <c r="A52" s="6">
        <v>40877</v>
      </c>
      <c r="B52">
        <v>1.3794499706817787E-2</v>
      </c>
      <c r="C52">
        <v>-1.810647425826976E-3</v>
      </c>
      <c r="D52">
        <v>-5.8871115380913809E-3</v>
      </c>
      <c r="E52">
        <v>0.23076923076923075</v>
      </c>
      <c r="F52">
        <v>1.3611424536275063E-2</v>
      </c>
      <c r="G52">
        <v>-1.4636572215138201E-2</v>
      </c>
      <c r="H52">
        <v>-1.6835923324978096E-2</v>
      </c>
      <c r="I52">
        <v>0.27692307692307694</v>
      </c>
      <c r="J52">
        <v>1.3739577155654969E-2</v>
      </c>
      <c r="K52">
        <v>-5.6584248626203437E-3</v>
      </c>
      <c r="L52">
        <v>-9.1717550741573957E-3</v>
      </c>
      <c r="M52">
        <v>0.2446153846153846</v>
      </c>
    </row>
    <row r="53" spans="1:13" x14ac:dyDescent="0.25">
      <c r="A53" s="6">
        <v>40908</v>
      </c>
      <c r="B53">
        <v>8.3308296038990814E-3</v>
      </c>
      <c r="C53">
        <v>-7.6388978387205968E-3</v>
      </c>
      <c r="D53">
        <v>-1.0847942580548248E-2</v>
      </c>
      <c r="E53">
        <v>0.13846153846153847</v>
      </c>
      <c r="F53">
        <v>-6.8623695031377885E-4</v>
      </c>
      <c r="G53">
        <v>-2.749401040427751E-2</v>
      </c>
      <c r="H53">
        <v>-2.9528658038782851E-2</v>
      </c>
      <c r="I53">
        <v>0.16923076923076924</v>
      </c>
      <c r="J53">
        <v>5.6257096376352228E-3</v>
      </c>
      <c r="K53">
        <v>-1.3595431608387672E-2</v>
      </c>
      <c r="L53">
        <v>-1.6452157218018629E-2</v>
      </c>
      <c r="M53">
        <v>0.14769230769230768</v>
      </c>
    </row>
    <row r="54" spans="1:13" x14ac:dyDescent="0.25">
      <c r="A54" s="6">
        <v>40939</v>
      </c>
      <c r="B54">
        <v>4.8256233503369828E-3</v>
      </c>
      <c r="C54">
        <v>-1.0843057815118714E-2</v>
      </c>
      <c r="D54">
        <v>-1.340162251073641E-2</v>
      </c>
      <c r="E54">
        <v>7.6923076923076927E-2</v>
      </c>
      <c r="F54">
        <v>-1.0479088320246355E-2</v>
      </c>
      <c r="G54">
        <v>-3.3184412661891372E-2</v>
      </c>
      <c r="H54">
        <v>-3.5107030076464749E-2</v>
      </c>
      <c r="I54">
        <v>0.13846153846153847</v>
      </c>
      <c r="J54">
        <v>2.342098491619816E-4</v>
      </c>
      <c r="K54">
        <v>-1.7545464269150511E-2</v>
      </c>
      <c r="L54">
        <v>-1.9913244780454913E-2</v>
      </c>
      <c r="M54">
        <v>9.5384615384615387E-2</v>
      </c>
    </row>
    <row r="55" spans="1:13" x14ac:dyDescent="0.25">
      <c r="A55" s="6">
        <v>40968</v>
      </c>
      <c r="B55">
        <v>3.3819202330593878E-3</v>
      </c>
      <c r="C55">
        <v>-1.2048223438043706E-2</v>
      </c>
      <c r="D55">
        <v>-1.4086649586450339E-2</v>
      </c>
      <c r="E55">
        <v>7.6923076923076927E-2</v>
      </c>
      <c r="F55">
        <v>-1.5680398848073152E-2</v>
      </c>
      <c r="G55">
        <v>-3.2812020530183145E-2</v>
      </c>
      <c r="H55">
        <v>-3.4914573479604888E-2</v>
      </c>
      <c r="I55">
        <v>0.16923076923076924</v>
      </c>
      <c r="J55">
        <v>-2.3367754912803737E-3</v>
      </c>
      <c r="K55">
        <v>-1.8277362565685535E-2</v>
      </c>
      <c r="L55">
        <v>-2.0335026754396704E-2</v>
      </c>
      <c r="M55">
        <v>0.10461538461538461</v>
      </c>
    </row>
    <row r="56" spans="1:13" x14ac:dyDescent="0.25">
      <c r="A56" s="6">
        <v>40999</v>
      </c>
      <c r="B56">
        <v>2.212776165781527E-3</v>
      </c>
      <c r="C56">
        <v>-1.2730807946307191E-2</v>
      </c>
      <c r="D56">
        <v>-1.3944467273688827E-2</v>
      </c>
      <c r="E56">
        <v>0.13846153846153847</v>
      </c>
      <c r="F56">
        <v>-1.8331110755877678E-2</v>
      </c>
      <c r="G56">
        <v>-2.9872750843866435E-2</v>
      </c>
      <c r="H56">
        <v>-3.2317615775351471E-2</v>
      </c>
      <c r="I56">
        <v>0.26153846153846155</v>
      </c>
      <c r="J56">
        <v>-3.9503899107162337E-3</v>
      </c>
      <c r="K56">
        <v>-1.7873390815574965E-2</v>
      </c>
      <c r="L56">
        <v>-1.9456411824187621E-2</v>
      </c>
      <c r="M56">
        <v>0.17538461538461536</v>
      </c>
    </row>
    <row r="57" spans="1:13" x14ac:dyDescent="0.25">
      <c r="A57" s="6">
        <v>41029</v>
      </c>
      <c r="B57">
        <v>-1.0680979109629618E-3</v>
      </c>
      <c r="C57">
        <v>-1.4051089111958568E-2</v>
      </c>
      <c r="D57">
        <v>-1.3874507094398155E-2</v>
      </c>
      <c r="E57">
        <v>0.16923076923076924</v>
      </c>
      <c r="F57">
        <v>-2.0691947074747752E-2</v>
      </c>
      <c r="G57">
        <v>-2.7579247571781283E-2</v>
      </c>
      <c r="H57">
        <v>-3.0302216420082642E-2</v>
      </c>
      <c r="I57">
        <v>0.33846153846153848</v>
      </c>
      <c r="J57">
        <v>-6.9552526600983981E-3</v>
      </c>
      <c r="K57">
        <v>-1.8109536649905382E-2</v>
      </c>
      <c r="L57">
        <v>-1.8802819892103501E-2</v>
      </c>
      <c r="M57">
        <v>0.22</v>
      </c>
    </row>
    <row r="58" spans="1:13" x14ac:dyDescent="0.25">
      <c r="A58" s="6">
        <v>41060</v>
      </c>
      <c r="B58">
        <v>-6.32300589838386E-3</v>
      </c>
      <c r="C58">
        <v>-1.6485501740130547E-2</v>
      </c>
      <c r="D58">
        <v>-1.4489766125875995E-2</v>
      </c>
      <c r="E58">
        <v>0.20000000000000004</v>
      </c>
      <c r="F58">
        <v>-2.3981358967608113E-2</v>
      </c>
      <c r="G58">
        <v>-2.8054041366134506E-2</v>
      </c>
      <c r="H58">
        <v>-3.0804515551900002E-2</v>
      </c>
      <c r="I58">
        <v>0.38461538461538469</v>
      </c>
      <c r="J58">
        <v>-1.1620511819151136E-2</v>
      </c>
      <c r="K58">
        <v>-1.9956063627931734E-2</v>
      </c>
      <c r="L58">
        <v>-1.9384190953683197E-2</v>
      </c>
      <c r="M58">
        <v>0.25538461538461543</v>
      </c>
    </row>
    <row r="59" spans="1:13" x14ac:dyDescent="0.25">
      <c r="A59" s="6">
        <v>41090</v>
      </c>
      <c r="B59">
        <v>-1.1527663852623604E-2</v>
      </c>
      <c r="C59">
        <v>-1.9207376008806558E-2</v>
      </c>
      <c r="D59">
        <v>-1.5396404332570461E-2</v>
      </c>
      <c r="E59">
        <v>0.24615384615384622</v>
      </c>
      <c r="F59">
        <v>-2.8958107482295325E-2</v>
      </c>
      <c r="G59">
        <v>-3.0485391209832322E-2</v>
      </c>
      <c r="H59">
        <v>-3.2884133516953379E-2</v>
      </c>
      <c r="I59">
        <v>0.41538461538461541</v>
      </c>
      <c r="J59">
        <v>-1.6756796941525119E-2</v>
      </c>
      <c r="K59">
        <v>-2.2590780569114288E-2</v>
      </c>
      <c r="L59">
        <v>-2.0642723087885336E-2</v>
      </c>
      <c r="M59">
        <v>0.29692307692307696</v>
      </c>
    </row>
    <row r="60" spans="1:13" x14ac:dyDescent="0.25">
      <c r="A60" s="6">
        <v>41121</v>
      </c>
      <c r="B60">
        <v>-1.5317762903592769E-2</v>
      </c>
      <c r="C60">
        <v>-2.071483242290886E-2</v>
      </c>
      <c r="D60">
        <v>-1.5528111775010104E-2</v>
      </c>
      <c r="E60">
        <v>0.29230769230769227</v>
      </c>
      <c r="F60">
        <v>-3.4116870471954108E-2</v>
      </c>
      <c r="G60">
        <v>-3.1738373222746932E-2</v>
      </c>
      <c r="H60">
        <v>-3.3430215765195656E-2</v>
      </c>
      <c r="I60">
        <v>0.43076923076923085</v>
      </c>
      <c r="J60">
        <v>-2.0957495174101171E-2</v>
      </c>
      <c r="K60">
        <v>-2.4021894662860279E-2</v>
      </c>
      <c r="L60">
        <v>-2.089874297206577E-2</v>
      </c>
      <c r="M60">
        <v>0.33384615384615385</v>
      </c>
    </row>
    <row r="61" spans="1:13" x14ac:dyDescent="0.25">
      <c r="A61" s="6">
        <v>41152</v>
      </c>
      <c r="B61">
        <v>-1.7104817588410537E-2</v>
      </c>
      <c r="C61">
        <v>-2.0029289118885487E-2</v>
      </c>
      <c r="D61">
        <v>-1.4202559771408E-2</v>
      </c>
      <c r="E61">
        <v>0.30769230769230771</v>
      </c>
      <c r="F61">
        <v>-3.6709578318463665E-2</v>
      </c>
      <c r="G61">
        <v>-2.9373338369636064E-2</v>
      </c>
      <c r="H61">
        <v>-3.01717616867581E-2</v>
      </c>
      <c r="I61">
        <v>0.43076923076923085</v>
      </c>
      <c r="J61">
        <v>-2.2986245807426475E-2</v>
      </c>
      <c r="K61">
        <v>-2.2832503894110658E-2</v>
      </c>
      <c r="L61">
        <v>-1.8993320346013028E-2</v>
      </c>
      <c r="M61">
        <v>0.34461538461538466</v>
      </c>
    </row>
    <row r="62" spans="1:13" x14ac:dyDescent="0.25">
      <c r="A62" s="6">
        <v>41182</v>
      </c>
      <c r="B62">
        <v>-1.6848017619080391E-2</v>
      </c>
      <c r="C62">
        <v>-1.7311256828570858E-2</v>
      </c>
      <c r="D62">
        <v>-1.173422346088026E-2</v>
      </c>
      <c r="E62">
        <v>0.41538461538461541</v>
      </c>
      <c r="F62">
        <v>-3.507589472981687E-2</v>
      </c>
      <c r="G62">
        <v>-2.3634950510322793E-2</v>
      </c>
      <c r="H62">
        <v>-2.3595445093294996E-2</v>
      </c>
      <c r="I62">
        <v>0.49230769230769234</v>
      </c>
      <c r="J62">
        <v>-2.2316380752301336E-2</v>
      </c>
      <c r="K62">
        <v>-1.9208364933096439E-2</v>
      </c>
      <c r="L62">
        <v>-1.5292589950604681E-2</v>
      </c>
      <c r="M62">
        <v>0.43846153846153846</v>
      </c>
    </row>
    <row r="63" spans="1:13" x14ac:dyDescent="0.25">
      <c r="A63" s="6">
        <v>41213</v>
      </c>
      <c r="B63">
        <v>-1.5052718566210377E-2</v>
      </c>
      <c r="C63">
        <v>-1.3112420922031671E-2</v>
      </c>
      <c r="D63">
        <v>-8.5064702861439769E-3</v>
      </c>
      <c r="E63">
        <v>0.55384615384615388</v>
      </c>
      <c r="F63">
        <v>-2.9544911777763749E-2</v>
      </c>
      <c r="G63">
        <v>-1.5545975396995345E-2</v>
      </c>
      <c r="H63">
        <v>-1.4884532648546568E-2</v>
      </c>
      <c r="I63">
        <v>0.6</v>
      </c>
      <c r="J63">
        <v>-1.9400376529676387E-2</v>
      </c>
      <c r="K63">
        <v>-1.3842487264520774E-2</v>
      </c>
      <c r="L63">
        <v>-1.0419888994864755E-2</v>
      </c>
      <c r="M63">
        <v>0.56769230769230772</v>
      </c>
    </row>
    <row r="64" spans="1:13" x14ac:dyDescent="0.25">
      <c r="A64" s="6">
        <v>41243</v>
      </c>
      <c r="B64">
        <v>-1.2029632499615861E-2</v>
      </c>
      <c r="C64">
        <v>-8.3870027130203868E-3</v>
      </c>
      <c r="D64">
        <v>-5.0970503811247269E-3</v>
      </c>
      <c r="E64">
        <v>0.70769230769230762</v>
      </c>
      <c r="F64">
        <v>-2.1997261314591565E-2</v>
      </c>
      <c r="G64">
        <v>-6.7228907016770685E-3</v>
      </c>
      <c r="H64">
        <v>-5.7771375634305903E-3</v>
      </c>
      <c r="I64">
        <v>0.72307692307692317</v>
      </c>
      <c r="J64">
        <v>-1.5019921144108571E-2</v>
      </c>
      <c r="K64">
        <v>-7.8877691096173909E-3</v>
      </c>
      <c r="L64">
        <v>-5.3010765358164859E-3</v>
      </c>
      <c r="M64">
        <v>0.71230769230769231</v>
      </c>
    </row>
    <row r="65" spans="1:13" x14ac:dyDescent="0.25">
      <c r="A65" s="6">
        <v>41274</v>
      </c>
      <c r="B65">
        <v>-8.28766578017337E-3</v>
      </c>
      <c r="C65">
        <v>-4.3315575022787592E-3</v>
      </c>
      <c r="D65">
        <v>-2.2450026626482092E-3</v>
      </c>
      <c r="E65">
        <v>0.83076923076923082</v>
      </c>
      <c r="F65">
        <v>-1.4908472030522812E-2</v>
      </c>
      <c r="G65">
        <v>9.9077590480685547E-4</v>
      </c>
      <c r="H65">
        <v>1.8009722043047809E-3</v>
      </c>
      <c r="I65">
        <v>0.8307692307692307</v>
      </c>
      <c r="J65">
        <v>-1.0273907655278202E-2</v>
      </c>
      <c r="K65">
        <v>-2.7348574801530747E-3</v>
      </c>
      <c r="L65">
        <v>-1.031210202562312E-3</v>
      </c>
      <c r="M65">
        <v>0.8307692307692307</v>
      </c>
    </row>
    <row r="66" spans="1:13" x14ac:dyDescent="0.25">
      <c r="A66" s="6">
        <v>41305</v>
      </c>
      <c r="B66">
        <v>-5.0552142376643072E-3</v>
      </c>
      <c r="C66">
        <v>-2.0741127345651087E-3</v>
      </c>
      <c r="D66">
        <v>-6.3672966295924365E-4</v>
      </c>
      <c r="E66">
        <v>0.92307692307692313</v>
      </c>
      <c r="F66">
        <v>-1.0174179979449915E-2</v>
      </c>
      <c r="G66">
        <v>5.2058627762634714E-3</v>
      </c>
      <c r="H66">
        <v>5.6978890618137774E-3</v>
      </c>
      <c r="I66">
        <v>0.87692307692307703</v>
      </c>
      <c r="J66">
        <v>-6.5909039601999894E-3</v>
      </c>
      <c r="K66">
        <v>1.0987991868346546E-4</v>
      </c>
      <c r="L66">
        <v>1.2636559544726626E-3</v>
      </c>
      <c r="M66">
        <v>0.90923076923076929</v>
      </c>
    </row>
    <row r="67" spans="1:13" x14ac:dyDescent="0.25">
      <c r="A67" s="6">
        <v>41333</v>
      </c>
      <c r="B67">
        <v>-4.0979944439152316E-3</v>
      </c>
      <c r="C67">
        <v>-1.950659202718931E-3</v>
      </c>
      <c r="D67">
        <v>-4.6281834521327126E-4</v>
      </c>
      <c r="E67">
        <v>0.89230769230769236</v>
      </c>
      <c r="F67">
        <v>-8.6231314308673479E-3</v>
      </c>
      <c r="G67">
        <v>4.6945776098448553E-3</v>
      </c>
      <c r="H67">
        <v>5.0586167714639016E-3</v>
      </c>
      <c r="I67">
        <v>0.84615384615384615</v>
      </c>
      <c r="J67">
        <v>-5.4555355400008661E-3</v>
      </c>
      <c r="K67">
        <v>4.2911841050204819E-5</v>
      </c>
      <c r="L67">
        <v>1.1936121897898806E-3</v>
      </c>
      <c r="M67">
        <v>0.8784615384615384</v>
      </c>
    </row>
    <row r="68" spans="1:13" x14ac:dyDescent="0.25">
      <c r="A68" s="6">
        <v>41364</v>
      </c>
      <c r="B68">
        <v>-4.7268520277174986E-3</v>
      </c>
      <c r="C68">
        <v>-3.1171383576766064E-3</v>
      </c>
      <c r="D68">
        <v>-1.2734404051094239E-3</v>
      </c>
      <c r="E68">
        <v>0.75384615384615383</v>
      </c>
      <c r="F68">
        <v>-9.5560345924934342E-3</v>
      </c>
      <c r="G68">
        <v>6.6843541585867973E-4</v>
      </c>
      <c r="H68">
        <v>1.2393184367055182E-3</v>
      </c>
      <c r="I68">
        <v>0.72307692307692317</v>
      </c>
      <c r="J68">
        <v>-6.1756067971502791E-3</v>
      </c>
      <c r="K68">
        <v>-1.9814662256160201E-3</v>
      </c>
      <c r="L68">
        <v>-5.1961275256494116E-4</v>
      </c>
      <c r="M68">
        <v>0.74461538461538468</v>
      </c>
    </row>
    <row r="69" spans="1:13" x14ac:dyDescent="0.25">
      <c r="A69" s="6">
        <v>41394</v>
      </c>
      <c r="B69">
        <v>-4.9818736027855692E-3</v>
      </c>
      <c r="C69">
        <v>-4.085337950472793E-3</v>
      </c>
      <c r="D69">
        <v>-2.1312022566890064E-3</v>
      </c>
      <c r="E69">
        <v>0.61538461538461531</v>
      </c>
      <c r="F69">
        <v>-1.1503935380284158E-2</v>
      </c>
      <c r="G69">
        <v>-3.8771773448463883E-3</v>
      </c>
      <c r="H69">
        <v>-2.9185699280184041E-3</v>
      </c>
      <c r="I69">
        <v>0.58461538461538465</v>
      </c>
      <c r="J69">
        <v>-6.9384921360351459E-3</v>
      </c>
      <c r="K69">
        <v>-4.0228897687848717E-3</v>
      </c>
      <c r="L69">
        <v>-2.3674125580878257E-3</v>
      </c>
      <c r="M69">
        <v>0.60615384615384604</v>
      </c>
    </row>
    <row r="70" spans="1:13" x14ac:dyDescent="0.25">
      <c r="A70" s="6">
        <v>41425</v>
      </c>
      <c r="B70">
        <v>-4.176305358959187E-3</v>
      </c>
      <c r="C70">
        <v>-3.4714699087937573E-3</v>
      </c>
      <c r="D70">
        <v>-2.0007098627058463E-3</v>
      </c>
      <c r="E70">
        <v>0.55384615384615388</v>
      </c>
      <c r="F70">
        <v>-1.2245047300723177E-2</v>
      </c>
      <c r="G70">
        <v>-5.7528937303824509E-3</v>
      </c>
      <c r="H70">
        <v>-4.4273264378088886E-3</v>
      </c>
      <c r="I70">
        <v>0.47692307692307701</v>
      </c>
      <c r="J70">
        <v>-6.5969279414883836E-3</v>
      </c>
      <c r="K70">
        <v>-4.1558970552703651E-3</v>
      </c>
      <c r="L70">
        <v>-2.7286948352367589E-3</v>
      </c>
      <c r="M70">
        <v>0.53076923076923077</v>
      </c>
    </row>
    <row r="71" spans="1:13" x14ac:dyDescent="0.25">
      <c r="A71" s="6">
        <v>41455</v>
      </c>
      <c r="B71">
        <v>-2.4463873493745236E-3</v>
      </c>
      <c r="C71">
        <v>-1.3097056594766482E-3</v>
      </c>
      <c r="D71">
        <v>-7.8502980752318246E-4</v>
      </c>
      <c r="E71">
        <v>0.55384615384615388</v>
      </c>
      <c r="F71">
        <v>-9.8296302965816817E-3</v>
      </c>
      <c r="G71">
        <v>-4.3847835574158554E-3</v>
      </c>
      <c r="H71">
        <v>-2.8075958369273581E-3</v>
      </c>
      <c r="I71">
        <v>0.46153846153846156</v>
      </c>
      <c r="J71">
        <v>-4.6613602335366707E-3</v>
      </c>
      <c r="K71">
        <v>-2.2322290288584101E-3</v>
      </c>
      <c r="L71">
        <v>-1.3917996163444351E-3</v>
      </c>
      <c r="M71">
        <v>0.52615384615384619</v>
      </c>
    </row>
    <row r="72" spans="1:13" x14ac:dyDescent="0.25">
      <c r="A72" s="6">
        <v>41486</v>
      </c>
      <c r="B72">
        <v>1.0456333331720913E-4</v>
      </c>
      <c r="C72">
        <v>1.4334479138370872E-3</v>
      </c>
      <c r="D72">
        <v>9.3156216533278754E-4</v>
      </c>
      <c r="E72">
        <v>0.61538461538461531</v>
      </c>
      <c r="F72">
        <v>-4.7015606133049559E-3</v>
      </c>
      <c r="G72">
        <v>-9.808103849309822E-4</v>
      </c>
      <c r="H72">
        <v>6.7526739595298601E-4</v>
      </c>
      <c r="I72">
        <v>0.50769230769230778</v>
      </c>
      <c r="J72">
        <v>-1.3372738506694404E-3</v>
      </c>
      <c r="K72">
        <v>7.0917042420666628E-4</v>
      </c>
      <c r="L72">
        <v>8.5467373451884703E-4</v>
      </c>
      <c r="M72">
        <v>0.58307692307692305</v>
      </c>
    </row>
    <row r="73" spans="1:13" x14ac:dyDescent="0.25">
      <c r="A73" s="6">
        <v>41517</v>
      </c>
      <c r="B73">
        <v>3.1525875155657967E-3</v>
      </c>
      <c r="C73">
        <v>3.9061754016126706E-3</v>
      </c>
      <c r="D73">
        <v>2.6455581956579387E-3</v>
      </c>
      <c r="E73">
        <v>0.7384615384615385</v>
      </c>
      <c r="F73">
        <v>1.0716260821568291E-3</v>
      </c>
      <c r="G73">
        <v>3.2287374541151827E-3</v>
      </c>
      <c r="H73">
        <v>4.7935351593232575E-3</v>
      </c>
      <c r="I73">
        <v>0.61538461538461542</v>
      </c>
      <c r="J73">
        <v>2.5282990855431064E-3</v>
      </c>
      <c r="K73">
        <v>3.7029440173634242E-3</v>
      </c>
      <c r="L73">
        <v>3.2899512847575341E-3</v>
      </c>
      <c r="M73">
        <v>0.70153846153846156</v>
      </c>
    </row>
    <row r="74" spans="1:13" x14ac:dyDescent="0.25">
      <c r="A74" s="6">
        <v>41547</v>
      </c>
      <c r="B74">
        <v>5.824746432997463E-3</v>
      </c>
      <c r="C74">
        <v>5.8780448650793335E-3</v>
      </c>
      <c r="D74">
        <v>4.2602122798885535E-3</v>
      </c>
      <c r="E74">
        <v>0.84615384615384615</v>
      </c>
      <c r="F74">
        <v>5.5990934319980479E-3</v>
      </c>
      <c r="G74">
        <v>7.8652012780893905E-3</v>
      </c>
      <c r="H74">
        <v>9.1969720947006721E-3</v>
      </c>
      <c r="I74">
        <v>0.7384615384615385</v>
      </c>
      <c r="J74">
        <v>5.7570505326976383E-3</v>
      </c>
      <c r="K74">
        <v>6.4741917889823506E-3</v>
      </c>
      <c r="L74">
        <v>5.7412402243321881E-3</v>
      </c>
      <c r="M74">
        <v>0.81384615384615389</v>
      </c>
    </row>
    <row r="75" spans="1:13" x14ac:dyDescent="0.25">
      <c r="A75" s="6">
        <v>41578</v>
      </c>
      <c r="B75">
        <v>7.2891192832102991E-3</v>
      </c>
      <c r="C75">
        <v>7.1279096749124393E-3</v>
      </c>
      <c r="D75">
        <v>5.5987120564896945E-3</v>
      </c>
      <c r="E75">
        <v>0.84615384615384615</v>
      </c>
      <c r="F75">
        <v>8.2417336399356333E-3</v>
      </c>
      <c r="G75">
        <v>1.2153958052838091E-2</v>
      </c>
      <c r="H75">
        <v>1.3102929610294037E-2</v>
      </c>
      <c r="I75">
        <v>0.83076923076923082</v>
      </c>
      <c r="J75">
        <v>7.5749035902278987E-3</v>
      </c>
      <c r="K75">
        <v>8.6357241882901344E-3</v>
      </c>
      <c r="L75">
        <v>7.8499773226309959E-3</v>
      </c>
      <c r="M75">
        <v>0.84153846153846157</v>
      </c>
    </row>
    <row r="76" spans="1:13" x14ac:dyDescent="0.25">
      <c r="A76" s="6">
        <v>41608</v>
      </c>
      <c r="B76">
        <v>6.8588243356222378E-3</v>
      </c>
      <c r="C76">
        <v>7.1650430828522618E-3</v>
      </c>
      <c r="D76">
        <v>6.2093129548153837E-3</v>
      </c>
      <c r="E76">
        <v>0.76923076923076927</v>
      </c>
      <c r="F76">
        <v>9.3166277487932714E-3</v>
      </c>
      <c r="G76">
        <v>1.4217604816057099E-2</v>
      </c>
      <c r="H76">
        <v>1.4735884818069801E-2</v>
      </c>
      <c r="I76">
        <v>0.81538461538461537</v>
      </c>
      <c r="J76">
        <v>7.5961653595735474E-3</v>
      </c>
      <c r="K76">
        <v>9.2808116028137121E-3</v>
      </c>
      <c r="L76">
        <v>8.7672845137917073E-3</v>
      </c>
      <c r="M76">
        <v>0.783076923076923</v>
      </c>
    </row>
    <row r="77" spans="1:13" x14ac:dyDescent="0.25">
      <c r="A77" s="6">
        <v>41639</v>
      </c>
      <c r="B77">
        <v>4.395162666592789E-3</v>
      </c>
      <c r="C77">
        <v>5.820112170818877E-3</v>
      </c>
      <c r="D77">
        <v>5.8566557297576628E-3</v>
      </c>
      <c r="E77">
        <v>0.66153846153846152</v>
      </c>
      <c r="F77">
        <v>9.269155571931087E-3</v>
      </c>
      <c r="G77">
        <v>1.2672464860478365E-2</v>
      </c>
      <c r="H77">
        <v>1.2982529460651192E-2</v>
      </c>
      <c r="I77">
        <v>0.7384615384615385</v>
      </c>
      <c r="J77">
        <v>5.857360538194278E-3</v>
      </c>
      <c r="K77">
        <v>7.8758179777167238E-3</v>
      </c>
      <c r="L77">
        <v>7.9944178490257214E-3</v>
      </c>
      <c r="M77">
        <v>0.68461538461538463</v>
      </c>
    </row>
    <row r="78" spans="1:13" x14ac:dyDescent="0.25">
      <c r="A78" s="6">
        <v>41670</v>
      </c>
      <c r="B78">
        <v>1.0652468123857339E-3</v>
      </c>
      <c r="C78">
        <v>3.9995432135283854E-3</v>
      </c>
      <c r="D78">
        <v>5.0698382805117511E-3</v>
      </c>
      <c r="E78">
        <v>0.52307692307692311</v>
      </c>
      <c r="F78">
        <v>8.5349161336121249E-3</v>
      </c>
      <c r="G78">
        <v>8.8892121968926156E-3</v>
      </c>
      <c r="H78">
        <v>9.3824470792289727E-3</v>
      </c>
      <c r="I78">
        <v>0.61538461538461542</v>
      </c>
      <c r="J78">
        <v>3.306147608753651E-3</v>
      </c>
      <c r="K78">
        <v>5.4664439085376545E-3</v>
      </c>
      <c r="L78">
        <v>6.3636209201269178E-3</v>
      </c>
      <c r="M78">
        <v>0.55076923076923079</v>
      </c>
    </row>
    <row r="79" spans="1:13" x14ac:dyDescent="0.25">
      <c r="A79" s="6">
        <v>41698</v>
      </c>
      <c r="B79">
        <v>-9.7045766115266829E-4</v>
      </c>
      <c r="C79">
        <v>3.0131284539705715E-3</v>
      </c>
      <c r="D79">
        <v>4.6936683110299551E-3</v>
      </c>
      <c r="E79">
        <v>0.41538461538461535</v>
      </c>
      <c r="F79">
        <v>7.8726432517699507E-3</v>
      </c>
      <c r="G79">
        <v>6.1579057540994044E-3</v>
      </c>
      <c r="H79">
        <v>7.021617120961653E-3</v>
      </c>
      <c r="I79">
        <v>0.50769230769230766</v>
      </c>
      <c r="J79">
        <v>1.6824726127241175E-3</v>
      </c>
      <c r="K79">
        <v>3.9565616440092209E-3</v>
      </c>
      <c r="L79">
        <v>5.3920529540094639E-3</v>
      </c>
      <c r="M79">
        <v>0.44307692307692303</v>
      </c>
    </row>
    <row r="80" spans="1:13" x14ac:dyDescent="0.25">
      <c r="A80" s="6">
        <v>41729</v>
      </c>
      <c r="B80">
        <v>-9.7722095994079439E-4</v>
      </c>
      <c r="C80">
        <v>3.7852855789641524E-3</v>
      </c>
      <c r="D80">
        <v>5.3963048026501583E-3</v>
      </c>
      <c r="E80">
        <v>0.38461538461538458</v>
      </c>
      <c r="F80">
        <v>8.4131586096691802E-3</v>
      </c>
      <c r="G80">
        <v>7.2956588702567486E-3</v>
      </c>
      <c r="H80">
        <v>8.4050875715760785E-3</v>
      </c>
      <c r="I80">
        <v>0.43076923076923074</v>
      </c>
      <c r="J80">
        <v>1.8398929109421981E-3</v>
      </c>
      <c r="K80">
        <v>4.838397566351931E-3</v>
      </c>
      <c r="L80">
        <v>6.2989396333279334E-3</v>
      </c>
      <c r="M80">
        <v>0.39846153846153837</v>
      </c>
    </row>
    <row r="81" spans="1:13" x14ac:dyDescent="0.25">
      <c r="A81" s="6">
        <v>41759</v>
      </c>
      <c r="B81">
        <v>6.0829490194702629E-4</v>
      </c>
      <c r="C81">
        <v>5.7469775522159556E-3</v>
      </c>
      <c r="D81">
        <v>6.8457491698051733E-3</v>
      </c>
      <c r="E81">
        <v>0.43076923076923085</v>
      </c>
      <c r="F81">
        <v>1.1254895232747142E-2</v>
      </c>
      <c r="G81">
        <v>1.1956942421931007E-2</v>
      </c>
      <c r="H81">
        <v>1.2978367643388599E-2</v>
      </c>
      <c r="I81">
        <v>0.43076923076923085</v>
      </c>
      <c r="J81">
        <v>3.8022750011870608E-3</v>
      </c>
      <c r="K81">
        <v>7.6099670131304711E-3</v>
      </c>
      <c r="L81">
        <v>8.6855347118802006E-3</v>
      </c>
      <c r="M81">
        <v>0.43076923076923085</v>
      </c>
    </row>
    <row r="82" spans="1:13" x14ac:dyDescent="0.25">
      <c r="A82" s="6">
        <v>41790</v>
      </c>
      <c r="B82">
        <v>2.6331545551814273E-3</v>
      </c>
      <c r="C82">
        <v>7.3176456885028123E-3</v>
      </c>
      <c r="D82">
        <v>7.9366477088391747E-3</v>
      </c>
      <c r="E82">
        <v>0.52307692307692311</v>
      </c>
      <c r="F82">
        <v>1.5790130333676489E-2</v>
      </c>
      <c r="G82">
        <v>1.7288198504643373E-2</v>
      </c>
      <c r="H82">
        <v>1.7766757212500137E-2</v>
      </c>
      <c r="I82">
        <v>0.50769230769230778</v>
      </c>
      <c r="J82">
        <v>6.5802472887299453E-3</v>
      </c>
      <c r="K82">
        <v>1.030881153334498E-2</v>
      </c>
      <c r="L82">
        <v>1.0885680559937463E-2</v>
      </c>
      <c r="M82">
        <v>0.51846153846153853</v>
      </c>
    </row>
    <row r="83" spans="1:13" x14ac:dyDescent="0.25">
      <c r="A83" s="6">
        <v>41820</v>
      </c>
      <c r="B83">
        <v>3.5405171156128734E-3</v>
      </c>
      <c r="C83">
        <v>7.1788700812899847E-3</v>
      </c>
      <c r="D83">
        <v>7.6518055062931856E-3</v>
      </c>
      <c r="E83">
        <v>0.6</v>
      </c>
      <c r="F83">
        <v>1.9814150152322574E-2</v>
      </c>
      <c r="G83">
        <v>1.9638433002617771E-2</v>
      </c>
      <c r="H83">
        <v>1.926092899086845E-2</v>
      </c>
      <c r="I83">
        <v>0.6</v>
      </c>
      <c r="J83">
        <v>8.4226070266257835E-3</v>
      </c>
      <c r="K83">
        <v>1.091673895768832E-2</v>
      </c>
      <c r="L83">
        <v>1.1134542551665764E-2</v>
      </c>
      <c r="M83">
        <v>0.6</v>
      </c>
    </row>
    <row r="84" spans="1:13" x14ac:dyDescent="0.25">
      <c r="A84" s="6">
        <v>41851</v>
      </c>
      <c r="B84">
        <v>2.3808176732866837E-3</v>
      </c>
      <c r="C84">
        <v>5.2598431804760605E-3</v>
      </c>
      <c r="D84">
        <v>5.8987995710848727E-3</v>
      </c>
      <c r="E84">
        <v>0.58461538461538454</v>
      </c>
      <c r="F84">
        <v>2.122677530788275E-2</v>
      </c>
      <c r="G84">
        <v>1.7426251916831569E-2</v>
      </c>
      <c r="H84">
        <v>1.6208819386124416E-2</v>
      </c>
      <c r="I84">
        <v>0.58461538461538465</v>
      </c>
      <c r="J84">
        <v>8.0346049636655023E-3</v>
      </c>
      <c r="K84">
        <v>8.9097658013827137E-3</v>
      </c>
      <c r="L84">
        <v>8.991805515596734E-3</v>
      </c>
      <c r="M84">
        <v>0.58461538461538454</v>
      </c>
    </row>
    <row r="85" spans="1:13" x14ac:dyDescent="0.25">
      <c r="A85" s="6">
        <v>41882</v>
      </c>
      <c r="B85">
        <v>-2.1657110350559172E-4</v>
      </c>
      <c r="C85">
        <v>2.4637517446717792E-3</v>
      </c>
      <c r="D85">
        <v>3.368032503175591E-3</v>
      </c>
      <c r="E85">
        <v>0.47692307692307689</v>
      </c>
      <c r="F85">
        <v>1.9369411423734384E-2</v>
      </c>
      <c r="G85">
        <v>1.1556724049421567E-2</v>
      </c>
      <c r="H85">
        <v>9.8316558980334461E-3</v>
      </c>
      <c r="I85">
        <v>0.49230769230769245</v>
      </c>
      <c r="J85">
        <v>5.6592236546664015E-3</v>
      </c>
      <c r="K85">
        <v>5.1916434360967153E-3</v>
      </c>
      <c r="L85">
        <v>5.3071195216329477E-3</v>
      </c>
      <c r="M85">
        <v>0.48153846153846153</v>
      </c>
    </row>
    <row r="86" spans="1:13" x14ac:dyDescent="0.25">
      <c r="A86" s="6">
        <v>41912</v>
      </c>
      <c r="B86">
        <v>-2.8997020566137177E-3</v>
      </c>
      <c r="C86">
        <v>-6.0142940554882879E-4</v>
      </c>
      <c r="D86">
        <v>5.9256584428350224E-4</v>
      </c>
      <c r="E86">
        <v>0.33846153846153848</v>
      </c>
      <c r="F86">
        <v>1.4992546556566566E-2</v>
      </c>
      <c r="G86">
        <v>3.8079818952842931E-3</v>
      </c>
      <c r="H86">
        <v>1.9175257553833908E-3</v>
      </c>
      <c r="I86">
        <v>0.38461538461538469</v>
      </c>
      <c r="J86">
        <v>2.4679725273403673E-3</v>
      </c>
      <c r="K86">
        <v>7.2139398470110784E-4</v>
      </c>
      <c r="L86">
        <v>9.9005381761346875E-4</v>
      </c>
      <c r="M86">
        <v>0.35230769230769232</v>
      </c>
    </row>
    <row r="87" spans="1:13" x14ac:dyDescent="0.25">
      <c r="A87" s="6">
        <v>41943</v>
      </c>
      <c r="B87">
        <v>-4.7137311299170204E-3</v>
      </c>
      <c r="C87">
        <v>-3.7713566251145847E-3</v>
      </c>
      <c r="D87">
        <v>-2.2891111396983483E-3</v>
      </c>
      <c r="E87">
        <v>0.18461538461538457</v>
      </c>
      <c r="F87">
        <v>8.9080512259820388E-3</v>
      </c>
      <c r="G87">
        <v>-4.5081945256178159E-3</v>
      </c>
      <c r="H87">
        <v>-6.3296809803309526E-3</v>
      </c>
      <c r="I87">
        <v>0.23076923076923078</v>
      </c>
      <c r="J87">
        <v>-6.2719642314730236E-4</v>
      </c>
      <c r="K87">
        <v>-3.9924079952655539E-3</v>
      </c>
      <c r="L87">
        <v>-3.5012820918881296E-3</v>
      </c>
      <c r="M87">
        <v>0.19846153846153844</v>
      </c>
    </row>
    <row r="88" spans="1:13" x14ac:dyDescent="0.25">
      <c r="A88" s="6">
        <v>41973</v>
      </c>
      <c r="B88">
        <v>-5.7509274455771475E-3</v>
      </c>
      <c r="C88">
        <v>-6.8007132208934397E-3</v>
      </c>
      <c r="D88">
        <v>-5.1138501225634703E-3</v>
      </c>
      <c r="E88">
        <v>9.2307692307692313E-2</v>
      </c>
      <c r="F88">
        <v>1.9865133723981909E-3</v>
      </c>
      <c r="G88">
        <v>-1.2263353796518777E-2</v>
      </c>
      <c r="H88">
        <v>-1.3876732246766823E-2</v>
      </c>
      <c r="I88">
        <v>0.12307692307692308</v>
      </c>
      <c r="J88">
        <v>-3.429695200184546E-3</v>
      </c>
      <c r="K88">
        <v>-8.4395053935810392E-3</v>
      </c>
      <c r="L88">
        <v>-7.7427147598244754E-3</v>
      </c>
      <c r="M88">
        <v>0.10153846153846155</v>
      </c>
    </row>
    <row r="89" spans="1:13" x14ac:dyDescent="0.25">
      <c r="A89" s="6">
        <v>42004</v>
      </c>
      <c r="B89">
        <v>-6.0037954256648707E-3</v>
      </c>
      <c r="C89">
        <v>-9.1875495869221772E-3</v>
      </c>
      <c r="D89">
        <v>-7.5414066174687398E-3</v>
      </c>
      <c r="E89">
        <v>9.2307692307692313E-2</v>
      </c>
      <c r="F89">
        <v>-4.8779690585065705E-3</v>
      </c>
      <c r="G89">
        <v>-1.7929004460906794E-2</v>
      </c>
      <c r="H89">
        <v>-1.9425276909054743E-2</v>
      </c>
      <c r="I89">
        <v>0.12307692307692308</v>
      </c>
      <c r="J89">
        <v>-5.6660475155173801E-3</v>
      </c>
      <c r="K89">
        <v>-1.1809986049117562E-2</v>
      </c>
      <c r="L89">
        <v>-1.1106567704944541E-2</v>
      </c>
      <c r="M89">
        <v>0.10153846153846155</v>
      </c>
    </row>
    <row r="90" spans="1:13" x14ac:dyDescent="0.25">
      <c r="A90" s="6">
        <v>42035</v>
      </c>
      <c r="B90">
        <v>-5.774416575221597E-3</v>
      </c>
      <c r="C90">
        <v>-1.0754905276842225E-2</v>
      </c>
      <c r="D90">
        <v>-9.4472665134240092E-3</v>
      </c>
      <c r="E90">
        <v>0.16923076923076924</v>
      </c>
      <c r="F90">
        <v>-1.0779968456551492E-2</v>
      </c>
      <c r="G90">
        <v>-2.0908918457783334E-2</v>
      </c>
      <c r="H90">
        <v>-2.2584618318627601E-2</v>
      </c>
      <c r="I90">
        <v>0.16923076923076924</v>
      </c>
      <c r="J90">
        <v>-7.2760821396205648E-3</v>
      </c>
      <c r="K90">
        <v>-1.3801109231124558E-2</v>
      </c>
      <c r="L90">
        <v>-1.3388472054985086E-2</v>
      </c>
      <c r="M90">
        <v>0.16923076923076924</v>
      </c>
    </row>
    <row r="91" spans="1:13" x14ac:dyDescent="0.25">
      <c r="A91" s="6">
        <v>42063</v>
      </c>
      <c r="B91">
        <v>-5.4707867135006527E-3</v>
      </c>
      <c r="C91">
        <v>-1.1456051762613753E-2</v>
      </c>
      <c r="D91">
        <v>-1.0690916853508732E-2</v>
      </c>
      <c r="E91">
        <v>0.26153846153846155</v>
      </c>
      <c r="F91">
        <v>-1.4810005876044974E-2</v>
      </c>
      <c r="G91">
        <v>-2.1695106701358671E-2</v>
      </c>
      <c r="H91">
        <v>-2.3740659827075322E-2</v>
      </c>
      <c r="I91">
        <v>0.24615384615384611</v>
      </c>
      <c r="J91">
        <v>-8.2725524622639483E-3</v>
      </c>
      <c r="K91">
        <v>-1.4527768244237228E-2</v>
      </c>
      <c r="L91">
        <v>-1.4605839745578709E-2</v>
      </c>
      <c r="M91">
        <v>0.25692307692307692</v>
      </c>
    </row>
    <row r="92" spans="1:13" x14ac:dyDescent="0.25">
      <c r="A92" s="6">
        <v>42094</v>
      </c>
      <c r="B92">
        <v>-5.3089148821043874E-3</v>
      </c>
      <c r="C92">
        <v>-1.1572241488107263E-2</v>
      </c>
      <c r="D92">
        <v>-1.1354045965596823E-2</v>
      </c>
      <c r="E92">
        <v>0.36923076923076925</v>
      </c>
      <c r="F92">
        <v>-1.6815040545874904E-2</v>
      </c>
      <c r="G92">
        <v>-2.1638340711433939E-2</v>
      </c>
      <c r="H92">
        <v>-2.3983720506249317E-2</v>
      </c>
      <c r="I92">
        <v>0.35384615384615381</v>
      </c>
      <c r="J92">
        <v>-8.7607525812355425E-3</v>
      </c>
      <c r="K92">
        <v>-1.4592071255105265E-2</v>
      </c>
      <c r="L92">
        <v>-1.5142948327792571E-2</v>
      </c>
      <c r="M92">
        <v>0.36461538461538462</v>
      </c>
    </row>
    <row r="93" spans="1:13" x14ac:dyDescent="0.25">
      <c r="A93" s="6">
        <v>42124</v>
      </c>
      <c r="B93">
        <v>-5.1553269279109859E-3</v>
      </c>
      <c r="C93">
        <v>-1.1575778605270174E-2</v>
      </c>
      <c r="D93">
        <v>-1.1804501172001056E-2</v>
      </c>
      <c r="E93">
        <v>0.46153846153846151</v>
      </c>
      <c r="F93">
        <v>-1.8052520391248938E-2</v>
      </c>
      <c r="G93">
        <v>-2.2609012007670872E-2</v>
      </c>
      <c r="H93">
        <v>-2.4946444676326316E-2</v>
      </c>
      <c r="I93">
        <v>0.41538461538461541</v>
      </c>
      <c r="J93">
        <v>-9.0244849669123706E-3</v>
      </c>
      <c r="K93">
        <v>-1.4885748625990382E-2</v>
      </c>
      <c r="L93">
        <v>-1.5747084223298635E-2</v>
      </c>
      <c r="M93">
        <v>0.44769230769230767</v>
      </c>
    </row>
    <row r="94" spans="1:13" x14ac:dyDescent="0.25">
      <c r="A94" s="6">
        <v>42155</v>
      </c>
      <c r="B94">
        <v>-4.6510418396135123E-3</v>
      </c>
      <c r="C94">
        <v>-1.1635973615207565E-2</v>
      </c>
      <c r="D94">
        <v>-1.2290636994220831E-2</v>
      </c>
      <c r="E94">
        <v>0.52307692307692299</v>
      </c>
      <c r="F94">
        <v>-2.0448876609365563E-2</v>
      </c>
      <c r="G94">
        <v>-2.5497109765104813E-2</v>
      </c>
      <c r="H94">
        <v>-2.7418140235724288E-2</v>
      </c>
      <c r="I94">
        <v>0.43076923076923074</v>
      </c>
      <c r="J94">
        <v>-9.3903922705391267E-3</v>
      </c>
      <c r="K94">
        <v>-1.5794314460176737E-2</v>
      </c>
      <c r="L94">
        <v>-1.6828887966671868E-2</v>
      </c>
      <c r="M94">
        <v>0.49538461538461526</v>
      </c>
    </row>
    <row r="95" spans="1:13" x14ac:dyDescent="0.25">
      <c r="A95" s="6">
        <v>42185</v>
      </c>
      <c r="B95">
        <v>-3.6143135427206818E-3</v>
      </c>
      <c r="C95">
        <v>-1.1462567257376903E-2</v>
      </c>
      <c r="D95">
        <v>-1.263913540924521E-2</v>
      </c>
      <c r="E95">
        <v>0.55384615384615388</v>
      </c>
      <c r="F95">
        <v>-2.4775831885193833E-2</v>
      </c>
      <c r="G95">
        <v>-2.9197467603112127E-2</v>
      </c>
      <c r="H95">
        <v>-3.0374322814663408E-2</v>
      </c>
      <c r="I95">
        <v>0.43076923076923074</v>
      </c>
      <c r="J95">
        <v>-9.9627690454626265E-3</v>
      </c>
      <c r="K95">
        <v>-1.6783037361097469E-2</v>
      </c>
      <c r="L95">
        <v>-1.7959691630870668E-2</v>
      </c>
      <c r="M95">
        <v>0.51692307692307682</v>
      </c>
    </row>
    <row r="96" spans="1:13" x14ac:dyDescent="0.25">
      <c r="A96" s="6">
        <v>42216</v>
      </c>
      <c r="B96">
        <v>-2.5255846799436821E-3</v>
      </c>
      <c r="C96">
        <v>-1.1066860668682699E-2</v>
      </c>
      <c r="D96">
        <v>-1.2776823996988162E-2</v>
      </c>
      <c r="E96">
        <v>0.56923076923076921</v>
      </c>
      <c r="F96">
        <v>-3.0151796904436701E-2</v>
      </c>
      <c r="G96">
        <v>-3.2391719440229706E-2</v>
      </c>
      <c r="H96">
        <v>-3.2692104881623121E-2</v>
      </c>
      <c r="I96">
        <v>0.4</v>
      </c>
      <c r="J96">
        <v>-1.0813448347291588E-2</v>
      </c>
      <c r="K96">
        <v>-1.7464318300146799E-2</v>
      </c>
      <c r="L96">
        <v>-1.8751408262378651E-2</v>
      </c>
      <c r="M96">
        <v>0.51846153846153842</v>
      </c>
    </row>
    <row r="97" spans="1:13" x14ac:dyDescent="0.25">
      <c r="A97" s="6">
        <v>42247</v>
      </c>
      <c r="B97">
        <v>-2.3802404168886682E-3</v>
      </c>
      <c r="C97">
        <v>-1.0791268661392595E-2</v>
      </c>
      <c r="D97">
        <v>-1.2811926916975131E-2</v>
      </c>
      <c r="E97">
        <v>0.55384615384615388</v>
      </c>
      <c r="F97">
        <v>-3.5242400624656556E-2</v>
      </c>
      <c r="G97">
        <v>-3.4505731081534485E-2</v>
      </c>
      <c r="H97">
        <v>-3.4007341184242895E-2</v>
      </c>
      <c r="I97">
        <v>0.35384615384615381</v>
      </c>
      <c r="J97">
        <v>-1.2238888479219034E-2</v>
      </c>
      <c r="K97">
        <v>-1.7905607387435161E-2</v>
      </c>
      <c r="L97">
        <v>-1.917055119715546E-2</v>
      </c>
      <c r="M97">
        <v>0.49384615384615382</v>
      </c>
    </row>
    <row r="98" spans="1:13" x14ac:dyDescent="0.25">
      <c r="A98" s="6">
        <v>42277</v>
      </c>
      <c r="B98">
        <v>-3.3049061946459624E-3</v>
      </c>
      <c r="C98">
        <v>-1.0872407143400967E-2</v>
      </c>
      <c r="D98">
        <v>-1.2875101742193112E-2</v>
      </c>
      <c r="E98">
        <v>0.53846153846153844</v>
      </c>
      <c r="F98">
        <v>-3.9140229038320262E-2</v>
      </c>
      <c r="G98">
        <v>-3.6083349451964085E-2</v>
      </c>
      <c r="H98">
        <v>-3.4898742703618368E-2</v>
      </c>
      <c r="I98">
        <v>0.35384615384615387</v>
      </c>
      <c r="J98">
        <v>-1.4055503047748252E-2</v>
      </c>
      <c r="K98">
        <v>-1.8435689835969903E-2</v>
      </c>
      <c r="L98">
        <v>-1.9482194030620688E-2</v>
      </c>
      <c r="M98">
        <v>0.48307692307692301</v>
      </c>
    </row>
    <row r="99" spans="1:13" x14ac:dyDescent="0.25">
      <c r="A99" s="6">
        <v>42308</v>
      </c>
      <c r="B99">
        <v>-4.2497513155728139E-3</v>
      </c>
      <c r="C99">
        <v>-1.0993498568664078E-2</v>
      </c>
      <c r="D99">
        <v>-1.2822898820255739E-2</v>
      </c>
      <c r="E99">
        <v>0.50769230769230766</v>
      </c>
      <c r="F99">
        <v>-4.1597201028081843E-2</v>
      </c>
      <c r="G99">
        <v>-3.6991444730057187E-2</v>
      </c>
      <c r="H99">
        <v>-3.5285021810853974E-2</v>
      </c>
      <c r="I99">
        <v>0.35384615384615387</v>
      </c>
      <c r="J99">
        <v>-1.5453986229325523E-2</v>
      </c>
      <c r="K99">
        <v>-1.8792882417082012E-2</v>
      </c>
      <c r="L99">
        <v>-1.9561535717435206E-2</v>
      </c>
      <c r="M99">
        <v>0.46153846153846151</v>
      </c>
    </row>
    <row r="100" spans="1:13" x14ac:dyDescent="0.25">
      <c r="A100" s="6">
        <v>42338</v>
      </c>
      <c r="B100">
        <v>-3.6491015977699881E-3</v>
      </c>
      <c r="C100">
        <v>-1.0702472027148545E-2</v>
      </c>
      <c r="D100">
        <v>-1.2553189392575142E-2</v>
      </c>
      <c r="E100">
        <v>0.49230769230769234</v>
      </c>
      <c r="F100">
        <v>-4.3159848458865335E-2</v>
      </c>
      <c r="G100">
        <v>-3.6530475335758206E-2</v>
      </c>
      <c r="H100">
        <v>-3.4643269406968255E-2</v>
      </c>
      <c r="I100">
        <v>0.36923076923076925</v>
      </c>
      <c r="J100">
        <v>-1.5502325656098591E-2</v>
      </c>
      <c r="K100">
        <v>-1.8450873019731442E-2</v>
      </c>
      <c r="L100">
        <v>-1.9180213396893075E-2</v>
      </c>
      <c r="M100">
        <v>0.45538461538461539</v>
      </c>
    </row>
    <row r="101" spans="1:13" x14ac:dyDescent="0.25">
      <c r="A101" s="6">
        <v>42369</v>
      </c>
      <c r="B101">
        <v>-9.5496161115127265E-4</v>
      </c>
      <c r="C101">
        <v>-9.2872764092757146E-3</v>
      </c>
      <c r="D101">
        <v>-1.1690055179925954E-2</v>
      </c>
      <c r="E101">
        <v>0.52307692307692311</v>
      </c>
      <c r="F101">
        <v>-4.3890500719947934E-2</v>
      </c>
      <c r="G101">
        <v>-3.4181730529610724E-2</v>
      </c>
      <c r="H101">
        <v>-3.2293823764953523E-2</v>
      </c>
      <c r="I101">
        <v>0.43076923076923074</v>
      </c>
      <c r="J101">
        <v>-1.3835623343790271E-2</v>
      </c>
      <c r="K101">
        <v>-1.6755612645376217E-2</v>
      </c>
      <c r="L101">
        <v>-1.7871185755434223E-2</v>
      </c>
      <c r="M101">
        <v>0.49538461538461537</v>
      </c>
    </row>
    <row r="102" spans="1:13" x14ac:dyDescent="0.25">
      <c r="A102" s="6">
        <v>42400</v>
      </c>
      <c r="B102">
        <v>3.129060001574091E-3</v>
      </c>
      <c r="C102">
        <v>-6.3747801660337293E-3</v>
      </c>
      <c r="D102">
        <v>-9.8874743263804871E-3</v>
      </c>
      <c r="E102">
        <v>0.6</v>
      </c>
      <c r="F102">
        <v>-4.2797824105109239E-2</v>
      </c>
      <c r="G102">
        <v>-2.9867766447165538E-2</v>
      </c>
      <c r="H102">
        <v>-2.7853346105767538E-2</v>
      </c>
      <c r="I102">
        <v>0.53846153846153855</v>
      </c>
      <c r="J102">
        <v>-1.0649005230430908E-2</v>
      </c>
      <c r="K102">
        <v>-1.3422676050373273E-2</v>
      </c>
      <c r="L102">
        <v>-1.5277235860196602E-2</v>
      </c>
      <c r="M102">
        <v>0.58153846153846156</v>
      </c>
    </row>
    <row r="103" spans="1:13" x14ac:dyDescent="0.25">
      <c r="A103" s="6">
        <v>42429</v>
      </c>
      <c r="B103">
        <v>6.991575126214844E-3</v>
      </c>
      <c r="C103">
        <v>-2.5386447010013798E-3</v>
      </c>
      <c r="D103">
        <v>-7.3631913190561069E-3</v>
      </c>
      <c r="E103">
        <v>0.69230769230769229</v>
      </c>
      <c r="F103">
        <v>-3.9053493919938509E-2</v>
      </c>
      <c r="G103">
        <v>-2.4493072568715239E-2</v>
      </c>
      <c r="H103">
        <v>-2.2062739704694925E-2</v>
      </c>
      <c r="I103">
        <v>0.63076923076923075</v>
      </c>
      <c r="J103">
        <v>-6.8219455876311619E-3</v>
      </c>
      <c r="K103">
        <v>-9.1249730613155375E-3</v>
      </c>
      <c r="L103">
        <v>-1.1773055834747751E-2</v>
      </c>
      <c r="M103">
        <v>0.67384615384615376</v>
      </c>
    </row>
    <row r="104" spans="1:13" x14ac:dyDescent="0.25">
      <c r="A104" s="6">
        <v>42460</v>
      </c>
      <c r="B104">
        <v>9.0253600329270878E-3</v>
      </c>
      <c r="C104">
        <v>1.1367411587151865E-3</v>
      </c>
      <c r="D104">
        <v>-4.7887936282496549E-3</v>
      </c>
      <c r="E104">
        <v>0.8</v>
      </c>
      <c r="F104">
        <v>-3.3556081874997368E-2</v>
      </c>
      <c r="G104">
        <v>-1.9235903870338251E-2</v>
      </c>
      <c r="H104">
        <v>-1.6295769127459368E-2</v>
      </c>
      <c r="I104">
        <v>0.7384615384615385</v>
      </c>
      <c r="J104">
        <v>-3.7490725394502492E-3</v>
      </c>
      <c r="K104">
        <v>-4.9750523500008449E-3</v>
      </c>
      <c r="L104">
        <v>-8.2408862780125689E-3</v>
      </c>
      <c r="M104">
        <v>0.78153846153846152</v>
      </c>
    </row>
    <row r="105" spans="1:13" x14ac:dyDescent="0.25">
      <c r="A105" s="6">
        <v>42490</v>
      </c>
      <c r="B105">
        <v>8.8586713499563263E-3</v>
      </c>
      <c r="C105">
        <v>3.8328798075045467E-3</v>
      </c>
      <c r="D105">
        <v>-2.6308505625275498E-3</v>
      </c>
      <c r="E105">
        <v>0.89230769230769236</v>
      </c>
      <c r="F105">
        <v>-2.8021365840938284E-2</v>
      </c>
      <c r="G105">
        <v>-1.4171033294046146E-2</v>
      </c>
      <c r="H105">
        <v>-1.0967439524926209E-2</v>
      </c>
      <c r="I105">
        <v>0.8307692307692307</v>
      </c>
      <c r="J105">
        <v>-2.2053398073120572E-3</v>
      </c>
      <c r="K105">
        <v>-1.5682941229606616E-3</v>
      </c>
      <c r="L105">
        <v>-5.1318272512471475E-3</v>
      </c>
      <c r="M105">
        <v>0.87384615384615372</v>
      </c>
    </row>
    <row r="106" spans="1:13" x14ac:dyDescent="0.25">
      <c r="A106" s="6">
        <v>42521</v>
      </c>
      <c r="B106">
        <v>6.8064580216646853E-3</v>
      </c>
      <c r="C106">
        <v>5.2987454277306761E-3</v>
      </c>
      <c r="D106">
        <v>-8.7374215630509023E-4</v>
      </c>
      <c r="E106">
        <v>0.84615384615384615</v>
      </c>
      <c r="F106">
        <v>-2.3410006135220485E-2</v>
      </c>
      <c r="G106">
        <v>-8.5607026319911902E-3</v>
      </c>
      <c r="H106">
        <v>-5.5190659317132101E-3</v>
      </c>
      <c r="I106">
        <v>0.83076923076923082</v>
      </c>
      <c r="J106">
        <v>-2.2584812254008661E-3</v>
      </c>
      <c r="K106">
        <v>1.1409110098141158E-3</v>
      </c>
      <c r="L106">
        <v>-2.2673392889275262E-3</v>
      </c>
      <c r="M106">
        <v>0.84153846153846157</v>
      </c>
    </row>
    <row r="107" spans="1:13" x14ac:dyDescent="0.25">
      <c r="A107" s="6">
        <v>42551</v>
      </c>
      <c r="B107">
        <v>4.2093221366834577E-3</v>
      </c>
      <c r="C107">
        <v>5.6850109796935822E-3</v>
      </c>
      <c r="D107">
        <v>5.9360821314709126E-4</v>
      </c>
      <c r="E107">
        <v>0.76923076923076916</v>
      </c>
      <c r="F107">
        <v>-1.9678700261109405E-2</v>
      </c>
      <c r="G107">
        <v>-2.1711095392416488E-3</v>
      </c>
      <c r="H107">
        <v>2.6643416669628944E-4</v>
      </c>
      <c r="I107">
        <v>0.8</v>
      </c>
      <c r="J107">
        <v>-2.9570845826544009E-3</v>
      </c>
      <c r="K107">
        <v>3.3281748240130129E-3</v>
      </c>
      <c r="L107">
        <v>4.9545599921185074E-4</v>
      </c>
      <c r="M107">
        <v>0.77846153846153832</v>
      </c>
    </row>
    <row r="108" spans="1:13" x14ac:dyDescent="0.25">
      <c r="A108" s="6">
        <v>42582</v>
      </c>
      <c r="B108">
        <v>2.4110497121474506E-3</v>
      </c>
      <c r="C108">
        <v>5.6870022410451309E-3</v>
      </c>
      <c r="D108">
        <v>2.0446991824706966E-3</v>
      </c>
      <c r="E108">
        <v>0.69230769230769229</v>
      </c>
      <c r="F108">
        <v>-1.5875301723520696E-2</v>
      </c>
      <c r="G108">
        <v>4.5226977636612558E-3</v>
      </c>
      <c r="H108">
        <v>6.1397175360710255E-3</v>
      </c>
      <c r="I108">
        <v>0.78461538461538471</v>
      </c>
      <c r="J108">
        <v>-3.0748557185529928E-3</v>
      </c>
      <c r="K108">
        <v>5.3377108978299682E-3</v>
      </c>
      <c r="L108">
        <v>3.2732046885507954E-3</v>
      </c>
      <c r="M108">
        <v>0.72</v>
      </c>
    </row>
    <row r="109" spans="1:13" x14ac:dyDescent="0.25">
      <c r="A109" s="6">
        <v>42613</v>
      </c>
      <c r="B109">
        <v>2.2752505861556305E-3</v>
      </c>
      <c r="C109">
        <v>6.3370557129101539E-3</v>
      </c>
      <c r="D109">
        <v>3.9261576949451583E-3</v>
      </c>
      <c r="E109">
        <v>0.63076923076923075</v>
      </c>
      <c r="F109">
        <v>-1.0397509840262442E-2</v>
      </c>
      <c r="G109">
        <v>1.1704765314675359E-2</v>
      </c>
      <c r="H109">
        <v>1.2527079596751353E-2</v>
      </c>
      <c r="I109">
        <v>0.78461538461538471</v>
      </c>
      <c r="J109">
        <v>-1.5265775417697912E-3</v>
      </c>
      <c r="K109">
        <v>7.9473685934397156E-3</v>
      </c>
      <c r="L109">
        <v>6.5064342654870162E-3</v>
      </c>
      <c r="M109">
        <v>0.67692307692307696</v>
      </c>
    </row>
    <row r="110" spans="1:13" x14ac:dyDescent="0.25">
      <c r="A110" s="6">
        <v>42643</v>
      </c>
      <c r="B110">
        <v>3.5398363116578846E-3</v>
      </c>
      <c r="C110">
        <v>8.4452310937929553E-3</v>
      </c>
      <c r="D110">
        <v>6.6990770168324732E-3</v>
      </c>
      <c r="E110">
        <v>0.58461538461538454</v>
      </c>
      <c r="F110">
        <v>-1.9306226929745041E-3</v>
      </c>
      <c r="G110">
        <v>2.0762987425156733E-2</v>
      </c>
      <c r="H110">
        <v>2.0855388338671763E-2</v>
      </c>
      <c r="I110">
        <v>0.8</v>
      </c>
      <c r="J110">
        <v>1.8986986102681679E-3</v>
      </c>
      <c r="K110">
        <v>1.2140557993202088E-2</v>
      </c>
      <c r="L110">
        <v>1.094597041338426E-2</v>
      </c>
      <c r="M110">
        <v>0.64923076923076917</v>
      </c>
    </row>
    <row r="111" spans="1:13" x14ac:dyDescent="0.25">
      <c r="A111" s="6">
        <v>42674</v>
      </c>
      <c r="B111">
        <v>4.9236240757115635E-3</v>
      </c>
      <c r="C111">
        <v>1.2015658149967539E-2</v>
      </c>
      <c r="D111">
        <v>1.0296056859204939E-2</v>
      </c>
      <c r="E111">
        <v>0.63076923076923075</v>
      </c>
      <c r="F111">
        <v>9.9770901403373191E-3</v>
      </c>
      <c r="G111">
        <v>3.1613884698830405E-2</v>
      </c>
      <c r="H111">
        <v>3.1164921540370899E-2</v>
      </c>
      <c r="I111">
        <v>0.86153846153846148</v>
      </c>
      <c r="J111">
        <v>6.4396638950992898E-3</v>
      </c>
      <c r="K111">
        <v>1.7895126114626396E-2</v>
      </c>
      <c r="L111">
        <v>1.6556716263554726E-2</v>
      </c>
      <c r="M111">
        <v>0.7</v>
      </c>
    </row>
    <row r="112" spans="1:13" x14ac:dyDescent="0.25">
      <c r="A112" s="6">
        <v>42704</v>
      </c>
      <c r="B112">
        <v>5.1451253211662884E-3</v>
      </c>
      <c r="C112">
        <v>1.6343256204781945E-2</v>
      </c>
      <c r="D112">
        <v>1.4300565189470349E-2</v>
      </c>
      <c r="E112">
        <v>0.70769230769230762</v>
      </c>
      <c r="F112">
        <v>2.4767181901937496E-2</v>
      </c>
      <c r="G112">
        <v>4.2707552702298049E-2</v>
      </c>
      <c r="H112">
        <v>4.2120184559970554E-2</v>
      </c>
      <c r="I112">
        <v>0.90769230769230769</v>
      </c>
      <c r="J112">
        <v>1.103174229539765E-2</v>
      </c>
      <c r="K112">
        <v>2.4252545154036777E-2</v>
      </c>
      <c r="L112">
        <v>2.2646451000620411E-2</v>
      </c>
      <c r="M112">
        <v>0.76769230769230767</v>
      </c>
    </row>
    <row r="113" spans="1:13" x14ac:dyDescent="0.25">
      <c r="A113" s="6">
        <v>42735</v>
      </c>
      <c r="B113">
        <v>2.9370492783435953E-3</v>
      </c>
      <c r="C113">
        <v>1.9770917175082229E-2</v>
      </c>
      <c r="D113">
        <v>1.7621923733894655E-2</v>
      </c>
      <c r="E113">
        <v>0.76923076923076938</v>
      </c>
      <c r="F113">
        <v>4.0271825211938284E-2</v>
      </c>
      <c r="G113">
        <v>5.1056391133536431E-2</v>
      </c>
      <c r="H113">
        <v>5.0725975957027512E-2</v>
      </c>
      <c r="I113">
        <v>0.92307692307692313</v>
      </c>
      <c r="J113">
        <v>1.4137482058422001E-2</v>
      </c>
      <c r="K113">
        <v>2.9156559362618489E-2</v>
      </c>
      <c r="L113">
        <v>2.7553139400834509E-2</v>
      </c>
      <c r="M113">
        <v>0.81538461538461549</v>
      </c>
    </row>
    <row r="114" spans="1:13" x14ac:dyDescent="0.25">
      <c r="A114" s="6">
        <v>42766</v>
      </c>
      <c r="B114">
        <v>-1.3984457450144649E-3</v>
      </c>
      <c r="C114">
        <v>2.0679744938915025E-2</v>
      </c>
      <c r="D114">
        <v>1.9038643736296976E-2</v>
      </c>
      <c r="E114">
        <v>0.8</v>
      </c>
      <c r="F114">
        <v>5.2413944912734323E-2</v>
      </c>
      <c r="G114">
        <v>5.3810459431853974E-2</v>
      </c>
      <c r="H114">
        <v>5.3820166783671547E-2</v>
      </c>
      <c r="I114">
        <v>0.93846153846153846</v>
      </c>
      <c r="J114">
        <v>1.4745271452310169E-2</v>
      </c>
      <c r="K114">
        <v>3.0618959286796709E-2</v>
      </c>
      <c r="L114">
        <v>2.9473100650509343E-2</v>
      </c>
      <c r="M114">
        <v>0.84153846153846146</v>
      </c>
    </row>
    <row r="115" spans="1:13" x14ac:dyDescent="0.25">
      <c r="A115" s="6">
        <v>42794</v>
      </c>
      <c r="B115">
        <v>-5.7490978519314506E-3</v>
      </c>
      <c r="C115">
        <v>1.8571142383356588E-2</v>
      </c>
      <c r="D115">
        <v>1.8074372929759878E-2</v>
      </c>
      <c r="E115">
        <v>0.70769230769230773</v>
      </c>
      <c r="F115">
        <v>5.7347386574180925E-2</v>
      </c>
      <c r="G115">
        <v>5.0355442486801981E-2</v>
      </c>
      <c r="H115">
        <v>5.0413851561686977E-2</v>
      </c>
      <c r="I115">
        <v>0.8</v>
      </c>
      <c r="J115">
        <v>1.317984747590226E-2</v>
      </c>
      <c r="K115">
        <v>2.8106432414390203E-2</v>
      </c>
      <c r="L115">
        <v>2.7776216519338006E-2</v>
      </c>
      <c r="M115">
        <v>0.7353846153846153</v>
      </c>
    </row>
    <row r="116" spans="1:13" x14ac:dyDescent="0.25">
      <c r="A116" s="6">
        <v>42825</v>
      </c>
      <c r="B116">
        <v>-7.9680517768230263E-3</v>
      </c>
      <c r="C116">
        <v>1.4213788943333279E-2</v>
      </c>
      <c r="D116">
        <v>1.5388891828744056E-2</v>
      </c>
      <c r="E116">
        <v>0.56923076923076921</v>
      </c>
      <c r="F116">
        <v>5.4504800657448005E-2</v>
      </c>
      <c r="G116">
        <v>4.2685073944323935E-2</v>
      </c>
      <c r="H116">
        <v>4.2463484083289649E-2</v>
      </c>
      <c r="I116">
        <v>0.63076923076923075</v>
      </c>
      <c r="J116">
        <v>1.0773803953458283E-2</v>
      </c>
      <c r="K116">
        <v>2.2755174443630476E-2</v>
      </c>
      <c r="L116">
        <v>2.3511269505107735E-2</v>
      </c>
      <c r="M116">
        <v>0.58769230769230763</v>
      </c>
    </row>
    <row r="117" spans="1:13" x14ac:dyDescent="0.25">
      <c r="A117" s="6">
        <v>42855</v>
      </c>
      <c r="B117">
        <v>-7.7332316392197953E-3</v>
      </c>
      <c r="C117">
        <v>9.3369432403493033E-3</v>
      </c>
      <c r="D117">
        <v>1.2263317538434976E-2</v>
      </c>
      <c r="E117">
        <v>0.4</v>
      </c>
      <c r="F117">
        <v>4.6935941362374667E-2</v>
      </c>
      <c r="G117">
        <v>3.3897422908761625E-2</v>
      </c>
      <c r="H117">
        <v>3.3303040853475498E-2</v>
      </c>
      <c r="I117">
        <v>0.46153846153846151</v>
      </c>
      <c r="J117">
        <v>8.6675202612585423E-3</v>
      </c>
      <c r="K117">
        <v>1.6705087140872998E-2</v>
      </c>
      <c r="L117">
        <v>1.857523453294713E-2</v>
      </c>
      <c r="M117">
        <v>0.41846153846153844</v>
      </c>
    </row>
    <row r="118" spans="1:13" x14ac:dyDescent="0.25">
      <c r="A118" s="6">
        <v>42886</v>
      </c>
      <c r="B118">
        <v>-6.0450102603828437E-3</v>
      </c>
      <c r="C118">
        <v>5.6859945464798646E-3</v>
      </c>
      <c r="D118">
        <v>9.888022241026629E-3</v>
      </c>
      <c r="E118">
        <v>0.26153846153846161</v>
      </c>
      <c r="F118">
        <v>3.9373240151127975E-2</v>
      </c>
      <c r="G118">
        <v>2.6451007895210141E-2</v>
      </c>
      <c r="H118">
        <v>2.5760164353205026E-2</v>
      </c>
      <c r="I118">
        <v>0.33846153846153848</v>
      </c>
      <c r="J118">
        <v>7.580464863070401E-3</v>
      </c>
      <c r="K118">
        <v>1.1915498551098946E-2</v>
      </c>
      <c r="L118">
        <v>1.4649664874680147E-2</v>
      </c>
      <c r="M118">
        <v>0.28461538461538466</v>
      </c>
    </row>
    <row r="119" spans="1:13" x14ac:dyDescent="0.25">
      <c r="A119" s="6">
        <v>42916</v>
      </c>
      <c r="B119">
        <v>-4.4153300605089818E-3</v>
      </c>
      <c r="C119">
        <v>4.1845422384279383E-3</v>
      </c>
      <c r="D119">
        <v>8.9028428752572705E-3</v>
      </c>
      <c r="E119">
        <v>0.13846153846153847</v>
      </c>
      <c r="F119">
        <v>3.5487438349732559E-2</v>
      </c>
      <c r="G119">
        <v>2.1821331664848138E-2</v>
      </c>
      <c r="H119">
        <v>2.1522277326480696E-2</v>
      </c>
      <c r="I119">
        <v>0.2</v>
      </c>
      <c r="J119">
        <v>7.5555004625634794E-3</v>
      </c>
      <c r="K119">
        <v>9.4755790663539965E-3</v>
      </c>
      <c r="L119">
        <v>1.2688673210624297E-2</v>
      </c>
      <c r="M119">
        <v>0.15692307692307692</v>
      </c>
    </row>
    <row r="120" spans="1:13" x14ac:dyDescent="0.25">
      <c r="A120" s="6">
        <v>42947</v>
      </c>
      <c r="B120">
        <v>-3.5570768318151647E-3</v>
      </c>
      <c r="C120">
        <v>4.4350093903901943E-3</v>
      </c>
      <c r="D120">
        <v>9.0550102598638289E-3</v>
      </c>
      <c r="E120">
        <v>0.21538461538461542</v>
      </c>
      <c r="F120">
        <v>3.6061855626975392E-2</v>
      </c>
      <c r="G120">
        <v>2.0220688717490058E-2</v>
      </c>
      <c r="H120">
        <v>2.0560888631252324E-2</v>
      </c>
      <c r="I120">
        <v>0.24615384615384617</v>
      </c>
      <c r="J120">
        <v>8.3286029058220017E-3</v>
      </c>
      <c r="K120">
        <v>9.1707131885201531E-3</v>
      </c>
      <c r="L120">
        <v>1.2506773771280377E-2</v>
      </c>
      <c r="M120">
        <v>0.22461538461538466</v>
      </c>
    </row>
    <row r="121" spans="1:13" x14ac:dyDescent="0.25">
      <c r="A121" s="6">
        <v>42978</v>
      </c>
      <c r="B121">
        <v>-3.3894589104359607E-3</v>
      </c>
      <c r="C121">
        <v>4.9361206370998906E-3</v>
      </c>
      <c r="D121">
        <v>9.159657653185627E-3</v>
      </c>
      <c r="E121">
        <v>0.32307692307692309</v>
      </c>
      <c r="F121">
        <v>3.8574247752622082E-2</v>
      </c>
      <c r="G121">
        <v>1.9312342342934538E-2</v>
      </c>
      <c r="H121">
        <v>2.0179035084072615E-2</v>
      </c>
      <c r="I121">
        <v>0.30769230769230765</v>
      </c>
      <c r="J121">
        <v>9.1996530884814517E-3</v>
      </c>
      <c r="K121">
        <v>9.2489871488502847E-3</v>
      </c>
      <c r="L121">
        <v>1.2465470882451722E-2</v>
      </c>
      <c r="M121">
        <v>0.31846153846153846</v>
      </c>
    </row>
    <row r="122" spans="1:13" x14ac:dyDescent="0.25">
      <c r="A122" s="6">
        <v>43008</v>
      </c>
      <c r="B122">
        <v>-3.2318389804217862E-3</v>
      </c>
      <c r="C122">
        <v>4.3561773682167732E-3</v>
      </c>
      <c r="D122">
        <v>8.16424870354099E-3</v>
      </c>
      <c r="E122">
        <v>0.41538461538461541</v>
      </c>
      <c r="F122">
        <v>3.9535786784137716E-2</v>
      </c>
      <c r="G122">
        <v>1.6164735843665005E-2</v>
      </c>
      <c r="H122">
        <v>1.733891037277591E-2</v>
      </c>
      <c r="I122">
        <v>0.35384615384615381</v>
      </c>
      <c r="J122">
        <v>9.5984487489460656E-3</v>
      </c>
      <c r="K122">
        <v>7.8987449108512426E-3</v>
      </c>
      <c r="L122">
        <v>1.0916647204311465E-2</v>
      </c>
      <c r="M122">
        <v>0.39692307692307693</v>
      </c>
    </row>
    <row r="123" spans="1:13" x14ac:dyDescent="0.25">
      <c r="A123" s="6">
        <v>43039</v>
      </c>
      <c r="B123">
        <v>-3.3208805464919333E-3</v>
      </c>
      <c r="C123">
        <v>2.3993780417025674E-3</v>
      </c>
      <c r="D123">
        <v>5.9948012190868174E-3</v>
      </c>
      <c r="E123">
        <v>0.47692307692307689</v>
      </c>
      <c r="F123">
        <v>3.7163103599873404E-2</v>
      </c>
      <c r="G123">
        <v>1.0365819969759433E-2</v>
      </c>
      <c r="H123">
        <v>1.1607585900376955E-2</v>
      </c>
      <c r="I123">
        <v>0.36923076923076931</v>
      </c>
      <c r="J123">
        <v>8.8243146974176668E-3</v>
      </c>
      <c r="K123">
        <v>4.7893106201196264E-3</v>
      </c>
      <c r="L123">
        <v>7.6786366234738584E-3</v>
      </c>
      <c r="M123">
        <v>0.44461538461538458</v>
      </c>
    </row>
    <row r="124" spans="1:13" x14ac:dyDescent="0.25">
      <c r="A124" s="6">
        <v>43069</v>
      </c>
      <c r="B124">
        <v>-3.42171628636323E-3</v>
      </c>
      <c r="C124">
        <v>-4.0086751804710137E-4</v>
      </c>
      <c r="D124">
        <v>3.2700340985555988E-3</v>
      </c>
      <c r="E124">
        <v>0.52307692307692311</v>
      </c>
      <c r="F124">
        <v>3.1597834595210372E-2</v>
      </c>
      <c r="G124">
        <v>3.3960383285445922E-3</v>
      </c>
      <c r="H124">
        <v>4.474500162942938E-3</v>
      </c>
      <c r="I124">
        <v>0.38461538461538469</v>
      </c>
      <c r="J124">
        <v>7.0841489781088493E-3</v>
      </c>
      <c r="K124">
        <v>7.3820423593040662E-4</v>
      </c>
      <c r="L124">
        <v>3.6313739178718005E-3</v>
      </c>
      <c r="M124">
        <v>0.48153846153846158</v>
      </c>
    </row>
    <row r="125" spans="1:13" x14ac:dyDescent="0.25">
      <c r="A125" s="6">
        <v>43100</v>
      </c>
      <c r="B125">
        <v>-2.9115083459072544E-3</v>
      </c>
      <c r="C125">
        <v>-3.1892087366831999E-3</v>
      </c>
      <c r="D125">
        <v>8.5025074259374549E-4</v>
      </c>
      <c r="E125">
        <v>0.44615384615384618</v>
      </c>
      <c r="F125">
        <v>2.4042211310597583E-2</v>
      </c>
      <c r="G125">
        <v>-2.2136984172388408E-3</v>
      </c>
      <c r="H125">
        <v>-1.5891440504081484E-3</v>
      </c>
      <c r="I125">
        <v>0.35384615384615387</v>
      </c>
      <c r="J125">
        <v>5.1746075510441976E-3</v>
      </c>
      <c r="K125">
        <v>-2.8965556408498921E-3</v>
      </c>
      <c r="L125">
        <v>1.1843230469317734E-4</v>
      </c>
      <c r="M125">
        <v>0.41846153846153844</v>
      </c>
    </row>
    <row r="126" spans="1:13" x14ac:dyDescent="0.25">
      <c r="A126" s="6">
        <v>43131</v>
      </c>
      <c r="B126">
        <v>-1.8450918501782265E-3</v>
      </c>
      <c r="C126">
        <v>-5.3600851214119479E-3</v>
      </c>
      <c r="D126">
        <v>-5.6244829374105308E-4</v>
      </c>
      <c r="E126">
        <v>0.32307692307692309</v>
      </c>
      <c r="F126">
        <v>1.642624827443484E-2</v>
      </c>
      <c r="G126">
        <v>-4.3741483747418517E-3</v>
      </c>
      <c r="H126">
        <v>-4.4223521337366269E-3</v>
      </c>
      <c r="I126">
        <v>0.29230769230769232</v>
      </c>
      <c r="J126">
        <v>3.6363101872056939E-3</v>
      </c>
      <c r="K126">
        <v>-5.0643040974109182E-3</v>
      </c>
      <c r="L126">
        <v>-1.720419445739725E-3</v>
      </c>
      <c r="M126">
        <v>0.31384615384615383</v>
      </c>
    </row>
    <row r="127" spans="1:13" x14ac:dyDescent="0.25">
      <c r="A127" s="6">
        <v>43159</v>
      </c>
      <c r="B127">
        <v>-1.366430600651114E-3</v>
      </c>
      <c r="C127">
        <v>-6.6046470272437107E-3</v>
      </c>
      <c r="D127">
        <v>-7.8778777341495217E-4</v>
      </c>
      <c r="E127">
        <v>0.29230769230769232</v>
      </c>
      <c r="F127">
        <v>1.099130435835427E-2</v>
      </c>
      <c r="G127">
        <v>-2.8669680716302418E-3</v>
      </c>
      <c r="H127">
        <v>-3.5972556323049655E-3</v>
      </c>
      <c r="I127">
        <v>0.32307692307692309</v>
      </c>
      <c r="J127">
        <v>2.3408898870505013E-3</v>
      </c>
      <c r="K127">
        <v>-5.4833433405596698E-3</v>
      </c>
      <c r="L127">
        <v>-1.6306281310819559E-3</v>
      </c>
      <c r="M127">
        <v>0.30153846153846153</v>
      </c>
    </row>
    <row r="128" spans="1:13" x14ac:dyDescent="0.25">
      <c r="A128" s="6">
        <v>43190</v>
      </c>
      <c r="B128">
        <v>-2.0536511002726687E-3</v>
      </c>
      <c r="C128">
        <v>-6.6639198076924753E-3</v>
      </c>
      <c r="D128">
        <v>-6.6379598522779768E-5</v>
      </c>
      <c r="E128">
        <v>0.27692307692307694</v>
      </c>
      <c r="F128">
        <v>9.5343922308435136E-3</v>
      </c>
      <c r="G128">
        <v>9.2784305920988919E-4</v>
      </c>
      <c r="H128">
        <v>-2.1596348683449828E-4</v>
      </c>
      <c r="I128">
        <v>0.38461538461538464</v>
      </c>
      <c r="J128">
        <v>1.4227618990621858E-3</v>
      </c>
      <c r="K128">
        <v>-4.3863909476217653E-3</v>
      </c>
      <c r="L128">
        <v>-1.1125476501629532E-4</v>
      </c>
      <c r="M128">
        <v>0.3092307692307692</v>
      </c>
    </row>
    <row r="129" spans="1:13" x14ac:dyDescent="0.25">
      <c r="A129" s="6">
        <v>43220</v>
      </c>
      <c r="B129">
        <v>-3.7749315360742219E-3</v>
      </c>
      <c r="C129">
        <v>-5.7367324860440883E-3</v>
      </c>
      <c r="D129">
        <v>1.0055973692030659E-3</v>
      </c>
      <c r="E129">
        <v>0.30769230769230765</v>
      </c>
      <c r="F129">
        <v>1.2044617594183959E-2</v>
      </c>
      <c r="G129">
        <v>4.6171038204826523E-3</v>
      </c>
      <c r="H129">
        <v>3.4999007868188295E-3</v>
      </c>
      <c r="I129">
        <v>0.44615384615384618</v>
      </c>
      <c r="J129">
        <v>9.7093320300323249E-4</v>
      </c>
      <c r="K129">
        <v>-2.6305815940860658E-3</v>
      </c>
      <c r="L129">
        <v>1.753888394487795E-3</v>
      </c>
      <c r="M129">
        <v>0.34923076923076918</v>
      </c>
    </row>
    <row r="130" spans="1:13" x14ac:dyDescent="0.25">
      <c r="A130" s="6">
        <v>43251</v>
      </c>
      <c r="B130">
        <v>-5.2181400189290628E-3</v>
      </c>
      <c r="C130">
        <v>-4.5657968187572031E-3</v>
      </c>
      <c r="D130">
        <v>1.6312063671715454E-3</v>
      </c>
      <c r="E130">
        <v>0.41538461538461541</v>
      </c>
      <c r="F130">
        <v>1.6489097854666346E-2</v>
      </c>
      <c r="G130">
        <v>6.2391647946035333E-3</v>
      </c>
      <c r="H130">
        <v>5.4173021305820683E-3</v>
      </c>
      <c r="I130">
        <v>0.52307692307692299</v>
      </c>
      <c r="J130">
        <v>1.2940313431495602E-3</v>
      </c>
      <c r="K130">
        <v>-1.3243083347489822E-3</v>
      </c>
      <c r="L130">
        <v>2.7670350961947021E-3</v>
      </c>
      <c r="M130">
        <v>0.44769230769230767</v>
      </c>
    </row>
    <row r="131" spans="1:13" x14ac:dyDescent="0.25">
      <c r="A131" s="6">
        <v>43281</v>
      </c>
      <c r="B131">
        <v>-5.171932176266214E-3</v>
      </c>
      <c r="C131">
        <v>-3.897140407308338E-3</v>
      </c>
      <c r="D131">
        <v>1.3733739612255482E-3</v>
      </c>
      <c r="E131">
        <v>0.52307692307692311</v>
      </c>
      <c r="F131">
        <v>2.0129987773653601E-2</v>
      </c>
      <c r="G131">
        <v>5.1856600117210494E-3</v>
      </c>
      <c r="H131">
        <v>4.647367487490681E-3</v>
      </c>
      <c r="I131">
        <v>0.58461538461538454</v>
      </c>
      <c r="J131">
        <v>2.4186438087097305E-3</v>
      </c>
      <c r="K131">
        <v>-1.1723002815995217E-3</v>
      </c>
      <c r="L131">
        <v>2.355572019105088E-3</v>
      </c>
      <c r="M131">
        <v>0.54153846153846152</v>
      </c>
    </row>
    <row r="132" spans="1:13" x14ac:dyDescent="0.25">
      <c r="A132" s="6">
        <v>43312</v>
      </c>
      <c r="B132">
        <v>-3.2853043874212506E-3</v>
      </c>
      <c r="C132">
        <v>-4.1282806699592814E-3</v>
      </c>
      <c r="D132">
        <v>2.5025435046967259E-4</v>
      </c>
      <c r="E132">
        <v>0.56923076923076921</v>
      </c>
      <c r="F132">
        <v>2.0793972113547943E-2</v>
      </c>
      <c r="G132">
        <v>2.0619491311439997E-3</v>
      </c>
      <c r="H132">
        <v>1.6255423998202195E-3</v>
      </c>
      <c r="I132">
        <v>0.56923076923076921</v>
      </c>
      <c r="J132">
        <v>3.9384785628695067E-3</v>
      </c>
      <c r="K132">
        <v>-2.2712117296282966E-3</v>
      </c>
      <c r="L132">
        <v>6.628407652748366E-4</v>
      </c>
      <c r="M132">
        <v>0.56923076923076921</v>
      </c>
    </row>
    <row r="133" spans="1:13" x14ac:dyDescent="0.25">
      <c r="A133" s="6">
        <v>43343</v>
      </c>
      <c r="B133">
        <v>-9.5581897655327985E-4</v>
      </c>
      <c r="C133">
        <v>-4.9333988805873577E-3</v>
      </c>
      <c r="D133">
        <v>-1.0647630660150101E-3</v>
      </c>
      <c r="E133">
        <v>0.58461538461538454</v>
      </c>
      <c r="F133">
        <v>1.8256326175304372E-2</v>
      </c>
      <c r="G133">
        <v>-8.8232152163317582E-4</v>
      </c>
      <c r="H133">
        <v>-1.4564110928862819E-3</v>
      </c>
      <c r="I133">
        <v>0.50769230769230766</v>
      </c>
      <c r="J133">
        <v>4.8078245690040154E-3</v>
      </c>
      <c r="K133">
        <v>-3.7180756729011028E-3</v>
      </c>
      <c r="L133">
        <v>-1.1822574740763916E-3</v>
      </c>
      <c r="M133">
        <v>0.56153846153846143</v>
      </c>
    </row>
    <row r="134" spans="1:13" x14ac:dyDescent="0.25">
      <c r="A134" s="6">
        <v>43373</v>
      </c>
      <c r="B134">
        <v>1.9230888330890039E-4</v>
      </c>
      <c r="C134">
        <v>-5.9972938848335275E-3</v>
      </c>
      <c r="D134">
        <v>-2.1940896798124843E-3</v>
      </c>
      <c r="E134">
        <v>0.55384615384615388</v>
      </c>
      <c r="F134">
        <v>1.329608220687839E-2</v>
      </c>
      <c r="G134">
        <v>-2.8210875674759411E-3</v>
      </c>
      <c r="H134">
        <v>-3.7053503152818276E-3</v>
      </c>
      <c r="I134">
        <v>0.44615384615384618</v>
      </c>
      <c r="J134">
        <v>4.1234408803797473E-3</v>
      </c>
      <c r="K134">
        <v>-5.0444319896262519E-3</v>
      </c>
      <c r="L134">
        <v>-2.6474678704532873E-3</v>
      </c>
      <c r="M134">
        <v>0.52153846153846151</v>
      </c>
    </row>
    <row r="135" spans="1:13" x14ac:dyDescent="0.25">
      <c r="A135" s="6">
        <v>43404</v>
      </c>
      <c r="B135">
        <v>-6.9954373690728211E-4</v>
      </c>
      <c r="C135">
        <v>-7.6238960174180963E-3</v>
      </c>
      <c r="D135">
        <v>-3.4171129087664114E-3</v>
      </c>
      <c r="E135">
        <v>0.44615384615384618</v>
      </c>
      <c r="F135">
        <v>6.1190215811748327E-3</v>
      </c>
      <c r="G135">
        <v>-5.2020586057425402E-3</v>
      </c>
      <c r="H135">
        <v>-6.4147194714088678E-3</v>
      </c>
      <c r="I135">
        <v>0.38461538461538469</v>
      </c>
      <c r="J135">
        <v>1.3460258585173523E-3</v>
      </c>
      <c r="K135">
        <v>-6.8973447939154296E-3</v>
      </c>
      <c r="L135">
        <v>-4.3163948775591481E-3</v>
      </c>
      <c r="M135">
        <v>0.4276923076923077</v>
      </c>
    </row>
    <row r="136" spans="1:13" x14ac:dyDescent="0.25">
      <c r="A136" s="6">
        <v>43434</v>
      </c>
      <c r="B136">
        <v>-3.8704104276960916E-3</v>
      </c>
      <c r="C136">
        <v>-9.851228474320517E-3</v>
      </c>
      <c r="D136">
        <v>-4.9057824698729262E-3</v>
      </c>
      <c r="E136">
        <v>0.38461538461538469</v>
      </c>
      <c r="F136">
        <v>-2.8812968172018394E-3</v>
      </c>
      <c r="G136">
        <v>-8.9704209956715953E-3</v>
      </c>
      <c r="H136">
        <v>-1.0373648934117049E-2</v>
      </c>
      <c r="I136">
        <v>0.33846153846153848</v>
      </c>
      <c r="J136">
        <v>-3.5736763445478156E-3</v>
      </c>
      <c r="K136">
        <v>-9.5869862307258399E-3</v>
      </c>
      <c r="L136">
        <v>-6.5461424091461627E-3</v>
      </c>
      <c r="M136">
        <v>0.3707692307692308</v>
      </c>
    </row>
    <row r="137" spans="1:13" x14ac:dyDescent="0.25">
      <c r="A137" s="6">
        <v>43465</v>
      </c>
      <c r="B137">
        <v>-7.7647556500672898E-3</v>
      </c>
      <c r="C137">
        <v>-1.1952903789479337E-2</v>
      </c>
      <c r="D137">
        <v>-6.3228916338825426E-3</v>
      </c>
      <c r="E137">
        <v>0.29230769230769232</v>
      </c>
      <c r="F137">
        <v>-1.1978710938143067E-2</v>
      </c>
      <c r="G137">
        <v>-1.3564994942757948E-2</v>
      </c>
      <c r="H137">
        <v>-1.4818856306544932E-2</v>
      </c>
      <c r="I137">
        <v>0.27692307692307694</v>
      </c>
      <c r="J137">
        <v>-9.0289422364900236E-3</v>
      </c>
      <c r="K137">
        <v>-1.2436531135462919E-2</v>
      </c>
      <c r="L137">
        <v>-8.8716810356812593E-3</v>
      </c>
      <c r="M137">
        <v>0.28769230769230769</v>
      </c>
    </row>
    <row r="138" spans="1:13" x14ac:dyDescent="0.25">
      <c r="A138" s="6">
        <v>43496</v>
      </c>
      <c r="B138">
        <v>-9.8166383405184909E-3</v>
      </c>
      <c r="C138">
        <v>-1.2545541589572783E-2</v>
      </c>
      <c r="D138">
        <v>-6.9936140157563732E-3</v>
      </c>
      <c r="E138">
        <v>0.27692307692307694</v>
      </c>
      <c r="F138">
        <v>-1.7747273725962964E-2</v>
      </c>
      <c r="G138">
        <v>-1.7259123122272138E-2</v>
      </c>
      <c r="H138">
        <v>-1.7886245626017559E-2</v>
      </c>
      <c r="I138">
        <v>0.27692307692307694</v>
      </c>
      <c r="J138">
        <v>-1.2195828956151832E-2</v>
      </c>
      <c r="K138">
        <v>-1.3959616049382589E-2</v>
      </c>
      <c r="L138">
        <v>-1.0261403498834729E-2</v>
      </c>
      <c r="M138">
        <v>0.27692307692307694</v>
      </c>
    </row>
    <row r="139" spans="1:13" x14ac:dyDescent="0.25">
      <c r="A139" s="6">
        <v>43524</v>
      </c>
      <c r="B139">
        <v>-8.4831678438557212E-3</v>
      </c>
      <c r="C139">
        <v>-1.1047035170506517E-2</v>
      </c>
      <c r="D139">
        <v>-6.6588102375057219E-3</v>
      </c>
      <c r="E139">
        <v>0.33846153846153848</v>
      </c>
      <c r="F139">
        <v>-1.837070461300927E-2</v>
      </c>
      <c r="G139">
        <v>-1.8829517212311402E-2</v>
      </c>
      <c r="H139">
        <v>-1.849965466166582E-2</v>
      </c>
      <c r="I139">
        <v>0.32307692307692309</v>
      </c>
      <c r="J139">
        <v>-1.1449428874601784E-2</v>
      </c>
      <c r="K139">
        <v>-1.3381779783047981E-2</v>
      </c>
      <c r="L139">
        <v>-1.021106356475375E-2</v>
      </c>
      <c r="M139">
        <v>0.33384615384615385</v>
      </c>
    </row>
    <row r="140" spans="1:13" x14ac:dyDescent="0.25">
      <c r="A140" s="6">
        <v>43555</v>
      </c>
      <c r="B140">
        <v>-4.3597149231782151E-3</v>
      </c>
      <c r="C140">
        <v>-8.338289795102859E-3</v>
      </c>
      <c r="D140">
        <v>-5.8947768676244506E-3</v>
      </c>
      <c r="E140">
        <v>0.43076923076923085</v>
      </c>
      <c r="F140">
        <v>-1.537661095542564E-2</v>
      </c>
      <c r="G140">
        <v>-1.8650591791136002E-2</v>
      </c>
      <c r="H140">
        <v>-1.749982623576634E-2</v>
      </c>
      <c r="I140">
        <v>0.35384615384615381</v>
      </c>
      <c r="J140">
        <v>-7.6647837328524425E-3</v>
      </c>
      <c r="K140">
        <v>-1.1431980393912801E-2</v>
      </c>
      <c r="L140">
        <v>-9.3762916780670176E-3</v>
      </c>
      <c r="M140">
        <v>0.40769230769230774</v>
      </c>
    </row>
    <row r="141" spans="1:13" x14ac:dyDescent="0.25">
      <c r="A141" s="6">
        <v>43585</v>
      </c>
      <c r="B141">
        <v>5.0414098314321976E-4</v>
      </c>
      <c r="C141">
        <v>-5.8546463082955599E-3</v>
      </c>
      <c r="D141">
        <v>-5.383177932156636E-3</v>
      </c>
      <c r="E141">
        <v>0.53846153846153855</v>
      </c>
      <c r="F141">
        <v>-1.223364968928875E-2</v>
      </c>
      <c r="G141">
        <v>-1.7513778861891153E-2</v>
      </c>
      <c r="H141">
        <v>-1.6080798633693667E-2</v>
      </c>
      <c r="I141">
        <v>0.43076923076923074</v>
      </c>
      <c r="J141">
        <v>-3.3171962185863713E-3</v>
      </c>
      <c r="K141">
        <v>-9.3523860743742367E-3</v>
      </c>
      <c r="L141">
        <v>-8.592464142617745E-3</v>
      </c>
      <c r="M141">
        <v>0.50615384615384618</v>
      </c>
    </row>
    <row r="142" spans="1:13" x14ac:dyDescent="0.25">
      <c r="A142" s="6">
        <v>43616</v>
      </c>
      <c r="B142">
        <v>4.0070772993889836E-3</v>
      </c>
      <c r="C142">
        <v>-4.6544811227248106E-3</v>
      </c>
      <c r="D142">
        <v>-5.5519562357896806E-3</v>
      </c>
      <c r="E142">
        <v>0.64615384615384619</v>
      </c>
      <c r="F142">
        <v>-1.1971246744050701E-2</v>
      </c>
      <c r="G142">
        <v>-1.6726067096976393E-2</v>
      </c>
      <c r="H142">
        <v>-1.5570654978393677E-2</v>
      </c>
      <c r="I142">
        <v>0.53846153846153844</v>
      </c>
      <c r="J142">
        <v>-7.8641991364292174E-4</v>
      </c>
      <c r="K142">
        <v>-8.2759569150002849E-3</v>
      </c>
      <c r="L142">
        <v>-8.5575658585708789E-3</v>
      </c>
      <c r="M142">
        <v>0.61384615384615382</v>
      </c>
    </row>
    <row r="143" spans="1:13" x14ac:dyDescent="0.25">
      <c r="A143" s="6">
        <v>43646</v>
      </c>
      <c r="B143">
        <v>5.126731448769295E-3</v>
      </c>
      <c r="C143">
        <v>-4.6482949211831036E-3</v>
      </c>
      <c r="D143">
        <v>-6.380646025752554E-3</v>
      </c>
      <c r="E143">
        <v>0.67692307692307696</v>
      </c>
      <c r="F143">
        <v>-1.539407822469685E-2</v>
      </c>
      <c r="G143">
        <v>-1.6933848275216313E-2</v>
      </c>
      <c r="H143">
        <v>-1.6366493981189403E-2</v>
      </c>
      <c r="I143">
        <v>0.56923076923076921</v>
      </c>
      <c r="J143">
        <v>-1.0295114532705481E-3</v>
      </c>
      <c r="K143">
        <v>-8.3339609273930665E-3</v>
      </c>
      <c r="L143">
        <v>-9.3764004123836082E-3</v>
      </c>
      <c r="M143">
        <v>0.64461538461538459</v>
      </c>
    </row>
    <row r="144" spans="1:13" x14ac:dyDescent="0.25">
      <c r="A144" s="6">
        <v>43677</v>
      </c>
      <c r="B144">
        <v>5.0278333650073392E-3</v>
      </c>
      <c r="C144">
        <v>-4.6820638617887569E-3</v>
      </c>
      <c r="D144">
        <v>-7.4774216911971392E-3</v>
      </c>
      <c r="E144">
        <v>0.63076923076923086</v>
      </c>
      <c r="F144">
        <v>-2.0673151182883043E-2</v>
      </c>
      <c r="G144">
        <v>-1.8099462090792252E-2</v>
      </c>
      <c r="H144">
        <v>-1.8035910378771891E-2</v>
      </c>
      <c r="I144">
        <v>0.53846153846153844</v>
      </c>
      <c r="J144">
        <v>-2.6824619993597756E-3</v>
      </c>
      <c r="K144">
        <v>-8.7072833304898054E-3</v>
      </c>
      <c r="L144">
        <v>-1.0644968297469564E-2</v>
      </c>
      <c r="M144">
        <v>0.60307692307692307</v>
      </c>
    </row>
    <row r="145" spans="1:13" x14ac:dyDescent="0.25">
      <c r="A145" s="6">
        <v>43708</v>
      </c>
      <c r="B145">
        <v>6.4436452918097409E-3</v>
      </c>
      <c r="C145">
        <v>-3.7534990740405402E-3</v>
      </c>
      <c r="D145">
        <v>-8.5401110005602476E-3</v>
      </c>
      <c r="E145">
        <v>0.6</v>
      </c>
      <c r="F145">
        <v>-2.520755195521529E-2</v>
      </c>
      <c r="G145">
        <v>-2.016314394686643E-2</v>
      </c>
      <c r="H145">
        <v>-2.0226993044684047E-2</v>
      </c>
      <c r="I145">
        <v>0.49230769230769234</v>
      </c>
      <c r="J145">
        <v>-3.0517138822977689E-3</v>
      </c>
      <c r="K145">
        <v>-8.6763925358883075E-3</v>
      </c>
      <c r="L145">
        <v>-1.2046175613797387E-2</v>
      </c>
      <c r="M145">
        <v>0.56769230769230772</v>
      </c>
    </row>
    <row r="146" spans="1:13" x14ac:dyDescent="0.25">
      <c r="A146" s="6">
        <v>43738</v>
      </c>
      <c r="B146">
        <v>1.0680520825896433E-2</v>
      </c>
      <c r="C146">
        <v>-1.4266796193064717E-3</v>
      </c>
      <c r="D146">
        <v>-9.1152096487552466E-3</v>
      </c>
      <c r="E146">
        <v>0.58461538461538465</v>
      </c>
      <c r="F146">
        <v>-2.721322879379251E-2</v>
      </c>
      <c r="G146">
        <v>-2.1758535739207569E-2</v>
      </c>
      <c r="H146">
        <v>-2.1545578596962996E-2</v>
      </c>
      <c r="I146">
        <v>0.47692307692307689</v>
      </c>
      <c r="J146">
        <v>-6.8760406001025075E-4</v>
      </c>
      <c r="K146">
        <v>-7.526236455276801E-3</v>
      </c>
      <c r="L146">
        <v>-1.2844320333217571E-2</v>
      </c>
      <c r="M146">
        <v>0.55230769230769228</v>
      </c>
    </row>
    <row r="147" spans="1:13" x14ac:dyDescent="0.25">
      <c r="A147" s="6">
        <v>43769</v>
      </c>
      <c r="B147">
        <v>1.8109097389200635E-2</v>
      </c>
      <c r="C147">
        <v>2.0553237110936956E-3</v>
      </c>
      <c r="D147">
        <v>-8.8453125146835364E-3</v>
      </c>
      <c r="E147">
        <v>0.58461538461538465</v>
      </c>
      <c r="F147">
        <v>-2.5982445050590552E-2</v>
      </c>
      <c r="G147">
        <v>-2.1567545154858644E-2</v>
      </c>
      <c r="H147">
        <v>-2.0800003808753683E-2</v>
      </c>
      <c r="I147">
        <v>0.44615384615384618</v>
      </c>
      <c r="J147">
        <v>4.8816346572632787E-3</v>
      </c>
      <c r="K147">
        <v>-5.0315369486920065E-3</v>
      </c>
      <c r="L147">
        <v>-1.243171990290458E-2</v>
      </c>
      <c r="M147">
        <v>0.54307692307692301</v>
      </c>
    </row>
    <row r="148" spans="1:13" x14ac:dyDescent="0.25">
      <c r="A148" s="6">
        <v>43799</v>
      </c>
      <c r="B148">
        <v>2.7299660829789962E-2</v>
      </c>
      <c r="C148">
        <v>5.5609109135961628E-3</v>
      </c>
      <c r="D148">
        <v>-8.0636561732629983E-3</v>
      </c>
      <c r="E148">
        <v>0.61538461538461542</v>
      </c>
      <c r="F148">
        <v>-2.172507903937082E-2</v>
      </c>
      <c r="G148">
        <v>-2.0090816761621673E-2</v>
      </c>
      <c r="H148">
        <v>-1.8720528262110497E-2</v>
      </c>
      <c r="I148">
        <v>0.46153846153846151</v>
      </c>
      <c r="J148">
        <v>1.2592238869041726E-2</v>
      </c>
      <c r="K148">
        <v>-2.1346073889691882E-3</v>
      </c>
      <c r="L148">
        <v>-1.1260717799917247E-2</v>
      </c>
      <c r="M148">
        <v>0.56923076923076921</v>
      </c>
    </row>
    <row r="149" spans="1:13" x14ac:dyDescent="0.25">
      <c r="A149" s="6">
        <v>43830</v>
      </c>
      <c r="B149">
        <v>3.5289857947584879E-2</v>
      </c>
      <c r="C149">
        <v>7.7843235612157519E-3</v>
      </c>
      <c r="D149">
        <v>-7.7544225290374826E-3</v>
      </c>
      <c r="E149">
        <v>0.66153846153846152</v>
      </c>
      <c r="F149">
        <v>-1.6674349645632747E-2</v>
      </c>
      <c r="G149">
        <v>-1.9444527222937543E-2</v>
      </c>
      <c r="H149">
        <v>-1.7749492177517617E-2</v>
      </c>
      <c r="I149">
        <v>0.50769230769230766</v>
      </c>
      <c r="J149">
        <v>1.970059566961959E-2</v>
      </c>
      <c r="K149">
        <v>-3.8433167403023692E-4</v>
      </c>
      <c r="L149">
        <v>-1.0752943423581521E-2</v>
      </c>
      <c r="M149">
        <v>0.61538461538461531</v>
      </c>
    </row>
    <row r="150" spans="1:13" x14ac:dyDescent="0.25">
      <c r="A150" s="6">
        <v>43861</v>
      </c>
      <c r="B150">
        <v>3.851889455031543E-2</v>
      </c>
      <c r="C150">
        <v>7.750928523786926E-3</v>
      </c>
      <c r="D150">
        <v>-8.9023106864939156E-3</v>
      </c>
      <c r="E150">
        <v>0.61538461538461531</v>
      </c>
      <c r="F150">
        <v>-1.5358939461711074E-2</v>
      </c>
      <c r="G150">
        <v>-2.1779113595844599E-2</v>
      </c>
      <c r="H150">
        <v>-2.0318286819007391E-2</v>
      </c>
      <c r="I150">
        <v>0.47692307692307684</v>
      </c>
      <c r="J150">
        <v>2.235554434670748E-2</v>
      </c>
      <c r="K150">
        <v>-1.1080841121025309E-3</v>
      </c>
      <c r="L150">
        <v>-1.2327103526247957E-2</v>
      </c>
      <c r="M150">
        <v>0.57384615384615367</v>
      </c>
    </row>
    <row r="151" spans="1:13" x14ac:dyDescent="0.25">
      <c r="A151" s="6">
        <v>43890</v>
      </c>
      <c r="B151">
        <v>3.5707299150333549E-2</v>
      </c>
      <c r="C151">
        <v>5.4629352280536805E-3</v>
      </c>
      <c r="D151">
        <v>-1.1533105211317771E-2</v>
      </c>
      <c r="E151">
        <v>0.50769230769230766</v>
      </c>
      <c r="F151">
        <v>-2.0495064378983407E-2</v>
      </c>
      <c r="G151">
        <v>-2.7044116358923339E-2</v>
      </c>
      <c r="H151">
        <v>-2.6314921245044434E-2</v>
      </c>
      <c r="I151">
        <v>0.39999999999999997</v>
      </c>
      <c r="J151">
        <v>1.8846590091538461E-2</v>
      </c>
      <c r="K151">
        <v>-4.2891802480394259E-3</v>
      </c>
      <c r="L151">
        <v>-1.596765002143577E-2</v>
      </c>
      <c r="M151">
        <v>0.47538461538461535</v>
      </c>
    </row>
    <row r="152" spans="1:13" x14ac:dyDescent="0.25">
      <c r="A152" s="6">
        <v>43921</v>
      </c>
      <c r="B152">
        <v>2.7988583432457359E-2</v>
      </c>
      <c r="C152">
        <v>1.9707137673534306E-3</v>
      </c>
      <c r="D152">
        <v>-1.4520652727159586E-2</v>
      </c>
      <c r="E152">
        <v>0.36923076923076925</v>
      </c>
      <c r="F152">
        <v>-3.0775596201709554E-2</v>
      </c>
      <c r="G152">
        <v>-3.3169847367905243E-2</v>
      </c>
      <c r="H152">
        <v>-3.320993536295299E-2</v>
      </c>
      <c r="I152">
        <v>0.32307692307692309</v>
      </c>
      <c r="J152">
        <v>1.0359329542207285E-2</v>
      </c>
      <c r="K152">
        <v>-8.5714545732241704E-3</v>
      </c>
      <c r="L152">
        <v>-2.0127437517897605E-2</v>
      </c>
      <c r="M152">
        <v>0.35538461538461541</v>
      </c>
    </row>
    <row r="153" spans="1:13" x14ac:dyDescent="0.25">
      <c r="A153" s="6">
        <v>43951</v>
      </c>
      <c r="B153">
        <v>1.8760093995481286E-2</v>
      </c>
      <c r="C153">
        <v>-1.0167195605637292E-3</v>
      </c>
      <c r="D153">
        <v>-1.6581626823274263E-2</v>
      </c>
      <c r="E153">
        <v>0.23076923076923075</v>
      </c>
      <c r="F153">
        <v>-4.1620809894990396E-2</v>
      </c>
      <c r="G153">
        <v>-3.7638598828990039E-2</v>
      </c>
      <c r="H153">
        <v>-3.8058792162753367E-2</v>
      </c>
      <c r="I153">
        <v>0.24615384615384617</v>
      </c>
      <c r="J153">
        <v>6.458228283397812E-4</v>
      </c>
      <c r="K153">
        <v>-1.200328334109162E-2</v>
      </c>
      <c r="L153">
        <v>-2.3024776425117993E-2</v>
      </c>
      <c r="M153">
        <v>0.23538461538461536</v>
      </c>
    </row>
    <row r="154" spans="1:13" x14ac:dyDescent="0.25">
      <c r="A154" s="6">
        <v>43982</v>
      </c>
      <c r="B154">
        <v>1.1753355576433755E-2</v>
      </c>
      <c r="C154">
        <v>-1.9916887051286535E-3</v>
      </c>
      <c r="D154">
        <v>-1.6851459447893707E-2</v>
      </c>
      <c r="E154">
        <v>0.16923076923076924</v>
      </c>
      <c r="F154">
        <v>-4.8211312641215143E-2</v>
      </c>
      <c r="G154">
        <v>-3.8152610536171028E-2</v>
      </c>
      <c r="H154">
        <v>-3.8523736932134039E-2</v>
      </c>
      <c r="I154">
        <v>0.23076923076923075</v>
      </c>
      <c r="J154">
        <v>-6.2360448888609133E-3</v>
      </c>
      <c r="K154">
        <v>-1.2839965254441366E-2</v>
      </c>
      <c r="L154">
        <v>-2.3353142693165806E-2</v>
      </c>
      <c r="M154">
        <v>0.18769230769230769</v>
      </c>
    </row>
    <row r="155" spans="1:13" x14ac:dyDescent="0.25">
      <c r="A155" s="6">
        <v>44012</v>
      </c>
      <c r="B155">
        <v>8.5415772339860752E-3</v>
      </c>
      <c r="C155">
        <v>-9.294318845997875E-4</v>
      </c>
      <c r="D155">
        <v>-1.5456554253511315E-2</v>
      </c>
      <c r="E155">
        <v>0.23076923076923078</v>
      </c>
      <c r="F155">
        <v>-4.8771591867413866E-2</v>
      </c>
      <c r="G155">
        <v>-3.4834140565912448E-2</v>
      </c>
      <c r="H155">
        <v>-3.4976432910251654E-2</v>
      </c>
      <c r="I155">
        <v>0.33846153846153848</v>
      </c>
      <c r="J155">
        <v>-8.6523734964339058E-3</v>
      </c>
      <c r="K155">
        <v>-1.1100844488993584E-2</v>
      </c>
      <c r="L155">
        <v>-2.1312517850533418E-2</v>
      </c>
      <c r="M155">
        <v>0.2630769230769231</v>
      </c>
    </row>
    <row r="156" spans="1:13" x14ac:dyDescent="0.25">
      <c r="A156" s="6">
        <v>44043</v>
      </c>
      <c r="B156">
        <v>6.31756036064135E-3</v>
      </c>
      <c r="C156">
        <v>4.9497011409922222E-4</v>
      </c>
      <c r="D156">
        <v>-1.3103655835459407E-2</v>
      </c>
      <c r="E156">
        <v>0.33846153846153848</v>
      </c>
      <c r="F156">
        <v>-4.5991318974164086E-2</v>
      </c>
      <c r="G156">
        <v>-2.9419253796258475E-2</v>
      </c>
      <c r="H156">
        <v>-2.9410657926791935E-2</v>
      </c>
      <c r="I156">
        <v>0.47692307692307689</v>
      </c>
      <c r="J156">
        <v>-9.3751034398002805E-3</v>
      </c>
      <c r="K156">
        <v>-8.4792970590080868E-3</v>
      </c>
      <c r="L156">
        <v>-1.7995756462859162E-2</v>
      </c>
      <c r="M156">
        <v>0.38</v>
      </c>
    </row>
    <row r="157" spans="1:13" x14ac:dyDescent="0.25">
      <c r="A157" s="6">
        <v>44074</v>
      </c>
      <c r="B157">
        <v>1.3122027125771485E-3</v>
      </c>
      <c r="C157">
        <v>3.5568730248696645E-4</v>
      </c>
      <c r="D157">
        <v>-1.0569629459372572E-2</v>
      </c>
      <c r="E157">
        <v>0.47692307692307689</v>
      </c>
      <c r="F157">
        <v>-4.3495645154801421E-2</v>
      </c>
      <c r="G157">
        <v>-2.4038644813562306E-2</v>
      </c>
      <c r="H157">
        <v>-2.4034189771870589E-2</v>
      </c>
      <c r="I157">
        <v>0.61538461538461531</v>
      </c>
      <c r="J157">
        <v>-1.2130151647636422E-2</v>
      </c>
      <c r="K157">
        <v>-6.9626123323278145E-3</v>
      </c>
      <c r="L157">
        <v>-1.4608997553121976E-2</v>
      </c>
      <c r="M157">
        <v>0.51846153846153842</v>
      </c>
    </row>
    <row r="158" spans="1:13" x14ac:dyDescent="0.25">
      <c r="A158" s="6">
        <v>44104</v>
      </c>
      <c r="B158">
        <v>-7.6449947912073934E-3</v>
      </c>
      <c r="C158">
        <v>-1.9555485026832441E-3</v>
      </c>
      <c r="D158">
        <v>-8.3182444249655738E-3</v>
      </c>
      <c r="E158">
        <v>0.61538461538461542</v>
      </c>
      <c r="F158">
        <v>-4.2160901651384641E-2</v>
      </c>
      <c r="G158">
        <v>-1.965991555010119E-2</v>
      </c>
      <c r="H158">
        <v>-1.9832780579827358E-2</v>
      </c>
      <c r="I158">
        <v>0.73846153846153839</v>
      </c>
      <c r="J158">
        <v>-1.7999766849260568E-2</v>
      </c>
      <c r="K158">
        <v>-7.2668586169086277E-3</v>
      </c>
      <c r="L158">
        <v>-1.1772605271424107E-2</v>
      </c>
      <c r="M158">
        <v>0.65230769230769226</v>
      </c>
    </row>
    <row r="159" spans="1:13" x14ac:dyDescent="0.25">
      <c r="A159" s="6">
        <v>44135</v>
      </c>
      <c r="B159">
        <v>-1.8219164586101178E-2</v>
      </c>
      <c r="C159">
        <v>-4.6441312508005783E-3</v>
      </c>
      <c r="D159">
        <v>-6.0969843036249617E-3</v>
      </c>
      <c r="E159">
        <v>0.67692307692307696</v>
      </c>
      <c r="F159">
        <v>-4.0183028413229849E-2</v>
      </c>
      <c r="G159">
        <v>-1.4468694444188605E-2</v>
      </c>
      <c r="H159">
        <v>-1.5105156391808481E-2</v>
      </c>
      <c r="I159">
        <v>0.8</v>
      </c>
      <c r="J159">
        <v>-2.480832373423978E-2</v>
      </c>
      <c r="K159">
        <v>-7.5915002088169856E-3</v>
      </c>
      <c r="L159">
        <v>-8.7994359300800178E-3</v>
      </c>
      <c r="M159">
        <v>0.7138461538461538</v>
      </c>
    </row>
    <row r="160" spans="1:13" x14ac:dyDescent="0.25">
      <c r="A160" s="6">
        <v>44165</v>
      </c>
      <c r="B160">
        <v>-2.7186120445838569E-2</v>
      </c>
      <c r="C160">
        <v>-5.2497145966934229E-3</v>
      </c>
      <c r="D160">
        <v>-3.2988760527792372E-3</v>
      </c>
      <c r="E160">
        <v>0.70769230769230762</v>
      </c>
      <c r="F160">
        <v>-3.6206914435130688E-2</v>
      </c>
      <c r="G160">
        <v>-6.0539741700393127E-3</v>
      </c>
      <c r="H160">
        <v>-7.4688208631999865E-3</v>
      </c>
      <c r="I160">
        <v>0.8615384615384617</v>
      </c>
      <c r="J160">
        <v>-2.9892358642626203E-2</v>
      </c>
      <c r="K160">
        <v>-5.4909924686971897E-3</v>
      </c>
      <c r="L160">
        <v>-4.5498594959054624E-3</v>
      </c>
      <c r="M160">
        <v>0.75384615384615383</v>
      </c>
    </row>
    <row r="161" spans="1:13" x14ac:dyDescent="0.25">
      <c r="A161" s="6">
        <v>44196</v>
      </c>
      <c r="B161">
        <v>-3.1886575468359268E-2</v>
      </c>
      <c r="C161">
        <v>-2.7694021698019804E-3</v>
      </c>
      <c r="D161">
        <v>6.172584654087122E-4</v>
      </c>
      <c r="E161">
        <v>0.72307692307692295</v>
      </c>
      <c r="F161">
        <v>-2.8710448669716282E-2</v>
      </c>
      <c r="G161">
        <v>6.7886450141570603E-3</v>
      </c>
      <c r="H161">
        <v>4.4773172650984057E-3</v>
      </c>
      <c r="I161">
        <v>0.89230769230769236</v>
      </c>
      <c r="J161">
        <v>-3.0933737428766372E-2</v>
      </c>
      <c r="K161">
        <v>9.8011985385732057E-5</v>
      </c>
      <c r="L161">
        <v>1.7752761053156201E-3</v>
      </c>
      <c r="M161">
        <v>0.77384615384615374</v>
      </c>
    </row>
    <row r="162" spans="1:13" x14ac:dyDescent="0.25">
      <c r="A162" s="6">
        <v>44227</v>
      </c>
      <c r="B162">
        <v>-3.167558398596193E-2</v>
      </c>
      <c r="C162">
        <v>1.7369570122268006E-3</v>
      </c>
      <c r="D162">
        <v>5.7761636014163897E-3</v>
      </c>
      <c r="E162">
        <v>0.75384615384615383</v>
      </c>
      <c r="F162">
        <v>-1.6211514615407818E-2</v>
      </c>
      <c r="G162">
        <v>2.2814734090463015E-2</v>
      </c>
      <c r="H162">
        <v>1.9928044709761495E-2</v>
      </c>
      <c r="I162">
        <v>0.92307692307692302</v>
      </c>
      <c r="J162">
        <v>-2.7036363174795693E-2</v>
      </c>
      <c r="K162">
        <v>8.0602901356976644E-3</v>
      </c>
      <c r="L162">
        <v>1.0021727933919922E-2</v>
      </c>
      <c r="M162">
        <v>0.80461538461538451</v>
      </c>
    </row>
    <row r="163" spans="1:13" x14ac:dyDescent="0.25">
      <c r="A163" s="6">
        <v>44255</v>
      </c>
      <c r="B163">
        <v>-2.7631281867357416E-2</v>
      </c>
      <c r="C163">
        <v>6.7495420669204066E-3</v>
      </c>
      <c r="D163">
        <v>1.1751888101792958E-2</v>
      </c>
      <c r="E163">
        <v>0.76923076923076916</v>
      </c>
      <c r="F163">
        <v>1.6905136260416675E-3</v>
      </c>
      <c r="G163">
        <v>3.8942959450587566E-2</v>
      </c>
      <c r="H163">
        <v>3.6179956175648134E-2</v>
      </c>
      <c r="I163">
        <v>0.96923076923076912</v>
      </c>
      <c r="J163">
        <v>-1.8834743219337691E-2</v>
      </c>
      <c r="K163">
        <v>1.6407567282020554E-2</v>
      </c>
      <c r="L163">
        <v>1.9080308523949513E-2</v>
      </c>
      <c r="M163">
        <v>0.82923076923076899</v>
      </c>
    </row>
    <row r="164" spans="1:13" x14ac:dyDescent="0.25">
      <c r="A164" s="6">
        <v>44286</v>
      </c>
      <c r="B164">
        <v>-2.1304580503293424E-2</v>
      </c>
      <c r="C164">
        <v>1.0926310261935237E-2</v>
      </c>
      <c r="D164">
        <v>1.7626133647990278E-2</v>
      </c>
      <c r="E164">
        <v>0.7846153846153846</v>
      </c>
      <c r="F164">
        <v>2.2963031015575064E-2</v>
      </c>
      <c r="G164">
        <v>5.2525923825366312E-2</v>
      </c>
      <c r="H164">
        <v>5.0438179724829175E-2</v>
      </c>
      <c r="I164">
        <v>0.98461538461538467</v>
      </c>
      <c r="J164">
        <v>-8.0242970476328765E-3</v>
      </c>
      <c r="K164">
        <v>2.340619433096456E-2</v>
      </c>
      <c r="L164">
        <v>2.7469747471041944E-2</v>
      </c>
      <c r="M164">
        <v>0.84461538461538455</v>
      </c>
    </row>
    <row r="165" spans="1:13" x14ac:dyDescent="0.25">
      <c r="A165" s="6">
        <v>44316</v>
      </c>
      <c r="B165">
        <v>-1.4444700880458683E-2</v>
      </c>
      <c r="C165">
        <v>1.3162849795530349E-2</v>
      </c>
      <c r="D165">
        <v>2.2393911879613194E-2</v>
      </c>
      <c r="E165">
        <v>0.7846153846153846</v>
      </c>
      <c r="F165">
        <v>4.3238399811756256E-2</v>
      </c>
      <c r="G165">
        <v>6.1820332850645442E-2</v>
      </c>
      <c r="H165">
        <v>6.0527724997241135E-2</v>
      </c>
      <c r="I165">
        <v>0.95384615384615379</v>
      </c>
      <c r="J165">
        <v>2.8602293272057995E-3</v>
      </c>
      <c r="K165">
        <v>2.7760094712064875E-2</v>
      </c>
      <c r="L165">
        <v>3.3834055814901579E-2</v>
      </c>
      <c r="M165">
        <v>0.83538461538461539</v>
      </c>
    </row>
    <row r="166" spans="1:13" x14ac:dyDescent="0.25">
      <c r="A166" s="6">
        <v>44347</v>
      </c>
      <c r="B166">
        <v>-9.8221912135454392E-3</v>
      </c>
      <c r="C166">
        <v>1.2645482063186884E-2</v>
      </c>
      <c r="D166">
        <v>2.523052400505834E-2</v>
      </c>
      <c r="E166">
        <v>0.7384615384615385</v>
      </c>
      <c r="F166">
        <v>5.7899999979677208E-2</v>
      </c>
      <c r="G166">
        <v>6.5734506355113562E-2</v>
      </c>
      <c r="H166">
        <v>6.5038486671986209E-2</v>
      </c>
      <c r="I166">
        <v>0.87692307692307703</v>
      </c>
      <c r="J166">
        <v>1.0494466144421354E-2</v>
      </c>
      <c r="K166">
        <v>2.8572189350764887E-2</v>
      </c>
      <c r="L166">
        <v>3.7172912805136696E-2</v>
      </c>
      <c r="M166">
        <v>0.78</v>
      </c>
    </row>
    <row r="167" spans="1:13" x14ac:dyDescent="0.25">
      <c r="A167" s="6">
        <v>44377</v>
      </c>
      <c r="B167">
        <v>-9.0935999219878827E-3</v>
      </c>
      <c r="C167">
        <v>9.3779638162720287E-3</v>
      </c>
      <c r="D167">
        <v>2.5871770584859441E-2</v>
      </c>
      <c r="E167">
        <v>0.63076923076923086</v>
      </c>
      <c r="F167">
        <v>6.5560075425526554E-2</v>
      </c>
      <c r="G167">
        <v>6.4271581807225447E-2</v>
      </c>
      <c r="H167">
        <v>6.3925524015841173E-2</v>
      </c>
      <c r="I167">
        <v>0.7384615384615385</v>
      </c>
      <c r="J167">
        <v>1.3302502682266445E-2</v>
      </c>
      <c r="K167">
        <v>2.5846049213558053E-2</v>
      </c>
      <c r="L167">
        <v>3.7287896614153958E-2</v>
      </c>
      <c r="M167">
        <v>0.66307692307692312</v>
      </c>
    </row>
    <row r="168" spans="1:13" x14ac:dyDescent="0.25">
      <c r="A168" s="6">
        <v>44408</v>
      </c>
      <c r="B168">
        <v>-1.0890467577557628E-2</v>
      </c>
      <c r="C168">
        <v>5.1025123796742166E-3</v>
      </c>
      <c r="D168">
        <v>2.4966883070622951E-2</v>
      </c>
      <c r="E168">
        <v>0.53846153846153855</v>
      </c>
      <c r="F168">
        <v>7.0430144249371107E-2</v>
      </c>
      <c r="G168">
        <v>5.9637621011576304E-2</v>
      </c>
      <c r="H168">
        <v>5.954677337960447E-2</v>
      </c>
      <c r="I168">
        <v>0.61538461538461553</v>
      </c>
      <c r="J168">
        <v>1.3505715970520991E-2</v>
      </c>
      <c r="K168">
        <v>2.1463044969244845E-2</v>
      </c>
      <c r="L168">
        <v>3.5340850163317408E-2</v>
      </c>
      <c r="M168">
        <v>0.56153846153846165</v>
      </c>
    </row>
    <row r="169" spans="1:13" x14ac:dyDescent="0.25">
      <c r="A169" s="6">
        <v>44439</v>
      </c>
      <c r="B169">
        <v>-1.205060068565178E-2</v>
      </c>
      <c r="C169">
        <v>2.1030716758920222E-3</v>
      </c>
      <c r="D169">
        <v>2.3823924357748775E-2</v>
      </c>
      <c r="E169">
        <v>0.43076923076923074</v>
      </c>
      <c r="F169">
        <v>7.7235361126591462E-2</v>
      </c>
      <c r="G169">
        <v>5.5426740773564249E-2</v>
      </c>
      <c r="H169">
        <v>5.5621573935442939E-2</v>
      </c>
      <c r="I169">
        <v>0.49230769230769234</v>
      </c>
      <c r="J169">
        <v>1.4735187858021191E-2</v>
      </c>
      <c r="K169">
        <v>1.8100172405193689E-2</v>
      </c>
      <c r="L169">
        <v>3.336321923105702E-2</v>
      </c>
      <c r="M169">
        <v>0.44923076923076921</v>
      </c>
    </row>
    <row r="170" spans="1:13" x14ac:dyDescent="0.25">
      <c r="A170" s="6">
        <v>44469</v>
      </c>
      <c r="B170">
        <v>-1.1265320845467608E-2</v>
      </c>
      <c r="C170">
        <v>1.0116088541235746E-3</v>
      </c>
      <c r="D170">
        <v>2.2984051634566665E-2</v>
      </c>
      <c r="E170">
        <v>0.33846153846153848</v>
      </c>
      <c r="F170">
        <v>8.591344519514843E-2</v>
      </c>
      <c r="G170">
        <v>5.2568589675067695E-2</v>
      </c>
      <c r="H170">
        <v>5.3136090755986104E-2</v>
      </c>
      <c r="I170">
        <v>0.38461538461538464</v>
      </c>
      <c r="J170">
        <v>1.7888308966717205E-2</v>
      </c>
      <c r="K170">
        <v>1.6478703100406809E-2</v>
      </c>
      <c r="L170">
        <v>3.2029663370992494E-2</v>
      </c>
      <c r="M170">
        <v>0.35230769230769232</v>
      </c>
    </row>
    <row r="171" spans="1:13" x14ac:dyDescent="0.25">
      <c r="A171" s="6">
        <v>44500</v>
      </c>
      <c r="B171">
        <v>-1.0077044577202487E-2</v>
      </c>
      <c r="C171">
        <v>5.7153495736589214E-4</v>
      </c>
      <c r="D171">
        <v>2.2051436737864957E-2</v>
      </c>
      <c r="E171">
        <v>0.32307692307692309</v>
      </c>
      <c r="F171">
        <v>9.3873228275747289E-2</v>
      </c>
      <c r="G171">
        <v>4.9083818165255914E-2</v>
      </c>
      <c r="H171">
        <v>5.0208323459985438E-2</v>
      </c>
      <c r="I171">
        <v>0.32307692307692309</v>
      </c>
      <c r="J171">
        <v>2.1108037278682445E-2</v>
      </c>
      <c r="K171">
        <v>1.5125219919732898E-2</v>
      </c>
      <c r="L171">
        <v>3.0498502754501097E-2</v>
      </c>
      <c r="M171">
        <v>0.32307692307692309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9A4F-7AA4-412B-BE1D-018073E7E97D}">
  <dimension ref="A1:H12"/>
  <sheetViews>
    <sheetView workbookViewId="0">
      <selection activeCell="F20" sqref="F20"/>
    </sheetView>
  </sheetViews>
  <sheetFormatPr defaultRowHeight="13.8" x14ac:dyDescent="0.25"/>
  <sheetData>
    <row r="1" spans="1:8" x14ac:dyDescent="0.25">
      <c r="A1" t="s">
        <v>69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70</v>
      </c>
    </row>
    <row r="2" spans="1:8" x14ac:dyDescent="0.25">
      <c r="A2" t="s">
        <v>71</v>
      </c>
      <c r="B2">
        <v>0.77237719561084395</v>
      </c>
      <c r="C2">
        <v>2</v>
      </c>
      <c r="D2">
        <v>2</v>
      </c>
      <c r="E2">
        <v>0.45454545454545453</v>
      </c>
      <c r="F2">
        <v>-2</v>
      </c>
      <c r="G2">
        <v>3.7416573867739413</v>
      </c>
      <c r="H2">
        <v>0.29649086298368238</v>
      </c>
    </row>
    <row r="3" spans="1:8" x14ac:dyDescent="0.25">
      <c r="A3" t="s">
        <v>72</v>
      </c>
      <c r="B3">
        <v>0.62228275079600515</v>
      </c>
      <c r="C3">
        <v>3</v>
      </c>
      <c r="D3">
        <v>3</v>
      </c>
      <c r="E3">
        <v>0.27272727272727271</v>
      </c>
      <c r="F3">
        <v>0.66666666666666663</v>
      </c>
      <c r="G3">
        <v>7.0945988845975876</v>
      </c>
      <c r="H3">
        <v>0.31301668293407603</v>
      </c>
    </row>
    <row r="4" spans="1:8" x14ac:dyDescent="0.25">
      <c r="A4" t="s">
        <v>73</v>
      </c>
      <c r="B4">
        <v>0.47876680677833322</v>
      </c>
      <c r="C4">
        <v>6</v>
      </c>
      <c r="D4">
        <v>6</v>
      </c>
      <c r="E4">
        <v>0.58333333333333337</v>
      </c>
      <c r="F4">
        <v>3.7142857142857144</v>
      </c>
      <c r="G4">
        <v>3.8172540616821107</v>
      </c>
      <c r="H4">
        <v>0.50462519168168229</v>
      </c>
    </row>
    <row r="5" spans="1:8" x14ac:dyDescent="0.25">
      <c r="A5" t="s">
        <v>74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70</v>
      </c>
    </row>
    <row r="6" spans="1:8" x14ac:dyDescent="0.25">
      <c r="A6" t="s">
        <v>71</v>
      </c>
      <c r="B6">
        <v>0.88848575836369892</v>
      </c>
      <c r="C6">
        <v>2</v>
      </c>
      <c r="D6">
        <v>2</v>
      </c>
      <c r="E6">
        <v>0.7</v>
      </c>
      <c r="F6">
        <v>3.1428571428571428</v>
      </c>
      <c r="G6">
        <v>3.3876526498728401</v>
      </c>
      <c r="H6">
        <v>0.19323282991047125</v>
      </c>
    </row>
    <row r="7" spans="1:8" x14ac:dyDescent="0.25">
      <c r="A7" t="s">
        <v>72</v>
      </c>
      <c r="B7">
        <v>0.95639801013664949</v>
      </c>
      <c r="C7">
        <v>1</v>
      </c>
      <c r="D7">
        <v>1</v>
      </c>
      <c r="E7">
        <v>1</v>
      </c>
      <c r="F7">
        <v>2.75</v>
      </c>
      <c r="G7">
        <v>3.9188190640986296</v>
      </c>
      <c r="H7">
        <v>0.12076471412202858</v>
      </c>
    </row>
    <row r="8" spans="1:8" x14ac:dyDescent="0.25">
      <c r="A8" t="s">
        <v>73</v>
      </c>
      <c r="B8">
        <v>0.90424706268350341</v>
      </c>
      <c r="C8">
        <v>1</v>
      </c>
      <c r="D8">
        <v>2</v>
      </c>
      <c r="E8">
        <v>0.77777777777777779</v>
      </c>
      <c r="F8">
        <v>1.8571428571428572</v>
      </c>
      <c r="G8">
        <v>1.2149857925879117</v>
      </c>
      <c r="H8">
        <v>0.20105395307715496</v>
      </c>
    </row>
    <row r="9" spans="1:8" x14ac:dyDescent="0.25">
      <c r="A9" t="s">
        <v>75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70</v>
      </c>
    </row>
    <row r="10" spans="1:8" x14ac:dyDescent="0.25">
      <c r="A10" t="s">
        <v>71</v>
      </c>
      <c r="B10">
        <v>0.86312313959197573</v>
      </c>
      <c r="C10">
        <v>2</v>
      </c>
      <c r="D10">
        <v>2</v>
      </c>
      <c r="E10">
        <v>0.9</v>
      </c>
      <c r="F10">
        <v>4</v>
      </c>
      <c r="G10">
        <v>2.9580398915498081</v>
      </c>
      <c r="H10">
        <v>0.23771730147960396</v>
      </c>
    </row>
    <row r="11" spans="1:8" x14ac:dyDescent="0.25">
      <c r="A11" t="s">
        <v>72</v>
      </c>
      <c r="B11">
        <v>0.86994923497899057</v>
      </c>
      <c r="C11">
        <v>1</v>
      </c>
      <c r="D11">
        <v>1</v>
      </c>
      <c r="E11">
        <v>0.81818181818181823</v>
      </c>
      <c r="F11">
        <v>1.5555555555555556</v>
      </c>
      <c r="G11">
        <v>6.4635731432217716</v>
      </c>
      <c r="H11">
        <v>0.19390369213421005</v>
      </c>
    </row>
    <row r="12" spans="1:8" x14ac:dyDescent="0.25">
      <c r="A12" t="s">
        <v>73</v>
      </c>
      <c r="B12">
        <v>0.85453146699477933</v>
      </c>
      <c r="C12">
        <v>2</v>
      </c>
      <c r="D12">
        <v>2</v>
      </c>
      <c r="E12">
        <v>0.63636363636363635</v>
      </c>
      <c r="F12">
        <v>2.1428571428571428</v>
      </c>
      <c r="G12">
        <v>2.4784787961282104</v>
      </c>
      <c r="H12">
        <v>0.24456131870825723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OriginalData</vt:lpstr>
      <vt:lpstr>总量口径数据</vt:lpstr>
      <vt:lpstr>周期项</vt:lpstr>
      <vt:lpstr>同比检验</vt:lpstr>
      <vt:lpstr>领先滞后关系</vt:lpstr>
      <vt:lpstr>待选指标领先滞后关系</vt:lpstr>
      <vt:lpstr>已选指标领先滞后关系</vt:lpstr>
      <vt:lpstr>基准和领先指标</vt:lpstr>
      <vt:lpstr>合成指标领先滞后关系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张培俊</dc:creator>
  <cp:lastModifiedBy>王程畅</cp:lastModifiedBy>
  <dcterms:created xsi:type="dcterms:W3CDTF">2015-06-05T18:19:34Z</dcterms:created>
  <dcterms:modified xsi:type="dcterms:W3CDTF">2021-11-24T12:26:03Z</dcterms:modified>
</cp:coreProperties>
</file>