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BioCarbon Registry\"/>
    </mc:Choice>
  </mc:AlternateContent>
  <xr:revisionPtr revIDLastSave="0" documentId="13_ncr:1_{9220DD7E-9FC9-4590-891D-C09D9184CCBB}" xr6:coauthVersionLast="47" xr6:coauthVersionMax="47" xr10:uidLastSave="{00000000-0000-0000-0000-000000000000}"/>
  <bookViews>
    <workbookView xWindow="23880" yWindow="-120" windowWidth="24240" windowHeight="13140" tabRatio="500" activeTab="1" xr2:uid="{00000000-000D-0000-FFFF-FFFF00000000}"/>
  </bookViews>
  <sheets>
    <sheet name="Sheet1" sheetId="1" r:id="rId1"/>
    <sheet name="Sheet3" sheetId="3" r:id="rId2"/>
    <sheet name="Sheet2" sheetId="4" r:id="rId3"/>
  </sheets>
  <definedNames>
    <definedName name="_xlnm._FilterDatabase" localSheetId="0" hidden="1">Sheet1!$A$1:$D$286</definedName>
    <definedName name="_xlnm._FilterDatabase" localSheetId="1" hidden="1">Sheet3!$A$1:$A$286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B2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B14" i="3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B26" i="3"/>
  <c r="D26" i="3" s="1"/>
  <c r="B27" i="3"/>
  <c r="D27" i="3" s="1"/>
  <c r="B28" i="3"/>
  <c r="D28" i="3" s="1"/>
  <c r="B29" i="3"/>
  <c r="D29" i="3" s="1"/>
  <c r="D14" i="3" l="1"/>
  <c r="D2" i="3"/>
  <c r="D25" i="3"/>
  <c r="D13" i="3"/>
</calcChain>
</file>

<file path=xl/sharedStrings.xml><?xml version="1.0" encoding="utf-8"?>
<sst xmlns="http://schemas.openxmlformats.org/spreadsheetml/2006/main" count="376" uniqueCount="59">
  <si>
    <t>AMOUNT OF CREDITS</t>
  </si>
  <si>
    <t>RETIRED</t>
  </si>
  <si>
    <t>Available</t>
  </si>
  <si>
    <t>PCR-CO-635-141-002</t>
  </si>
  <si>
    <t>BCR-CO-665-14-001</t>
  </si>
  <si>
    <t>PCR-CO-164-142-001</t>
  </si>
  <si>
    <t>BCR-CO-656-14-001</t>
  </si>
  <si>
    <t>BCR-CO-173-14-001</t>
  </si>
  <si>
    <t>BCR-CO-259-14-005</t>
  </si>
  <si>
    <t>BCR-CO-259-14-002</t>
  </si>
  <si>
    <t>BCR-CO-259-14-003</t>
  </si>
  <si>
    <t>BCR-CO-259-14-004</t>
  </si>
  <si>
    <t>BCR-CO-261-14-001</t>
  </si>
  <si>
    <t>PCR-CO-FU-14-001</t>
  </si>
  <si>
    <t>PCR-CO-319-141-001</t>
  </si>
  <si>
    <t>PCR-CO-635-141-001</t>
  </si>
  <si>
    <t>PCR-CO-BFX-14-003</t>
  </si>
  <si>
    <t>PCR-CO-BFX-14-002</t>
  </si>
  <si>
    <t>PCR-CO-BFX-14-001</t>
  </si>
  <si>
    <t>PCR-CO-630-142-001</t>
  </si>
  <si>
    <t>PCR-CO-697-142-001</t>
  </si>
  <si>
    <t>PCR-CO-435-142-001</t>
  </si>
  <si>
    <t>PCR-CO-BFX-141-005</t>
  </si>
  <si>
    <t>PCR-CO-BFX-14-004</t>
  </si>
  <si>
    <t>PCR-CO-CO-14-001</t>
  </si>
  <si>
    <t>PCR-CO-ATI-14-001</t>
  </si>
  <si>
    <t>PCR-CO-FCO-14-001</t>
  </si>
  <si>
    <t>PCR-CO-ECO-14-003</t>
  </si>
  <si>
    <t>PCR-CO-JCR-14-001</t>
  </si>
  <si>
    <t>PCR-CO-ECO-14-002</t>
  </si>
  <si>
    <t>PCR-CO-ECO-14-001</t>
  </si>
  <si>
    <t>ID</t>
  </si>
  <si>
    <t>Issued</t>
  </si>
  <si>
    <t>Retired</t>
  </si>
  <si>
    <t>id_standard</t>
  </si>
  <si>
    <t>id_tema_GEAP</t>
  </si>
  <si>
    <t>BCR-CO-259-14-007</t>
  </si>
  <si>
    <t>BCR-CO-259-14-006</t>
  </si>
  <si>
    <t>BCR-RS-493-1-001</t>
  </si>
  <si>
    <t>BCR-AR-763-13-001</t>
  </si>
  <si>
    <t>BCR-CO-635-14-005</t>
  </si>
  <si>
    <t>BCR-CO-CO-14-004</t>
  </si>
  <si>
    <t>BCR-AR-131-1-001</t>
  </si>
  <si>
    <t>BCR-CL-536-14-001</t>
  </si>
  <si>
    <t>BCR-CO-CO-14-003</t>
  </si>
  <si>
    <t>BCR-CO-338-14-001</t>
  </si>
  <si>
    <t>BCR-BR-289-13-001</t>
  </si>
  <si>
    <t>BCR-PY-451-14-001</t>
  </si>
  <si>
    <t>BCR-CO-173-14-002</t>
  </si>
  <si>
    <t>BCR-CO-635-14-004</t>
  </si>
  <si>
    <t>BCR-CO-635-14-003</t>
  </si>
  <si>
    <t>BCR-TR-815-13-004</t>
  </si>
  <si>
    <t>BCR-TR-815-13-003</t>
  </si>
  <si>
    <t>BCR-TR-815-13-002</t>
  </si>
  <si>
    <t>BCR-TR-815-13-001</t>
  </si>
  <si>
    <t>BCR-MX-459-1-001</t>
  </si>
  <si>
    <t>BCR-PA-CO-14-002</t>
  </si>
  <si>
    <t>BCR-CO-163-14-001</t>
  </si>
  <si>
    <t>BCR-CO-139-14-001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</si>
</sst>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6"/>
  <sheetViews>
    <sheetView topLeftCell="A58" workbookViewId="0">
      <selection activeCell="A14" sqref="A14"/>
    </sheetView>
  </sheetViews>
  <sheetFormatPr defaultRowHeight="15"/>
  <cols>
    <col min="1" max="1" width="24.28515625" customWidth="1"/>
    <col min="2" max="2" width="23" customWidth="1"/>
    <col min="3" max="4" width="12.140625" customWidth="1"/>
  </cols>
  <sheetData>
    <row r="1" spans="1:4" s="4" customFormat="1">
      <c r="A1" s="3" t="s">
        <v>31</v>
      </c>
      <c r="B1" s="3" t="s">
        <v>0</v>
      </c>
      <c r="C1" s="3" t="s">
        <v>1</v>
      </c>
      <c r="D1" s="3" t="s">
        <v>2</v>
      </c>
    </row>
    <row r="2" spans="1:4">
      <c r="A2" t="s">
        <v>3</v>
      </c>
      <c r="B2" s="1">
        <v>276456</v>
      </c>
      <c r="C2" s="2">
        <v>0</v>
      </c>
      <c r="D2" s="1">
        <v>276456</v>
      </c>
    </row>
    <row r="3" spans="1:4">
      <c r="A3" t="s">
        <v>3</v>
      </c>
      <c r="B3" s="1">
        <v>79903</v>
      </c>
      <c r="C3" s="2">
        <v>0</v>
      </c>
      <c r="D3" s="1">
        <v>79903</v>
      </c>
    </row>
    <row r="4" spans="1:4">
      <c r="A4" t="s">
        <v>3</v>
      </c>
      <c r="B4" s="1">
        <v>34557</v>
      </c>
      <c r="C4" s="2">
        <v>0</v>
      </c>
      <c r="D4" s="1">
        <v>34557</v>
      </c>
    </row>
    <row r="5" spans="1:4">
      <c r="A5" t="s">
        <v>3</v>
      </c>
      <c r="B5" s="1">
        <v>9988</v>
      </c>
      <c r="C5" s="2">
        <v>0</v>
      </c>
      <c r="D5" s="1">
        <v>9988</v>
      </c>
    </row>
    <row r="6" spans="1:4">
      <c r="A6" t="s">
        <v>3</v>
      </c>
      <c r="B6" s="1">
        <v>34557</v>
      </c>
      <c r="C6" s="2">
        <v>0</v>
      </c>
      <c r="D6" s="1">
        <v>34557</v>
      </c>
    </row>
    <row r="7" spans="1:4">
      <c r="A7" t="s">
        <v>3</v>
      </c>
      <c r="B7" s="1">
        <v>9988</v>
      </c>
      <c r="C7" s="2">
        <v>0</v>
      </c>
      <c r="D7" s="1">
        <v>9988</v>
      </c>
    </row>
    <row r="8" spans="1:4">
      <c r="A8" t="s">
        <v>4</v>
      </c>
      <c r="B8" s="1">
        <v>83287</v>
      </c>
      <c r="C8" s="2">
        <v>0</v>
      </c>
      <c r="D8" s="1">
        <v>83287</v>
      </c>
    </row>
    <row r="9" spans="1:4">
      <c r="A9" t="s">
        <v>4</v>
      </c>
      <c r="B9" s="1">
        <v>85206</v>
      </c>
      <c r="C9" s="2">
        <v>0</v>
      </c>
      <c r="D9" s="1">
        <v>85206</v>
      </c>
    </row>
    <row r="10" spans="1:4">
      <c r="A10" t="s">
        <v>4</v>
      </c>
      <c r="B10" s="1">
        <v>10411</v>
      </c>
      <c r="C10" s="2">
        <v>0</v>
      </c>
      <c r="D10" s="1">
        <v>10411</v>
      </c>
    </row>
    <row r="11" spans="1:4">
      <c r="A11" t="s">
        <v>4</v>
      </c>
      <c r="B11" s="1">
        <v>10651</v>
      </c>
      <c r="C11" s="2">
        <v>0</v>
      </c>
      <c r="D11" s="1">
        <v>10651</v>
      </c>
    </row>
    <row r="12" spans="1:4">
      <c r="A12" t="s">
        <v>4</v>
      </c>
      <c r="B12" s="1">
        <v>10411</v>
      </c>
      <c r="C12" s="2">
        <v>0</v>
      </c>
      <c r="D12" s="1">
        <v>10411</v>
      </c>
    </row>
    <row r="13" spans="1:4">
      <c r="A13" t="s">
        <v>4</v>
      </c>
      <c r="B13" s="1">
        <v>10650</v>
      </c>
      <c r="C13" s="2">
        <v>0</v>
      </c>
      <c r="D13" s="1">
        <v>10650</v>
      </c>
    </row>
    <row r="14" spans="1:4">
      <c r="A14" s="10" t="s">
        <v>5</v>
      </c>
      <c r="B14" s="1">
        <v>122560</v>
      </c>
      <c r="C14" s="2">
        <v>0</v>
      </c>
      <c r="D14" s="1">
        <v>122560</v>
      </c>
    </row>
    <row r="15" spans="1:4">
      <c r="A15" t="s">
        <v>5</v>
      </c>
      <c r="B15" s="1">
        <v>21628</v>
      </c>
      <c r="C15" s="2">
        <v>0</v>
      </c>
      <c r="D15" s="1">
        <v>21628</v>
      </c>
    </row>
    <row r="16" spans="1:4">
      <c r="A16" t="s">
        <v>6</v>
      </c>
      <c r="B16" s="1">
        <v>81982</v>
      </c>
      <c r="C16" s="2">
        <v>0</v>
      </c>
      <c r="D16" s="1">
        <v>81982</v>
      </c>
    </row>
    <row r="17" spans="1:4">
      <c r="A17" t="s">
        <v>6</v>
      </c>
      <c r="B17" s="1">
        <v>61008</v>
      </c>
      <c r="C17" s="2">
        <v>0</v>
      </c>
      <c r="D17" s="1">
        <v>61008</v>
      </c>
    </row>
    <row r="18" spans="1:4">
      <c r="A18" t="s">
        <v>6</v>
      </c>
      <c r="B18" s="1">
        <v>66558</v>
      </c>
      <c r="C18" s="2">
        <v>0</v>
      </c>
      <c r="D18" s="1">
        <v>66558</v>
      </c>
    </row>
    <row r="19" spans="1:4">
      <c r="A19" t="s">
        <v>6</v>
      </c>
      <c r="B19" s="1">
        <v>73838</v>
      </c>
      <c r="C19" s="2">
        <v>0</v>
      </c>
      <c r="D19" s="1">
        <v>73838</v>
      </c>
    </row>
    <row r="20" spans="1:4">
      <c r="A20" t="s">
        <v>6</v>
      </c>
      <c r="B20" s="1">
        <v>81845</v>
      </c>
      <c r="C20" s="2">
        <v>0</v>
      </c>
      <c r="D20" s="1">
        <v>81845</v>
      </c>
    </row>
    <row r="21" spans="1:4">
      <c r="A21" t="s">
        <v>6</v>
      </c>
      <c r="B21" s="1">
        <v>89716</v>
      </c>
      <c r="C21" s="2">
        <v>0</v>
      </c>
      <c r="D21" s="1">
        <v>89716</v>
      </c>
    </row>
    <row r="22" spans="1:4">
      <c r="A22" t="s">
        <v>6</v>
      </c>
      <c r="B22" s="1">
        <v>14467</v>
      </c>
      <c r="C22" s="2">
        <v>0</v>
      </c>
      <c r="D22" s="1">
        <v>14467</v>
      </c>
    </row>
    <row r="23" spans="1:4">
      <c r="A23" t="s">
        <v>6</v>
      </c>
      <c r="B23" s="1">
        <v>10766</v>
      </c>
      <c r="C23" s="2">
        <v>0</v>
      </c>
      <c r="D23" s="1">
        <v>10766</v>
      </c>
    </row>
    <row r="24" spans="1:4">
      <c r="A24" t="s">
        <v>6</v>
      </c>
      <c r="B24" s="1">
        <v>11746</v>
      </c>
      <c r="C24" s="2">
        <v>0</v>
      </c>
      <c r="D24" s="1">
        <v>11746</v>
      </c>
    </row>
    <row r="25" spans="1:4">
      <c r="A25" t="s">
        <v>6</v>
      </c>
      <c r="B25" s="1">
        <v>13030</v>
      </c>
      <c r="C25" s="2">
        <v>0</v>
      </c>
      <c r="D25" s="1">
        <v>13030</v>
      </c>
    </row>
    <row r="26" spans="1:4">
      <c r="A26" t="s">
        <v>6</v>
      </c>
      <c r="B26" s="1">
        <v>14443</v>
      </c>
      <c r="C26" s="2">
        <v>0</v>
      </c>
      <c r="D26" s="1">
        <v>14443</v>
      </c>
    </row>
    <row r="27" spans="1:4">
      <c r="A27" t="s">
        <v>6</v>
      </c>
      <c r="B27" s="1">
        <v>15832</v>
      </c>
      <c r="C27" s="2">
        <v>0</v>
      </c>
      <c r="D27" s="1">
        <v>15832</v>
      </c>
    </row>
    <row r="28" spans="1:4">
      <c r="A28" t="s">
        <v>7</v>
      </c>
      <c r="B28" s="2">
        <v>382</v>
      </c>
      <c r="C28" s="2">
        <v>382</v>
      </c>
      <c r="D28" s="2">
        <v>0</v>
      </c>
    </row>
    <row r="29" spans="1:4">
      <c r="A29" t="s">
        <v>7</v>
      </c>
      <c r="B29" s="1">
        <v>2584</v>
      </c>
      <c r="C29" s="1">
        <v>2584</v>
      </c>
      <c r="D29" s="2">
        <v>0</v>
      </c>
    </row>
    <row r="30" spans="1:4">
      <c r="A30" t="s">
        <v>7</v>
      </c>
      <c r="B30" s="1">
        <v>6730</v>
      </c>
      <c r="C30" s="1">
        <v>6730</v>
      </c>
      <c r="D30" s="2">
        <v>0</v>
      </c>
    </row>
    <row r="31" spans="1:4">
      <c r="A31" t="s">
        <v>7</v>
      </c>
      <c r="B31" s="1">
        <v>15453</v>
      </c>
      <c r="C31" s="1">
        <v>11764</v>
      </c>
      <c r="D31" s="1">
        <v>3689</v>
      </c>
    </row>
    <row r="32" spans="1:4">
      <c r="A32" t="s">
        <v>7</v>
      </c>
      <c r="B32" s="1">
        <v>71334</v>
      </c>
      <c r="C32" s="1">
        <v>25439</v>
      </c>
      <c r="D32" s="1">
        <v>45895</v>
      </c>
    </row>
    <row r="33" spans="1:4">
      <c r="A33" t="s">
        <v>7</v>
      </c>
      <c r="B33" s="1">
        <v>113721</v>
      </c>
      <c r="C33" s="1">
        <v>76393</v>
      </c>
      <c r="D33" s="1">
        <v>37328</v>
      </c>
    </row>
    <row r="34" spans="1:4">
      <c r="A34" t="s">
        <v>7</v>
      </c>
      <c r="B34" s="1">
        <v>110978</v>
      </c>
      <c r="C34" s="1">
        <v>110978</v>
      </c>
      <c r="D34" s="2">
        <v>0</v>
      </c>
    </row>
    <row r="35" spans="1:4">
      <c r="A35" t="s">
        <v>7</v>
      </c>
      <c r="B35" s="1">
        <v>106672</v>
      </c>
      <c r="C35" s="1">
        <v>105750</v>
      </c>
      <c r="D35" s="2">
        <v>922</v>
      </c>
    </row>
    <row r="36" spans="1:4">
      <c r="A36" t="s">
        <v>7</v>
      </c>
      <c r="B36" s="1">
        <v>97913</v>
      </c>
      <c r="C36" s="1">
        <v>57355</v>
      </c>
      <c r="D36" s="1">
        <v>40558</v>
      </c>
    </row>
    <row r="37" spans="1:4">
      <c r="A37" t="s">
        <v>7</v>
      </c>
      <c r="B37" s="1">
        <v>14793</v>
      </c>
      <c r="C37" s="2">
        <v>0</v>
      </c>
      <c r="D37" s="1">
        <v>14793</v>
      </c>
    </row>
    <row r="38" spans="1:4">
      <c r="A38" t="s">
        <v>7</v>
      </c>
      <c r="B38" s="2">
        <v>68</v>
      </c>
      <c r="C38" s="2">
        <v>0</v>
      </c>
      <c r="D38" s="2">
        <v>68</v>
      </c>
    </row>
    <row r="39" spans="1:4">
      <c r="A39" t="s">
        <v>7</v>
      </c>
      <c r="B39" s="2">
        <v>456</v>
      </c>
      <c r="C39" s="2">
        <v>0</v>
      </c>
      <c r="D39" s="2">
        <v>456</v>
      </c>
    </row>
    <row r="40" spans="1:4">
      <c r="A40" t="s">
        <v>7</v>
      </c>
      <c r="B40" s="1">
        <v>1188</v>
      </c>
      <c r="C40" s="2">
        <v>0</v>
      </c>
      <c r="D40" s="1">
        <v>1188</v>
      </c>
    </row>
    <row r="41" spans="1:4">
      <c r="A41" t="s">
        <v>7</v>
      </c>
      <c r="B41" s="1">
        <v>2727</v>
      </c>
      <c r="C41" s="2">
        <v>0</v>
      </c>
      <c r="D41" s="1">
        <v>2727</v>
      </c>
    </row>
    <row r="42" spans="1:4">
      <c r="A42" t="s">
        <v>7</v>
      </c>
      <c r="B42" s="1">
        <v>12588</v>
      </c>
      <c r="C42" s="2">
        <v>0</v>
      </c>
      <c r="D42" s="1">
        <v>12588</v>
      </c>
    </row>
    <row r="43" spans="1:4">
      <c r="A43" t="s">
        <v>7</v>
      </c>
      <c r="B43" s="1">
        <v>20068</v>
      </c>
      <c r="C43" s="2">
        <v>0</v>
      </c>
      <c r="D43" s="1">
        <v>20068</v>
      </c>
    </row>
    <row r="44" spans="1:4">
      <c r="A44" t="s">
        <v>7</v>
      </c>
      <c r="B44" s="1">
        <v>19584</v>
      </c>
      <c r="C44" s="2">
        <v>0</v>
      </c>
      <c r="D44" s="1">
        <v>19584</v>
      </c>
    </row>
    <row r="45" spans="1:4">
      <c r="A45" t="s">
        <v>7</v>
      </c>
      <c r="B45" s="1">
        <v>18824</v>
      </c>
      <c r="C45" s="2">
        <v>0</v>
      </c>
      <c r="D45" s="1">
        <v>18824</v>
      </c>
    </row>
    <row r="46" spans="1:4">
      <c r="A46" t="s">
        <v>7</v>
      </c>
      <c r="B46" s="1">
        <v>17279</v>
      </c>
      <c r="C46" s="2">
        <v>0</v>
      </c>
      <c r="D46" s="1">
        <v>17279</v>
      </c>
    </row>
    <row r="47" spans="1:4">
      <c r="A47" t="s">
        <v>7</v>
      </c>
      <c r="B47" s="1">
        <v>2611</v>
      </c>
      <c r="C47" s="2">
        <v>0</v>
      </c>
      <c r="D47" s="1">
        <v>2611</v>
      </c>
    </row>
    <row r="48" spans="1:4">
      <c r="A48" t="s">
        <v>8</v>
      </c>
      <c r="B48" s="1">
        <v>1619780</v>
      </c>
      <c r="C48" s="1">
        <v>1619780</v>
      </c>
      <c r="D48" s="2">
        <v>0</v>
      </c>
    </row>
    <row r="49" spans="1:4">
      <c r="A49" t="s">
        <v>8</v>
      </c>
      <c r="B49" s="1">
        <v>1701459</v>
      </c>
      <c r="C49" s="1">
        <v>939138</v>
      </c>
      <c r="D49" s="1">
        <v>762321</v>
      </c>
    </row>
    <row r="50" spans="1:4">
      <c r="A50" t="s">
        <v>8</v>
      </c>
      <c r="B50" s="1">
        <v>1772491</v>
      </c>
      <c r="C50" s="1">
        <v>63550</v>
      </c>
      <c r="D50" s="1">
        <v>1508941</v>
      </c>
    </row>
    <row r="51" spans="1:4">
      <c r="A51" t="s">
        <v>8</v>
      </c>
      <c r="B51" s="1">
        <v>1830691</v>
      </c>
      <c r="C51" s="2">
        <v>0</v>
      </c>
      <c r="D51" s="1">
        <v>1830691</v>
      </c>
    </row>
    <row r="52" spans="1:4">
      <c r="A52" t="s">
        <v>8</v>
      </c>
      <c r="B52" s="1">
        <v>285843</v>
      </c>
      <c r="C52" s="2">
        <v>0</v>
      </c>
      <c r="D52" s="1">
        <v>285843</v>
      </c>
    </row>
    <row r="53" spans="1:4">
      <c r="A53" t="s">
        <v>8</v>
      </c>
      <c r="B53" s="1">
        <v>300258</v>
      </c>
      <c r="C53" s="2">
        <v>0</v>
      </c>
      <c r="D53" s="1">
        <v>300258</v>
      </c>
    </row>
    <row r="54" spans="1:4">
      <c r="A54" t="s">
        <v>8</v>
      </c>
      <c r="B54" s="1">
        <v>312793</v>
      </c>
      <c r="C54" s="2">
        <v>0</v>
      </c>
      <c r="D54" s="1">
        <v>312793</v>
      </c>
    </row>
    <row r="55" spans="1:4">
      <c r="A55" t="s">
        <v>8</v>
      </c>
      <c r="B55" s="1">
        <v>323063</v>
      </c>
      <c r="C55" s="2">
        <v>0</v>
      </c>
      <c r="D55" s="1">
        <v>323063</v>
      </c>
    </row>
    <row r="56" spans="1:4">
      <c r="A56" t="s">
        <v>9</v>
      </c>
      <c r="B56" s="1">
        <v>35874</v>
      </c>
      <c r="C56" s="1">
        <v>35874</v>
      </c>
      <c r="D56" s="2">
        <v>0</v>
      </c>
    </row>
    <row r="57" spans="1:4">
      <c r="A57" t="s">
        <v>9</v>
      </c>
      <c r="B57" s="1">
        <v>89220</v>
      </c>
      <c r="C57" s="1">
        <v>89220</v>
      </c>
      <c r="D57" s="2">
        <v>0</v>
      </c>
    </row>
    <row r="58" spans="1:4">
      <c r="A58" t="s">
        <v>9</v>
      </c>
      <c r="B58" s="1">
        <v>89484</v>
      </c>
      <c r="C58" s="1">
        <v>89484</v>
      </c>
      <c r="D58" s="2">
        <v>0</v>
      </c>
    </row>
    <row r="59" spans="1:4">
      <c r="A59" t="s">
        <v>9</v>
      </c>
      <c r="B59" s="1">
        <v>6331</v>
      </c>
      <c r="C59" s="2">
        <v>0</v>
      </c>
      <c r="D59" s="1">
        <v>6331</v>
      </c>
    </row>
    <row r="60" spans="1:4">
      <c r="A60" t="s">
        <v>9</v>
      </c>
      <c r="B60" s="1">
        <v>15745</v>
      </c>
      <c r="C60" s="2">
        <v>0</v>
      </c>
      <c r="D60" s="1">
        <v>15745</v>
      </c>
    </row>
    <row r="61" spans="1:4">
      <c r="A61" t="s">
        <v>9</v>
      </c>
      <c r="B61" s="1">
        <v>15791</v>
      </c>
      <c r="C61" s="2">
        <v>0</v>
      </c>
      <c r="D61" s="1">
        <v>15791</v>
      </c>
    </row>
    <row r="62" spans="1:4">
      <c r="A62" t="s">
        <v>10</v>
      </c>
      <c r="B62" s="1">
        <v>590210</v>
      </c>
      <c r="C62" s="1">
        <v>590210</v>
      </c>
      <c r="D62" s="2">
        <v>0</v>
      </c>
    </row>
    <row r="63" spans="1:4">
      <c r="A63" t="s">
        <v>10</v>
      </c>
      <c r="B63" s="1">
        <v>650916</v>
      </c>
      <c r="C63" s="1">
        <v>650416</v>
      </c>
      <c r="D63" s="2">
        <v>500</v>
      </c>
    </row>
    <row r="64" spans="1:4">
      <c r="A64" t="s">
        <v>10</v>
      </c>
      <c r="B64" s="1">
        <v>678480</v>
      </c>
      <c r="C64" s="1">
        <v>600400</v>
      </c>
      <c r="D64" s="1">
        <v>78080</v>
      </c>
    </row>
    <row r="65" spans="1:4">
      <c r="A65" t="s">
        <v>10</v>
      </c>
      <c r="B65" s="1">
        <v>350503</v>
      </c>
      <c r="C65" s="1">
        <v>195505</v>
      </c>
      <c r="D65" s="1">
        <v>154998</v>
      </c>
    </row>
    <row r="66" spans="1:4">
      <c r="A66" t="s">
        <v>10</v>
      </c>
      <c r="B66" s="1">
        <v>104155</v>
      </c>
      <c r="C66" s="2">
        <v>0</v>
      </c>
      <c r="D66" s="1">
        <v>104155</v>
      </c>
    </row>
    <row r="67" spans="1:4">
      <c r="A67" t="s">
        <v>10</v>
      </c>
      <c r="B67" s="1">
        <v>114867</v>
      </c>
      <c r="C67" s="2">
        <v>0</v>
      </c>
      <c r="D67" s="1">
        <v>114867</v>
      </c>
    </row>
    <row r="68" spans="1:4">
      <c r="A68" t="s">
        <v>10</v>
      </c>
      <c r="B68" s="1">
        <v>119732</v>
      </c>
      <c r="C68" s="2">
        <v>0</v>
      </c>
      <c r="D68" s="1">
        <v>119732</v>
      </c>
    </row>
    <row r="69" spans="1:4">
      <c r="A69" t="s">
        <v>10</v>
      </c>
      <c r="B69" s="1">
        <v>61854</v>
      </c>
      <c r="C69" s="2">
        <v>0</v>
      </c>
      <c r="D69" s="1">
        <v>61854</v>
      </c>
    </row>
    <row r="70" spans="1:4">
      <c r="A70" t="s">
        <v>11</v>
      </c>
      <c r="B70" s="1">
        <v>1261753</v>
      </c>
      <c r="C70" s="1">
        <v>1261753</v>
      </c>
      <c r="D70" s="2">
        <v>0</v>
      </c>
    </row>
    <row r="71" spans="1:4">
      <c r="A71" t="s">
        <v>11</v>
      </c>
      <c r="B71" s="1">
        <v>1396429</v>
      </c>
      <c r="C71" s="1">
        <v>1396429</v>
      </c>
      <c r="D71" s="2">
        <v>0</v>
      </c>
    </row>
    <row r="72" spans="1:4">
      <c r="A72" t="s">
        <v>11</v>
      </c>
      <c r="B72" s="1">
        <v>1456591</v>
      </c>
      <c r="C72" s="1">
        <v>1338462</v>
      </c>
      <c r="D72" s="1">
        <v>118129</v>
      </c>
    </row>
    <row r="73" spans="1:4">
      <c r="A73" t="s">
        <v>11</v>
      </c>
      <c r="B73" s="1">
        <v>752683</v>
      </c>
      <c r="C73" s="1">
        <v>389186</v>
      </c>
      <c r="D73" s="1">
        <v>363497</v>
      </c>
    </row>
    <row r="74" spans="1:4">
      <c r="A74" t="s">
        <v>11</v>
      </c>
      <c r="B74" s="1">
        <v>222662</v>
      </c>
      <c r="C74" s="2">
        <v>0</v>
      </c>
      <c r="D74" s="1">
        <v>222662</v>
      </c>
    </row>
    <row r="75" spans="1:4">
      <c r="A75" t="s">
        <v>11</v>
      </c>
      <c r="B75" s="1">
        <v>246429</v>
      </c>
      <c r="C75" s="2">
        <v>0</v>
      </c>
      <c r="D75" s="1">
        <v>246429</v>
      </c>
    </row>
    <row r="76" spans="1:4">
      <c r="A76" t="s">
        <v>11</v>
      </c>
      <c r="B76" s="1">
        <v>257045</v>
      </c>
      <c r="C76" s="2">
        <v>0</v>
      </c>
      <c r="D76" s="1">
        <v>257045</v>
      </c>
    </row>
    <row r="77" spans="1:4">
      <c r="A77" t="s">
        <v>11</v>
      </c>
      <c r="B77" s="1">
        <v>132826</v>
      </c>
      <c r="C77" s="2">
        <v>0</v>
      </c>
      <c r="D77" s="1">
        <v>132826</v>
      </c>
    </row>
    <row r="78" spans="1:4">
      <c r="A78" t="s">
        <v>12</v>
      </c>
      <c r="B78" s="1">
        <v>472522</v>
      </c>
      <c r="C78" s="1">
        <v>28984</v>
      </c>
      <c r="D78" s="1">
        <v>443538</v>
      </c>
    </row>
    <row r="79" spans="1:4">
      <c r="A79" t="s">
        <v>12</v>
      </c>
      <c r="B79" s="1">
        <v>616416</v>
      </c>
      <c r="C79" s="1">
        <v>616416</v>
      </c>
      <c r="D79" s="2">
        <v>0</v>
      </c>
    </row>
    <row r="80" spans="1:4">
      <c r="A80" t="s">
        <v>12</v>
      </c>
      <c r="B80" s="1">
        <v>750020</v>
      </c>
      <c r="C80" s="1">
        <v>750020</v>
      </c>
      <c r="D80" s="2">
        <v>0</v>
      </c>
    </row>
    <row r="81" spans="1:4">
      <c r="A81" t="s">
        <v>12</v>
      </c>
      <c r="B81" s="1">
        <v>870007</v>
      </c>
      <c r="C81" s="1">
        <v>870007</v>
      </c>
      <c r="D81" s="2">
        <v>0</v>
      </c>
    </row>
    <row r="82" spans="1:4">
      <c r="A82" t="s">
        <v>12</v>
      </c>
      <c r="B82" s="1">
        <v>1005160</v>
      </c>
      <c r="C82" s="1">
        <v>1005160</v>
      </c>
      <c r="D82" s="2">
        <v>0</v>
      </c>
    </row>
    <row r="83" spans="1:4">
      <c r="A83" t="s">
        <v>12</v>
      </c>
      <c r="B83" s="1">
        <v>83386</v>
      </c>
      <c r="C83" s="2">
        <v>0</v>
      </c>
      <c r="D83" s="1">
        <v>83386</v>
      </c>
    </row>
    <row r="84" spans="1:4">
      <c r="A84" t="s">
        <v>12</v>
      </c>
      <c r="B84" s="1">
        <v>108779</v>
      </c>
      <c r="C84" s="2">
        <v>0</v>
      </c>
      <c r="D84" s="1">
        <v>108779</v>
      </c>
    </row>
    <row r="85" spans="1:4">
      <c r="A85" t="s">
        <v>12</v>
      </c>
      <c r="B85" s="1">
        <v>132357</v>
      </c>
      <c r="C85" s="2">
        <v>0</v>
      </c>
      <c r="D85" s="1">
        <v>132357</v>
      </c>
    </row>
    <row r="86" spans="1:4">
      <c r="A86" t="s">
        <v>12</v>
      </c>
      <c r="B86" s="1">
        <v>153531</v>
      </c>
      <c r="C86" s="2">
        <v>0</v>
      </c>
      <c r="D86" s="1">
        <v>153531</v>
      </c>
    </row>
    <row r="87" spans="1:4">
      <c r="A87" t="s">
        <v>12</v>
      </c>
      <c r="B87" s="1">
        <v>177381</v>
      </c>
      <c r="C87" s="2">
        <v>0</v>
      </c>
      <c r="D87" s="1">
        <v>177381</v>
      </c>
    </row>
    <row r="88" spans="1:4">
      <c r="A88" t="s">
        <v>13</v>
      </c>
      <c r="B88" s="1">
        <v>5919</v>
      </c>
      <c r="C88" s="2">
        <v>0</v>
      </c>
      <c r="D88" s="1">
        <v>5919</v>
      </c>
    </row>
    <row r="89" spans="1:4">
      <c r="A89" t="s">
        <v>13</v>
      </c>
      <c r="B89" s="1">
        <v>11831</v>
      </c>
      <c r="C89" s="2">
        <v>0</v>
      </c>
      <c r="D89" s="1">
        <v>11831</v>
      </c>
    </row>
    <row r="90" spans="1:4">
      <c r="A90" t="s">
        <v>13</v>
      </c>
      <c r="B90" s="1">
        <v>36349</v>
      </c>
      <c r="C90" s="2">
        <v>0</v>
      </c>
      <c r="D90" s="1">
        <v>36349</v>
      </c>
    </row>
    <row r="91" spans="1:4">
      <c r="A91" t="s">
        <v>13</v>
      </c>
      <c r="B91" s="1">
        <v>35372</v>
      </c>
      <c r="C91" s="2">
        <v>0</v>
      </c>
      <c r="D91" s="1">
        <v>35372</v>
      </c>
    </row>
    <row r="92" spans="1:4">
      <c r="A92" t="s">
        <v>13</v>
      </c>
      <c r="B92" s="1">
        <v>36103</v>
      </c>
      <c r="C92" s="2">
        <v>0</v>
      </c>
      <c r="D92" s="1">
        <v>36103</v>
      </c>
    </row>
    <row r="93" spans="1:4">
      <c r="A93" t="s">
        <v>13</v>
      </c>
      <c r="B93" s="1">
        <v>35768</v>
      </c>
      <c r="C93" s="2">
        <v>0</v>
      </c>
      <c r="D93" s="1">
        <v>35768</v>
      </c>
    </row>
    <row r="94" spans="1:4">
      <c r="A94" t="s">
        <v>13</v>
      </c>
      <c r="B94" s="1">
        <v>33368</v>
      </c>
      <c r="C94" s="2">
        <v>0</v>
      </c>
      <c r="D94" s="1">
        <v>33368</v>
      </c>
    </row>
    <row r="95" spans="1:4">
      <c r="A95" t="s">
        <v>13</v>
      </c>
      <c r="B95" s="1">
        <v>32754</v>
      </c>
      <c r="C95" s="2">
        <v>0</v>
      </c>
      <c r="D95" s="1">
        <v>32754</v>
      </c>
    </row>
    <row r="96" spans="1:4">
      <c r="A96" t="s">
        <v>13</v>
      </c>
      <c r="B96" s="1">
        <v>31778</v>
      </c>
      <c r="C96" s="2">
        <v>0</v>
      </c>
      <c r="D96" s="1">
        <v>31778</v>
      </c>
    </row>
    <row r="97" spans="1:4">
      <c r="A97" t="s">
        <v>13</v>
      </c>
      <c r="B97" s="1">
        <v>146362</v>
      </c>
      <c r="C97" s="2">
        <v>0</v>
      </c>
      <c r="D97" s="1">
        <v>146362</v>
      </c>
    </row>
    <row r="98" spans="1:4">
      <c r="A98" t="s">
        <v>13</v>
      </c>
      <c r="B98" s="1">
        <v>90074</v>
      </c>
      <c r="C98" s="2">
        <v>42</v>
      </c>
      <c r="D98" s="1">
        <v>90032</v>
      </c>
    </row>
    <row r="99" spans="1:4">
      <c r="A99" t="s">
        <v>13</v>
      </c>
      <c r="B99" s="1">
        <v>21527</v>
      </c>
      <c r="C99" s="2">
        <v>0</v>
      </c>
      <c r="D99" s="1">
        <v>21527</v>
      </c>
    </row>
    <row r="100" spans="1:4">
      <c r="A100" t="s">
        <v>13</v>
      </c>
      <c r="B100" s="1">
        <v>1044</v>
      </c>
      <c r="C100" s="2">
        <v>0</v>
      </c>
      <c r="D100" s="1">
        <v>1044</v>
      </c>
    </row>
    <row r="101" spans="1:4">
      <c r="A101" t="s">
        <v>13</v>
      </c>
      <c r="B101" s="1">
        <v>2088</v>
      </c>
      <c r="C101" s="2">
        <v>0</v>
      </c>
      <c r="D101" s="1">
        <v>2088</v>
      </c>
    </row>
    <row r="102" spans="1:4">
      <c r="A102" t="s">
        <v>13</v>
      </c>
      <c r="B102" s="1">
        <v>6414</v>
      </c>
      <c r="C102" s="2">
        <v>0</v>
      </c>
      <c r="D102" s="1">
        <v>6414</v>
      </c>
    </row>
    <row r="103" spans="1:4">
      <c r="A103" t="s">
        <v>13</v>
      </c>
      <c r="B103" s="1">
        <v>6242</v>
      </c>
      <c r="C103" s="2">
        <v>0</v>
      </c>
      <c r="D103" s="1">
        <v>6242</v>
      </c>
    </row>
    <row r="104" spans="1:4">
      <c r="A104" t="s">
        <v>13</v>
      </c>
      <c r="B104" s="1">
        <v>6371</v>
      </c>
      <c r="C104" s="2">
        <v>0</v>
      </c>
      <c r="D104" s="1">
        <v>6371</v>
      </c>
    </row>
    <row r="105" spans="1:4">
      <c r="A105" t="s">
        <v>13</v>
      </c>
      <c r="B105" s="1">
        <v>6312</v>
      </c>
      <c r="C105" s="2">
        <v>0</v>
      </c>
      <c r="D105" s="1">
        <v>6312</v>
      </c>
    </row>
    <row r="106" spans="1:4">
      <c r="A106" t="s">
        <v>13</v>
      </c>
      <c r="B106" s="1">
        <v>5889</v>
      </c>
      <c r="C106" s="2">
        <v>0</v>
      </c>
      <c r="D106" s="1">
        <v>5889</v>
      </c>
    </row>
    <row r="107" spans="1:4">
      <c r="A107" t="s">
        <v>13</v>
      </c>
      <c r="B107" s="1">
        <v>5780</v>
      </c>
      <c r="C107" s="2">
        <v>0</v>
      </c>
      <c r="D107" s="1">
        <v>5780</v>
      </c>
    </row>
    <row r="108" spans="1:4">
      <c r="A108" t="s">
        <v>13</v>
      </c>
      <c r="B108" s="1">
        <v>5608</v>
      </c>
      <c r="C108" s="2">
        <v>0</v>
      </c>
      <c r="D108" s="1">
        <v>5608</v>
      </c>
    </row>
    <row r="109" spans="1:4">
      <c r="A109" t="s">
        <v>13</v>
      </c>
      <c r="B109" s="1">
        <v>25829</v>
      </c>
      <c r="C109" s="2">
        <v>0</v>
      </c>
      <c r="D109" s="1">
        <v>25829</v>
      </c>
    </row>
    <row r="110" spans="1:4">
      <c r="A110" t="s">
        <v>13</v>
      </c>
      <c r="B110" s="1">
        <v>15895</v>
      </c>
      <c r="C110" s="2">
        <v>0</v>
      </c>
      <c r="D110" s="1">
        <v>15895</v>
      </c>
    </row>
    <row r="111" spans="1:4">
      <c r="A111" t="s">
        <v>13</v>
      </c>
      <c r="B111" s="1">
        <v>3799</v>
      </c>
      <c r="C111" s="2">
        <v>0</v>
      </c>
      <c r="D111" s="1">
        <v>3799</v>
      </c>
    </row>
    <row r="112" spans="1:4">
      <c r="A112" t="s">
        <v>5</v>
      </c>
      <c r="B112" s="1">
        <v>82601</v>
      </c>
      <c r="C112" s="1">
        <v>77179</v>
      </c>
      <c r="D112" s="1">
        <v>5422</v>
      </c>
    </row>
    <row r="113" spans="1:4">
      <c r="A113" t="s">
        <v>5</v>
      </c>
      <c r="B113" s="1">
        <v>14577</v>
      </c>
      <c r="C113" s="2">
        <v>282</v>
      </c>
      <c r="D113" s="1">
        <v>14295</v>
      </c>
    </row>
    <row r="114" spans="1:4">
      <c r="A114" t="s">
        <v>3</v>
      </c>
      <c r="B114" s="1">
        <v>69902</v>
      </c>
      <c r="C114" s="2">
        <v>1</v>
      </c>
      <c r="D114" s="1">
        <v>69901</v>
      </c>
    </row>
    <row r="115" spans="1:4">
      <c r="A115" t="s">
        <v>3</v>
      </c>
      <c r="B115" s="1">
        <v>104589</v>
      </c>
      <c r="C115" s="1">
        <v>104589</v>
      </c>
      <c r="D115" s="2">
        <v>0</v>
      </c>
    </row>
    <row r="116" spans="1:4">
      <c r="A116" t="s">
        <v>3</v>
      </c>
      <c r="B116" s="1">
        <v>247392</v>
      </c>
      <c r="C116" s="1">
        <v>247392</v>
      </c>
      <c r="D116" s="2">
        <v>0</v>
      </c>
    </row>
    <row r="117" spans="1:4">
      <c r="A117" t="s">
        <v>3</v>
      </c>
      <c r="B117" s="1">
        <v>252520</v>
      </c>
      <c r="C117" s="1">
        <v>252520</v>
      </c>
      <c r="D117" s="2">
        <v>0</v>
      </c>
    </row>
    <row r="118" spans="1:4">
      <c r="A118" t="s">
        <v>3</v>
      </c>
      <c r="B118" s="1">
        <v>255650</v>
      </c>
      <c r="C118" s="1">
        <v>252250</v>
      </c>
      <c r="D118" s="1">
        <v>3400</v>
      </c>
    </row>
    <row r="119" spans="1:4">
      <c r="A119" t="s">
        <v>3</v>
      </c>
      <c r="B119" s="1">
        <v>12336</v>
      </c>
      <c r="C119" s="2">
        <v>0</v>
      </c>
      <c r="D119" s="1">
        <v>12336</v>
      </c>
    </row>
    <row r="120" spans="1:4">
      <c r="A120" t="s">
        <v>3</v>
      </c>
      <c r="B120" s="1">
        <v>18457</v>
      </c>
      <c r="C120" s="2">
        <v>0</v>
      </c>
      <c r="D120" s="1">
        <v>18457</v>
      </c>
    </row>
    <row r="121" spans="1:4">
      <c r="A121" t="s">
        <v>3</v>
      </c>
      <c r="B121" s="1">
        <v>43658</v>
      </c>
      <c r="C121" s="1">
        <v>42052</v>
      </c>
      <c r="D121" s="1">
        <v>1606</v>
      </c>
    </row>
    <row r="122" spans="1:4">
      <c r="A122" t="s">
        <v>3</v>
      </c>
      <c r="B122" s="1">
        <v>44562</v>
      </c>
      <c r="C122" s="1">
        <v>8222</v>
      </c>
      <c r="D122" s="1">
        <v>36340</v>
      </c>
    </row>
    <row r="123" spans="1:4">
      <c r="A123" t="s">
        <v>3</v>
      </c>
      <c r="B123" s="1">
        <v>45115</v>
      </c>
      <c r="C123" s="2">
        <v>0</v>
      </c>
      <c r="D123" s="1">
        <v>45115</v>
      </c>
    </row>
    <row r="124" spans="1:4">
      <c r="A124" t="s">
        <v>14</v>
      </c>
      <c r="B124" s="1">
        <v>411767</v>
      </c>
      <c r="C124" s="1">
        <v>411767</v>
      </c>
      <c r="D124" s="2">
        <v>0</v>
      </c>
    </row>
    <row r="125" spans="1:4">
      <c r="A125" t="s">
        <v>14</v>
      </c>
      <c r="B125" s="1">
        <v>431834</v>
      </c>
      <c r="C125" s="1">
        <v>431834</v>
      </c>
      <c r="D125" s="2">
        <v>0</v>
      </c>
    </row>
    <row r="126" spans="1:4">
      <c r="A126" t="s">
        <v>14</v>
      </c>
      <c r="B126" s="1">
        <v>72665</v>
      </c>
      <c r="C126" s="2">
        <v>0</v>
      </c>
      <c r="D126" s="1">
        <v>72665</v>
      </c>
    </row>
    <row r="127" spans="1:4">
      <c r="A127" t="s">
        <v>14</v>
      </c>
      <c r="B127" s="1">
        <v>76206</v>
      </c>
      <c r="C127" s="2">
        <v>0</v>
      </c>
      <c r="D127" s="1">
        <v>76206</v>
      </c>
    </row>
    <row r="128" spans="1:4">
      <c r="A128" t="s">
        <v>15</v>
      </c>
      <c r="B128" s="1">
        <v>6452</v>
      </c>
      <c r="C128" s="2">
        <v>796</v>
      </c>
      <c r="D128" s="1">
        <v>5656</v>
      </c>
    </row>
    <row r="129" spans="1:4">
      <c r="A129" t="s">
        <v>15</v>
      </c>
      <c r="B129" s="1">
        <v>6399</v>
      </c>
      <c r="C129" s="1">
        <v>6399</v>
      </c>
      <c r="D129" s="2">
        <v>0</v>
      </c>
    </row>
    <row r="130" spans="1:4">
      <c r="A130" t="s">
        <v>15</v>
      </c>
      <c r="B130" s="1">
        <v>6344</v>
      </c>
      <c r="C130" s="1">
        <v>6344</v>
      </c>
      <c r="D130" s="2">
        <v>0</v>
      </c>
    </row>
    <row r="131" spans="1:4">
      <c r="A131" t="s">
        <v>15</v>
      </c>
      <c r="B131" s="1">
        <v>6290</v>
      </c>
      <c r="C131" s="1">
        <v>6290</v>
      </c>
      <c r="D131" s="2">
        <v>0</v>
      </c>
    </row>
    <row r="132" spans="1:4">
      <c r="A132" t="s">
        <v>15</v>
      </c>
      <c r="B132" s="1">
        <v>6236</v>
      </c>
      <c r="C132" s="1">
        <v>6236</v>
      </c>
      <c r="D132" s="2">
        <v>0</v>
      </c>
    </row>
    <row r="133" spans="1:4">
      <c r="A133" t="s">
        <v>15</v>
      </c>
      <c r="B133" s="1">
        <v>20810</v>
      </c>
      <c r="C133" s="1">
        <v>20810</v>
      </c>
      <c r="D133" s="2">
        <v>0</v>
      </c>
    </row>
    <row r="134" spans="1:4">
      <c r="A134" t="s">
        <v>15</v>
      </c>
      <c r="B134" s="1">
        <v>1139</v>
      </c>
      <c r="C134" s="2">
        <v>0</v>
      </c>
      <c r="D134" s="1">
        <v>1139</v>
      </c>
    </row>
    <row r="135" spans="1:4">
      <c r="A135" t="s">
        <v>15</v>
      </c>
      <c r="B135" s="1">
        <v>1129</v>
      </c>
      <c r="C135" s="2">
        <v>0</v>
      </c>
      <c r="D135" s="1">
        <v>1129</v>
      </c>
    </row>
    <row r="136" spans="1:4">
      <c r="A136" t="s">
        <v>15</v>
      </c>
      <c r="B136" s="1">
        <v>1120</v>
      </c>
      <c r="C136" s="2">
        <v>0</v>
      </c>
      <c r="D136" s="1">
        <v>1120</v>
      </c>
    </row>
    <row r="137" spans="1:4">
      <c r="A137" t="s">
        <v>15</v>
      </c>
      <c r="B137" s="1">
        <v>1110</v>
      </c>
      <c r="C137" s="2">
        <v>0</v>
      </c>
      <c r="D137" s="1">
        <v>1110</v>
      </c>
    </row>
    <row r="138" spans="1:4">
      <c r="A138" t="s">
        <v>15</v>
      </c>
      <c r="B138" s="1">
        <v>1101</v>
      </c>
      <c r="C138" s="2">
        <v>0</v>
      </c>
      <c r="D138" s="1">
        <v>1101</v>
      </c>
    </row>
    <row r="139" spans="1:4">
      <c r="A139" t="s">
        <v>15</v>
      </c>
      <c r="B139" s="1">
        <v>3672</v>
      </c>
      <c r="C139" s="2">
        <v>0</v>
      </c>
      <c r="D139" s="1">
        <v>3672</v>
      </c>
    </row>
    <row r="140" spans="1:4">
      <c r="A140" t="s">
        <v>16</v>
      </c>
      <c r="B140" s="1">
        <v>99143</v>
      </c>
      <c r="C140" s="1">
        <v>99143</v>
      </c>
      <c r="D140" s="2">
        <v>0</v>
      </c>
    </row>
    <row r="141" spans="1:4">
      <c r="A141" t="s">
        <v>16</v>
      </c>
      <c r="B141" s="1">
        <v>97458</v>
      </c>
      <c r="C141" s="1">
        <v>97458</v>
      </c>
      <c r="D141" s="2">
        <v>0</v>
      </c>
    </row>
    <row r="142" spans="1:4">
      <c r="A142" t="s">
        <v>16</v>
      </c>
      <c r="B142" s="1">
        <v>17496</v>
      </c>
      <c r="C142" s="2">
        <v>0</v>
      </c>
      <c r="D142" s="1">
        <v>17496</v>
      </c>
    </row>
    <row r="143" spans="1:4">
      <c r="A143" t="s">
        <v>16</v>
      </c>
      <c r="B143" s="1">
        <v>17198</v>
      </c>
      <c r="C143" s="2">
        <v>0</v>
      </c>
      <c r="D143" s="1">
        <v>17198</v>
      </c>
    </row>
    <row r="144" spans="1:4">
      <c r="A144" t="s">
        <v>17</v>
      </c>
      <c r="B144" s="1">
        <v>12801</v>
      </c>
      <c r="C144" s="1">
        <v>4211</v>
      </c>
      <c r="D144" s="1">
        <v>8590</v>
      </c>
    </row>
    <row r="145" spans="1:4">
      <c r="A145" t="s">
        <v>17</v>
      </c>
      <c r="B145" s="1">
        <v>12803</v>
      </c>
      <c r="C145" s="1">
        <v>2096</v>
      </c>
      <c r="D145" s="1">
        <v>1857</v>
      </c>
    </row>
    <row r="146" spans="1:4">
      <c r="A146" t="s">
        <v>17</v>
      </c>
      <c r="B146" s="1">
        <v>12803</v>
      </c>
      <c r="C146" s="1">
        <v>4145</v>
      </c>
      <c r="D146" s="1">
        <v>8658</v>
      </c>
    </row>
    <row r="147" spans="1:4">
      <c r="A147" t="s">
        <v>17</v>
      </c>
      <c r="B147" s="1">
        <v>12803</v>
      </c>
      <c r="C147" s="1">
        <v>4145</v>
      </c>
      <c r="D147" s="1">
        <v>8658</v>
      </c>
    </row>
    <row r="148" spans="1:4">
      <c r="A148" t="s">
        <v>17</v>
      </c>
      <c r="B148" s="1">
        <v>12803</v>
      </c>
      <c r="C148" s="1">
        <v>4305</v>
      </c>
      <c r="D148" s="1">
        <v>8498</v>
      </c>
    </row>
    <row r="149" spans="1:4">
      <c r="A149" t="s">
        <v>17</v>
      </c>
      <c r="B149" s="1">
        <v>12803</v>
      </c>
      <c r="C149" s="1">
        <v>4145</v>
      </c>
      <c r="D149" s="1">
        <v>8658</v>
      </c>
    </row>
    <row r="150" spans="1:4">
      <c r="A150" t="s">
        <v>17</v>
      </c>
      <c r="B150" s="1">
        <v>12803</v>
      </c>
      <c r="C150" s="1">
        <v>12803</v>
      </c>
      <c r="D150" s="2">
        <v>0</v>
      </c>
    </row>
    <row r="151" spans="1:4">
      <c r="A151" t="s">
        <v>17</v>
      </c>
      <c r="B151" s="1">
        <v>12803</v>
      </c>
      <c r="C151" s="1">
        <v>12803</v>
      </c>
      <c r="D151" s="2">
        <v>0</v>
      </c>
    </row>
    <row r="152" spans="1:4">
      <c r="A152" t="s">
        <v>17</v>
      </c>
      <c r="B152" s="1">
        <v>12803</v>
      </c>
      <c r="C152" s="2">
        <v>300</v>
      </c>
      <c r="D152" s="1">
        <v>12503</v>
      </c>
    </row>
    <row r="153" spans="1:4">
      <c r="A153" t="s">
        <v>17</v>
      </c>
      <c r="B153" s="1">
        <v>204898</v>
      </c>
      <c r="C153" s="2">
        <v>5</v>
      </c>
      <c r="D153" s="1">
        <v>204893</v>
      </c>
    </row>
    <row r="154" spans="1:4">
      <c r="A154" t="s">
        <v>17</v>
      </c>
      <c r="B154" s="1">
        <v>203230</v>
      </c>
      <c r="C154" s="2">
        <v>11</v>
      </c>
      <c r="D154" s="1">
        <v>203219</v>
      </c>
    </row>
    <row r="155" spans="1:4">
      <c r="A155" t="s">
        <v>17</v>
      </c>
      <c r="B155" s="1">
        <v>2259</v>
      </c>
      <c r="C155" s="2">
        <v>0</v>
      </c>
      <c r="D155" s="1">
        <v>2259</v>
      </c>
    </row>
    <row r="156" spans="1:4">
      <c r="A156" t="s">
        <v>17</v>
      </c>
      <c r="B156" s="1">
        <v>2259</v>
      </c>
      <c r="C156" s="2">
        <v>0</v>
      </c>
      <c r="D156" s="1">
        <v>2259</v>
      </c>
    </row>
    <row r="157" spans="1:4">
      <c r="A157" t="s">
        <v>17</v>
      </c>
      <c r="B157" s="1">
        <v>2259</v>
      </c>
      <c r="C157" s="2">
        <v>0</v>
      </c>
      <c r="D157" s="1">
        <v>2259</v>
      </c>
    </row>
    <row r="158" spans="1:4">
      <c r="A158" t="s">
        <v>17</v>
      </c>
      <c r="B158" s="1">
        <v>2259</v>
      </c>
      <c r="C158" s="2">
        <v>0</v>
      </c>
      <c r="D158" s="1">
        <v>2259</v>
      </c>
    </row>
    <row r="159" spans="1:4">
      <c r="A159" t="s">
        <v>17</v>
      </c>
      <c r="B159" s="1">
        <v>2259</v>
      </c>
      <c r="C159" s="2">
        <v>0</v>
      </c>
      <c r="D159" s="1">
        <v>2259</v>
      </c>
    </row>
    <row r="160" spans="1:4">
      <c r="A160" t="s">
        <v>17</v>
      </c>
      <c r="B160" s="1">
        <v>2259</v>
      </c>
      <c r="C160" s="2">
        <v>0</v>
      </c>
      <c r="D160" s="1">
        <v>2259</v>
      </c>
    </row>
    <row r="161" spans="1:4">
      <c r="A161" t="s">
        <v>17</v>
      </c>
      <c r="B161" s="1">
        <v>2259</v>
      </c>
      <c r="C161" s="2">
        <v>0</v>
      </c>
      <c r="D161" s="1">
        <v>2259</v>
      </c>
    </row>
    <row r="162" spans="1:4">
      <c r="A162" t="s">
        <v>17</v>
      </c>
      <c r="B162" s="1">
        <v>2259</v>
      </c>
      <c r="C162" s="2">
        <v>0</v>
      </c>
      <c r="D162" s="1">
        <v>2259</v>
      </c>
    </row>
    <row r="163" spans="1:4">
      <c r="A163" t="s">
        <v>17</v>
      </c>
      <c r="B163" s="1">
        <v>2259</v>
      </c>
      <c r="C163" s="2">
        <v>0</v>
      </c>
      <c r="D163" s="1">
        <v>2259</v>
      </c>
    </row>
    <row r="164" spans="1:4">
      <c r="A164" t="s">
        <v>17</v>
      </c>
      <c r="B164" s="1">
        <v>36158</v>
      </c>
      <c r="C164" s="2">
        <v>0</v>
      </c>
      <c r="D164" s="1">
        <v>36158</v>
      </c>
    </row>
    <row r="165" spans="1:4">
      <c r="A165" t="s">
        <v>17</v>
      </c>
      <c r="B165" s="1">
        <v>35864</v>
      </c>
      <c r="C165" s="2">
        <v>0</v>
      </c>
      <c r="D165" s="1">
        <v>35864</v>
      </c>
    </row>
    <row r="166" spans="1:4">
      <c r="A166" t="s">
        <v>18</v>
      </c>
      <c r="B166" s="1">
        <v>34361</v>
      </c>
      <c r="C166" s="1">
        <v>5361</v>
      </c>
      <c r="D166" s="1">
        <v>29000</v>
      </c>
    </row>
    <row r="167" spans="1:4">
      <c r="A167" t="s">
        <v>18</v>
      </c>
      <c r="B167" s="1">
        <v>33986</v>
      </c>
      <c r="C167" s="2">
        <v>0</v>
      </c>
      <c r="D167" s="1">
        <v>33986</v>
      </c>
    </row>
    <row r="168" spans="1:4">
      <c r="A168" t="s">
        <v>18</v>
      </c>
      <c r="B168" s="1">
        <v>6064</v>
      </c>
      <c r="C168" s="2">
        <v>0</v>
      </c>
      <c r="D168" s="1">
        <v>6064</v>
      </c>
    </row>
    <row r="169" spans="1:4">
      <c r="A169" t="s">
        <v>18</v>
      </c>
      <c r="B169" s="1">
        <v>5998</v>
      </c>
      <c r="C169" s="2">
        <v>0</v>
      </c>
      <c r="D169" s="1">
        <v>5998</v>
      </c>
    </row>
    <row r="170" spans="1:4">
      <c r="A170" t="s">
        <v>19</v>
      </c>
      <c r="B170" s="1">
        <v>1188</v>
      </c>
      <c r="C170" s="1">
        <v>1188</v>
      </c>
      <c r="D170" s="2">
        <v>0</v>
      </c>
    </row>
    <row r="171" spans="1:4">
      <c r="A171" t="s">
        <v>19</v>
      </c>
      <c r="B171" s="1">
        <v>6982</v>
      </c>
      <c r="C171" s="2">
        <v>466</v>
      </c>
      <c r="D171" s="1">
        <v>6516</v>
      </c>
    </row>
    <row r="172" spans="1:4">
      <c r="A172" t="s">
        <v>19</v>
      </c>
      <c r="B172" s="1">
        <v>15896</v>
      </c>
      <c r="C172" s="2">
        <v>200</v>
      </c>
      <c r="D172" s="1">
        <v>15696</v>
      </c>
    </row>
    <row r="173" spans="1:4">
      <c r="A173" t="s">
        <v>19</v>
      </c>
      <c r="B173" s="1">
        <v>25440</v>
      </c>
      <c r="C173" s="1">
        <v>25440</v>
      </c>
      <c r="D173" s="2">
        <v>0</v>
      </c>
    </row>
    <row r="174" spans="1:4">
      <c r="A174" t="s">
        <v>19</v>
      </c>
      <c r="B174" s="1">
        <v>34006</v>
      </c>
      <c r="C174" s="1">
        <v>34006</v>
      </c>
      <c r="D174" s="2">
        <v>0</v>
      </c>
    </row>
    <row r="175" spans="1:4">
      <c r="A175" t="s">
        <v>19</v>
      </c>
      <c r="B175" s="1">
        <v>40845</v>
      </c>
      <c r="C175" s="1">
        <v>40845</v>
      </c>
      <c r="D175" s="2">
        <v>0</v>
      </c>
    </row>
    <row r="176" spans="1:4">
      <c r="A176" t="s">
        <v>19</v>
      </c>
      <c r="B176" s="1">
        <v>44622</v>
      </c>
      <c r="C176" s="1">
        <v>44622</v>
      </c>
      <c r="D176" s="2">
        <v>0</v>
      </c>
    </row>
    <row r="177" spans="1:4">
      <c r="A177" t="s">
        <v>19</v>
      </c>
      <c r="B177" s="2">
        <v>210</v>
      </c>
      <c r="C177" s="2">
        <v>0</v>
      </c>
      <c r="D177" s="2">
        <v>210</v>
      </c>
    </row>
    <row r="178" spans="1:4">
      <c r="A178" t="s">
        <v>19</v>
      </c>
      <c r="B178" s="1">
        <v>1232</v>
      </c>
      <c r="C178" s="2">
        <v>0</v>
      </c>
      <c r="D178" s="1">
        <v>1232</v>
      </c>
    </row>
    <row r="179" spans="1:4">
      <c r="A179" t="s">
        <v>19</v>
      </c>
      <c r="B179" s="1">
        <v>2805</v>
      </c>
      <c r="C179" s="2">
        <v>0</v>
      </c>
      <c r="D179" s="1">
        <v>2805</v>
      </c>
    </row>
    <row r="180" spans="1:4">
      <c r="A180" t="s">
        <v>19</v>
      </c>
      <c r="B180" s="1">
        <v>4490</v>
      </c>
      <c r="C180" s="2">
        <v>0</v>
      </c>
      <c r="D180" s="1">
        <v>4490</v>
      </c>
    </row>
    <row r="181" spans="1:4">
      <c r="A181" t="s">
        <v>19</v>
      </c>
      <c r="B181" s="1">
        <v>6001</v>
      </c>
      <c r="C181" s="2">
        <v>0</v>
      </c>
      <c r="D181" s="1">
        <v>6001</v>
      </c>
    </row>
    <row r="182" spans="1:4">
      <c r="A182" t="s">
        <v>19</v>
      </c>
      <c r="B182" s="1">
        <v>7208</v>
      </c>
      <c r="C182" s="2">
        <v>0</v>
      </c>
      <c r="D182" s="1">
        <v>7208</v>
      </c>
    </row>
    <row r="183" spans="1:4">
      <c r="A183" t="s">
        <v>19</v>
      </c>
      <c r="B183" s="1">
        <v>7874</v>
      </c>
      <c r="C183" s="2">
        <v>0</v>
      </c>
      <c r="D183" s="1">
        <v>7874</v>
      </c>
    </row>
    <row r="184" spans="1:4">
      <c r="A184" t="s">
        <v>20</v>
      </c>
      <c r="B184" s="2">
        <v>424</v>
      </c>
      <c r="C184" s="2">
        <v>424</v>
      </c>
      <c r="D184" s="2">
        <v>0</v>
      </c>
    </row>
    <row r="185" spans="1:4">
      <c r="A185" t="s">
        <v>20</v>
      </c>
      <c r="B185" s="1">
        <v>2463</v>
      </c>
      <c r="C185" s="2">
        <v>238</v>
      </c>
      <c r="D185" s="1">
        <v>2225</v>
      </c>
    </row>
    <row r="186" spans="1:4">
      <c r="A186" t="s">
        <v>20</v>
      </c>
      <c r="B186" s="1">
        <v>5498</v>
      </c>
      <c r="C186" s="2">
        <v>0</v>
      </c>
      <c r="D186" s="1">
        <v>5498</v>
      </c>
    </row>
    <row r="187" spans="1:4">
      <c r="A187" t="s">
        <v>20</v>
      </c>
      <c r="B187" s="1">
        <v>8843</v>
      </c>
      <c r="C187" s="1">
        <v>8843</v>
      </c>
      <c r="D187" s="2">
        <v>0</v>
      </c>
    </row>
    <row r="188" spans="1:4">
      <c r="A188" t="s">
        <v>20</v>
      </c>
      <c r="B188" s="1">
        <v>12283</v>
      </c>
      <c r="C188" s="1">
        <v>12283</v>
      </c>
      <c r="D188" s="2">
        <v>0</v>
      </c>
    </row>
    <row r="189" spans="1:4">
      <c r="A189" t="s">
        <v>20</v>
      </c>
      <c r="B189" s="1">
        <v>15370</v>
      </c>
      <c r="C189" s="1">
        <v>15370</v>
      </c>
      <c r="D189" s="2">
        <v>0</v>
      </c>
    </row>
    <row r="190" spans="1:4">
      <c r="A190" t="s">
        <v>20</v>
      </c>
      <c r="B190" s="1">
        <v>17583</v>
      </c>
      <c r="C190" s="1">
        <v>17583</v>
      </c>
      <c r="D190" s="2">
        <v>0</v>
      </c>
    </row>
    <row r="191" spans="1:4">
      <c r="A191" t="s">
        <v>20</v>
      </c>
      <c r="B191" s="2">
        <v>75</v>
      </c>
      <c r="C191" s="2">
        <v>0</v>
      </c>
      <c r="D191" s="2">
        <v>75</v>
      </c>
    </row>
    <row r="192" spans="1:4">
      <c r="A192" t="s">
        <v>20</v>
      </c>
      <c r="B192" s="2">
        <v>435</v>
      </c>
      <c r="C192" s="2">
        <v>0</v>
      </c>
      <c r="D192" s="2">
        <v>435</v>
      </c>
    </row>
    <row r="193" spans="1:4">
      <c r="A193" t="s">
        <v>20</v>
      </c>
      <c r="B193" s="2">
        <v>970</v>
      </c>
      <c r="C193" s="2">
        <v>0</v>
      </c>
      <c r="D193" s="2">
        <v>970</v>
      </c>
    </row>
    <row r="194" spans="1:4">
      <c r="A194" t="s">
        <v>20</v>
      </c>
      <c r="B194" s="1">
        <v>1560</v>
      </c>
      <c r="C194" s="2">
        <v>0</v>
      </c>
      <c r="D194" s="1">
        <v>1560</v>
      </c>
    </row>
    <row r="195" spans="1:4">
      <c r="A195" t="s">
        <v>20</v>
      </c>
      <c r="B195" s="1">
        <v>2168</v>
      </c>
      <c r="C195" s="2">
        <v>0</v>
      </c>
      <c r="D195" s="1">
        <v>2168</v>
      </c>
    </row>
    <row r="196" spans="1:4">
      <c r="A196" t="s">
        <v>20</v>
      </c>
      <c r="B196" s="1">
        <v>2712</v>
      </c>
      <c r="C196" s="2">
        <v>0</v>
      </c>
      <c r="D196" s="1">
        <v>2712</v>
      </c>
    </row>
    <row r="197" spans="1:4">
      <c r="A197" t="s">
        <v>20</v>
      </c>
      <c r="B197" s="1">
        <v>3103</v>
      </c>
      <c r="C197" s="2">
        <v>0</v>
      </c>
      <c r="D197" s="1">
        <v>3103</v>
      </c>
    </row>
    <row r="198" spans="1:4">
      <c r="A198" t="s">
        <v>13</v>
      </c>
      <c r="B198" s="1">
        <v>25096</v>
      </c>
      <c r="C198" s="1">
        <v>25096</v>
      </c>
      <c r="D198" s="2">
        <v>0</v>
      </c>
    </row>
    <row r="199" spans="1:4">
      <c r="A199" t="s">
        <v>13</v>
      </c>
      <c r="B199" s="1">
        <v>25953</v>
      </c>
      <c r="C199" s="1">
        <v>25953</v>
      </c>
      <c r="D199" s="2">
        <v>0</v>
      </c>
    </row>
    <row r="200" spans="1:4">
      <c r="A200" t="s">
        <v>13</v>
      </c>
      <c r="B200" s="1">
        <v>26810</v>
      </c>
      <c r="C200" s="1">
        <v>26804</v>
      </c>
      <c r="D200" s="2">
        <v>6</v>
      </c>
    </row>
    <row r="201" spans="1:4">
      <c r="A201" t="s">
        <v>13</v>
      </c>
      <c r="B201" s="1">
        <v>27667</v>
      </c>
      <c r="C201" s="1">
        <v>27667</v>
      </c>
      <c r="D201" s="2">
        <v>0</v>
      </c>
    </row>
    <row r="202" spans="1:4">
      <c r="A202" t="s">
        <v>13</v>
      </c>
      <c r="B202" s="1">
        <v>28524</v>
      </c>
      <c r="C202" s="1">
        <v>8886</v>
      </c>
      <c r="D202" s="1">
        <v>19638</v>
      </c>
    </row>
    <row r="203" spans="1:4">
      <c r="A203" t="s">
        <v>13</v>
      </c>
      <c r="B203" s="1">
        <v>29381</v>
      </c>
      <c r="C203" s="2">
        <v>0</v>
      </c>
      <c r="D203" s="1">
        <v>29381</v>
      </c>
    </row>
    <row r="204" spans="1:4">
      <c r="A204" t="s">
        <v>13</v>
      </c>
      <c r="B204" s="1">
        <v>30238</v>
      </c>
      <c r="C204" s="1">
        <v>30238</v>
      </c>
      <c r="D204" s="2">
        <v>0</v>
      </c>
    </row>
    <row r="205" spans="1:4">
      <c r="A205" t="s">
        <v>13</v>
      </c>
      <c r="B205" s="1">
        <v>31095</v>
      </c>
      <c r="C205" s="1">
        <v>31095</v>
      </c>
      <c r="D205" s="2">
        <v>0</v>
      </c>
    </row>
    <row r="206" spans="1:4">
      <c r="A206" t="s">
        <v>21</v>
      </c>
      <c r="B206" s="2">
        <v>452</v>
      </c>
      <c r="C206" s="2">
        <v>452</v>
      </c>
      <c r="D206" s="2">
        <v>0</v>
      </c>
    </row>
    <row r="207" spans="1:4">
      <c r="A207" t="s">
        <v>21</v>
      </c>
      <c r="B207" s="2">
        <v>549</v>
      </c>
      <c r="C207" s="2">
        <v>549</v>
      </c>
      <c r="D207" s="2">
        <v>0</v>
      </c>
    </row>
    <row r="208" spans="1:4">
      <c r="A208" t="s">
        <v>21</v>
      </c>
      <c r="B208" s="2">
        <v>589</v>
      </c>
      <c r="C208" s="2">
        <v>533</v>
      </c>
      <c r="D208" s="2">
        <v>56</v>
      </c>
    </row>
    <row r="209" spans="1:4">
      <c r="A209" t="s">
        <v>21</v>
      </c>
      <c r="B209" s="2">
        <v>635</v>
      </c>
      <c r="C209" s="2">
        <v>635</v>
      </c>
      <c r="D209" s="2">
        <v>0</v>
      </c>
    </row>
    <row r="210" spans="1:4">
      <c r="A210" t="s">
        <v>21</v>
      </c>
      <c r="B210" s="2">
        <v>876</v>
      </c>
      <c r="C210" s="2">
        <v>533</v>
      </c>
      <c r="D210" s="2">
        <v>343</v>
      </c>
    </row>
    <row r="211" spans="1:4">
      <c r="A211" t="s">
        <v>21</v>
      </c>
      <c r="B211" s="2">
        <v>876</v>
      </c>
      <c r="C211" s="2">
        <v>0</v>
      </c>
      <c r="D211" s="2">
        <v>267</v>
      </c>
    </row>
    <row r="212" spans="1:4">
      <c r="A212" t="s">
        <v>21</v>
      </c>
      <c r="B212" s="2">
        <v>876</v>
      </c>
      <c r="C212" s="2">
        <v>0</v>
      </c>
      <c r="D212" s="2">
        <v>876</v>
      </c>
    </row>
    <row r="213" spans="1:4">
      <c r="A213" t="s">
        <v>21</v>
      </c>
      <c r="B213" s="2">
        <v>876</v>
      </c>
      <c r="C213" s="2">
        <v>0</v>
      </c>
      <c r="D213" s="2">
        <v>876</v>
      </c>
    </row>
    <row r="214" spans="1:4">
      <c r="A214" t="s">
        <v>21</v>
      </c>
      <c r="B214" s="2">
        <v>876</v>
      </c>
      <c r="C214" s="2">
        <v>0</v>
      </c>
      <c r="D214" s="2">
        <v>876</v>
      </c>
    </row>
    <row r="215" spans="1:4">
      <c r="A215" t="s">
        <v>21</v>
      </c>
      <c r="B215" s="2">
        <v>80</v>
      </c>
      <c r="C215" s="2">
        <v>0</v>
      </c>
      <c r="D215" s="2">
        <v>80</v>
      </c>
    </row>
    <row r="216" spans="1:4">
      <c r="A216" t="s">
        <v>21</v>
      </c>
      <c r="B216" s="2">
        <v>97</v>
      </c>
      <c r="C216" s="2">
        <v>0</v>
      </c>
      <c r="D216" s="2">
        <v>97</v>
      </c>
    </row>
    <row r="217" spans="1:4">
      <c r="A217" t="s">
        <v>21</v>
      </c>
      <c r="B217" s="2">
        <v>104</v>
      </c>
      <c r="C217" s="2">
        <v>0</v>
      </c>
      <c r="D217" s="2">
        <v>104</v>
      </c>
    </row>
    <row r="218" spans="1:4">
      <c r="A218" t="s">
        <v>21</v>
      </c>
      <c r="B218" s="2">
        <v>112</v>
      </c>
      <c r="C218" s="2">
        <v>0</v>
      </c>
      <c r="D218" s="2">
        <v>112</v>
      </c>
    </row>
    <row r="219" spans="1:4">
      <c r="A219" t="s">
        <v>21</v>
      </c>
      <c r="B219" s="2">
        <v>155</v>
      </c>
      <c r="C219" s="2">
        <v>0</v>
      </c>
      <c r="D219" s="2">
        <v>155</v>
      </c>
    </row>
    <row r="220" spans="1:4">
      <c r="A220" t="s">
        <v>21</v>
      </c>
      <c r="B220" s="2">
        <v>155</v>
      </c>
      <c r="C220" s="2">
        <v>0</v>
      </c>
      <c r="D220" s="2">
        <v>155</v>
      </c>
    </row>
    <row r="221" spans="1:4">
      <c r="A221" t="s">
        <v>21</v>
      </c>
      <c r="B221" s="2">
        <v>155</v>
      </c>
      <c r="C221" s="2">
        <v>0</v>
      </c>
      <c r="D221" s="2">
        <v>155</v>
      </c>
    </row>
    <row r="222" spans="1:4">
      <c r="A222" t="s">
        <v>21</v>
      </c>
      <c r="B222" s="2">
        <v>155</v>
      </c>
      <c r="C222" s="2">
        <v>0</v>
      </c>
      <c r="D222" s="2">
        <v>155</v>
      </c>
    </row>
    <row r="223" spans="1:4">
      <c r="A223" t="s">
        <v>21</v>
      </c>
      <c r="B223" s="2">
        <v>155</v>
      </c>
      <c r="C223" s="2">
        <v>0</v>
      </c>
      <c r="D223" s="2">
        <v>155</v>
      </c>
    </row>
    <row r="224" spans="1:4">
      <c r="A224" t="s">
        <v>15</v>
      </c>
      <c r="B224" s="1">
        <v>44902</v>
      </c>
      <c r="C224" s="1">
        <v>37404</v>
      </c>
      <c r="D224" s="1">
        <v>7498</v>
      </c>
    </row>
    <row r="225" spans="1:4">
      <c r="A225" t="s">
        <v>15</v>
      </c>
      <c r="B225" s="1">
        <v>44460</v>
      </c>
      <c r="C225" s="1">
        <v>44460</v>
      </c>
      <c r="D225" s="2">
        <v>0</v>
      </c>
    </row>
    <row r="226" spans="1:4">
      <c r="A226" t="s">
        <v>15</v>
      </c>
      <c r="B226" s="1">
        <v>44021</v>
      </c>
      <c r="C226" s="1">
        <v>44021</v>
      </c>
      <c r="D226" s="2">
        <v>0</v>
      </c>
    </row>
    <row r="227" spans="1:4">
      <c r="A227" t="s">
        <v>15</v>
      </c>
      <c r="B227" s="1">
        <v>43586</v>
      </c>
      <c r="C227" s="1">
        <v>43586</v>
      </c>
      <c r="D227" s="2">
        <v>0</v>
      </c>
    </row>
    <row r="228" spans="1:4">
      <c r="A228" t="s">
        <v>15</v>
      </c>
      <c r="B228" s="1">
        <v>43154</v>
      </c>
      <c r="C228" s="1">
        <v>43154</v>
      </c>
      <c r="D228" s="2">
        <v>0</v>
      </c>
    </row>
    <row r="229" spans="1:4">
      <c r="A229" t="s">
        <v>15</v>
      </c>
      <c r="B229" s="1">
        <v>7924</v>
      </c>
      <c r="C229" s="2">
        <v>160</v>
      </c>
      <c r="D229" s="1">
        <v>7764</v>
      </c>
    </row>
    <row r="230" spans="1:4">
      <c r="A230" t="s">
        <v>15</v>
      </c>
      <c r="B230" s="1">
        <v>7846</v>
      </c>
      <c r="C230" s="1">
        <v>7846</v>
      </c>
      <c r="D230" s="2">
        <v>0</v>
      </c>
    </row>
    <row r="231" spans="1:4">
      <c r="A231" t="s">
        <v>15</v>
      </c>
      <c r="B231" s="1">
        <v>7769</v>
      </c>
      <c r="C231" s="1">
        <v>7769</v>
      </c>
      <c r="D231" s="2">
        <v>0</v>
      </c>
    </row>
    <row r="232" spans="1:4">
      <c r="A232" t="s">
        <v>15</v>
      </c>
      <c r="B232" s="1">
        <v>7692</v>
      </c>
      <c r="C232" s="1">
        <v>7692</v>
      </c>
      <c r="D232" s="2">
        <v>0</v>
      </c>
    </row>
    <row r="233" spans="1:4">
      <c r="A233" t="s">
        <v>15</v>
      </c>
      <c r="B233" s="1">
        <v>7616</v>
      </c>
      <c r="C233" s="1">
        <v>7616</v>
      </c>
      <c r="D233" s="2">
        <v>0</v>
      </c>
    </row>
    <row r="234" spans="1:4">
      <c r="A234" t="s">
        <v>16</v>
      </c>
      <c r="B234" s="1">
        <v>124984</v>
      </c>
      <c r="C234" s="1">
        <v>124984</v>
      </c>
      <c r="D234" s="2">
        <v>0</v>
      </c>
    </row>
    <row r="235" spans="1:4">
      <c r="A235" t="s">
        <v>5</v>
      </c>
      <c r="B235" s="1">
        <v>158287</v>
      </c>
      <c r="C235" s="1">
        <v>158287</v>
      </c>
      <c r="D235" s="2">
        <v>0</v>
      </c>
    </row>
    <row r="236" spans="1:4">
      <c r="A236" t="s">
        <v>5</v>
      </c>
      <c r="B236" s="1">
        <v>27933</v>
      </c>
      <c r="C236" s="1">
        <v>22346</v>
      </c>
      <c r="D236" s="1">
        <v>5587</v>
      </c>
    </row>
    <row r="237" spans="1:4">
      <c r="A237" t="s">
        <v>22</v>
      </c>
      <c r="B237" s="1">
        <v>69284</v>
      </c>
      <c r="C237" s="1">
        <v>69284</v>
      </c>
      <c r="D237" s="2">
        <v>0</v>
      </c>
    </row>
    <row r="238" spans="1:4">
      <c r="A238" t="s">
        <v>22</v>
      </c>
      <c r="B238" s="1">
        <v>69283</v>
      </c>
      <c r="C238" s="1">
        <v>69283</v>
      </c>
      <c r="D238" s="2">
        <v>0</v>
      </c>
    </row>
    <row r="239" spans="1:4">
      <c r="A239" t="s">
        <v>22</v>
      </c>
      <c r="B239" s="1">
        <v>493039</v>
      </c>
      <c r="C239" s="1">
        <v>493039</v>
      </c>
      <c r="D239" s="2">
        <v>0</v>
      </c>
    </row>
    <row r="240" spans="1:4">
      <c r="A240" t="s">
        <v>22</v>
      </c>
      <c r="B240" s="1">
        <v>491040</v>
      </c>
      <c r="C240" s="1">
        <v>491040</v>
      </c>
      <c r="D240" s="2">
        <v>0</v>
      </c>
    </row>
    <row r="241" spans="1:4">
      <c r="A241" t="s">
        <v>22</v>
      </c>
      <c r="B241" s="1">
        <v>489049</v>
      </c>
      <c r="C241" s="1">
        <v>489049</v>
      </c>
      <c r="D241" s="2">
        <v>0</v>
      </c>
    </row>
    <row r="242" spans="1:4">
      <c r="A242" t="s">
        <v>22</v>
      </c>
      <c r="B242" s="1">
        <v>284417</v>
      </c>
      <c r="C242" s="2">
        <v>0</v>
      </c>
      <c r="D242" s="1">
        <v>284417</v>
      </c>
    </row>
    <row r="243" spans="1:4">
      <c r="A243" t="s">
        <v>23</v>
      </c>
      <c r="B243" s="1">
        <v>897611</v>
      </c>
      <c r="C243" s="1">
        <v>897611</v>
      </c>
      <c r="D243" s="2">
        <v>0</v>
      </c>
    </row>
    <row r="244" spans="1:4">
      <c r="A244" t="s">
        <v>23</v>
      </c>
      <c r="B244" s="1">
        <v>891273</v>
      </c>
      <c r="C244" s="1">
        <v>891273</v>
      </c>
      <c r="D244" s="2">
        <v>0</v>
      </c>
    </row>
    <row r="245" spans="1:4">
      <c r="A245" t="s">
        <v>23</v>
      </c>
      <c r="B245" s="1">
        <v>884979</v>
      </c>
      <c r="C245" s="1">
        <v>884979</v>
      </c>
      <c r="D245" s="2">
        <v>0</v>
      </c>
    </row>
    <row r="246" spans="1:4">
      <c r="A246" t="s">
        <v>23</v>
      </c>
      <c r="B246" s="1">
        <v>878726</v>
      </c>
      <c r="C246" s="1">
        <v>878726</v>
      </c>
      <c r="D246" s="2">
        <v>0</v>
      </c>
    </row>
    <row r="247" spans="1:4">
      <c r="A247" t="s">
        <v>23</v>
      </c>
      <c r="B247" s="1">
        <v>872519</v>
      </c>
      <c r="C247" s="1">
        <v>644128</v>
      </c>
      <c r="D247" s="1">
        <v>228391</v>
      </c>
    </row>
    <row r="248" spans="1:4">
      <c r="A248" t="s">
        <v>23</v>
      </c>
      <c r="B248" s="1">
        <v>780903</v>
      </c>
      <c r="C248" s="2">
        <v>0</v>
      </c>
      <c r="D248" s="1">
        <v>780903</v>
      </c>
    </row>
    <row r="249" spans="1:4">
      <c r="A249" t="s">
        <v>5</v>
      </c>
      <c r="B249" s="2">
        <v>95</v>
      </c>
      <c r="C249" s="2">
        <v>95</v>
      </c>
      <c r="D249" s="2">
        <v>0</v>
      </c>
    </row>
    <row r="250" spans="1:4">
      <c r="A250" t="s">
        <v>5</v>
      </c>
      <c r="B250" s="1">
        <v>3060</v>
      </c>
      <c r="C250" s="1">
        <v>3060</v>
      </c>
      <c r="D250" s="2">
        <v>0</v>
      </c>
    </row>
    <row r="251" spans="1:4">
      <c r="A251" t="s">
        <v>5</v>
      </c>
      <c r="B251" s="1">
        <v>10024</v>
      </c>
      <c r="C251" s="1">
        <v>10024</v>
      </c>
      <c r="D251" s="2">
        <v>0</v>
      </c>
    </row>
    <row r="252" spans="1:4">
      <c r="A252" t="s">
        <v>5</v>
      </c>
      <c r="B252" s="1">
        <v>27552</v>
      </c>
      <c r="C252" s="1">
        <v>27552</v>
      </c>
      <c r="D252" s="2">
        <v>0</v>
      </c>
    </row>
    <row r="253" spans="1:4">
      <c r="A253" t="s">
        <v>5</v>
      </c>
      <c r="B253" s="1">
        <v>40047</v>
      </c>
      <c r="C253" s="1">
        <v>40047</v>
      </c>
      <c r="D253" s="2">
        <v>0</v>
      </c>
    </row>
    <row r="254" spans="1:4">
      <c r="A254" t="s">
        <v>5</v>
      </c>
      <c r="B254" s="1">
        <v>56972</v>
      </c>
      <c r="C254" s="1">
        <v>56972</v>
      </c>
      <c r="D254" s="2">
        <v>0</v>
      </c>
    </row>
    <row r="255" spans="1:4">
      <c r="A255" t="s">
        <v>5</v>
      </c>
      <c r="B255" s="1">
        <v>75141</v>
      </c>
      <c r="C255" s="1">
        <v>75141</v>
      </c>
      <c r="D255" s="2">
        <v>0</v>
      </c>
    </row>
    <row r="256" spans="1:4">
      <c r="A256" t="s">
        <v>5</v>
      </c>
      <c r="B256" s="1">
        <v>87409</v>
      </c>
      <c r="C256" s="1">
        <v>87409</v>
      </c>
      <c r="D256" s="2">
        <v>0</v>
      </c>
    </row>
    <row r="257" spans="1:4">
      <c r="A257" t="s">
        <v>5</v>
      </c>
      <c r="B257" s="1">
        <v>99031</v>
      </c>
      <c r="C257" s="1">
        <v>99031</v>
      </c>
      <c r="D257" s="2">
        <v>0</v>
      </c>
    </row>
    <row r="258" spans="1:4">
      <c r="A258" t="s">
        <v>5</v>
      </c>
      <c r="B258" s="1">
        <v>101874</v>
      </c>
      <c r="C258" s="1">
        <v>101874</v>
      </c>
      <c r="D258" s="2">
        <v>0</v>
      </c>
    </row>
    <row r="259" spans="1:4">
      <c r="A259" t="s">
        <v>5</v>
      </c>
      <c r="B259" s="1">
        <v>88448</v>
      </c>
      <c r="C259" s="1">
        <v>88448</v>
      </c>
      <c r="D259" s="2">
        <v>0</v>
      </c>
    </row>
    <row r="260" spans="1:4">
      <c r="A260" t="s">
        <v>16</v>
      </c>
      <c r="B260" s="1">
        <v>680957</v>
      </c>
      <c r="C260" s="1">
        <v>680957</v>
      </c>
      <c r="D260" s="2">
        <v>0</v>
      </c>
    </row>
    <row r="261" spans="1:4">
      <c r="A261" t="s">
        <v>16</v>
      </c>
      <c r="B261" s="1">
        <v>120169</v>
      </c>
      <c r="C261" s="1">
        <v>120168</v>
      </c>
      <c r="D261" s="2">
        <v>1</v>
      </c>
    </row>
    <row r="262" spans="1:4">
      <c r="A262" t="s">
        <v>24</v>
      </c>
      <c r="B262" s="2">
        <v>877</v>
      </c>
      <c r="C262" s="2">
        <v>0</v>
      </c>
      <c r="D262" s="2">
        <v>0</v>
      </c>
    </row>
    <row r="263" spans="1:4">
      <c r="A263" t="s">
        <v>24</v>
      </c>
      <c r="B263" s="1">
        <v>12215</v>
      </c>
      <c r="C263" s="1">
        <v>12215</v>
      </c>
      <c r="D263" s="2">
        <v>0</v>
      </c>
    </row>
    <row r="264" spans="1:4">
      <c r="A264" t="s">
        <v>24</v>
      </c>
      <c r="B264" s="1">
        <v>2311</v>
      </c>
      <c r="C264" s="2">
        <v>0</v>
      </c>
      <c r="D264" s="2">
        <v>0</v>
      </c>
    </row>
    <row r="265" spans="1:4">
      <c r="A265" t="s">
        <v>25</v>
      </c>
      <c r="B265" s="1">
        <v>554328</v>
      </c>
      <c r="C265" s="1">
        <v>80282</v>
      </c>
      <c r="D265" s="1">
        <v>474046</v>
      </c>
    </row>
    <row r="266" spans="1:4">
      <c r="A266" t="s">
        <v>25</v>
      </c>
      <c r="B266" s="1">
        <v>97823</v>
      </c>
      <c r="C266" s="2">
        <v>0</v>
      </c>
      <c r="D266" s="1">
        <v>97823</v>
      </c>
    </row>
    <row r="267" spans="1:4">
      <c r="A267" t="s">
        <v>17</v>
      </c>
      <c r="B267" s="1">
        <v>2912142</v>
      </c>
      <c r="C267" s="1">
        <v>2912142</v>
      </c>
      <c r="D267" s="2">
        <v>0</v>
      </c>
    </row>
    <row r="268" spans="1:4">
      <c r="A268" t="s">
        <v>17</v>
      </c>
      <c r="B268" s="1">
        <v>513908</v>
      </c>
      <c r="C268" s="1">
        <v>393452</v>
      </c>
      <c r="D268" s="1">
        <v>120456</v>
      </c>
    </row>
    <row r="269" spans="1:4">
      <c r="A269" t="s">
        <v>18</v>
      </c>
      <c r="B269" s="1">
        <v>961827</v>
      </c>
      <c r="C269" s="1">
        <v>961827</v>
      </c>
      <c r="D269" s="2">
        <v>0</v>
      </c>
    </row>
    <row r="270" spans="1:4">
      <c r="A270" t="s">
        <v>18</v>
      </c>
      <c r="B270" s="1">
        <v>169735</v>
      </c>
      <c r="C270" s="1">
        <v>169735</v>
      </c>
      <c r="D270" s="2">
        <v>0</v>
      </c>
    </row>
    <row r="271" spans="1:4">
      <c r="A271" t="s">
        <v>13</v>
      </c>
      <c r="B271" s="1">
        <v>278703</v>
      </c>
      <c r="C271" s="1">
        <v>278703</v>
      </c>
      <c r="D271" s="2">
        <v>0</v>
      </c>
    </row>
    <row r="272" spans="1:4">
      <c r="A272" t="s">
        <v>13</v>
      </c>
      <c r="B272" s="1">
        <v>49183</v>
      </c>
      <c r="C272" s="2">
        <v>0</v>
      </c>
      <c r="D272" s="1">
        <v>49183</v>
      </c>
    </row>
    <row r="273" spans="1:4">
      <c r="A273" t="s">
        <v>26</v>
      </c>
      <c r="B273" s="1">
        <v>3397</v>
      </c>
      <c r="C273" s="2">
        <v>0</v>
      </c>
      <c r="D273" s="2">
        <v>0</v>
      </c>
    </row>
    <row r="274" spans="1:4">
      <c r="A274" t="s">
        <v>26</v>
      </c>
      <c r="B274" s="1">
        <v>13443</v>
      </c>
      <c r="C274" s="1">
        <v>13443</v>
      </c>
      <c r="D274" s="2">
        <v>0</v>
      </c>
    </row>
    <row r="275" spans="1:4">
      <c r="A275" t="s">
        <v>26</v>
      </c>
      <c r="B275" s="1">
        <v>2972</v>
      </c>
      <c r="C275" s="2">
        <v>0</v>
      </c>
      <c r="D275" s="2">
        <v>0</v>
      </c>
    </row>
    <row r="276" spans="1:4">
      <c r="A276" t="s">
        <v>27</v>
      </c>
      <c r="B276" s="1">
        <v>2898</v>
      </c>
      <c r="C276" s="1">
        <v>2898</v>
      </c>
      <c r="D276" s="2">
        <v>0</v>
      </c>
    </row>
    <row r="277" spans="1:4">
      <c r="A277" t="s">
        <v>27</v>
      </c>
      <c r="B277" s="1">
        <v>141560</v>
      </c>
      <c r="C277" s="1">
        <v>141560</v>
      </c>
      <c r="D277" s="2">
        <v>0</v>
      </c>
    </row>
    <row r="278" spans="1:4">
      <c r="A278" t="s">
        <v>27</v>
      </c>
      <c r="B278" s="1">
        <v>25493</v>
      </c>
      <c r="C278" s="2">
        <v>0</v>
      </c>
      <c r="D278" s="2">
        <v>0</v>
      </c>
    </row>
    <row r="279" spans="1:4">
      <c r="A279" t="s">
        <v>28</v>
      </c>
      <c r="B279" s="1">
        <v>54555</v>
      </c>
      <c r="C279" s="1">
        <v>54555</v>
      </c>
      <c r="D279" s="2">
        <v>0</v>
      </c>
    </row>
    <row r="280" spans="1:4">
      <c r="A280" t="s">
        <v>28</v>
      </c>
      <c r="B280" s="1">
        <v>9627</v>
      </c>
      <c r="C280" s="2">
        <v>0</v>
      </c>
      <c r="D280" s="2">
        <v>0</v>
      </c>
    </row>
    <row r="281" spans="1:4">
      <c r="A281" t="s">
        <v>29</v>
      </c>
      <c r="B281" s="1">
        <v>3848</v>
      </c>
      <c r="C281" s="1">
        <v>3137</v>
      </c>
      <c r="D281" s="2">
        <v>0</v>
      </c>
    </row>
    <row r="282" spans="1:4">
      <c r="A282" t="s">
        <v>29</v>
      </c>
      <c r="B282" s="1">
        <v>118066</v>
      </c>
      <c r="C282" s="1">
        <v>118066</v>
      </c>
      <c r="D282" s="2">
        <v>0</v>
      </c>
    </row>
    <row r="283" spans="1:4">
      <c r="A283" t="s">
        <v>29</v>
      </c>
      <c r="B283" s="1">
        <v>21514</v>
      </c>
      <c r="C283" s="2">
        <v>0</v>
      </c>
      <c r="D283" s="2">
        <v>0</v>
      </c>
    </row>
    <row r="284" spans="1:4">
      <c r="A284" t="s">
        <v>30</v>
      </c>
      <c r="B284" s="1">
        <v>19067</v>
      </c>
      <c r="C284" s="1">
        <v>8474</v>
      </c>
      <c r="D284" s="2">
        <v>0</v>
      </c>
    </row>
    <row r="285" spans="1:4">
      <c r="A285" t="s">
        <v>30</v>
      </c>
      <c r="B285" s="1">
        <v>145137</v>
      </c>
      <c r="C285" s="1">
        <v>145137</v>
      </c>
      <c r="D285" s="2">
        <v>0</v>
      </c>
    </row>
    <row r="286" spans="1:4">
      <c r="A286" t="s">
        <v>30</v>
      </c>
      <c r="B286" s="1">
        <v>28977</v>
      </c>
      <c r="C286" s="2">
        <v>0</v>
      </c>
      <c r="D28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DE8F-5F83-4E0E-991F-B00F0BFB011D}">
  <dimension ref="A1:F29"/>
  <sheetViews>
    <sheetView tabSelected="1" topLeftCell="A4" workbookViewId="0">
      <selection activeCell="A2" sqref="A2:F29"/>
    </sheetView>
  </sheetViews>
  <sheetFormatPr defaultRowHeight="15"/>
  <sheetData>
    <row r="1" spans="1:6">
      <c r="A1" s="5" t="s">
        <v>31</v>
      </c>
      <c r="B1" s="6" t="s">
        <v>32</v>
      </c>
      <c r="C1" s="6" t="s">
        <v>33</v>
      </c>
      <c r="D1" s="6" t="s">
        <v>2</v>
      </c>
      <c r="E1" s="8" t="s">
        <v>34</v>
      </c>
      <c r="F1" s="8" t="s">
        <v>35</v>
      </c>
    </row>
    <row r="2" spans="1:6">
      <c r="A2" t="s">
        <v>3</v>
      </c>
      <c r="B2" s="7">
        <f>SUMIFS(Sheet1!$B:$B,Sheet1!$A:$A,Sheet3!$A2)</f>
        <v>1539630</v>
      </c>
      <c r="C2">
        <f>SUMIFS(Sheet1!$C:$C,Sheet1!$A:$A,Sheet3!$A2)</f>
        <v>907026</v>
      </c>
      <c r="D2" s="1">
        <f>B2-C2</f>
        <v>632604</v>
      </c>
      <c r="E2">
        <v>7</v>
      </c>
      <c r="F2">
        <f>VLOOKUP(A2,Sheet2!$A:$B,2,0)</f>
        <v>1</v>
      </c>
    </row>
    <row r="3" spans="1:6">
      <c r="A3" t="s">
        <v>4</v>
      </c>
      <c r="B3" s="7">
        <f>SUMIFS(Sheet1!$B:$B,Sheet1!$A:$A,Sheet3!$A3)</f>
        <v>210616</v>
      </c>
      <c r="C3">
        <f>SUMIFS(Sheet1!$C:$C,Sheet1!$A:$A,Sheet3!$A3)</f>
        <v>0</v>
      </c>
      <c r="D3" s="1">
        <f t="shared" ref="D3:D29" si="0">B3-C3</f>
        <v>210616</v>
      </c>
      <c r="E3">
        <v>7</v>
      </c>
      <c r="F3">
        <f>VLOOKUP(A3,Sheet2!$A:$B,2,0)</f>
        <v>1</v>
      </c>
    </row>
    <row r="4" spans="1:6">
      <c r="A4" t="s">
        <v>5</v>
      </c>
      <c r="B4" s="7">
        <f>SUMIFS(Sheet1!$B:$B,Sheet1!$A:$A,Sheet3!$A4)</f>
        <v>1017239</v>
      </c>
      <c r="C4">
        <f>SUMIFS(Sheet1!$C:$C,Sheet1!$A:$A,Sheet3!$A4)</f>
        <v>847747</v>
      </c>
      <c r="D4" s="1">
        <f t="shared" si="0"/>
        <v>169492</v>
      </c>
      <c r="E4">
        <v>7</v>
      </c>
      <c r="F4">
        <f>VLOOKUP(A4,Sheet2!$A:$B,2,0)</f>
        <v>1</v>
      </c>
    </row>
    <row r="5" spans="1:6">
      <c r="A5" t="s">
        <v>6</v>
      </c>
      <c r="B5" s="7">
        <f>SUMIFS(Sheet1!$B:$B,Sheet1!$A:$A,Sheet3!$A5)</f>
        <v>535231</v>
      </c>
      <c r="C5">
        <f>SUMIFS(Sheet1!$C:$C,Sheet1!$A:$A,Sheet3!$A5)</f>
        <v>0</v>
      </c>
      <c r="D5" s="1">
        <f t="shared" si="0"/>
        <v>535231</v>
      </c>
      <c r="E5">
        <v>7</v>
      </c>
      <c r="F5">
        <f>VLOOKUP(A5,Sheet2!$A:$B,2,0)</f>
        <v>1</v>
      </c>
    </row>
    <row r="6" spans="1:6">
      <c r="A6" t="s">
        <v>7</v>
      </c>
      <c r="B6" s="7">
        <f>SUMIFS(Sheet1!$B:$B,Sheet1!$A:$A,Sheet3!$A6)</f>
        <v>635953</v>
      </c>
      <c r="C6">
        <f>SUMIFS(Sheet1!$C:$C,Sheet1!$A:$A,Sheet3!$A6)</f>
        <v>397375</v>
      </c>
      <c r="D6" s="1">
        <f t="shared" si="0"/>
        <v>238578</v>
      </c>
      <c r="E6">
        <v>7</v>
      </c>
      <c r="F6">
        <f>VLOOKUP(A6,Sheet2!$A:$B,2,0)</f>
        <v>1</v>
      </c>
    </row>
    <row r="7" spans="1:6">
      <c r="A7" t="s">
        <v>8</v>
      </c>
      <c r="B7" s="7">
        <f>SUMIFS(Sheet1!$B:$B,Sheet1!$A:$A,Sheet3!$A7)</f>
        <v>8146378</v>
      </c>
      <c r="C7">
        <f>SUMIFS(Sheet1!$C:$C,Sheet1!$A:$A,Sheet3!$A7)</f>
        <v>2622468</v>
      </c>
      <c r="D7" s="1">
        <f t="shared" si="0"/>
        <v>5523910</v>
      </c>
      <c r="E7">
        <v>7</v>
      </c>
      <c r="F7">
        <f>VLOOKUP(A7,Sheet2!$A:$B,2,0)</f>
        <v>1</v>
      </c>
    </row>
    <row r="8" spans="1:6">
      <c r="A8" t="s">
        <v>9</v>
      </c>
      <c r="B8" s="7">
        <f>SUMIFS(Sheet1!$B:$B,Sheet1!$A:$A,Sheet3!$A8)</f>
        <v>252445</v>
      </c>
      <c r="C8">
        <f>SUMIFS(Sheet1!$C:$C,Sheet1!$A:$A,Sheet3!$A8)</f>
        <v>214578</v>
      </c>
      <c r="D8" s="1">
        <f t="shared" si="0"/>
        <v>37867</v>
      </c>
      <c r="E8">
        <v>7</v>
      </c>
      <c r="F8">
        <f>VLOOKUP(A8,Sheet2!$A:$B,2,0)</f>
        <v>1</v>
      </c>
    </row>
    <row r="9" spans="1:6">
      <c r="A9" t="s">
        <v>10</v>
      </c>
      <c r="B9" s="7">
        <f>SUMIFS(Sheet1!$B:$B,Sheet1!$A:$A,Sheet3!$A9)</f>
        <v>2670717</v>
      </c>
      <c r="C9">
        <f>SUMIFS(Sheet1!$C:$C,Sheet1!$A:$A,Sheet3!$A9)</f>
        <v>2036531</v>
      </c>
      <c r="D9" s="1">
        <f t="shared" si="0"/>
        <v>634186</v>
      </c>
      <c r="E9">
        <v>7</v>
      </c>
      <c r="F9">
        <f>VLOOKUP(A9,Sheet2!$A:$B,2,0)</f>
        <v>1</v>
      </c>
    </row>
    <row r="10" spans="1:6">
      <c r="A10" t="s">
        <v>11</v>
      </c>
      <c r="B10" s="7">
        <f>SUMIFS(Sheet1!$B:$B,Sheet1!$A:$A,Sheet3!$A10)</f>
        <v>5726418</v>
      </c>
      <c r="C10">
        <f>SUMIFS(Sheet1!$C:$C,Sheet1!$A:$A,Sheet3!$A10)</f>
        <v>4385830</v>
      </c>
      <c r="D10" s="1">
        <f t="shared" si="0"/>
        <v>1340588</v>
      </c>
      <c r="E10">
        <v>7</v>
      </c>
      <c r="F10">
        <f>VLOOKUP(A10,Sheet2!$A:$B,2,0)</f>
        <v>1</v>
      </c>
    </row>
    <row r="11" spans="1:6">
      <c r="A11" t="s">
        <v>12</v>
      </c>
      <c r="B11" s="7">
        <f>SUMIFS(Sheet1!$B:$B,Sheet1!$A:$A,Sheet3!$A11)</f>
        <v>4369559</v>
      </c>
      <c r="C11">
        <f>SUMIFS(Sheet1!$C:$C,Sheet1!$A:$A,Sheet3!$A11)</f>
        <v>3270587</v>
      </c>
      <c r="D11" s="1">
        <f t="shared" si="0"/>
        <v>1098972</v>
      </c>
      <c r="E11">
        <v>7</v>
      </c>
      <c r="F11">
        <f>VLOOKUP(A11,Sheet2!$A:$B,2,0)</f>
        <v>1</v>
      </c>
    </row>
    <row r="12" spans="1:6">
      <c r="A12" t="s">
        <v>13</v>
      </c>
      <c r="B12" s="7">
        <f>SUMIFS(Sheet1!$B:$B,Sheet1!$A:$A,Sheet3!$A12)</f>
        <v>1161126</v>
      </c>
      <c r="C12">
        <f>SUMIFS(Sheet1!$C:$C,Sheet1!$A:$A,Sheet3!$A12)</f>
        <v>454484</v>
      </c>
      <c r="D12" s="1">
        <f t="shared" si="0"/>
        <v>706642</v>
      </c>
      <c r="E12">
        <v>7</v>
      </c>
      <c r="F12">
        <f>VLOOKUP(A12,Sheet2!$A:$B,2,0)</f>
        <v>1</v>
      </c>
    </row>
    <row r="13" spans="1:6">
      <c r="A13" t="s">
        <v>14</v>
      </c>
      <c r="B13" s="7">
        <f>SUMIFS(Sheet1!$B:$B,Sheet1!$A:$A,Sheet3!$A13)</f>
        <v>992472</v>
      </c>
      <c r="C13">
        <f>SUMIFS(Sheet1!$C:$C,Sheet1!$A:$A,Sheet3!$A13)</f>
        <v>843601</v>
      </c>
      <c r="D13" s="1">
        <f t="shared" si="0"/>
        <v>148871</v>
      </c>
      <c r="E13">
        <v>7</v>
      </c>
      <c r="F13">
        <f>VLOOKUP(A13,Sheet2!$A:$B,2,0)</f>
        <v>1</v>
      </c>
    </row>
    <row r="14" spans="1:6">
      <c r="A14" t="s">
        <v>15</v>
      </c>
      <c r="B14" s="7">
        <f>SUMIFS(Sheet1!$B:$B,Sheet1!$A:$A,Sheet3!$A14)</f>
        <v>320772</v>
      </c>
      <c r="C14">
        <f>SUMIFS(Sheet1!$C:$C,Sheet1!$A:$A,Sheet3!$A14)</f>
        <v>290583</v>
      </c>
      <c r="D14" s="1">
        <f t="shared" si="0"/>
        <v>30189</v>
      </c>
      <c r="E14">
        <v>7</v>
      </c>
      <c r="F14">
        <f>VLOOKUP(A14,Sheet2!$A:$B,2,0)</f>
        <v>1</v>
      </c>
    </row>
    <row r="15" spans="1:6">
      <c r="A15" t="s">
        <v>16</v>
      </c>
      <c r="B15" s="7">
        <f>SUMIFS(Sheet1!$B:$B,Sheet1!$A:$A,Sheet3!$A15)</f>
        <v>1157405</v>
      </c>
      <c r="C15">
        <f>SUMIFS(Sheet1!$C:$C,Sheet1!$A:$A,Sheet3!$A15)</f>
        <v>1122710</v>
      </c>
      <c r="D15" s="1">
        <f t="shared" si="0"/>
        <v>34695</v>
      </c>
      <c r="E15">
        <v>7</v>
      </c>
      <c r="F15">
        <f>VLOOKUP(A15,Sheet2!$A:$B,2,0)</f>
        <v>1</v>
      </c>
    </row>
    <row r="16" spans="1:6">
      <c r="A16" t="s">
        <v>17</v>
      </c>
      <c r="B16" s="7">
        <f>SUMIFS(Sheet1!$B:$B,Sheet1!$A:$A,Sheet3!$A16)</f>
        <v>4041756</v>
      </c>
      <c r="C16">
        <f>SUMIFS(Sheet1!$C:$C,Sheet1!$A:$A,Sheet3!$A16)</f>
        <v>3354563</v>
      </c>
      <c r="D16" s="1">
        <f t="shared" si="0"/>
        <v>687193</v>
      </c>
      <c r="E16">
        <v>7</v>
      </c>
      <c r="F16">
        <f>VLOOKUP(A16,Sheet2!$A:$B,2,0)</f>
        <v>1</v>
      </c>
    </row>
    <row r="17" spans="1:6">
      <c r="A17" t="s">
        <v>18</v>
      </c>
      <c r="B17" s="7">
        <f>SUMIFS(Sheet1!$B:$B,Sheet1!$A:$A,Sheet3!$A17)</f>
        <v>1211971</v>
      </c>
      <c r="C17">
        <f>SUMIFS(Sheet1!$C:$C,Sheet1!$A:$A,Sheet3!$A17)</f>
        <v>1136923</v>
      </c>
      <c r="D17" s="1">
        <f t="shared" si="0"/>
        <v>75048</v>
      </c>
      <c r="E17">
        <v>7</v>
      </c>
      <c r="F17">
        <f>VLOOKUP(A17,Sheet2!$A:$B,2,0)</f>
        <v>1</v>
      </c>
    </row>
    <row r="18" spans="1:6">
      <c r="A18" t="s">
        <v>19</v>
      </c>
      <c r="B18" s="7">
        <f>SUMIFS(Sheet1!$B:$B,Sheet1!$A:$A,Sheet3!$A18)</f>
        <v>198799</v>
      </c>
      <c r="C18">
        <f>SUMIFS(Sheet1!$C:$C,Sheet1!$A:$A,Sheet3!$A18)</f>
        <v>146767</v>
      </c>
      <c r="D18" s="1">
        <f t="shared" si="0"/>
        <v>52032</v>
      </c>
      <c r="E18">
        <v>7</v>
      </c>
      <c r="F18">
        <f>VLOOKUP(A18,Sheet2!$A:$B,2,0)</f>
        <v>1</v>
      </c>
    </row>
    <row r="19" spans="1:6">
      <c r="A19" t="s">
        <v>20</v>
      </c>
      <c r="B19" s="7">
        <f>SUMIFS(Sheet1!$B:$B,Sheet1!$A:$A,Sheet3!$A19)</f>
        <v>73487</v>
      </c>
      <c r="C19">
        <f>SUMIFS(Sheet1!$C:$C,Sheet1!$A:$A,Sheet3!$A19)</f>
        <v>54741</v>
      </c>
      <c r="D19" s="1">
        <f t="shared" si="0"/>
        <v>18746</v>
      </c>
      <c r="E19">
        <v>7</v>
      </c>
      <c r="F19">
        <f>VLOOKUP(A19,Sheet2!$A:$B,2,0)</f>
        <v>1</v>
      </c>
    </row>
    <row r="20" spans="1:6">
      <c r="A20" t="s">
        <v>21</v>
      </c>
      <c r="B20" s="7">
        <f>SUMIFS(Sheet1!$B:$B,Sheet1!$A:$A,Sheet3!$A20)</f>
        <v>7773</v>
      </c>
      <c r="C20">
        <f>SUMIFS(Sheet1!$C:$C,Sheet1!$A:$A,Sheet3!$A20)</f>
        <v>2702</v>
      </c>
      <c r="D20" s="1">
        <f t="shared" si="0"/>
        <v>5071</v>
      </c>
      <c r="E20">
        <v>7</v>
      </c>
      <c r="F20">
        <f>VLOOKUP(A20,Sheet2!$A:$B,2,0)</f>
        <v>1</v>
      </c>
    </row>
    <row r="21" spans="1:6">
      <c r="A21" t="s">
        <v>22</v>
      </c>
      <c r="B21" s="7">
        <f>SUMIFS(Sheet1!$B:$B,Sheet1!$A:$A,Sheet3!$A21)</f>
        <v>1896112</v>
      </c>
      <c r="C21">
        <f>SUMIFS(Sheet1!$C:$C,Sheet1!$A:$A,Sheet3!$A21)</f>
        <v>1611695</v>
      </c>
      <c r="D21" s="1">
        <f t="shared" si="0"/>
        <v>284417</v>
      </c>
      <c r="E21">
        <v>7</v>
      </c>
      <c r="F21">
        <f>VLOOKUP(A21,Sheet2!$A:$B,2,0)</f>
        <v>1</v>
      </c>
    </row>
    <row r="22" spans="1:6">
      <c r="A22" t="s">
        <v>23</v>
      </c>
      <c r="B22" s="7">
        <f>SUMIFS(Sheet1!$B:$B,Sheet1!$A:$A,Sheet3!$A22)</f>
        <v>5206011</v>
      </c>
      <c r="C22">
        <f>SUMIFS(Sheet1!$C:$C,Sheet1!$A:$A,Sheet3!$A22)</f>
        <v>4196717</v>
      </c>
      <c r="D22" s="1">
        <f t="shared" si="0"/>
        <v>1009294</v>
      </c>
      <c r="E22">
        <v>7</v>
      </c>
      <c r="F22">
        <f>VLOOKUP(A22,Sheet2!$A:$B,2,0)</f>
        <v>1</v>
      </c>
    </row>
    <row r="23" spans="1:6">
      <c r="A23" t="s">
        <v>24</v>
      </c>
      <c r="B23" s="7">
        <f>SUMIFS(Sheet1!$B:$B,Sheet1!$A:$A,Sheet3!$A23)</f>
        <v>15403</v>
      </c>
      <c r="C23">
        <f>SUMIFS(Sheet1!$C:$C,Sheet1!$A:$A,Sheet3!$A23)</f>
        <v>12215</v>
      </c>
      <c r="D23" s="1">
        <f t="shared" si="0"/>
        <v>3188</v>
      </c>
      <c r="E23">
        <v>7</v>
      </c>
      <c r="F23">
        <f>VLOOKUP(A23,Sheet2!$A:$B,2,0)</f>
        <v>1</v>
      </c>
    </row>
    <row r="24" spans="1:6">
      <c r="A24" t="s">
        <v>25</v>
      </c>
      <c r="B24" s="7">
        <f>SUMIFS(Sheet1!$B:$B,Sheet1!$A:$A,Sheet3!$A24)</f>
        <v>652151</v>
      </c>
      <c r="C24">
        <f>SUMIFS(Sheet1!$C:$C,Sheet1!$A:$A,Sheet3!$A24)</f>
        <v>80282</v>
      </c>
      <c r="D24" s="1">
        <f t="shared" si="0"/>
        <v>571869</v>
      </c>
      <c r="E24">
        <v>7</v>
      </c>
      <c r="F24">
        <f>VLOOKUP(A24,Sheet2!$A:$B,2,0)</f>
        <v>1</v>
      </c>
    </row>
    <row r="25" spans="1:6">
      <c r="A25" t="s">
        <v>26</v>
      </c>
      <c r="B25" s="7">
        <f>SUMIFS(Sheet1!$B:$B,Sheet1!$A:$A,Sheet3!$A25)</f>
        <v>19812</v>
      </c>
      <c r="C25">
        <f>SUMIFS(Sheet1!$C:$C,Sheet1!$A:$A,Sheet3!$A25)</f>
        <v>13443</v>
      </c>
      <c r="D25" s="1">
        <f t="shared" si="0"/>
        <v>6369</v>
      </c>
      <c r="E25">
        <v>7</v>
      </c>
      <c r="F25">
        <f>VLOOKUP(A25,Sheet2!$A:$B,2,0)</f>
        <v>1</v>
      </c>
    </row>
    <row r="26" spans="1:6">
      <c r="A26" t="s">
        <v>27</v>
      </c>
      <c r="B26" s="7">
        <f>SUMIFS(Sheet1!$B:$B,Sheet1!$A:$A,Sheet3!$A26)</f>
        <v>169951</v>
      </c>
      <c r="C26">
        <f>SUMIFS(Sheet1!$C:$C,Sheet1!$A:$A,Sheet3!$A26)</f>
        <v>144458</v>
      </c>
      <c r="D26" s="1">
        <f t="shared" si="0"/>
        <v>25493</v>
      </c>
      <c r="E26">
        <v>7</v>
      </c>
      <c r="F26">
        <f>VLOOKUP(A26,Sheet2!$A:$B,2,0)</f>
        <v>1</v>
      </c>
    </row>
    <row r="27" spans="1:6">
      <c r="A27" t="s">
        <v>28</v>
      </c>
      <c r="B27" s="7">
        <f>SUMIFS(Sheet1!$B:$B,Sheet1!$A:$A,Sheet3!$A27)</f>
        <v>64182</v>
      </c>
      <c r="C27">
        <f>SUMIFS(Sheet1!$C:$C,Sheet1!$A:$A,Sheet3!$A27)</f>
        <v>54555</v>
      </c>
      <c r="D27" s="1">
        <f t="shared" si="0"/>
        <v>9627</v>
      </c>
      <c r="E27">
        <v>7</v>
      </c>
      <c r="F27">
        <f>VLOOKUP(A27,Sheet2!$A:$B,2,0)</f>
        <v>1</v>
      </c>
    </row>
    <row r="28" spans="1:6">
      <c r="A28" t="s">
        <v>29</v>
      </c>
      <c r="B28" s="7">
        <f>SUMIFS(Sheet1!$B:$B,Sheet1!$A:$A,Sheet3!$A28)</f>
        <v>143428</v>
      </c>
      <c r="C28">
        <f>SUMIFS(Sheet1!$C:$C,Sheet1!$A:$A,Sheet3!$A28)</f>
        <v>121203</v>
      </c>
      <c r="D28" s="1">
        <f t="shared" si="0"/>
        <v>22225</v>
      </c>
      <c r="E28">
        <v>7</v>
      </c>
      <c r="F28">
        <f>VLOOKUP(A28,Sheet2!$A:$B,2,0)</f>
        <v>1</v>
      </c>
    </row>
    <row r="29" spans="1:6">
      <c r="A29" t="s">
        <v>30</v>
      </c>
      <c r="B29" s="7">
        <f>SUMIFS(Sheet1!$B:$B,Sheet1!$A:$A,Sheet3!$A29)</f>
        <v>193181</v>
      </c>
      <c r="C29">
        <f>SUMIFS(Sheet1!$C:$C,Sheet1!$A:$A,Sheet3!$A29)</f>
        <v>153611</v>
      </c>
      <c r="D29" s="1">
        <f t="shared" si="0"/>
        <v>39570</v>
      </c>
      <c r="E29">
        <v>7</v>
      </c>
      <c r="F29">
        <f>VLOOKUP(A29,Sheet2!$A:$B,2,0)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41A6-92BB-42BE-BD1E-E8851405D755}">
  <dimension ref="A1:B52"/>
  <sheetViews>
    <sheetView workbookViewId="0">
      <selection activeCell="B1" sqref="B1:B1048576"/>
    </sheetView>
  </sheetViews>
  <sheetFormatPr defaultRowHeight="15"/>
  <sheetData>
    <row r="1" spans="1:2">
      <c r="A1" s="9" t="s">
        <v>31</v>
      </c>
      <c r="B1" t="s">
        <v>35</v>
      </c>
    </row>
    <row r="2" spans="1:2">
      <c r="A2" t="s">
        <v>36</v>
      </c>
      <c r="B2">
        <v>1</v>
      </c>
    </row>
    <row r="3" spans="1:2">
      <c r="A3" t="s">
        <v>37</v>
      </c>
      <c r="B3">
        <v>1</v>
      </c>
    </row>
    <row r="4" spans="1:2">
      <c r="A4" t="s">
        <v>38</v>
      </c>
      <c r="B4">
        <v>2</v>
      </c>
    </row>
    <row r="5" spans="1:2">
      <c r="A5" t="s">
        <v>39</v>
      </c>
      <c r="B5">
        <v>3</v>
      </c>
    </row>
    <row r="6" spans="1:2">
      <c r="A6" t="s">
        <v>40</v>
      </c>
      <c r="B6">
        <v>1</v>
      </c>
    </row>
    <row r="7" spans="1:2">
      <c r="A7" t="s">
        <v>41</v>
      </c>
      <c r="B7">
        <v>1</v>
      </c>
    </row>
    <row r="8" spans="1:2">
      <c r="A8" t="s">
        <v>42</v>
      </c>
      <c r="B8">
        <v>2</v>
      </c>
    </row>
    <row r="9" spans="1:2">
      <c r="A9" t="s">
        <v>43</v>
      </c>
      <c r="B9">
        <v>1</v>
      </c>
    </row>
    <row r="10" spans="1:2">
      <c r="A10" t="s">
        <v>44</v>
      </c>
      <c r="B10">
        <v>1</v>
      </c>
    </row>
    <row r="11" spans="1:2">
      <c r="A11" t="s">
        <v>45</v>
      </c>
      <c r="B11">
        <v>1</v>
      </c>
    </row>
    <row r="12" spans="1:2">
      <c r="A12" t="s">
        <v>46</v>
      </c>
      <c r="B12">
        <v>3</v>
      </c>
    </row>
    <row r="13" spans="1:2">
      <c r="A13" t="s">
        <v>47</v>
      </c>
      <c r="B13">
        <v>1</v>
      </c>
    </row>
    <row r="14" spans="1:2">
      <c r="A14" t="s">
        <v>48</v>
      </c>
      <c r="B14">
        <v>1</v>
      </c>
    </row>
    <row r="15" spans="1:2">
      <c r="A15" t="s">
        <v>49</v>
      </c>
      <c r="B15">
        <v>1</v>
      </c>
    </row>
    <row r="16" spans="1:2">
      <c r="A16" t="s">
        <v>50</v>
      </c>
      <c r="B16">
        <v>1</v>
      </c>
    </row>
    <row r="17" spans="1:2">
      <c r="A17" t="s">
        <v>51</v>
      </c>
      <c r="B17">
        <v>3</v>
      </c>
    </row>
    <row r="18" spans="1:2">
      <c r="A18" t="s">
        <v>52</v>
      </c>
      <c r="B18">
        <v>3</v>
      </c>
    </row>
    <row r="19" spans="1:2">
      <c r="A19" t="s">
        <v>53</v>
      </c>
      <c r="B19">
        <v>3</v>
      </c>
    </row>
    <row r="20" spans="1:2">
      <c r="A20" t="s">
        <v>54</v>
      </c>
      <c r="B20">
        <v>3</v>
      </c>
    </row>
    <row r="21" spans="1:2">
      <c r="A21" t="s">
        <v>55</v>
      </c>
      <c r="B21">
        <v>2</v>
      </c>
    </row>
    <row r="22" spans="1:2">
      <c r="A22" t="s">
        <v>56</v>
      </c>
      <c r="B22">
        <v>1</v>
      </c>
    </row>
    <row r="23" spans="1:2">
      <c r="A23" t="s">
        <v>6</v>
      </c>
      <c r="B23">
        <v>1</v>
      </c>
    </row>
    <row r="24" spans="1:2">
      <c r="A24" t="s">
        <v>4</v>
      </c>
      <c r="B24">
        <v>1</v>
      </c>
    </row>
    <row r="25" spans="1:2">
      <c r="A25" t="s">
        <v>8</v>
      </c>
      <c r="B25">
        <v>1</v>
      </c>
    </row>
    <row r="26" spans="1:2">
      <c r="A26" t="s">
        <v>57</v>
      </c>
      <c r="B26">
        <v>1</v>
      </c>
    </row>
    <row r="27" spans="1:2">
      <c r="A27" t="s">
        <v>58</v>
      </c>
      <c r="B27">
        <v>1</v>
      </c>
    </row>
    <row r="28" spans="1:2">
      <c r="A28" t="s">
        <v>11</v>
      </c>
      <c r="B28">
        <v>1</v>
      </c>
    </row>
    <row r="29" spans="1:2">
      <c r="A29" t="s">
        <v>10</v>
      </c>
      <c r="B29">
        <v>1</v>
      </c>
    </row>
    <row r="30" spans="1:2">
      <c r="A30" t="s">
        <v>7</v>
      </c>
      <c r="B30">
        <v>1</v>
      </c>
    </row>
    <row r="31" spans="1:2">
      <c r="A31" t="s">
        <v>12</v>
      </c>
      <c r="B31">
        <v>1</v>
      </c>
    </row>
    <row r="32" spans="1:2">
      <c r="A32" t="s">
        <v>3</v>
      </c>
      <c r="B32">
        <v>1</v>
      </c>
    </row>
    <row r="33" spans="1:2">
      <c r="A33" t="s">
        <v>9</v>
      </c>
      <c r="B33">
        <v>1</v>
      </c>
    </row>
    <row r="34" spans="1:2">
      <c r="A34" t="s">
        <v>14</v>
      </c>
      <c r="B34">
        <v>1</v>
      </c>
    </row>
    <row r="35" spans="1:2">
      <c r="A35" t="s">
        <v>19</v>
      </c>
      <c r="B35">
        <v>1</v>
      </c>
    </row>
    <row r="36" spans="1:2">
      <c r="A36" t="s">
        <v>20</v>
      </c>
      <c r="B36">
        <v>1</v>
      </c>
    </row>
    <row r="37" spans="1:2">
      <c r="A37" t="s">
        <v>21</v>
      </c>
      <c r="B37">
        <v>1</v>
      </c>
    </row>
    <row r="38" spans="1:2">
      <c r="A38" t="s">
        <v>15</v>
      </c>
      <c r="B38">
        <v>1</v>
      </c>
    </row>
    <row r="39" spans="1:2">
      <c r="A39" t="s">
        <v>22</v>
      </c>
      <c r="B39">
        <v>1</v>
      </c>
    </row>
    <row r="40" spans="1:2">
      <c r="A40" t="s">
        <v>23</v>
      </c>
      <c r="B40">
        <v>1</v>
      </c>
    </row>
    <row r="41" spans="1:2">
      <c r="A41" t="s">
        <v>5</v>
      </c>
      <c r="B41">
        <v>1</v>
      </c>
    </row>
    <row r="42" spans="1:2">
      <c r="A42" t="s">
        <v>16</v>
      </c>
      <c r="B42">
        <v>1</v>
      </c>
    </row>
    <row r="43" spans="1:2">
      <c r="A43" t="s">
        <v>24</v>
      </c>
      <c r="B43">
        <v>1</v>
      </c>
    </row>
    <row r="44" spans="1:2">
      <c r="A44" t="s">
        <v>25</v>
      </c>
      <c r="B44">
        <v>1</v>
      </c>
    </row>
    <row r="45" spans="1:2">
      <c r="A45" t="s">
        <v>13</v>
      </c>
      <c r="B45">
        <v>1</v>
      </c>
    </row>
    <row r="46" spans="1:2">
      <c r="A46" t="s">
        <v>17</v>
      </c>
      <c r="B46">
        <v>1</v>
      </c>
    </row>
    <row r="47" spans="1:2">
      <c r="A47" t="s">
        <v>18</v>
      </c>
      <c r="B47">
        <v>1</v>
      </c>
    </row>
    <row r="48" spans="1:2">
      <c r="A48" t="s">
        <v>26</v>
      </c>
      <c r="B48">
        <v>1</v>
      </c>
    </row>
    <row r="49" spans="1:2">
      <c r="A49" t="s">
        <v>27</v>
      </c>
      <c r="B49">
        <v>1</v>
      </c>
    </row>
    <row r="50" spans="1:2">
      <c r="A50" t="s">
        <v>28</v>
      </c>
      <c r="B50">
        <v>1</v>
      </c>
    </row>
    <row r="51" spans="1:2">
      <c r="A51" t="s">
        <v>29</v>
      </c>
      <c r="B51">
        <v>1</v>
      </c>
    </row>
    <row r="52" spans="1:2">
      <c r="A52" t="s">
        <v>30</v>
      </c>
      <c r="B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2023-07-18T18:14:24Z</dcterms:created>
  <dcterms:modified xsi:type="dcterms:W3CDTF">2023-07-24T20:46:08Z</dcterms:modified>
</cp:coreProperties>
</file>