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9F8603B5-28D4-4ABA-9027-45A159A38167}" xr6:coauthVersionLast="36" xr6:coauthVersionMax="36" xr10:uidLastSave="{00000000-0000-0000-0000-000000000000}"/>
  <bookViews>
    <workbookView xWindow="0" yWindow="2400" windowWidth="22260" windowHeight="12645" xr2:uid="{00000000-000D-0000-FFFF-FFFF00000000}"/>
  </bookViews>
  <sheets>
    <sheet name="完成版" sheetId="5" r:id="rId1"/>
    <sheet name="Sheet1" sheetId="1" r:id="rId2"/>
    <sheet name="备份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2" i="5"/>
  <c r="G39" i="5"/>
  <c r="G32" i="5"/>
  <c r="G26" i="5"/>
  <c r="G14" i="5"/>
  <c r="G24" i="5"/>
  <c r="G58" i="5"/>
  <c r="G33" i="5"/>
  <c r="G50" i="5"/>
  <c r="G4" i="5"/>
  <c r="G49" i="5"/>
  <c r="G43" i="5"/>
  <c r="G20" i="5"/>
  <c r="G16" i="5"/>
  <c r="G11" i="5"/>
  <c r="G3" i="5"/>
  <c r="G47" i="5"/>
  <c r="G53" i="5"/>
  <c r="G10" i="5"/>
  <c r="G7" i="5"/>
  <c r="G52" i="5"/>
  <c r="G41" i="5"/>
  <c r="G23" i="5"/>
  <c r="G42" i="5"/>
  <c r="G18" i="5"/>
  <c r="G19" i="5"/>
  <c r="G38" i="5"/>
  <c r="G22" i="5"/>
  <c r="G59" i="5"/>
  <c r="G25" i="5"/>
  <c r="G48" i="5"/>
  <c r="G35" i="5"/>
  <c r="G37" i="5"/>
  <c r="G29" i="5"/>
  <c r="G17" i="5"/>
  <c r="G9" i="5"/>
  <c r="G15" i="5"/>
  <c r="G45" i="5"/>
  <c r="G55" i="5"/>
  <c r="G57" i="5"/>
  <c r="G46" i="5"/>
  <c r="G60" i="5"/>
  <c r="G31" i="5"/>
  <c r="G8" i="5"/>
  <c r="G27" i="5"/>
  <c r="G36" i="5"/>
  <c r="G5" i="5"/>
  <c r="G56" i="5"/>
  <c r="G54" i="5"/>
  <c r="G2" i="5"/>
  <c r="G30" i="5"/>
  <c r="G40" i="5"/>
  <c r="G34" i="5"/>
  <c r="G13" i="5"/>
  <c r="G6" i="5"/>
  <c r="G44" i="5"/>
  <c r="G51" i="5"/>
  <c r="G28" i="5"/>
  <c r="G12" i="5"/>
  <c r="G21" i="5"/>
  <c r="G70" i="5"/>
  <c r="G86" i="5"/>
  <c r="G103" i="5"/>
  <c r="G85" i="5"/>
  <c r="G68" i="5"/>
  <c r="G96" i="5"/>
  <c r="G107" i="5"/>
  <c r="G119" i="5"/>
  <c r="G84" i="5"/>
  <c r="G65" i="5"/>
  <c r="G79" i="5"/>
  <c r="G82" i="5"/>
  <c r="G87" i="5"/>
  <c r="G69" i="5"/>
  <c r="G112" i="5"/>
  <c r="G73" i="5"/>
  <c r="G110" i="5"/>
  <c r="G121" i="5"/>
  <c r="G101" i="5"/>
  <c r="G80" i="5"/>
  <c r="G115" i="5"/>
  <c r="G114" i="5"/>
  <c r="G111" i="5"/>
  <c r="G94" i="5"/>
  <c r="G63" i="5"/>
  <c r="G61" i="5"/>
  <c r="G95" i="5"/>
  <c r="G117" i="5"/>
  <c r="G74" i="5"/>
  <c r="G109" i="5"/>
  <c r="G105" i="5"/>
  <c r="G71" i="5"/>
  <c r="G99" i="5"/>
  <c r="G77" i="5"/>
  <c r="G113" i="5"/>
  <c r="G104" i="5"/>
  <c r="G75" i="5"/>
  <c r="G93" i="5"/>
  <c r="G91" i="5"/>
  <c r="G106" i="5"/>
  <c r="G81" i="5"/>
  <c r="G102" i="5"/>
  <c r="G72" i="5"/>
  <c r="G120" i="5"/>
  <c r="G66" i="5"/>
  <c r="G97" i="5"/>
  <c r="G62" i="5"/>
  <c r="G89" i="5"/>
  <c r="G67" i="5"/>
  <c r="G116" i="5"/>
  <c r="G108" i="5"/>
  <c r="G118" i="5"/>
  <c r="G98" i="5"/>
  <c r="G88" i="5"/>
  <c r="G76" i="5"/>
  <c r="G64" i="5"/>
  <c r="G78" i="5"/>
  <c r="G92" i="5"/>
  <c r="G83" i="5"/>
  <c r="G100" i="5"/>
  <c r="G90" i="5"/>
  <c r="F39" i="5"/>
  <c r="I39" i="5" s="1"/>
  <c r="F32" i="5"/>
  <c r="I32" i="5" s="1"/>
  <c r="F26" i="5"/>
  <c r="I26" i="5" s="1"/>
  <c r="F14" i="5"/>
  <c r="I14" i="5" s="1"/>
  <c r="F24" i="5"/>
  <c r="I24" i="5" s="1"/>
  <c r="F58" i="5"/>
  <c r="I58" i="5" s="1"/>
  <c r="F33" i="5"/>
  <c r="I33" i="5" s="1"/>
  <c r="F50" i="5"/>
  <c r="I50" i="5" s="1"/>
  <c r="F4" i="5"/>
  <c r="I4" i="5" s="1"/>
  <c r="F49" i="5"/>
  <c r="I49" i="5" s="1"/>
  <c r="F43" i="5"/>
  <c r="I43" i="5" s="1"/>
  <c r="F20" i="5"/>
  <c r="I20" i="5" s="1"/>
  <c r="F16" i="5"/>
  <c r="I16" i="5" s="1"/>
  <c r="F11" i="5"/>
  <c r="I11" i="5" s="1"/>
  <c r="F3" i="5"/>
  <c r="I3" i="5" s="1"/>
  <c r="F47" i="5"/>
  <c r="I47" i="5" s="1"/>
  <c r="F53" i="5"/>
  <c r="I53" i="5" s="1"/>
  <c r="F10" i="5"/>
  <c r="I10" i="5" s="1"/>
  <c r="F7" i="5"/>
  <c r="I7" i="5" s="1"/>
  <c r="F52" i="5"/>
  <c r="I52" i="5" s="1"/>
  <c r="F41" i="5"/>
  <c r="I41" i="5" s="1"/>
  <c r="F23" i="5"/>
  <c r="I23" i="5" s="1"/>
  <c r="F42" i="5"/>
  <c r="I42" i="5" s="1"/>
  <c r="F18" i="5"/>
  <c r="I18" i="5" s="1"/>
  <c r="F19" i="5"/>
  <c r="I19" i="5" s="1"/>
  <c r="F38" i="5"/>
  <c r="I38" i="5" s="1"/>
  <c r="F22" i="5"/>
  <c r="I22" i="5" s="1"/>
  <c r="F59" i="5"/>
  <c r="I59" i="5" s="1"/>
  <c r="F25" i="5"/>
  <c r="I25" i="5" s="1"/>
  <c r="F48" i="5"/>
  <c r="I48" i="5" s="1"/>
  <c r="F35" i="5"/>
  <c r="I35" i="5" s="1"/>
  <c r="F37" i="5"/>
  <c r="I37" i="5" s="1"/>
  <c r="F29" i="5"/>
  <c r="I29" i="5" s="1"/>
  <c r="F17" i="5"/>
  <c r="I17" i="5" s="1"/>
  <c r="F9" i="5"/>
  <c r="I9" i="5" s="1"/>
  <c r="F15" i="5"/>
  <c r="I15" i="5" s="1"/>
  <c r="F45" i="5"/>
  <c r="I45" i="5" s="1"/>
  <c r="F55" i="5"/>
  <c r="I55" i="5" s="1"/>
  <c r="F57" i="5"/>
  <c r="I57" i="5" s="1"/>
  <c r="F46" i="5"/>
  <c r="I46" i="5" s="1"/>
  <c r="F60" i="5"/>
  <c r="I60" i="5" s="1"/>
  <c r="F31" i="5"/>
  <c r="I31" i="5" s="1"/>
  <c r="F8" i="5"/>
  <c r="I8" i="5" s="1"/>
  <c r="F27" i="5"/>
  <c r="I27" i="5" s="1"/>
  <c r="F36" i="5"/>
  <c r="I36" i="5" s="1"/>
  <c r="F5" i="5"/>
  <c r="I5" i="5" s="1"/>
  <c r="F56" i="5"/>
  <c r="I56" i="5" s="1"/>
  <c r="F54" i="5"/>
  <c r="I54" i="5" s="1"/>
  <c r="F2" i="5"/>
  <c r="I2" i="5" s="1"/>
  <c r="F30" i="5"/>
  <c r="I30" i="5" s="1"/>
  <c r="F40" i="5"/>
  <c r="I40" i="5" s="1"/>
  <c r="F34" i="5"/>
  <c r="I34" i="5" s="1"/>
  <c r="F13" i="5"/>
  <c r="I13" i="5" s="1"/>
  <c r="F6" i="5"/>
  <c r="I6" i="5" s="1"/>
  <c r="F44" i="5"/>
  <c r="I44" i="5" s="1"/>
  <c r="F51" i="5"/>
  <c r="I51" i="5" s="1"/>
  <c r="F28" i="5"/>
  <c r="I28" i="5" s="1"/>
  <c r="F12" i="5"/>
  <c r="I12" i="5" s="1"/>
  <c r="F21" i="5"/>
  <c r="I21" i="5" s="1"/>
  <c r="F70" i="5"/>
  <c r="I70" i="5" s="1"/>
  <c r="F86" i="5"/>
  <c r="I86" i="5" s="1"/>
  <c r="F103" i="5"/>
  <c r="I103" i="5" s="1"/>
  <c r="F85" i="5"/>
  <c r="I85" i="5" s="1"/>
  <c r="F68" i="5"/>
  <c r="I68" i="5" s="1"/>
  <c r="F96" i="5"/>
  <c r="I96" i="5" s="1"/>
  <c r="F107" i="5"/>
  <c r="I107" i="5" s="1"/>
  <c r="F119" i="5"/>
  <c r="I119" i="5" s="1"/>
  <c r="F84" i="5"/>
  <c r="I84" i="5" s="1"/>
  <c r="F65" i="5"/>
  <c r="I65" i="5" s="1"/>
  <c r="F79" i="5"/>
  <c r="I79" i="5" s="1"/>
  <c r="F82" i="5"/>
  <c r="I82" i="5" s="1"/>
  <c r="F87" i="5"/>
  <c r="I87" i="5" s="1"/>
  <c r="F69" i="5"/>
  <c r="I69" i="5" s="1"/>
  <c r="F112" i="5"/>
  <c r="I112" i="5" s="1"/>
  <c r="F73" i="5"/>
  <c r="I73" i="5" s="1"/>
  <c r="F110" i="5"/>
  <c r="I110" i="5" s="1"/>
  <c r="F121" i="5"/>
  <c r="I121" i="5" s="1"/>
  <c r="F101" i="5"/>
  <c r="I101" i="5" s="1"/>
  <c r="F80" i="5"/>
  <c r="I80" i="5" s="1"/>
  <c r="F115" i="5"/>
  <c r="I115" i="5" s="1"/>
  <c r="F114" i="5"/>
  <c r="I114" i="5" s="1"/>
  <c r="F111" i="5"/>
  <c r="I111" i="5" s="1"/>
  <c r="F94" i="5"/>
  <c r="I94" i="5" s="1"/>
  <c r="F63" i="5"/>
  <c r="I63" i="5" s="1"/>
  <c r="F61" i="5"/>
  <c r="I61" i="5" s="1"/>
  <c r="F95" i="5"/>
  <c r="I95" i="5" s="1"/>
  <c r="F117" i="5"/>
  <c r="I117" i="5" s="1"/>
  <c r="F74" i="5"/>
  <c r="I74" i="5" s="1"/>
  <c r="F109" i="5"/>
  <c r="I109" i="5" s="1"/>
  <c r="F105" i="5"/>
  <c r="I105" i="5" s="1"/>
  <c r="F71" i="5"/>
  <c r="I71" i="5" s="1"/>
  <c r="F99" i="5"/>
  <c r="I99" i="5" s="1"/>
  <c r="F77" i="5"/>
  <c r="I77" i="5" s="1"/>
  <c r="F113" i="5"/>
  <c r="I113" i="5" s="1"/>
  <c r="F104" i="5"/>
  <c r="I104" i="5" s="1"/>
  <c r="F75" i="5"/>
  <c r="I75" i="5" s="1"/>
  <c r="F93" i="5"/>
  <c r="I93" i="5" s="1"/>
  <c r="F91" i="5"/>
  <c r="I91" i="5" s="1"/>
  <c r="F106" i="5"/>
  <c r="I106" i="5" s="1"/>
  <c r="F81" i="5"/>
  <c r="I81" i="5" s="1"/>
  <c r="F102" i="5"/>
  <c r="I102" i="5" s="1"/>
  <c r="F72" i="5"/>
  <c r="I72" i="5" s="1"/>
  <c r="F120" i="5"/>
  <c r="I120" i="5" s="1"/>
  <c r="F66" i="5"/>
  <c r="I66" i="5" s="1"/>
  <c r="F97" i="5"/>
  <c r="I97" i="5" s="1"/>
  <c r="F62" i="5"/>
  <c r="I62" i="5" s="1"/>
  <c r="F89" i="5"/>
  <c r="I89" i="5" s="1"/>
  <c r="F67" i="5"/>
  <c r="I67" i="5" s="1"/>
  <c r="F116" i="5"/>
  <c r="I116" i="5" s="1"/>
  <c r="F108" i="5"/>
  <c r="I108" i="5" s="1"/>
  <c r="F118" i="5"/>
  <c r="I118" i="5" s="1"/>
  <c r="F98" i="5"/>
  <c r="I98" i="5" s="1"/>
  <c r="F88" i="5"/>
  <c r="I88" i="5" s="1"/>
  <c r="F76" i="5"/>
  <c r="I76" i="5" s="1"/>
  <c r="F64" i="5"/>
  <c r="I64" i="5" s="1"/>
  <c r="F78" i="5"/>
  <c r="I78" i="5" s="1"/>
  <c r="F92" i="5"/>
  <c r="I92" i="5" s="1"/>
  <c r="F83" i="5"/>
  <c r="I83" i="5" s="1"/>
  <c r="F100" i="5"/>
  <c r="I100" i="5" s="1"/>
  <c r="F90" i="5"/>
  <c r="I90" i="5" s="1"/>
</calcChain>
</file>

<file path=xl/sharedStrings.xml><?xml version="1.0" encoding="utf-8"?>
<sst xmlns="http://schemas.openxmlformats.org/spreadsheetml/2006/main" count="380" uniqueCount="132">
  <si>
    <t>姓名</t>
  </si>
  <si>
    <t>高数成绩</t>
  </si>
  <si>
    <t>线代成绩</t>
  </si>
  <si>
    <t>概率论成绩</t>
  </si>
  <si>
    <t>许雅瑄</t>
  </si>
  <si>
    <t>卫紫霜</t>
  </si>
  <si>
    <t>施亚梅</t>
  </si>
  <si>
    <t>金丹珍</t>
  </si>
  <si>
    <t>清风</t>
  </si>
  <si>
    <t>朱莎</t>
  </si>
  <si>
    <t>魏春竹</t>
  </si>
  <si>
    <t>赵苑</t>
  </si>
  <si>
    <t>陈洋</t>
  </si>
  <si>
    <t>赵艳红</t>
  </si>
  <si>
    <t>尤悦明</t>
  </si>
  <si>
    <t>戚蓓</t>
  </si>
  <si>
    <t>孔睿敏</t>
  </si>
  <si>
    <t>何晶</t>
  </si>
  <si>
    <t>陈彩霞</t>
  </si>
  <si>
    <t>张彤</t>
  </si>
  <si>
    <t>郑怡</t>
  </si>
  <si>
    <t>何翠花</t>
  </si>
  <si>
    <t>冯光兰</t>
  </si>
  <si>
    <t>郑万敏</t>
  </si>
  <si>
    <t>杨敏婷</t>
  </si>
  <si>
    <t>钱丽</t>
  </si>
  <si>
    <t>雍海莲</t>
  </si>
  <si>
    <t>吕佳丽</t>
  </si>
  <si>
    <t>农如霜</t>
  </si>
  <si>
    <t>奚青</t>
  </si>
  <si>
    <t>戚晓云</t>
  </si>
  <si>
    <t>朱缘双</t>
  </si>
  <si>
    <t>秋笑白</t>
  </si>
  <si>
    <t>张瑶</t>
  </si>
  <si>
    <t>魏姬</t>
  </si>
  <si>
    <t>吴念</t>
  </si>
  <si>
    <t>孙含卉</t>
  </si>
  <si>
    <t>郎珊</t>
  </si>
  <si>
    <t>冯媛</t>
  </si>
  <si>
    <t>金眉</t>
  </si>
  <si>
    <t>张菁</t>
  </si>
  <si>
    <t>周娟</t>
  </si>
  <si>
    <t>周银姣</t>
  </si>
  <si>
    <t>张露</t>
  </si>
  <si>
    <t>邹晓云</t>
  </si>
  <si>
    <t>卫翠</t>
  </si>
  <si>
    <t>冯梅梅</t>
  </si>
  <si>
    <t>施缘双</t>
  </si>
  <si>
    <t>魏欣悦</t>
  </si>
  <si>
    <t>褚睿敏</t>
  </si>
  <si>
    <t>周勤</t>
  </si>
  <si>
    <t>周安琪</t>
  </si>
  <si>
    <t>曹蓉</t>
  </si>
  <si>
    <t>王鑫月</t>
  </si>
  <si>
    <t>许优优</t>
  </si>
  <si>
    <t>魏荷</t>
  </si>
  <si>
    <t>姜育彤</t>
  </si>
  <si>
    <t>褚粤</t>
  </si>
  <si>
    <t>张傲文</t>
  </si>
  <si>
    <t>郑德群</t>
  </si>
  <si>
    <t>水兴怡</t>
  </si>
  <si>
    <t>姜启英</t>
  </si>
  <si>
    <t>戚花娥</t>
  </si>
  <si>
    <t>韩有菊</t>
  </si>
  <si>
    <t>吕灵竹</t>
  </si>
  <si>
    <t>谢夏梅</t>
  </si>
  <si>
    <t>李秀娟</t>
  </si>
  <si>
    <t>韩成倩</t>
  </si>
  <si>
    <t>汤艺</t>
  </si>
  <si>
    <t>杨冬灵</t>
  </si>
  <si>
    <t>周彩艳</t>
  </si>
  <si>
    <t>李凌迦</t>
  </si>
  <si>
    <t>窦亦瑶</t>
  </si>
  <si>
    <t>晋姣</t>
  </si>
  <si>
    <t>孔南莲</t>
  </si>
  <si>
    <t>吕世群</t>
  </si>
  <si>
    <t>韩伊萍</t>
  </si>
  <si>
    <t>张万敏</t>
  </si>
  <si>
    <t>蒋虹</t>
  </si>
  <si>
    <t>喻虹霖</t>
  </si>
  <si>
    <t>朱瑗</t>
  </si>
  <si>
    <t>吴茜</t>
  </si>
  <si>
    <t>孔光琴</t>
  </si>
  <si>
    <t>赵美美</t>
  </si>
  <si>
    <t>章含卉</t>
  </si>
  <si>
    <t>张可</t>
  </si>
  <si>
    <t>苏凯敏</t>
  </si>
  <si>
    <t>褚胜敏</t>
  </si>
  <si>
    <t>百里显</t>
  </si>
  <si>
    <t>孙世兰</t>
  </si>
  <si>
    <t>郑青</t>
  </si>
  <si>
    <t>蒋念念</t>
  </si>
  <si>
    <t>尤紫萱</t>
  </si>
  <si>
    <t>许宗莉</t>
  </si>
  <si>
    <t>华秋</t>
  </si>
  <si>
    <t>魏瑶</t>
  </si>
  <si>
    <t>金彤</t>
  </si>
  <si>
    <t>张文倩</t>
  </si>
  <si>
    <t>许丹</t>
  </si>
  <si>
    <t>蒋琦</t>
  </si>
  <si>
    <t>宋忠娇</t>
  </si>
  <si>
    <t>沈菜玲</t>
  </si>
  <si>
    <t>严成倩</t>
  </si>
  <si>
    <t>孔火英</t>
  </si>
  <si>
    <t>奚黛</t>
  </si>
  <si>
    <t>姜明珠</t>
  </si>
  <si>
    <t>朱佳</t>
  </si>
  <si>
    <t>方园</t>
  </si>
  <si>
    <t>王胜英</t>
  </si>
  <si>
    <t>陈敏</t>
  </si>
  <si>
    <t>秦筠</t>
  </si>
  <si>
    <t>甘霭</t>
  </si>
  <si>
    <t>郑花娥</t>
  </si>
  <si>
    <t>杨显</t>
  </si>
  <si>
    <t>郑婷</t>
  </si>
  <si>
    <t>魏光兰</t>
  </si>
  <si>
    <t>钱嘎妹</t>
  </si>
  <si>
    <t>蒋琰</t>
  </si>
  <si>
    <t>褚侦</t>
  </si>
  <si>
    <t>金万敏</t>
  </si>
  <si>
    <t>沈有菊</t>
  </si>
  <si>
    <t>郎虹霖</t>
  </si>
  <si>
    <t>吴凡</t>
  </si>
  <si>
    <t>秦香秀</t>
  </si>
  <si>
    <t>班级</t>
    <phoneticPr fontId="1" type="noConversion"/>
  </si>
  <si>
    <t>平均成绩</t>
    <phoneticPr fontId="1" type="noConversion"/>
  </si>
  <si>
    <t>总成绩</t>
    <phoneticPr fontId="1" type="noConversion"/>
  </si>
  <si>
    <t>高数是否及格</t>
    <phoneticPr fontId="1" type="noConversion"/>
  </si>
  <si>
    <t>成绩等级</t>
    <phoneticPr fontId="1" type="noConversion"/>
  </si>
  <si>
    <t>是否全部成绩大于等于90</t>
    <phoneticPr fontId="1" type="noConversion"/>
  </si>
  <si>
    <t>是否有任一门成绩大于等于90</t>
    <phoneticPr fontId="1" type="noConversion"/>
  </si>
  <si>
    <t>评语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</si>
</sst>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4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660716</xdr:colOff>
      <xdr:row>5</xdr:row>
      <xdr:rowOff>58183</xdr:rowOff>
    </xdr:from>
    <xdr:to>
      <xdr:col>15</xdr:col>
      <xdr:colOff>329710</xdr:colOff>
      <xdr:row>20</xdr:row>
      <xdr:rowOff>6196</xdr:rowOff>
    </xdr:to>
    <xdr:sp macro="" textlink="">
      <xdr:nvSpPr>
        <xdr:cNvPr id="4" name="文本框 5">
          <a:extLst>
            <a:ext uri="{FF2B5EF4-FFF2-40B4-BE49-F238E27FC236}">
              <a16:creationId xmlns:a16="http://schemas.microsoft.com/office/drawing/2014/main" id="{713FF08A-4FA3-4D0C-87D2-633C50788D87}"/>
            </a:ext>
          </a:extLst>
        </xdr:cNvPr>
        <xdr:cNvSpPr txBox="1"/>
      </xdr:nvSpPr>
      <xdr:spPr>
        <a:xfrm>
          <a:off x="4067735" y="974048"/>
          <a:ext cx="7245033" cy="2695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1</a:t>
          </a:r>
          <a:r>
            <a:rPr lang="zh-CN" altLang="en-US" sz="1100"/>
            <a:t>）求出表中有多少名学生。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2</a:t>
          </a:r>
          <a:r>
            <a:rPr lang="zh-CN" altLang="en-US" sz="1100"/>
            <a:t>）新添加一列，字段名为“班级”，且前</a:t>
          </a:r>
          <a:r>
            <a:rPr lang="en-US" altLang="zh-CN" sz="1100"/>
            <a:t>60</a:t>
          </a:r>
          <a:r>
            <a:rPr lang="zh-CN" altLang="en-US" sz="1100"/>
            <a:t>名学生记录为</a:t>
          </a:r>
          <a:r>
            <a:rPr lang="en-US" altLang="zh-CN" sz="1100"/>
            <a:t>1</a:t>
          </a:r>
          <a:r>
            <a:rPr lang="zh-CN" altLang="en-US" sz="1100"/>
            <a:t>班，后面学生为</a:t>
          </a:r>
          <a:r>
            <a:rPr lang="en-US" altLang="zh-CN" sz="1100"/>
            <a:t>2</a:t>
          </a:r>
          <a:r>
            <a:rPr lang="zh-CN" altLang="en-US" sz="1100"/>
            <a:t>班。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3</a:t>
          </a:r>
          <a:r>
            <a:rPr lang="zh-CN" altLang="en-US" sz="1100"/>
            <a:t>）再添加两列，分别求出两个班每个学生的平均成绩和总成绩。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4</a:t>
          </a:r>
          <a:r>
            <a:rPr lang="zh-CN" altLang="en-US" sz="1100"/>
            <a:t>）对数据按照总成绩排序，找到总成绩最高的那名学生。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5</a:t>
          </a:r>
          <a:r>
            <a:rPr lang="zh-CN" altLang="en-US" sz="1100"/>
            <a:t>）筛选出</a:t>
          </a:r>
          <a:r>
            <a:rPr lang="en-US" altLang="zh-CN" sz="1100"/>
            <a:t>1</a:t>
          </a:r>
          <a:r>
            <a:rPr lang="zh-CN" altLang="en-US" sz="1100"/>
            <a:t>班的学生，并找到平均成绩前</a:t>
          </a:r>
          <a:r>
            <a:rPr lang="en-US" altLang="zh-CN" sz="1100"/>
            <a:t>10</a:t>
          </a:r>
          <a:r>
            <a:rPr lang="zh-CN" altLang="en-US" sz="1100"/>
            <a:t>的学生。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6</a:t>
          </a:r>
          <a:r>
            <a:rPr lang="zh-CN" altLang="en-US" sz="1100"/>
            <a:t>）新添加名为 “高数是否及格” 的一列，用</a:t>
          </a:r>
          <a:r>
            <a:rPr lang="en-US" altLang="zh-CN" sz="1100"/>
            <a:t>1</a:t>
          </a:r>
          <a:r>
            <a:rPr lang="zh-CN" altLang="en-US" sz="1100"/>
            <a:t>表示是，</a:t>
          </a:r>
          <a:r>
            <a:rPr lang="en-US" altLang="zh-CN" sz="1100"/>
            <a:t>0</a:t>
          </a:r>
          <a:r>
            <a:rPr lang="zh-CN" altLang="en-US" sz="1100"/>
            <a:t>表示否。两个班中高数不及格的学生分别有多少个。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7</a:t>
          </a:r>
          <a:r>
            <a:rPr lang="zh-CN" altLang="en-US" sz="1100"/>
            <a:t>）新添加名为“成绩等级”的一列，平均成绩大于等于</a:t>
          </a:r>
          <a:r>
            <a:rPr lang="en-US" altLang="zh-CN" sz="1100"/>
            <a:t>90</a:t>
          </a:r>
          <a:r>
            <a:rPr lang="zh-CN" altLang="en-US" sz="1100"/>
            <a:t>为优，大于</a:t>
          </a:r>
          <a:r>
            <a:rPr lang="en-US" altLang="zh-CN" sz="1100"/>
            <a:t>80</a:t>
          </a:r>
          <a:r>
            <a:rPr lang="zh-CN" altLang="en-US" sz="1100"/>
            <a:t>为良，大于</a:t>
          </a:r>
          <a:r>
            <a:rPr lang="en-US" altLang="zh-CN" sz="1100"/>
            <a:t>60</a:t>
          </a:r>
          <a:r>
            <a:rPr lang="zh-CN" altLang="en-US" sz="1100"/>
            <a:t>表示合格，否则为挂科。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8</a:t>
          </a:r>
          <a:r>
            <a:rPr lang="zh-CN" altLang="en-US" sz="1100"/>
            <a:t>）新添加名为“是否全部成绩大于等于</a:t>
          </a:r>
          <a:r>
            <a:rPr lang="en-US" altLang="zh-CN" sz="1100"/>
            <a:t>90</a:t>
          </a:r>
          <a:r>
            <a:rPr lang="zh-CN" altLang="en-US" sz="1100"/>
            <a:t>”的一列，如果是则输入“太强了”，否则输入“还行”。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9</a:t>
          </a:r>
          <a:r>
            <a:rPr lang="zh-CN" altLang="en-US" sz="1100"/>
            <a:t>）新添加名为“是否有任一门成绩大于等于</a:t>
          </a:r>
          <a:r>
            <a:rPr lang="en-US" altLang="zh-CN" sz="1100"/>
            <a:t>90</a:t>
          </a:r>
          <a:r>
            <a:rPr lang="zh-CN" altLang="en-US" sz="1100"/>
            <a:t>”的一列，如果是则输入“厉害”，否则输入“还行” 。</a:t>
          </a:r>
          <a:endParaRPr lang="en-US" altLang="zh-CN" sz="1100"/>
        </a:p>
        <a:p>
          <a:pPr>
            <a:spcAft>
              <a:spcPts val="600"/>
            </a:spcAft>
          </a:pPr>
          <a:r>
            <a:rPr lang="zh-CN" altLang="en-US" sz="1100"/>
            <a:t>（</a:t>
          </a:r>
          <a:r>
            <a:rPr lang="en-US" altLang="zh-CN" sz="1100"/>
            <a:t>10</a:t>
          </a:r>
          <a:r>
            <a:rPr lang="zh-CN" altLang="en-US" sz="1100"/>
            <a:t>）将“姓名”这一列和“是否全部成绩大于等于</a:t>
          </a:r>
          <a:r>
            <a:rPr lang="en-US" altLang="zh-CN" sz="1100"/>
            <a:t>90</a:t>
          </a:r>
          <a:r>
            <a:rPr lang="zh-CN" altLang="en-US" sz="1100"/>
            <a:t>”这一列拼接起来，组成名为“评语”的新的一列。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BE709-B408-4885-B65B-559662419C7E}" name="表3" displayName="表3" ref="A1:L121" totalsRowShown="0" headerRowDxfId="13" dataDxfId="12">
  <autoFilter ref="A1:L121" xr:uid="{C033713C-4FC0-4BA5-80A1-0A023C4DCD1C}"/>
  <sortState ref="A2:G121">
    <sortCondition ref="E1:E121"/>
  </sortState>
  <tableColumns count="12">
    <tableColumn id="1" xr3:uid="{ED495181-4C25-4DA0-AA23-A595FDEAD7AB}" name="姓名" dataDxfId="11"/>
    <tableColumn id="2" xr3:uid="{A41EC985-2F28-42FC-8751-53ED38A5584C}" name="高数成绩" dataDxfId="10"/>
    <tableColumn id="3" xr3:uid="{E63F91A6-66E6-40FC-89F8-840CE7BF9372}" name="线代成绩" dataDxfId="9"/>
    <tableColumn id="4" xr3:uid="{A21A4322-C644-445C-AE60-67E2AA280055}" name="概率论成绩" dataDxfId="8"/>
    <tableColumn id="5" xr3:uid="{A0F0B402-FE86-48E1-9EEC-065670ACBDCF}" name="班级" dataDxfId="7"/>
    <tableColumn id="6" xr3:uid="{E7EB2828-BF02-4ED4-A4C8-39281163DA95}" name="平均成绩" dataDxfId="6">
      <calculatedColumnFormula>AVERAGE(表3[[#This Row],[高数成绩]:[概率论成绩]])</calculatedColumnFormula>
    </tableColumn>
    <tableColumn id="7" xr3:uid="{1C9F9850-E2BF-449C-A425-CAA8A462CD41}" name="总成绩" dataDxfId="5">
      <calculatedColumnFormula>SUM(表3[[#This Row],[高数成绩]:[概率论成绩]])</calculatedColumnFormula>
    </tableColumn>
    <tableColumn id="8" xr3:uid="{B4D7783D-B6E3-4821-A9FD-6C50F121411E}" name="高数是否及格" dataDxfId="4">
      <calculatedColumnFormula>IF(表3[[#This Row],[高数成绩]]&gt;60,1,0)</calculatedColumnFormula>
    </tableColumn>
    <tableColumn id="9" xr3:uid="{4E33A556-B4A9-4755-A837-782FECF88E4F}" name="成绩等级" dataDxfId="3">
      <calculatedColumnFormula>IF(表3[[#This Row],[平均成绩]]&gt;=90,"优",IF(表3[[#This Row],[平均成绩]]&gt;=80,"良",IF(表3[[#This Row],[平均成绩]]&gt;=60,"合格","挂科")))</calculatedColumnFormula>
    </tableColumn>
    <tableColumn id="10" xr3:uid="{73385D2F-CB3A-4DD0-B491-2D04967CB4D9}" name="是否全部成绩大于等于90" dataDxfId="2">
      <calculatedColumnFormula>IF(AND(表3[[#This Row],[高数成绩]]&gt;=90,表3[[#This Row],[线代成绩]]&gt;=90,表3[[#This Row],[概率论成绩]]&gt;=90),"太强了","还行")</calculatedColumnFormula>
    </tableColumn>
    <tableColumn id="11" xr3:uid="{E1B416CD-E6F9-4927-B7CB-41448621609D}" name="是否有任一门成绩大于等于90" dataDxfId="1">
      <calculatedColumnFormula>IF(OR(表3[[#This Row],[高数成绩]]&gt;=90,表3[[#This Row],[线代成绩]]&gt;=90,表3[[#This Row],[概率论成绩]]&gt;=90),"厉害","还行")</calculatedColumnFormula>
    </tableColumn>
    <tableColumn id="12" xr3:uid="{7E0655AD-3028-43CB-9D7B-DB2A00B2CD0C}" name="评语" dataDxfId="0">
      <calculatedColumnFormula>表3[[#This Row],[姓名]]&amp;表3[[#This Row],[是否全部成绩大于等于90]]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E63C-BDEE-4580-9631-4ABB3E46763F}">
  <dimension ref="A1:L121"/>
  <sheetViews>
    <sheetView tabSelected="1" zoomScaleNormal="100" workbookViewId="0">
      <selection activeCell="D12" sqref="D12"/>
    </sheetView>
  </sheetViews>
  <sheetFormatPr defaultRowHeight="14.25" x14ac:dyDescent="0.2"/>
  <cols>
    <col min="1" max="1" width="9" style="1"/>
    <col min="2" max="2" width="10.5" style="1" customWidth="1"/>
    <col min="3" max="3" width="11.875" style="1" customWidth="1"/>
    <col min="4" max="4" width="13.25" style="1" customWidth="1"/>
    <col min="8" max="8" width="20.625" customWidth="1"/>
    <col min="9" max="9" width="12.625" customWidth="1"/>
    <col min="10" max="10" width="30.125" customWidth="1"/>
    <col min="11" max="11" width="36.375" customWidth="1"/>
    <col min="12" max="12" width="12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</row>
    <row r="2" spans="1:12" x14ac:dyDescent="0.2">
      <c r="A2" s="1" t="s">
        <v>52</v>
      </c>
      <c r="B2" s="1">
        <v>68</v>
      </c>
      <c r="C2" s="1">
        <v>96</v>
      </c>
      <c r="D2" s="1">
        <v>82</v>
      </c>
      <c r="E2" s="1">
        <v>1</v>
      </c>
      <c r="F2" s="1">
        <f>AVERAGE(表3[[#This Row],[高数成绩]:[概率论成绩]])</f>
        <v>82</v>
      </c>
      <c r="G2" s="1">
        <f>SUM(表3[[#This Row],[高数成绩]:[概率论成绩]])</f>
        <v>246</v>
      </c>
      <c r="H2" s="1">
        <f>IF(表3[[#This Row],[高数成绩]]&gt;60,1,0)</f>
        <v>1</v>
      </c>
      <c r="I2" s="2" t="str">
        <f>IF(表3[[#This Row],[平均成绩]]&gt;=90,"优",IF(表3[[#This Row],[平均成绩]]&gt;=80,"良",IF(表3[[#This Row],[平均成绩]]&gt;=60,"合格","挂科")))</f>
        <v>良</v>
      </c>
      <c r="J2" s="2" t="str">
        <f>IF(AND(表3[[#This Row],[高数成绩]]&gt;=90,表3[[#This Row],[线代成绩]]&gt;=90,表3[[#This Row],[概率论成绩]]&gt;=90),"太强了","还行")</f>
        <v>还行</v>
      </c>
      <c r="K2" s="2" t="str">
        <f>IF(OR(表3[[#This Row],[高数成绩]]&gt;=90,表3[[#This Row],[线代成绩]]&gt;=90,表3[[#This Row],[概率论成绩]]&gt;=90),"厉害","还行")</f>
        <v>厉害</v>
      </c>
      <c r="L2" s="2" t="str">
        <f>表3[[#This Row],[姓名]]&amp;表3[[#This Row],[是否全部成绩大于等于90]]</f>
        <v>曹蓉还行</v>
      </c>
    </row>
    <row r="3" spans="1:12" x14ac:dyDescent="0.2">
      <c r="A3" s="1" t="s">
        <v>18</v>
      </c>
      <c r="B3" s="1">
        <v>80</v>
      </c>
      <c r="C3" s="1">
        <v>83</v>
      </c>
      <c r="D3" s="1">
        <v>69</v>
      </c>
      <c r="E3" s="1">
        <v>1</v>
      </c>
      <c r="F3" s="1">
        <f>AVERAGE(表3[[#This Row],[高数成绩]:[概率论成绩]])</f>
        <v>77.333333333333329</v>
      </c>
      <c r="G3" s="1">
        <f>SUM(表3[[#This Row],[高数成绩]:[概率论成绩]])</f>
        <v>232</v>
      </c>
      <c r="H3" s="1">
        <f>IF(表3[[#This Row],[高数成绩]]&gt;60,1,0)</f>
        <v>1</v>
      </c>
      <c r="I3" s="2" t="str">
        <f>IF(表3[[#This Row],[平均成绩]]&gt;=90,"优",IF(表3[[#This Row],[平均成绩]]&gt;=80,"良",IF(表3[[#This Row],[平均成绩]]&gt;=60,"合格","挂科")))</f>
        <v>合格</v>
      </c>
      <c r="J3" s="2" t="str">
        <f>IF(AND(表3[[#This Row],[高数成绩]]&gt;=90,表3[[#This Row],[线代成绩]]&gt;=90,表3[[#This Row],[概率论成绩]]&gt;=90),"太强了","还行")</f>
        <v>还行</v>
      </c>
      <c r="K3" s="2" t="str">
        <f>IF(OR(表3[[#This Row],[高数成绩]]&gt;=90,表3[[#This Row],[线代成绩]]&gt;=90,表3[[#This Row],[概率论成绩]]&gt;=90),"厉害","还行")</f>
        <v>还行</v>
      </c>
      <c r="L3" s="2" t="str">
        <f>表3[[#This Row],[姓名]]&amp;表3[[#This Row],[是否全部成绩大于等于90]]</f>
        <v>陈彩霞还行</v>
      </c>
    </row>
    <row r="4" spans="1:12" x14ac:dyDescent="0.2">
      <c r="A4" s="1" t="s">
        <v>12</v>
      </c>
      <c r="B4" s="1">
        <v>95</v>
      </c>
      <c r="C4" s="1">
        <v>94</v>
      </c>
      <c r="D4" s="1">
        <v>96</v>
      </c>
      <c r="E4" s="1">
        <v>1</v>
      </c>
      <c r="F4" s="1">
        <f>AVERAGE(表3[[#This Row],[高数成绩]:[概率论成绩]])</f>
        <v>95</v>
      </c>
      <c r="G4" s="1">
        <f>SUM(表3[[#This Row],[高数成绩]:[概率论成绩]])</f>
        <v>285</v>
      </c>
      <c r="H4" s="1">
        <f>IF(表3[[#This Row],[高数成绩]]&gt;60,1,0)</f>
        <v>1</v>
      </c>
      <c r="I4" s="2" t="str">
        <f>IF(表3[[#This Row],[平均成绩]]&gt;=90,"优",IF(表3[[#This Row],[平均成绩]]&gt;=80,"良",IF(表3[[#This Row],[平均成绩]]&gt;=60,"合格","挂科")))</f>
        <v>优</v>
      </c>
      <c r="J4" s="2" t="str">
        <f>IF(AND(表3[[#This Row],[高数成绩]]&gt;=90,表3[[#This Row],[线代成绩]]&gt;=90,表3[[#This Row],[概率论成绩]]&gt;=90),"太强了","还行")</f>
        <v>太强了</v>
      </c>
      <c r="K4" s="2" t="str">
        <f>IF(OR(表3[[#This Row],[高数成绩]]&gt;=90,表3[[#This Row],[线代成绩]]&gt;=90,表3[[#This Row],[概率论成绩]]&gt;=90),"厉害","还行")</f>
        <v>厉害</v>
      </c>
      <c r="L4" s="2" t="str">
        <f>表3[[#This Row],[姓名]]&amp;表3[[#This Row],[是否全部成绩大于等于90]]</f>
        <v>陈洋太强了</v>
      </c>
    </row>
    <row r="5" spans="1:12" x14ac:dyDescent="0.2">
      <c r="A5" s="1" t="s">
        <v>49</v>
      </c>
      <c r="B5" s="1">
        <v>49</v>
      </c>
      <c r="C5" s="1">
        <v>84</v>
      </c>
      <c r="D5" s="1">
        <v>77</v>
      </c>
      <c r="E5" s="1">
        <v>1</v>
      </c>
      <c r="F5" s="1">
        <f>AVERAGE(表3[[#This Row],[高数成绩]:[概率论成绩]])</f>
        <v>70</v>
      </c>
      <c r="G5" s="1">
        <f>SUM(表3[[#This Row],[高数成绩]:[概率论成绩]])</f>
        <v>210</v>
      </c>
      <c r="H5" s="1">
        <f>IF(表3[[#This Row],[高数成绩]]&gt;60,1,0)</f>
        <v>0</v>
      </c>
      <c r="I5" s="2" t="str">
        <f>IF(表3[[#This Row],[平均成绩]]&gt;=90,"优",IF(表3[[#This Row],[平均成绩]]&gt;=80,"良",IF(表3[[#This Row],[平均成绩]]&gt;=60,"合格","挂科")))</f>
        <v>合格</v>
      </c>
      <c r="J5" s="2" t="str">
        <f>IF(AND(表3[[#This Row],[高数成绩]]&gt;=90,表3[[#This Row],[线代成绩]]&gt;=90,表3[[#This Row],[概率论成绩]]&gt;=90),"太强了","还行")</f>
        <v>还行</v>
      </c>
      <c r="K5" s="2" t="str">
        <f>IF(OR(表3[[#This Row],[高数成绩]]&gt;=90,表3[[#This Row],[线代成绩]]&gt;=90,表3[[#This Row],[概率论成绩]]&gt;=90),"厉害","还行")</f>
        <v>还行</v>
      </c>
      <c r="L5" s="2" t="str">
        <f>表3[[#This Row],[姓名]]&amp;表3[[#This Row],[是否全部成绩大于等于90]]</f>
        <v>褚睿敏还行</v>
      </c>
    </row>
    <row r="6" spans="1:12" x14ac:dyDescent="0.2">
      <c r="A6" s="1" t="s">
        <v>57</v>
      </c>
      <c r="B6" s="1">
        <v>46</v>
      </c>
      <c r="C6" s="1">
        <v>98</v>
      </c>
      <c r="D6" s="1">
        <v>65</v>
      </c>
      <c r="E6" s="1">
        <v>1</v>
      </c>
      <c r="F6" s="1">
        <f>AVERAGE(表3[[#This Row],[高数成绩]:[概率论成绩]])</f>
        <v>69.666666666666671</v>
      </c>
      <c r="G6" s="1">
        <f>SUM(表3[[#This Row],[高数成绩]:[概率论成绩]])</f>
        <v>209</v>
      </c>
      <c r="H6" s="1">
        <f>IF(表3[[#This Row],[高数成绩]]&gt;60,1,0)</f>
        <v>0</v>
      </c>
      <c r="I6" s="2" t="str">
        <f>IF(表3[[#This Row],[平均成绩]]&gt;=90,"优",IF(表3[[#This Row],[平均成绩]]&gt;=80,"良",IF(表3[[#This Row],[平均成绩]]&gt;=60,"合格","挂科")))</f>
        <v>合格</v>
      </c>
      <c r="J6" s="2" t="str">
        <f>IF(AND(表3[[#This Row],[高数成绩]]&gt;=90,表3[[#This Row],[线代成绩]]&gt;=90,表3[[#This Row],[概率论成绩]]&gt;=90),"太强了","还行")</f>
        <v>还行</v>
      </c>
      <c r="K6" s="2" t="str">
        <f>IF(OR(表3[[#This Row],[高数成绩]]&gt;=90,表3[[#This Row],[线代成绩]]&gt;=90,表3[[#This Row],[概率论成绩]]&gt;=90),"厉害","还行")</f>
        <v>厉害</v>
      </c>
      <c r="L6" s="2" t="str">
        <f>表3[[#This Row],[姓名]]&amp;表3[[#This Row],[是否全部成绩大于等于90]]</f>
        <v>褚粤还行</v>
      </c>
    </row>
    <row r="7" spans="1:12" x14ac:dyDescent="0.2">
      <c r="A7" s="1" t="s">
        <v>22</v>
      </c>
      <c r="B7" s="1">
        <v>51</v>
      </c>
      <c r="C7" s="1">
        <v>78</v>
      </c>
      <c r="D7" s="1">
        <v>81</v>
      </c>
      <c r="E7" s="1">
        <v>1</v>
      </c>
      <c r="F7" s="1">
        <f>AVERAGE(表3[[#This Row],[高数成绩]:[概率论成绩]])</f>
        <v>70</v>
      </c>
      <c r="G7" s="1">
        <f>SUM(表3[[#This Row],[高数成绩]:[概率论成绩]])</f>
        <v>210</v>
      </c>
      <c r="H7" s="1">
        <f>IF(表3[[#This Row],[高数成绩]]&gt;60,1,0)</f>
        <v>0</v>
      </c>
      <c r="I7" s="2" t="str">
        <f>IF(表3[[#This Row],[平均成绩]]&gt;=90,"优",IF(表3[[#This Row],[平均成绩]]&gt;=80,"良",IF(表3[[#This Row],[平均成绩]]&gt;=60,"合格","挂科")))</f>
        <v>合格</v>
      </c>
      <c r="J7" s="2" t="str">
        <f>IF(AND(表3[[#This Row],[高数成绩]]&gt;=90,表3[[#This Row],[线代成绩]]&gt;=90,表3[[#This Row],[概率论成绩]]&gt;=90),"太强了","还行")</f>
        <v>还行</v>
      </c>
      <c r="K7" s="2" t="str">
        <f>IF(OR(表3[[#This Row],[高数成绩]]&gt;=90,表3[[#This Row],[线代成绩]]&gt;=90,表3[[#This Row],[概率论成绩]]&gt;=90),"厉害","还行")</f>
        <v>还行</v>
      </c>
      <c r="L7" s="2" t="str">
        <f>表3[[#This Row],[姓名]]&amp;表3[[#This Row],[是否全部成绩大于等于90]]</f>
        <v>冯光兰还行</v>
      </c>
    </row>
    <row r="8" spans="1:12" x14ac:dyDescent="0.2">
      <c r="A8" s="1" t="s">
        <v>46</v>
      </c>
      <c r="B8" s="1">
        <v>70</v>
      </c>
      <c r="C8" s="1">
        <v>80</v>
      </c>
      <c r="D8" s="1">
        <v>50</v>
      </c>
      <c r="E8" s="1">
        <v>1</v>
      </c>
      <c r="F8" s="1">
        <f>AVERAGE(表3[[#This Row],[高数成绩]:[概率论成绩]])</f>
        <v>66.666666666666671</v>
      </c>
      <c r="G8" s="1">
        <f>SUM(表3[[#This Row],[高数成绩]:[概率论成绩]])</f>
        <v>200</v>
      </c>
      <c r="H8" s="1">
        <f>IF(表3[[#This Row],[高数成绩]]&gt;60,1,0)</f>
        <v>1</v>
      </c>
      <c r="I8" s="2" t="str">
        <f>IF(表3[[#This Row],[平均成绩]]&gt;=90,"优",IF(表3[[#This Row],[平均成绩]]&gt;=80,"良",IF(表3[[#This Row],[平均成绩]]&gt;=60,"合格","挂科")))</f>
        <v>合格</v>
      </c>
      <c r="J8" s="2" t="str">
        <f>IF(AND(表3[[#This Row],[高数成绩]]&gt;=90,表3[[#This Row],[线代成绩]]&gt;=90,表3[[#This Row],[概率论成绩]]&gt;=90),"太强了","还行")</f>
        <v>还行</v>
      </c>
      <c r="K8" s="2" t="str">
        <f>IF(OR(表3[[#This Row],[高数成绩]]&gt;=90,表3[[#This Row],[线代成绩]]&gt;=90,表3[[#This Row],[概率论成绩]]&gt;=90),"厉害","还行")</f>
        <v>还行</v>
      </c>
      <c r="L8" s="2" t="str">
        <f>表3[[#This Row],[姓名]]&amp;表3[[#This Row],[是否全部成绩大于等于90]]</f>
        <v>冯梅梅还行</v>
      </c>
    </row>
    <row r="9" spans="1:12" x14ac:dyDescent="0.2">
      <c r="A9" s="1" t="s">
        <v>38</v>
      </c>
      <c r="B9" s="1">
        <v>93</v>
      </c>
      <c r="C9" s="1">
        <v>94</v>
      </c>
      <c r="D9" s="1">
        <v>80</v>
      </c>
      <c r="E9" s="1">
        <v>1</v>
      </c>
      <c r="F9" s="1">
        <f>AVERAGE(表3[[#This Row],[高数成绩]:[概率论成绩]])</f>
        <v>89</v>
      </c>
      <c r="G9" s="1">
        <f>SUM(表3[[#This Row],[高数成绩]:[概率论成绩]])</f>
        <v>267</v>
      </c>
      <c r="H9" s="1">
        <f>IF(表3[[#This Row],[高数成绩]]&gt;60,1,0)</f>
        <v>1</v>
      </c>
      <c r="I9" s="2" t="str">
        <f>IF(表3[[#This Row],[平均成绩]]&gt;=90,"优",IF(表3[[#This Row],[平均成绩]]&gt;=80,"良",IF(表3[[#This Row],[平均成绩]]&gt;=60,"合格","挂科")))</f>
        <v>良</v>
      </c>
      <c r="J9" s="2" t="str">
        <f>IF(AND(表3[[#This Row],[高数成绩]]&gt;=90,表3[[#This Row],[线代成绩]]&gt;=90,表3[[#This Row],[概率论成绩]]&gt;=90),"太强了","还行")</f>
        <v>还行</v>
      </c>
      <c r="K9" s="2" t="str">
        <f>IF(OR(表3[[#This Row],[高数成绩]]&gt;=90,表3[[#This Row],[线代成绩]]&gt;=90,表3[[#This Row],[概率论成绩]]&gt;=90),"厉害","还行")</f>
        <v>厉害</v>
      </c>
      <c r="L9" s="2" t="str">
        <f>表3[[#This Row],[姓名]]&amp;表3[[#This Row],[是否全部成绩大于等于90]]</f>
        <v>冯媛还行</v>
      </c>
    </row>
    <row r="10" spans="1:12" x14ac:dyDescent="0.2">
      <c r="A10" s="1" t="s">
        <v>21</v>
      </c>
      <c r="B10" s="1">
        <v>66</v>
      </c>
      <c r="C10" s="1">
        <v>70</v>
      </c>
      <c r="D10" s="1">
        <v>91</v>
      </c>
      <c r="E10" s="1">
        <v>1</v>
      </c>
      <c r="F10" s="1">
        <f>AVERAGE(表3[[#This Row],[高数成绩]:[概率论成绩]])</f>
        <v>75.666666666666671</v>
      </c>
      <c r="G10" s="1">
        <f>SUM(表3[[#This Row],[高数成绩]:[概率论成绩]])</f>
        <v>227</v>
      </c>
      <c r="H10" s="1">
        <f>IF(表3[[#This Row],[高数成绩]]&gt;60,1,0)</f>
        <v>1</v>
      </c>
      <c r="I10" s="2" t="str">
        <f>IF(表3[[#This Row],[平均成绩]]&gt;=90,"优",IF(表3[[#This Row],[平均成绩]]&gt;=80,"良",IF(表3[[#This Row],[平均成绩]]&gt;=60,"合格","挂科")))</f>
        <v>合格</v>
      </c>
      <c r="J10" s="2" t="str">
        <f>IF(AND(表3[[#This Row],[高数成绩]]&gt;=90,表3[[#This Row],[线代成绩]]&gt;=90,表3[[#This Row],[概率论成绩]]&gt;=90),"太强了","还行")</f>
        <v>还行</v>
      </c>
      <c r="K10" s="2" t="str">
        <f>IF(OR(表3[[#This Row],[高数成绩]]&gt;=90,表3[[#This Row],[线代成绩]]&gt;=90,表3[[#This Row],[概率论成绩]]&gt;=90),"厉害","还行")</f>
        <v>厉害</v>
      </c>
      <c r="L10" s="2" t="str">
        <f>表3[[#This Row],[姓名]]&amp;表3[[#This Row],[是否全部成绩大于等于90]]</f>
        <v>何翠花还行</v>
      </c>
    </row>
    <row r="11" spans="1:12" x14ac:dyDescent="0.2">
      <c r="A11" s="1" t="s">
        <v>17</v>
      </c>
      <c r="B11" s="1">
        <v>70</v>
      </c>
      <c r="C11" s="1">
        <v>91</v>
      </c>
      <c r="D11" s="1">
        <v>98</v>
      </c>
      <c r="E11" s="1">
        <v>1</v>
      </c>
      <c r="F11" s="1">
        <f>AVERAGE(表3[[#This Row],[高数成绩]:[概率论成绩]])</f>
        <v>86.333333333333329</v>
      </c>
      <c r="G11" s="1">
        <f>SUM(表3[[#This Row],[高数成绩]:[概率论成绩]])</f>
        <v>259</v>
      </c>
      <c r="H11" s="1">
        <f>IF(表3[[#This Row],[高数成绩]]&gt;60,1,0)</f>
        <v>1</v>
      </c>
      <c r="I11" s="2" t="str">
        <f>IF(表3[[#This Row],[平均成绩]]&gt;=90,"优",IF(表3[[#This Row],[平均成绩]]&gt;=80,"良",IF(表3[[#This Row],[平均成绩]]&gt;=60,"合格","挂科")))</f>
        <v>良</v>
      </c>
      <c r="J11" s="2" t="str">
        <f>IF(AND(表3[[#This Row],[高数成绩]]&gt;=90,表3[[#This Row],[线代成绩]]&gt;=90,表3[[#This Row],[概率论成绩]]&gt;=90),"太强了","还行")</f>
        <v>还行</v>
      </c>
      <c r="K11" s="2" t="str">
        <f>IF(OR(表3[[#This Row],[高数成绩]]&gt;=90,表3[[#This Row],[线代成绩]]&gt;=90,表3[[#This Row],[概率论成绩]]&gt;=90),"厉害","还行")</f>
        <v>厉害</v>
      </c>
      <c r="L11" s="2" t="str">
        <f>表3[[#This Row],[姓名]]&amp;表3[[#This Row],[是否全部成绩大于等于90]]</f>
        <v>何晶还行</v>
      </c>
    </row>
    <row r="12" spans="1:12" x14ac:dyDescent="0.2">
      <c r="A12" s="1" t="s">
        <v>61</v>
      </c>
      <c r="B12" s="1">
        <v>73</v>
      </c>
      <c r="C12" s="1">
        <v>96</v>
      </c>
      <c r="D12" s="1">
        <v>59</v>
      </c>
      <c r="E12" s="1">
        <v>1</v>
      </c>
      <c r="F12" s="1">
        <f>AVERAGE(表3[[#This Row],[高数成绩]:[概率论成绩]])</f>
        <v>76</v>
      </c>
      <c r="G12" s="1">
        <f>SUM(表3[[#This Row],[高数成绩]:[概率论成绩]])</f>
        <v>228</v>
      </c>
      <c r="H12" s="1">
        <f>IF(表3[[#This Row],[高数成绩]]&gt;60,1,0)</f>
        <v>1</v>
      </c>
      <c r="I12" s="2" t="str">
        <f>IF(表3[[#This Row],[平均成绩]]&gt;=90,"优",IF(表3[[#This Row],[平均成绩]]&gt;=80,"良",IF(表3[[#This Row],[平均成绩]]&gt;=60,"合格","挂科")))</f>
        <v>合格</v>
      </c>
      <c r="J12" s="2" t="str">
        <f>IF(AND(表3[[#This Row],[高数成绩]]&gt;=90,表3[[#This Row],[线代成绩]]&gt;=90,表3[[#This Row],[概率论成绩]]&gt;=90),"太强了","还行")</f>
        <v>还行</v>
      </c>
      <c r="K12" s="2" t="str">
        <f>IF(OR(表3[[#This Row],[高数成绩]]&gt;=90,表3[[#This Row],[线代成绩]]&gt;=90,表3[[#This Row],[概率论成绩]]&gt;=90),"厉害","还行")</f>
        <v>厉害</v>
      </c>
      <c r="L12" s="2" t="str">
        <f>表3[[#This Row],[姓名]]&amp;表3[[#This Row],[是否全部成绩大于等于90]]</f>
        <v>姜启英还行</v>
      </c>
    </row>
    <row r="13" spans="1:12" x14ac:dyDescent="0.2">
      <c r="A13" s="1" t="s">
        <v>56</v>
      </c>
      <c r="B13" s="1">
        <v>71</v>
      </c>
      <c r="C13" s="1">
        <v>53</v>
      </c>
      <c r="D13" s="1">
        <v>80</v>
      </c>
      <c r="E13" s="1">
        <v>1</v>
      </c>
      <c r="F13" s="1">
        <f>AVERAGE(表3[[#This Row],[高数成绩]:[概率论成绩]])</f>
        <v>68</v>
      </c>
      <c r="G13" s="1">
        <f>SUM(表3[[#This Row],[高数成绩]:[概率论成绩]])</f>
        <v>204</v>
      </c>
      <c r="H13" s="1">
        <f>IF(表3[[#This Row],[高数成绩]]&gt;60,1,0)</f>
        <v>1</v>
      </c>
      <c r="I13" s="2" t="str">
        <f>IF(表3[[#This Row],[平均成绩]]&gt;=90,"优",IF(表3[[#This Row],[平均成绩]]&gt;=80,"良",IF(表3[[#This Row],[平均成绩]]&gt;=60,"合格","挂科")))</f>
        <v>合格</v>
      </c>
      <c r="J13" s="2" t="str">
        <f>IF(AND(表3[[#This Row],[高数成绩]]&gt;=90,表3[[#This Row],[线代成绩]]&gt;=90,表3[[#This Row],[概率论成绩]]&gt;=90),"太强了","还行")</f>
        <v>还行</v>
      </c>
      <c r="K13" s="2" t="str">
        <f>IF(OR(表3[[#This Row],[高数成绩]]&gt;=90,表3[[#This Row],[线代成绩]]&gt;=90,表3[[#This Row],[概率论成绩]]&gt;=90),"厉害","还行")</f>
        <v>还行</v>
      </c>
      <c r="L13" s="2" t="str">
        <f>表3[[#This Row],[姓名]]&amp;表3[[#This Row],[是否全部成绩大于等于90]]</f>
        <v>姜育彤还行</v>
      </c>
    </row>
    <row r="14" spans="1:12" x14ac:dyDescent="0.2">
      <c r="A14" s="1" t="s">
        <v>7</v>
      </c>
      <c r="B14" s="1">
        <v>96</v>
      </c>
      <c r="C14" s="1">
        <v>69</v>
      </c>
      <c r="D14" s="1">
        <v>97</v>
      </c>
      <c r="E14" s="1">
        <v>1</v>
      </c>
      <c r="F14" s="1">
        <f>AVERAGE(表3[[#This Row],[高数成绩]:[概率论成绩]])</f>
        <v>87.333333333333329</v>
      </c>
      <c r="G14" s="1">
        <f>SUM(表3[[#This Row],[高数成绩]:[概率论成绩]])</f>
        <v>262</v>
      </c>
      <c r="H14" s="1">
        <f>IF(表3[[#This Row],[高数成绩]]&gt;60,1,0)</f>
        <v>1</v>
      </c>
      <c r="I14" s="2" t="str">
        <f>IF(表3[[#This Row],[平均成绩]]&gt;=90,"优",IF(表3[[#This Row],[平均成绩]]&gt;=80,"良",IF(表3[[#This Row],[平均成绩]]&gt;=60,"合格","挂科")))</f>
        <v>良</v>
      </c>
      <c r="J14" s="2" t="str">
        <f>IF(AND(表3[[#This Row],[高数成绩]]&gt;=90,表3[[#This Row],[线代成绩]]&gt;=90,表3[[#This Row],[概率论成绩]]&gt;=90),"太强了","还行")</f>
        <v>还行</v>
      </c>
      <c r="K14" s="2" t="str">
        <f>IF(OR(表3[[#This Row],[高数成绩]]&gt;=90,表3[[#This Row],[线代成绩]]&gt;=90,表3[[#This Row],[概率论成绩]]&gt;=90),"厉害","还行")</f>
        <v>厉害</v>
      </c>
      <c r="L14" s="2" t="str">
        <f>表3[[#This Row],[姓名]]&amp;表3[[#This Row],[是否全部成绩大于等于90]]</f>
        <v>金丹珍还行</v>
      </c>
    </row>
    <row r="15" spans="1:12" x14ac:dyDescent="0.2">
      <c r="A15" s="1" t="s">
        <v>39</v>
      </c>
      <c r="B15" s="1">
        <v>66</v>
      </c>
      <c r="C15" s="1">
        <v>50</v>
      </c>
      <c r="D15" s="1">
        <v>57</v>
      </c>
      <c r="E15" s="1">
        <v>1</v>
      </c>
      <c r="F15" s="1">
        <f>AVERAGE(表3[[#This Row],[高数成绩]:[概率论成绩]])</f>
        <v>57.666666666666664</v>
      </c>
      <c r="G15" s="1">
        <f>SUM(表3[[#This Row],[高数成绩]:[概率论成绩]])</f>
        <v>173</v>
      </c>
      <c r="H15" s="1">
        <f>IF(表3[[#This Row],[高数成绩]]&gt;60,1,0)</f>
        <v>1</v>
      </c>
      <c r="I15" s="2" t="str">
        <f>IF(表3[[#This Row],[平均成绩]]&gt;=90,"优",IF(表3[[#This Row],[平均成绩]]&gt;=80,"良",IF(表3[[#This Row],[平均成绩]]&gt;=60,"合格","挂科")))</f>
        <v>挂科</v>
      </c>
      <c r="J15" s="2" t="str">
        <f>IF(AND(表3[[#This Row],[高数成绩]]&gt;=90,表3[[#This Row],[线代成绩]]&gt;=90,表3[[#This Row],[概率论成绩]]&gt;=90),"太强了","还行")</f>
        <v>还行</v>
      </c>
      <c r="K15" s="2" t="str">
        <f>IF(OR(表3[[#This Row],[高数成绩]]&gt;=90,表3[[#This Row],[线代成绩]]&gt;=90,表3[[#This Row],[概率论成绩]]&gt;=90),"厉害","还行")</f>
        <v>还行</v>
      </c>
      <c r="L15" s="2" t="str">
        <f>表3[[#This Row],[姓名]]&amp;表3[[#This Row],[是否全部成绩大于等于90]]</f>
        <v>金眉还行</v>
      </c>
    </row>
    <row r="16" spans="1:12" x14ac:dyDescent="0.2">
      <c r="A16" s="1" t="s">
        <v>16</v>
      </c>
      <c r="B16" s="1">
        <v>66</v>
      </c>
      <c r="C16" s="1">
        <v>60</v>
      </c>
      <c r="D16" s="1">
        <v>84</v>
      </c>
      <c r="E16" s="1">
        <v>1</v>
      </c>
      <c r="F16" s="1">
        <f>AVERAGE(表3[[#This Row],[高数成绩]:[概率论成绩]])</f>
        <v>70</v>
      </c>
      <c r="G16" s="1">
        <f>SUM(表3[[#This Row],[高数成绩]:[概率论成绩]])</f>
        <v>210</v>
      </c>
      <c r="H16" s="1">
        <f>IF(表3[[#This Row],[高数成绩]]&gt;60,1,0)</f>
        <v>1</v>
      </c>
      <c r="I16" s="2" t="str">
        <f>IF(表3[[#This Row],[平均成绩]]&gt;=90,"优",IF(表3[[#This Row],[平均成绩]]&gt;=80,"良",IF(表3[[#This Row],[平均成绩]]&gt;=60,"合格","挂科")))</f>
        <v>合格</v>
      </c>
      <c r="J16" s="2" t="str">
        <f>IF(AND(表3[[#This Row],[高数成绩]]&gt;=90,表3[[#This Row],[线代成绩]]&gt;=90,表3[[#This Row],[概率论成绩]]&gt;=90),"太强了","还行")</f>
        <v>还行</v>
      </c>
      <c r="K16" s="2" t="str">
        <f>IF(OR(表3[[#This Row],[高数成绩]]&gt;=90,表3[[#This Row],[线代成绩]]&gt;=90,表3[[#This Row],[概率论成绩]]&gt;=90),"厉害","还行")</f>
        <v>还行</v>
      </c>
      <c r="L16" s="2" t="str">
        <f>表3[[#This Row],[姓名]]&amp;表3[[#This Row],[是否全部成绩大于等于90]]</f>
        <v>孔睿敏还行</v>
      </c>
    </row>
    <row r="17" spans="1:12" x14ac:dyDescent="0.2">
      <c r="A17" s="1" t="s">
        <v>37</v>
      </c>
      <c r="B17" s="1">
        <v>47</v>
      </c>
      <c r="C17" s="1">
        <v>44</v>
      </c>
      <c r="D17" s="1">
        <v>56</v>
      </c>
      <c r="E17" s="1">
        <v>1</v>
      </c>
      <c r="F17" s="1">
        <f>AVERAGE(表3[[#This Row],[高数成绩]:[概率论成绩]])</f>
        <v>49</v>
      </c>
      <c r="G17" s="1">
        <f>SUM(表3[[#This Row],[高数成绩]:[概率论成绩]])</f>
        <v>147</v>
      </c>
      <c r="H17" s="1">
        <f>IF(表3[[#This Row],[高数成绩]]&gt;60,1,0)</f>
        <v>0</v>
      </c>
      <c r="I17" s="2" t="str">
        <f>IF(表3[[#This Row],[平均成绩]]&gt;=90,"优",IF(表3[[#This Row],[平均成绩]]&gt;=80,"良",IF(表3[[#This Row],[平均成绩]]&gt;=60,"合格","挂科")))</f>
        <v>挂科</v>
      </c>
      <c r="J17" s="2" t="str">
        <f>IF(AND(表3[[#This Row],[高数成绩]]&gt;=90,表3[[#This Row],[线代成绩]]&gt;=90,表3[[#This Row],[概率论成绩]]&gt;=90),"太强了","还行")</f>
        <v>还行</v>
      </c>
      <c r="K17" s="2" t="str">
        <f>IF(OR(表3[[#This Row],[高数成绩]]&gt;=90,表3[[#This Row],[线代成绩]]&gt;=90,表3[[#This Row],[概率论成绩]]&gt;=90),"厉害","还行")</f>
        <v>还行</v>
      </c>
      <c r="L17" s="2" t="str">
        <f>表3[[#This Row],[姓名]]&amp;表3[[#This Row],[是否全部成绩大于等于90]]</f>
        <v>郎珊还行</v>
      </c>
    </row>
    <row r="18" spans="1:12" x14ac:dyDescent="0.2">
      <c r="A18" s="1" t="s">
        <v>27</v>
      </c>
      <c r="B18" s="1">
        <v>88</v>
      </c>
      <c r="C18" s="1">
        <v>62</v>
      </c>
      <c r="D18" s="1">
        <v>47</v>
      </c>
      <c r="E18" s="1">
        <v>1</v>
      </c>
      <c r="F18" s="1">
        <f>AVERAGE(表3[[#This Row],[高数成绩]:[概率论成绩]])</f>
        <v>65.666666666666671</v>
      </c>
      <c r="G18" s="1">
        <f>SUM(表3[[#This Row],[高数成绩]:[概率论成绩]])</f>
        <v>197</v>
      </c>
      <c r="H18" s="1">
        <f>IF(表3[[#This Row],[高数成绩]]&gt;60,1,0)</f>
        <v>1</v>
      </c>
      <c r="I18" s="2" t="str">
        <f>IF(表3[[#This Row],[平均成绩]]&gt;=90,"优",IF(表3[[#This Row],[平均成绩]]&gt;=80,"良",IF(表3[[#This Row],[平均成绩]]&gt;=60,"合格","挂科")))</f>
        <v>合格</v>
      </c>
      <c r="J18" s="2" t="str">
        <f>IF(AND(表3[[#This Row],[高数成绩]]&gt;=90,表3[[#This Row],[线代成绩]]&gt;=90,表3[[#This Row],[概率论成绩]]&gt;=90),"太强了","还行")</f>
        <v>还行</v>
      </c>
      <c r="K18" s="2" t="str">
        <f>IF(OR(表3[[#This Row],[高数成绩]]&gt;=90,表3[[#This Row],[线代成绩]]&gt;=90,表3[[#This Row],[概率论成绩]]&gt;=90),"厉害","还行")</f>
        <v>还行</v>
      </c>
      <c r="L18" s="2" t="str">
        <f>表3[[#This Row],[姓名]]&amp;表3[[#This Row],[是否全部成绩大于等于90]]</f>
        <v>吕佳丽还行</v>
      </c>
    </row>
    <row r="19" spans="1:12" x14ac:dyDescent="0.2">
      <c r="A19" s="1" t="s">
        <v>28</v>
      </c>
      <c r="B19" s="1">
        <v>52</v>
      </c>
      <c r="C19" s="1">
        <v>68</v>
      </c>
      <c r="D19" s="1">
        <v>100</v>
      </c>
      <c r="E19" s="1">
        <v>1</v>
      </c>
      <c r="F19" s="1">
        <f>AVERAGE(表3[[#This Row],[高数成绩]:[概率论成绩]])</f>
        <v>73.333333333333329</v>
      </c>
      <c r="G19" s="1">
        <f>SUM(表3[[#This Row],[高数成绩]:[概率论成绩]])</f>
        <v>220</v>
      </c>
      <c r="H19" s="1">
        <f>IF(表3[[#This Row],[高数成绩]]&gt;60,1,0)</f>
        <v>0</v>
      </c>
      <c r="I19" s="2" t="str">
        <f>IF(表3[[#This Row],[平均成绩]]&gt;=90,"优",IF(表3[[#This Row],[平均成绩]]&gt;=80,"良",IF(表3[[#This Row],[平均成绩]]&gt;=60,"合格","挂科")))</f>
        <v>合格</v>
      </c>
      <c r="J19" s="2" t="str">
        <f>IF(AND(表3[[#This Row],[高数成绩]]&gt;=90,表3[[#This Row],[线代成绩]]&gt;=90,表3[[#This Row],[概率论成绩]]&gt;=90),"太强了","还行")</f>
        <v>还行</v>
      </c>
      <c r="K19" s="2" t="str">
        <f>IF(OR(表3[[#This Row],[高数成绩]]&gt;=90,表3[[#This Row],[线代成绩]]&gt;=90,表3[[#This Row],[概率论成绩]]&gt;=90),"厉害","还行")</f>
        <v>厉害</v>
      </c>
      <c r="L19" s="2" t="str">
        <f>表3[[#This Row],[姓名]]&amp;表3[[#This Row],[是否全部成绩大于等于90]]</f>
        <v>农如霜还行</v>
      </c>
    </row>
    <row r="20" spans="1:12" x14ac:dyDescent="0.2">
      <c r="A20" s="1" t="s">
        <v>15</v>
      </c>
      <c r="B20" s="1">
        <v>74</v>
      </c>
      <c r="C20" s="1">
        <v>67</v>
      </c>
      <c r="D20" s="1">
        <v>93</v>
      </c>
      <c r="E20" s="1">
        <v>1</v>
      </c>
      <c r="F20" s="1">
        <f>AVERAGE(表3[[#This Row],[高数成绩]:[概率论成绩]])</f>
        <v>78</v>
      </c>
      <c r="G20" s="1">
        <f>SUM(表3[[#This Row],[高数成绩]:[概率论成绩]])</f>
        <v>234</v>
      </c>
      <c r="H20" s="1">
        <f>IF(表3[[#This Row],[高数成绩]]&gt;60,1,0)</f>
        <v>1</v>
      </c>
      <c r="I20" s="2" t="str">
        <f>IF(表3[[#This Row],[平均成绩]]&gt;=90,"优",IF(表3[[#This Row],[平均成绩]]&gt;=80,"良",IF(表3[[#This Row],[平均成绩]]&gt;=60,"合格","挂科")))</f>
        <v>合格</v>
      </c>
      <c r="J20" s="2" t="str">
        <f>IF(AND(表3[[#This Row],[高数成绩]]&gt;=90,表3[[#This Row],[线代成绩]]&gt;=90,表3[[#This Row],[概率论成绩]]&gt;=90),"太强了","还行")</f>
        <v>还行</v>
      </c>
      <c r="K20" s="2" t="str">
        <f>IF(OR(表3[[#This Row],[高数成绩]]&gt;=90,表3[[#This Row],[线代成绩]]&gt;=90,表3[[#This Row],[概率论成绩]]&gt;=90),"厉害","还行")</f>
        <v>厉害</v>
      </c>
      <c r="L20" s="2" t="str">
        <f>表3[[#This Row],[姓名]]&amp;表3[[#This Row],[是否全部成绩大于等于90]]</f>
        <v>戚蓓还行</v>
      </c>
    </row>
    <row r="21" spans="1:12" x14ac:dyDescent="0.2">
      <c r="A21" s="1" t="s">
        <v>62</v>
      </c>
      <c r="B21" s="1">
        <v>45</v>
      </c>
      <c r="C21" s="1">
        <v>45</v>
      </c>
      <c r="D21" s="1">
        <v>61</v>
      </c>
      <c r="E21" s="1">
        <v>1</v>
      </c>
      <c r="F21" s="1">
        <f>AVERAGE(表3[[#This Row],[高数成绩]:[概率论成绩]])</f>
        <v>50.333333333333336</v>
      </c>
      <c r="G21" s="1">
        <f>SUM(表3[[#This Row],[高数成绩]:[概率论成绩]])</f>
        <v>151</v>
      </c>
      <c r="H21" s="1">
        <f>IF(表3[[#This Row],[高数成绩]]&gt;60,1,0)</f>
        <v>0</v>
      </c>
      <c r="I21" s="2" t="str">
        <f>IF(表3[[#This Row],[平均成绩]]&gt;=90,"优",IF(表3[[#This Row],[平均成绩]]&gt;=80,"良",IF(表3[[#This Row],[平均成绩]]&gt;=60,"合格","挂科")))</f>
        <v>挂科</v>
      </c>
      <c r="J21" s="2" t="str">
        <f>IF(AND(表3[[#This Row],[高数成绩]]&gt;=90,表3[[#This Row],[线代成绩]]&gt;=90,表3[[#This Row],[概率论成绩]]&gt;=90),"太强了","还行")</f>
        <v>还行</v>
      </c>
      <c r="K21" s="2" t="str">
        <f>IF(OR(表3[[#This Row],[高数成绩]]&gt;=90,表3[[#This Row],[线代成绩]]&gt;=90,表3[[#This Row],[概率论成绩]]&gt;=90),"厉害","还行")</f>
        <v>还行</v>
      </c>
      <c r="L21" s="2" t="str">
        <f>表3[[#This Row],[姓名]]&amp;表3[[#This Row],[是否全部成绩大于等于90]]</f>
        <v>戚花娥还行</v>
      </c>
    </row>
    <row r="22" spans="1:12" x14ac:dyDescent="0.2">
      <c r="A22" s="1" t="s">
        <v>30</v>
      </c>
      <c r="B22" s="1">
        <v>96</v>
      </c>
      <c r="C22" s="1">
        <v>87</v>
      </c>
      <c r="D22" s="1">
        <v>83</v>
      </c>
      <c r="E22" s="1">
        <v>1</v>
      </c>
      <c r="F22" s="1">
        <f>AVERAGE(表3[[#This Row],[高数成绩]:[概率论成绩]])</f>
        <v>88.666666666666671</v>
      </c>
      <c r="G22" s="1">
        <f>SUM(表3[[#This Row],[高数成绩]:[概率论成绩]])</f>
        <v>266</v>
      </c>
      <c r="H22" s="1">
        <f>IF(表3[[#This Row],[高数成绩]]&gt;60,1,0)</f>
        <v>1</v>
      </c>
      <c r="I22" s="2" t="str">
        <f>IF(表3[[#This Row],[平均成绩]]&gt;=90,"优",IF(表3[[#This Row],[平均成绩]]&gt;=80,"良",IF(表3[[#This Row],[平均成绩]]&gt;=60,"合格","挂科")))</f>
        <v>良</v>
      </c>
      <c r="J22" s="2" t="str">
        <f>IF(AND(表3[[#This Row],[高数成绩]]&gt;=90,表3[[#This Row],[线代成绩]]&gt;=90,表3[[#This Row],[概率论成绩]]&gt;=90),"太强了","还行")</f>
        <v>还行</v>
      </c>
      <c r="K22" s="2" t="str">
        <f>IF(OR(表3[[#This Row],[高数成绩]]&gt;=90,表3[[#This Row],[线代成绩]]&gt;=90,表3[[#This Row],[概率论成绩]]&gt;=90),"厉害","还行")</f>
        <v>厉害</v>
      </c>
      <c r="L22" s="2" t="str">
        <f>表3[[#This Row],[姓名]]&amp;表3[[#This Row],[是否全部成绩大于等于90]]</f>
        <v>戚晓云还行</v>
      </c>
    </row>
    <row r="23" spans="1:12" x14ac:dyDescent="0.2">
      <c r="A23" s="1" t="s">
        <v>25</v>
      </c>
      <c r="B23" s="1">
        <v>90</v>
      </c>
      <c r="C23" s="1">
        <v>76</v>
      </c>
      <c r="D23" s="1">
        <v>55</v>
      </c>
      <c r="E23" s="1">
        <v>1</v>
      </c>
      <c r="F23" s="1">
        <f>AVERAGE(表3[[#This Row],[高数成绩]:[概率论成绩]])</f>
        <v>73.666666666666671</v>
      </c>
      <c r="G23" s="1">
        <f>SUM(表3[[#This Row],[高数成绩]:[概率论成绩]])</f>
        <v>221</v>
      </c>
      <c r="H23" s="1">
        <f>IF(表3[[#This Row],[高数成绩]]&gt;60,1,0)</f>
        <v>1</v>
      </c>
      <c r="I23" s="2" t="str">
        <f>IF(表3[[#This Row],[平均成绩]]&gt;=90,"优",IF(表3[[#This Row],[平均成绩]]&gt;=80,"良",IF(表3[[#This Row],[平均成绩]]&gt;=60,"合格","挂科")))</f>
        <v>合格</v>
      </c>
      <c r="J23" s="2" t="str">
        <f>IF(AND(表3[[#This Row],[高数成绩]]&gt;=90,表3[[#This Row],[线代成绩]]&gt;=90,表3[[#This Row],[概率论成绩]]&gt;=90),"太强了","还行")</f>
        <v>还行</v>
      </c>
      <c r="K23" s="2" t="str">
        <f>IF(OR(表3[[#This Row],[高数成绩]]&gt;=90,表3[[#This Row],[线代成绩]]&gt;=90,表3[[#This Row],[概率论成绩]]&gt;=90),"厉害","还行")</f>
        <v>厉害</v>
      </c>
      <c r="L23" s="2" t="str">
        <f>表3[[#This Row],[姓名]]&amp;表3[[#This Row],[是否全部成绩大于等于90]]</f>
        <v>钱丽还行</v>
      </c>
    </row>
    <row r="24" spans="1:12" x14ac:dyDescent="0.2">
      <c r="A24" s="1" t="s">
        <v>8</v>
      </c>
      <c r="B24" s="1">
        <v>99</v>
      </c>
      <c r="C24" s="1">
        <v>97</v>
      </c>
      <c r="D24" s="1">
        <v>100</v>
      </c>
      <c r="E24" s="1">
        <v>1</v>
      </c>
      <c r="F24" s="1">
        <f>AVERAGE(表3[[#This Row],[高数成绩]:[概率论成绩]])</f>
        <v>98.666666666666671</v>
      </c>
      <c r="G24" s="1">
        <f>SUM(表3[[#This Row],[高数成绩]:[概率论成绩]])</f>
        <v>296</v>
      </c>
      <c r="H24" s="1">
        <f>IF(表3[[#This Row],[高数成绩]]&gt;60,1,0)</f>
        <v>1</v>
      </c>
      <c r="I24" s="2" t="str">
        <f>IF(表3[[#This Row],[平均成绩]]&gt;=90,"优",IF(表3[[#This Row],[平均成绩]]&gt;=80,"良",IF(表3[[#This Row],[平均成绩]]&gt;=60,"合格","挂科")))</f>
        <v>优</v>
      </c>
      <c r="J24" s="2" t="str">
        <f>IF(AND(表3[[#This Row],[高数成绩]]&gt;=90,表3[[#This Row],[线代成绩]]&gt;=90,表3[[#This Row],[概率论成绩]]&gt;=90),"太强了","还行")</f>
        <v>太强了</v>
      </c>
      <c r="K24" s="2" t="str">
        <f>IF(OR(表3[[#This Row],[高数成绩]]&gt;=90,表3[[#This Row],[线代成绩]]&gt;=90,表3[[#This Row],[概率论成绩]]&gt;=90),"厉害","还行")</f>
        <v>厉害</v>
      </c>
      <c r="L24" s="2" t="str">
        <f>表3[[#This Row],[姓名]]&amp;表3[[#This Row],[是否全部成绩大于等于90]]</f>
        <v>清风太强了</v>
      </c>
    </row>
    <row r="25" spans="1:12" x14ac:dyDescent="0.2">
      <c r="A25" s="1" t="s">
        <v>32</v>
      </c>
      <c r="B25" s="1">
        <v>91</v>
      </c>
      <c r="C25" s="1">
        <v>51</v>
      </c>
      <c r="D25" s="1">
        <v>78</v>
      </c>
      <c r="E25" s="1">
        <v>1</v>
      </c>
      <c r="F25" s="1">
        <f>AVERAGE(表3[[#This Row],[高数成绩]:[概率论成绩]])</f>
        <v>73.333333333333329</v>
      </c>
      <c r="G25" s="1">
        <f>SUM(表3[[#This Row],[高数成绩]:[概率论成绩]])</f>
        <v>220</v>
      </c>
      <c r="H25" s="1">
        <f>IF(表3[[#This Row],[高数成绩]]&gt;60,1,0)</f>
        <v>1</v>
      </c>
      <c r="I25" s="2" t="str">
        <f>IF(表3[[#This Row],[平均成绩]]&gt;=90,"优",IF(表3[[#This Row],[平均成绩]]&gt;=80,"良",IF(表3[[#This Row],[平均成绩]]&gt;=60,"合格","挂科")))</f>
        <v>合格</v>
      </c>
      <c r="J25" s="2" t="str">
        <f>IF(AND(表3[[#This Row],[高数成绩]]&gt;=90,表3[[#This Row],[线代成绩]]&gt;=90,表3[[#This Row],[概率论成绩]]&gt;=90),"太强了","还行")</f>
        <v>还行</v>
      </c>
      <c r="K25" s="2" t="str">
        <f>IF(OR(表3[[#This Row],[高数成绩]]&gt;=90,表3[[#This Row],[线代成绩]]&gt;=90,表3[[#This Row],[概率论成绩]]&gt;=90),"厉害","还行")</f>
        <v>厉害</v>
      </c>
      <c r="L25" s="2" t="str">
        <f>表3[[#This Row],[姓名]]&amp;表3[[#This Row],[是否全部成绩大于等于90]]</f>
        <v>秋笑白还行</v>
      </c>
    </row>
    <row r="26" spans="1:12" x14ac:dyDescent="0.2">
      <c r="A26" s="1" t="s">
        <v>6</v>
      </c>
      <c r="B26" s="1">
        <v>74</v>
      </c>
      <c r="C26" s="1">
        <v>76</v>
      </c>
      <c r="D26" s="1">
        <v>94</v>
      </c>
      <c r="E26" s="1">
        <v>1</v>
      </c>
      <c r="F26" s="1">
        <f>AVERAGE(表3[[#This Row],[高数成绩]:[概率论成绩]])</f>
        <v>81.333333333333329</v>
      </c>
      <c r="G26" s="1">
        <f>SUM(表3[[#This Row],[高数成绩]:[概率论成绩]])</f>
        <v>244</v>
      </c>
      <c r="H26" s="1">
        <f>IF(表3[[#This Row],[高数成绩]]&gt;60,1,0)</f>
        <v>1</v>
      </c>
      <c r="I26" s="2" t="str">
        <f>IF(表3[[#This Row],[平均成绩]]&gt;=90,"优",IF(表3[[#This Row],[平均成绩]]&gt;=80,"良",IF(表3[[#This Row],[平均成绩]]&gt;=60,"合格","挂科")))</f>
        <v>良</v>
      </c>
      <c r="J26" s="2" t="str">
        <f>IF(AND(表3[[#This Row],[高数成绩]]&gt;=90,表3[[#This Row],[线代成绩]]&gt;=90,表3[[#This Row],[概率论成绩]]&gt;=90),"太强了","还行")</f>
        <v>还行</v>
      </c>
      <c r="K26" s="2" t="str">
        <f>IF(OR(表3[[#This Row],[高数成绩]]&gt;=90,表3[[#This Row],[线代成绩]]&gt;=90,表3[[#This Row],[概率论成绩]]&gt;=90),"厉害","还行")</f>
        <v>厉害</v>
      </c>
      <c r="L26" s="2" t="str">
        <f>表3[[#This Row],[姓名]]&amp;表3[[#This Row],[是否全部成绩大于等于90]]</f>
        <v>施亚梅还行</v>
      </c>
    </row>
    <row r="27" spans="1:12" x14ac:dyDescent="0.2">
      <c r="A27" s="1" t="s">
        <v>47</v>
      </c>
      <c r="B27" s="1">
        <v>76</v>
      </c>
      <c r="C27" s="1">
        <v>78</v>
      </c>
      <c r="D27" s="1">
        <v>98</v>
      </c>
      <c r="E27" s="1">
        <v>1</v>
      </c>
      <c r="F27" s="1">
        <f>AVERAGE(表3[[#This Row],[高数成绩]:[概率论成绩]])</f>
        <v>84</v>
      </c>
      <c r="G27" s="1">
        <f>SUM(表3[[#This Row],[高数成绩]:[概率论成绩]])</f>
        <v>252</v>
      </c>
      <c r="H27" s="1">
        <f>IF(表3[[#This Row],[高数成绩]]&gt;60,1,0)</f>
        <v>1</v>
      </c>
      <c r="I27" s="2" t="str">
        <f>IF(表3[[#This Row],[平均成绩]]&gt;=90,"优",IF(表3[[#This Row],[平均成绩]]&gt;=80,"良",IF(表3[[#This Row],[平均成绩]]&gt;=60,"合格","挂科")))</f>
        <v>良</v>
      </c>
      <c r="J27" s="2" t="str">
        <f>IF(AND(表3[[#This Row],[高数成绩]]&gt;=90,表3[[#This Row],[线代成绩]]&gt;=90,表3[[#This Row],[概率论成绩]]&gt;=90),"太强了","还行")</f>
        <v>还行</v>
      </c>
      <c r="K27" s="2" t="str">
        <f>IF(OR(表3[[#This Row],[高数成绩]]&gt;=90,表3[[#This Row],[线代成绩]]&gt;=90,表3[[#This Row],[概率论成绩]]&gt;=90),"厉害","还行")</f>
        <v>厉害</v>
      </c>
      <c r="L27" s="2" t="str">
        <f>表3[[#This Row],[姓名]]&amp;表3[[#This Row],[是否全部成绩大于等于90]]</f>
        <v>施缘双还行</v>
      </c>
    </row>
    <row r="28" spans="1:12" x14ac:dyDescent="0.2">
      <c r="A28" s="1" t="s">
        <v>60</v>
      </c>
      <c r="B28" s="1">
        <v>91</v>
      </c>
      <c r="C28" s="1">
        <v>96</v>
      </c>
      <c r="D28" s="1">
        <v>49</v>
      </c>
      <c r="E28" s="1">
        <v>1</v>
      </c>
      <c r="F28" s="1">
        <f>AVERAGE(表3[[#This Row],[高数成绩]:[概率论成绩]])</f>
        <v>78.666666666666671</v>
      </c>
      <c r="G28" s="1">
        <f>SUM(表3[[#This Row],[高数成绩]:[概率论成绩]])</f>
        <v>236</v>
      </c>
      <c r="H28" s="1">
        <f>IF(表3[[#This Row],[高数成绩]]&gt;60,1,0)</f>
        <v>1</v>
      </c>
      <c r="I28" s="2" t="str">
        <f>IF(表3[[#This Row],[平均成绩]]&gt;=90,"优",IF(表3[[#This Row],[平均成绩]]&gt;=80,"良",IF(表3[[#This Row],[平均成绩]]&gt;=60,"合格","挂科")))</f>
        <v>合格</v>
      </c>
      <c r="J28" s="2" t="str">
        <f>IF(AND(表3[[#This Row],[高数成绩]]&gt;=90,表3[[#This Row],[线代成绩]]&gt;=90,表3[[#This Row],[概率论成绩]]&gt;=90),"太强了","还行")</f>
        <v>还行</v>
      </c>
      <c r="K28" s="2" t="str">
        <f>IF(OR(表3[[#This Row],[高数成绩]]&gt;=90,表3[[#This Row],[线代成绩]]&gt;=90,表3[[#This Row],[概率论成绩]]&gt;=90),"厉害","还行")</f>
        <v>厉害</v>
      </c>
      <c r="L28" s="2" t="str">
        <f>表3[[#This Row],[姓名]]&amp;表3[[#This Row],[是否全部成绩大于等于90]]</f>
        <v>水兴怡还行</v>
      </c>
    </row>
    <row r="29" spans="1:12" x14ac:dyDescent="0.2">
      <c r="A29" s="1" t="s">
        <v>36</v>
      </c>
      <c r="B29" s="1">
        <v>93</v>
      </c>
      <c r="C29" s="1">
        <v>84</v>
      </c>
      <c r="D29" s="1">
        <v>86</v>
      </c>
      <c r="E29" s="1">
        <v>1</v>
      </c>
      <c r="F29" s="1">
        <f>AVERAGE(表3[[#This Row],[高数成绩]:[概率论成绩]])</f>
        <v>87.666666666666671</v>
      </c>
      <c r="G29" s="1">
        <f>SUM(表3[[#This Row],[高数成绩]:[概率论成绩]])</f>
        <v>263</v>
      </c>
      <c r="H29" s="1">
        <f>IF(表3[[#This Row],[高数成绩]]&gt;60,1,0)</f>
        <v>1</v>
      </c>
      <c r="I29" s="2" t="str">
        <f>IF(表3[[#This Row],[平均成绩]]&gt;=90,"优",IF(表3[[#This Row],[平均成绩]]&gt;=80,"良",IF(表3[[#This Row],[平均成绩]]&gt;=60,"合格","挂科")))</f>
        <v>良</v>
      </c>
      <c r="J29" s="2" t="str">
        <f>IF(AND(表3[[#This Row],[高数成绩]]&gt;=90,表3[[#This Row],[线代成绩]]&gt;=90,表3[[#This Row],[概率论成绩]]&gt;=90),"太强了","还行")</f>
        <v>还行</v>
      </c>
      <c r="K29" s="2" t="str">
        <f>IF(OR(表3[[#This Row],[高数成绩]]&gt;=90,表3[[#This Row],[线代成绩]]&gt;=90,表3[[#This Row],[概率论成绩]]&gt;=90),"厉害","还行")</f>
        <v>厉害</v>
      </c>
      <c r="L29" s="2" t="str">
        <f>表3[[#This Row],[姓名]]&amp;表3[[#This Row],[是否全部成绩大于等于90]]</f>
        <v>孙含卉还行</v>
      </c>
    </row>
    <row r="30" spans="1:12" x14ac:dyDescent="0.2">
      <c r="A30" s="1" t="s">
        <v>53</v>
      </c>
      <c r="B30" s="1">
        <v>63</v>
      </c>
      <c r="C30" s="1">
        <v>66</v>
      </c>
      <c r="D30" s="1">
        <v>49</v>
      </c>
      <c r="E30" s="1">
        <v>1</v>
      </c>
      <c r="F30" s="1">
        <f>AVERAGE(表3[[#This Row],[高数成绩]:[概率论成绩]])</f>
        <v>59.333333333333336</v>
      </c>
      <c r="G30" s="1">
        <f>SUM(表3[[#This Row],[高数成绩]:[概率论成绩]])</f>
        <v>178</v>
      </c>
      <c r="H30" s="1">
        <f>IF(表3[[#This Row],[高数成绩]]&gt;60,1,0)</f>
        <v>1</v>
      </c>
      <c r="I30" s="2" t="str">
        <f>IF(表3[[#This Row],[平均成绩]]&gt;=90,"优",IF(表3[[#This Row],[平均成绩]]&gt;=80,"良",IF(表3[[#This Row],[平均成绩]]&gt;=60,"合格","挂科")))</f>
        <v>挂科</v>
      </c>
      <c r="J30" s="2" t="str">
        <f>IF(AND(表3[[#This Row],[高数成绩]]&gt;=90,表3[[#This Row],[线代成绩]]&gt;=90,表3[[#This Row],[概率论成绩]]&gt;=90),"太强了","还行")</f>
        <v>还行</v>
      </c>
      <c r="K30" s="2" t="str">
        <f>IF(OR(表3[[#This Row],[高数成绩]]&gt;=90,表3[[#This Row],[线代成绩]]&gt;=90,表3[[#This Row],[概率论成绩]]&gt;=90),"厉害","还行")</f>
        <v>还行</v>
      </c>
      <c r="L30" s="2" t="str">
        <f>表3[[#This Row],[姓名]]&amp;表3[[#This Row],[是否全部成绩大于等于90]]</f>
        <v>王鑫月还行</v>
      </c>
    </row>
    <row r="31" spans="1:12" x14ac:dyDescent="0.2">
      <c r="A31" s="1" t="s">
        <v>45</v>
      </c>
      <c r="B31" s="1">
        <v>52</v>
      </c>
      <c r="C31" s="1">
        <v>46</v>
      </c>
      <c r="D31" s="1">
        <v>99</v>
      </c>
      <c r="E31" s="1">
        <v>1</v>
      </c>
      <c r="F31" s="1">
        <f>AVERAGE(表3[[#This Row],[高数成绩]:[概率论成绩]])</f>
        <v>65.666666666666671</v>
      </c>
      <c r="G31" s="1">
        <f>SUM(表3[[#This Row],[高数成绩]:[概率论成绩]])</f>
        <v>197</v>
      </c>
      <c r="H31" s="1">
        <f>IF(表3[[#This Row],[高数成绩]]&gt;60,1,0)</f>
        <v>0</v>
      </c>
      <c r="I31" s="2" t="str">
        <f>IF(表3[[#This Row],[平均成绩]]&gt;=90,"优",IF(表3[[#This Row],[平均成绩]]&gt;=80,"良",IF(表3[[#This Row],[平均成绩]]&gt;=60,"合格","挂科")))</f>
        <v>合格</v>
      </c>
      <c r="J31" s="2" t="str">
        <f>IF(AND(表3[[#This Row],[高数成绩]]&gt;=90,表3[[#This Row],[线代成绩]]&gt;=90,表3[[#This Row],[概率论成绩]]&gt;=90),"太强了","还行")</f>
        <v>还行</v>
      </c>
      <c r="K31" s="2" t="str">
        <f>IF(OR(表3[[#This Row],[高数成绩]]&gt;=90,表3[[#This Row],[线代成绩]]&gt;=90,表3[[#This Row],[概率论成绩]]&gt;=90),"厉害","还行")</f>
        <v>厉害</v>
      </c>
      <c r="L31" s="2" t="str">
        <f>表3[[#This Row],[姓名]]&amp;表3[[#This Row],[是否全部成绩大于等于90]]</f>
        <v>卫翠还行</v>
      </c>
    </row>
    <row r="32" spans="1:12" x14ac:dyDescent="0.2">
      <c r="A32" s="1" t="s">
        <v>5</v>
      </c>
      <c r="B32" s="1">
        <v>100</v>
      </c>
      <c r="C32" s="1">
        <v>66</v>
      </c>
      <c r="D32" s="1">
        <v>55</v>
      </c>
      <c r="E32" s="1">
        <v>1</v>
      </c>
      <c r="F32" s="1">
        <f>AVERAGE(表3[[#This Row],[高数成绩]:[概率论成绩]])</f>
        <v>73.666666666666671</v>
      </c>
      <c r="G32" s="1">
        <f>SUM(表3[[#This Row],[高数成绩]:[概率论成绩]])</f>
        <v>221</v>
      </c>
      <c r="H32" s="1">
        <f>IF(表3[[#This Row],[高数成绩]]&gt;60,1,0)</f>
        <v>1</v>
      </c>
      <c r="I32" s="2" t="str">
        <f>IF(表3[[#This Row],[平均成绩]]&gt;=90,"优",IF(表3[[#This Row],[平均成绩]]&gt;=80,"良",IF(表3[[#This Row],[平均成绩]]&gt;=60,"合格","挂科")))</f>
        <v>合格</v>
      </c>
      <c r="J32" s="2" t="str">
        <f>IF(AND(表3[[#This Row],[高数成绩]]&gt;=90,表3[[#This Row],[线代成绩]]&gt;=90,表3[[#This Row],[概率论成绩]]&gt;=90),"太强了","还行")</f>
        <v>还行</v>
      </c>
      <c r="K32" s="2" t="str">
        <f>IF(OR(表3[[#This Row],[高数成绩]]&gt;=90,表3[[#This Row],[线代成绩]]&gt;=90,表3[[#This Row],[概率论成绩]]&gt;=90),"厉害","还行")</f>
        <v>厉害</v>
      </c>
      <c r="L32" s="2" t="str">
        <f>表3[[#This Row],[姓名]]&amp;表3[[#This Row],[是否全部成绩大于等于90]]</f>
        <v>卫紫霜还行</v>
      </c>
    </row>
    <row r="33" spans="1:12" x14ac:dyDescent="0.2">
      <c r="A33" s="1" t="s">
        <v>10</v>
      </c>
      <c r="B33" s="1">
        <v>65</v>
      </c>
      <c r="C33" s="1">
        <v>77</v>
      </c>
      <c r="D33" s="1">
        <v>59</v>
      </c>
      <c r="E33" s="1">
        <v>1</v>
      </c>
      <c r="F33" s="1">
        <f>AVERAGE(表3[[#This Row],[高数成绩]:[概率论成绩]])</f>
        <v>67</v>
      </c>
      <c r="G33" s="1">
        <f>SUM(表3[[#This Row],[高数成绩]:[概率论成绩]])</f>
        <v>201</v>
      </c>
      <c r="H33" s="1">
        <f>IF(表3[[#This Row],[高数成绩]]&gt;60,1,0)</f>
        <v>1</v>
      </c>
      <c r="I33" s="2" t="str">
        <f>IF(表3[[#This Row],[平均成绩]]&gt;=90,"优",IF(表3[[#This Row],[平均成绩]]&gt;=80,"良",IF(表3[[#This Row],[平均成绩]]&gt;=60,"合格","挂科")))</f>
        <v>合格</v>
      </c>
      <c r="J33" s="2" t="str">
        <f>IF(AND(表3[[#This Row],[高数成绩]]&gt;=90,表3[[#This Row],[线代成绩]]&gt;=90,表3[[#This Row],[概率论成绩]]&gt;=90),"太强了","还行")</f>
        <v>还行</v>
      </c>
      <c r="K33" s="2" t="str">
        <f>IF(OR(表3[[#This Row],[高数成绩]]&gt;=90,表3[[#This Row],[线代成绩]]&gt;=90,表3[[#This Row],[概率论成绩]]&gt;=90),"厉害","还行")</f>
        <v>还行</v>
      </c>
      <c r="L33" s="2" t="str">
        <f>表3[[#This Row],[姓名]]&amp;表3[[#This Row],[是否全部成绩大于等于90]]</f>
        <v>魏春竹还行</v>
      </c>
    </row>
    <row r="34" spans="1:12" x14ac:dyDescent="0.2">
      <c r="A34" s="1" t="s">
        <v>55</v>
      </c>
      <c r="B34" s="1">
        <v>42</v>
      </c>
      <c r="C34" s="1">
        <v>65</v>
      </c>
      <c r="D34" s="1">
        <v>56</v>
      </c>
      <c r="E34" s="1">
        <v>1</v>
      </c>
      <c r="F34" s="1">
        <f>AVERAGE(表3[[#This Row],[高数成绩]:[概率论成绩]])</f>
        <v>54.333333333333336</v>
      </c>
      <c r="G34" s="1">
        <f>SUM(表3[[#This Row],[高数成绩]:[概率论成绩]])</f>
        <v>163</v>
      </c>
      <c r="H34" s="1">
        <f>IF(表3[[#This Row],[高数成绩]]&gt;60,1,0)</f>
        <v>0</v>
      </c>
      <c r="I34" s="2" t="str">
        <f>IF(表3[[#This Row],[平均成绩]]&gt;=90,"优",IF(表3[[#This Row],[平均成绩]]&gt;=80,"良",IF(表3[[#This Row],[平均成绩]]&gt;=60,"合格","挂科")))</f>
        <v>挂科</v>
      </c>
      <c r="J34" s="2" t="str">
        <f>IF(AND(表3[[#This Row],[高数成绩]]&gt;=90,表3[[#This Row],[线代成绩]]&gt;=90,表3[[#This Row],[概率论成绩]]&gt;=90),"太强了","还行")</f>
        <v>还行</v>
      </c>
      <c r="K34" s="2" t="str">
        <f>IF(OR(表3[[#This Row],[高数成绩]]&gt;=90,表3[[#This Row],[线代成绩]]&gt;=90,表3[[#This Row],[概率论成绩]]&gt;=90),"厉害","还行")</f>
        <v>还行</v>
      </c>
      <c r="L34" s="2" t="str">
        <f>表3[[#This Row],[姓名]]&amp;表3[[#This Row],[是否全部成绩大于等于90]]</f>
        <v>魏荷还行</v>
      </c>
    </row>
    <row r="35" spans="1:12" x14ac:dyDescent="0.2">
      <c r="A35" s="1" t="s">
        <v>34</v>
      </c>
      <c r="B35" s="1">
        <v>85</v>
      </c>
      <c r="C35" s="1">
        <v>46</v>
      </c>
      <c r="D35" s="1">
        <v>43</v>
      </c>
      <c r="E35" s="1">
        <v>1</v>
      </c>
      <c r="F35" s="1">
        <f>AVERAGE(表3[[#This Row],[高数成绩]:[概率论成绩]])</f>
        <v>58</v>
      </c>
      <c r="G35" s="1">
        <f>SUM(表3[[#This Row],[高数成绩]:[概率论成绩]])</f>
        <v>174</v>
      </c>
      <c r="H35" s="1">
        <f>IF(表3[[#This Row],[高数成绩]]&gt;60,1,0)</f>
        <v>1</v>
      </c>
      <c r="I35" s="2" t="str">
        <f>IF(表3[[#This Row],[平均成绩]]&gt;=90,"优",IF(表3[[#This Row],[平均成绩]]&gt;=80,"良",IF(表3[[#This Row],[平均成绩]]&gt;=60,"合格","挂科")))</f>
        <v>挂科</v>
      </c>
      <c r="J35" s="2" t="str">
        <f>IF(AND(表3[[#This Row],[高数成绩]]&gt;=90,表3[[#This Row],[线代成绩]]&gt;=90,表3[[#This Row],[概率论成绩]]&gt;=90),"太强了","还行")</f>
        <v>还行</v>
      </c>
      <c r="K35" s="2" t="str">
        <f>IF(OR(表3[[#This Row],[高数成绩]]&gt;=90,表3[[#This Row],[线代成绩]]&gt;=90,表3[[#This Row],[概率论成绩]]&gt;=90),"厉害","还行")</f>
        <v>还行</v>
      </c>
      <c r="L35" s="2" t="str">
        <f>表3[[#This Row],[姓名]]&amp;表3[[#This Row],[是否全部成绩大于等于90]]</f>
        <v>魏姬还行</v>
      </c>
    </row>
    <row r="36" spans="1:12" x14ac:dyDescent="0.2">
      <c r="A36" s="1" t="s">
        <v>48</v>
      </c>
      <c r="B36" s="1">
        <v>66</v>
      </c>
      <c r="C36" s="1">
        <v>71</v>
      </c>
      <c r="D36" s="1">
        <v>69</v>
      </c>
      <c r="E36" s="1">
        <v>1</v>
      </c>
      <c r="F36" s="1">
        <f>AVERAGE(表3[[#This Row],[高数成绩]:[概率论成绩]])</f>
        <v>68.666666666666671</v>
      </c>
      <c r="G36" s="1">
        <f>SUM(表3[[#This Row],[高数成绩]:[概率论成绩]])</f>
        <v>206</v>
      </c>
      <c r="H36" s="1">
        <f>IF(表3[[#This Row],[高数成绩]]&gt;60,1,0)</f>
        <v>1</v>
      </c>
      <c r="I36" s="2" t="str">
        <f>IF(表3[[#This Row],[平均成绩]]&gt;=90,"优",IF(表3[[#This Row],[平均成绩]]&gt;=80,"良",IF(表3[[#This Row],[平均成绩]]&gt;=60,"合格","挂科")))</f>
        <v>合格</v>
      </c>
      <c r="J36" s="2" t="str">
        <f>IF(AND(表3[[#This Row],[高数成绩]]&gt;=90,表3[[#This Row],[线代成绩]]&gt;=90,表3[[#This Row],[概率论成绩]]&gt;=90),"太强了","还行")</f>
        <v>还行</v>
      </c>
      <c r="K36" s="2" t="str">
        <f>IF(OR(表3[[#This Row],[高数成绩]]&gt;=90,表3[[#This Row],[线代成绩]]&gt;=90,表3[[#This Row],[概率论成绩]]&gt;=90),"厉害","还行")</f>
        <v>还行</v>
      </c>
      <c r="L36" s="2" t="str">
        <f>表3[[#This Row],[姓名]]&amp;表3[[#This Row],[是否全部成绩大于等于90]]</f>
        <v>魏欣悦还行</v>
      </c>
    </row>
    <row r="37" spans="1:12" x14ac:dyDescent="0.2">
      <c r="A37" s="1" t="s">
        <v>35</v>
      </c>
      <c r="B37" s="1">
        <v>90</v>
      </c>
      <c r="C37" s="1">
        <v>88</v>
      </c>
      <c r="D37" s="1">
        <v>95</v>
      </c>
      <c r="E37" s="1">
        <v>1</v>
      </c>
      <c r="F37" s="1">
        <f>AVERAGE(表3[[#This Row],[高数成绩]:[概率论成绩]])</f>
        <v>91</v>
      </c>
      <c r="G37" s="1">
        <f>SUM(表3[[#This Row],[高数成绩]:[概率论成绩]])</f>
        <v>273</v>
      </c>
      <c r="H37" s="1">
        <f>IF(表3[[#This Row],[高数成绩]]&gt;60,1,0)</f>
        <v>1</v>
      </c>
      <c r="I37" s="2" t="str">
        <f>IF(表3[[#This Row],[平均成绩]]&gt;=90,"优",IF(表3[[#This Row],[平均成绩]]&gt;=80,"良",IF(表3[[#This Row],[平均成绩]]&gt;=60,"合格","挂科")))</f>
        <v>优</v>
      </c>
      <c r="J37" s="2" t="str">
        <f>IF(AND(表3[[#This Row],[高数成绩]]&gt;=90,表3[[#This Row],[线代成绩]]&gt;=90,表3[[#This Row],[概率论成绩]]&gt;=90),"太强了","还行")</f>
        <v>还行</v>
      </c>
      <c r="K37" s="2" t="str">
        <f>IF(OR(表3[[#This Row],[高数成绩]]&gt;=90,表3[[#This Row],[线代成绩]]&gt;=90,表3[[#This Row],[概率论成绩]]&gt;=90),"厉害","还行")</f>
        <v>厉害</v>
      </c>
      <c r="L37" s="2" t="str">
        <f>表3[[#This Row],[姓名]]&amp;表3[[#This Row],[是否全部成绩大于等于90]]</f>
        <v>吴念还行</v>
      </c>
    </row>
    <row r="38" spans="1:12" x14ac:dyDescent="0.2">
      <c r="A38" s="1" t="s">
        <v>29</v>
      </c>
      <c r="B38" s="1">
        <v>78</v>
      </c>
      <c r="C38" s="1">
        <v>87</v>
      </c>
      <c r="D38" s="1">
        <v>89</v>
      </c>
      <c r="E38" s="1">
        <v>1</v>
      </c>
      <c r="F38" s="1">
        <f>AVERAGE(表3[[#This Row],[高数成绩]:[概率论成绩]])</f>
        <v>84.666666666666671</v>
      </c>
      <c r="G38" s="1">
        <f>SUM(表3[[#This Row],[高数成绩]:[概率论成绩]])</f>
        <v>254</v>
      </c>
      <c r="H38" s="1">
        <f>IF(表3[[#This Row],[高数成绩]]&gt;60,1,0)</f>
        <v>1</v>
      </c>
      <c r="I38" s="2" t="str">
        <f>IF(表3[[#This Row],[平均成绩]]&gt;=90,"优",IF(表3[[#This Row],[平均成绩]]&gt;=80,"良",IF(表3[[#This Row],[平均成绩]]&gt;=60,"合格","挂科")))</f>
        <v>良</v>
      </c>
      <c r="J38" s="2" t="str">
        <f>IF(AND(表3[[#This Row],[高数成绩]]&gt;=90,表3[[#This Row],[线代成绩]]&gt;=90,表3[[#This Row],[概率论成绩]]&gt;=90),"太强了","还行")</f>
        <v>还行</v>
      </c>
      <c r="K38" s="2" t="str">
        <f>IF(OR(表3[[#This Row],[高数成绩]]&gt;=90,表3[[#This Row],[线代成绩]]&gt;=90,表3[[#This Row],[概率论成绩]]&gt;=90),"厉害","还行")</f>
        <v>还行</v>
      </c>
      <c r="L38" s="2" t="str">
        <f>表3[[#This Row],[姓名]]&amp;表3[[#This Row],[是否全部成绩大于等于90]]</f>
        <v>奚青还行</v>
      </c>
    </row>
    <row r="39" spans="1:12" x14ac:dyDescent="0.2">
      <c r="A39" s="1" t="s">
        <v>4</v>
      </c>
      <c r="B39" s="1">
        <v>72</v>
      </c>
      <c r="C39" s="1">
        <v>75</v>
      </c>
      <c r="D39" s="1">
        <v>77</v>
      </c>
      <c r="E39" s="1">
        <v>1</v>
      </c>
      <c r="F39" s="1">
        <f>AVERAGE(表3[[#This Row],[高数成绩]:[概率论成绩]])</f>
        <v>74.666666666666671</v>
      </c>
      <c r="G39" s="1">
        <f>SUM(表3[[#This Row],[高数成绩]:[概率论成绩]])</f>
        <v>224</v>
      </c>
      <c r="H39" s="1">
        <f>IF(表3[[#This Row],[高数成绩]]&gt;60,1,0)</f>
        <v>1</v>
      </c>
      <c r="I39" s="2" t="str">
        <f>IF(表3[[#This Row],[平均成绩]]&gt;=90,"优",IF(表3[[#This Row],[平均成绩]]&gt;=80,"良",IF(表3[[#This Row],[平均成绩]]&gt;=60,"合格","挂科")))</f>
        <v>合格</v>
      </c>
      <c r="J39" s="2" t="str">
        <f>IF(AND(表3[[#This Row],[高数成绩]]&gt;=90,表3[[#This Row],[线代成绩]]&gt;=90,表3[[#This Row],[概率论成绩]]&gt;=90),"太强了","还行")</f>
        <v>还行</v>
      </c>
      <c r="K39" s="2" t="str">
        <f>IF(OR(表3[[#This Row],[高数成绩]]&gt;=90,表3[[#This Row],[线代成绩]]&gt;=90,表3[[#This Row],[概率论成绩]]&gt;=90),"厉害","还行")</f>
        <v>还行</v>
      </c>
      <c r="L39" s="2" t="str">
        <f>表3[[#This Row],[姓名]]&amp;表3[[#This Row],[是否全部成绩大于等于90]]</f>
        <v>许雅瑄还行</v>
      </c>
    </row>
    <row r="40" spans="1:12" x14ac:dyDescent="0.2">
      <c r="A40" s="1" t="s">
        <v>54</v>
      </c>
      <c r="B40" s="1">
        <v>86</v>
      </c>
      <c r="C40" s="1">
        <v>47</v>
      </c>
      <c r="D40" s="1">
        <v>44</v>
      </c>
      <c r="E40" s="1">
        <v>1</v>
      </c>
      <c r="F40" s="1">
        <f>AVERAGE(表3[[#This Row],[高数成绩]:[概率论成绩]])</f>
        <v>59</v>
      </c>
      <c r="G40" s="1">
        <f>SUM(表3[[#This Row],[高数成绩]:[概率论成绩]])</f>
        <v>177</v>
      </c>
      <c r="H40" s="1">
        <f>IF(表3[[#This Row],[高数成绩]]&gt;60,1,0)</f>
        <v>1</v>
      </c>
      <c r="I40" s="2" t="str">
        <f>IF(表3[[#This Row],[平均成绩]]&gt;=90,"优",IF(表3[[#This Row],[平均成绩]]&gt;=80,"良",IF(表3[[#This Row],[平均成绩]]&gt;=60,"合格","挂科")))</f>
        <v>挂科</v>
      </c>
      <c r="J40" s="2" t="str">
        <f>IF(AND(表3[[#This Row],[高数成绩]]&gt;=90,表3[[#This Row],[线代成绩]]&gt;=90,表3[[#This Row],[概率论成绩]]&gt;=90),"太强了","还行")</f>
        <v>还行</v>
      </c>
      <c r="K40" s="2" t="str">
        <f>IF(OR(表3[[#This Row],[高数成绩]]&gt;=90,表3[[#This Row],[线代成绩]]&gt;=90,表3[[#This Row],[概率论成绩]]&gt;=90),"厉害","还行")</f>
        <v>还行</v>
      </c>
      <c r="L40" s="2" t="str">
        <f>表3[[#This Row],[姓名]]&amp;表3[[#This Row],[是否全部成绩大于等于90]]</f>
        <v>许优优还行</v>
      </c>
    </row>
    <row r="41" spans="1:12" x14ac:dyDescent="0.2">
      <c r="A41" s="1" t="s">
        <v>24</v>
      </c>
      <c r="B41" s="1">
        <v>94</v>
      </c>
      <c r="C41" s="1">
        <v>53</v>
      </c>
      <c r="D41" s="1">
        <v>59</v>
      </c>
      <c r="E41" s="1">
        <v>1</v>
      </c>
      <c r="F41" s="1">
        <f>AVERAGE(表3[[#This Row],[高数成绩]:[概率论成绩]])</f>
        <v>68.666666666666671</v>
      </c>
      <c r="G41" s="1">
        <f>SUM(表3[[#This Row],[高数成绩]:[概率论成绩]])</f>
        <v>206</v>
      </c>
      <c r="H41" s="1">
        <f>IF(表3[[#This Row],[高数成绩]]&gt;60,1,0)</f>
        <v>1</v>
      </c>
      <c r="I41" s="2" t="str">
        <f>IF(表3[[#This Row],[平均成绩]]&gt;=90,"优",IF(表3[[#This Row],[平均成绩]]&gt;=80,"良",IF(表3[[#This Row],[平均成绩]]&gt;=60,"合格","挂科")))</f>
        <v>合格</v>
      </c>
      <c r="J41" s="2" t="str">
        <f>IF(AND(表3[[#This Row],[高数成绩]]&gt;=90,表3[[#This Row],[线代成绩]]&gt;=90,表3[[#This Row],[概率论成绩]]&gt;=90),"太强了","还行")</f>
        <v>还行</v>
      </c>
      <c r="K41" s="2" t="str">
        <f>IF(OR(表3[[#This Row],[高数成绩]]&gt;=90,表3[[#This Row],[线代成绩]]&gt;=90,表3[[#This Row],[概率论成绩]]&gt;=90),"厉害","还行")</f>
        <v>厉害</v>
      </c>
      <c r="L41" s="2" t="str">
        <f>表3[[#This Row],[姓名]]&amp;表3[[#This Row],[是否全部成绩大于等于90]]</f>
        <v>杨敏婷还行</v>
      </c>
    </row>
    <row r="42" spans="1:12" x14ac:dyDescent="0.2">
      <c r="A42" s="1" t="s">
        <v>26</v>
      </c>
      <c r="B42" s="1">
        <v>47</v>
      </c>
      <c r="C42" s="1">
        <v>66</v>
      </c>
      <c r="D42" s="1">
        <v>86</v>
      </c>
      <c r="E42" s="1">
        <v>1</v>
      </c>
      <c r="F42" s="1">
        <f>AVERAGE(表3[[#This Row],[高数成绩]:[概率论成绩]])</f>
        <v>66.333333333333329</v>
      </c>
      <c r="G42" s="1">
        <f>SUM(表3[[#This Row],[高数成绩]:[概率论成绩]])</f>
        <v>199</v>
      </c>
      <c r="H42" s="1">
        <f>IF(表3[[#This Row],[高数成绩]]&gt;60,1,0)</f>
        <v>0</v>
      </c>
      <c r="I42" s="2" t="str">
        <f>IF(表3[[#This Row],[平均成绩]]&gt;=90,"优",IF(表3[[#This Row],[平均成绩]]&gt;=80,"良",IF(表3[[#This Row],[平均成绩]]&gt;=60,"合格","挂科")))</f>
        <v>合格</v>
      </c>
      <c r="J42" s="2" t="str">
        <f>IF(AND(表3[[#This Row],[高数成绩]]&gt;=90,表3[[#This Row],[线代成绩]]&gt;=90,表3[[#This Row],[概率论成绩]]&gt;=90),"太强了","还行")</f>
        <v>还行</v>
      </c>
      <c r="K42" s="2" t="str">
        <f>IF(OR(表3[[#This Row],[高数成绩]]&gt;=90,表3[[#This Row],[线代成绩]]&gt;=90,表3[[#This Row],[概率论成绩]]&gt;=90),"厉害","还行")</f>
        <v>还行</v>
      </c>
      <c r="L42" s="2" t="str">
        <f>表3[[#This Row],[姓名]]&amp;表3[[#This Row],[是否全部成绩大于等于90]]</f>
        <v>雍海莲还行</v>
      </c>
    </row>
    <row r="43" spans="1:12" x14ac:dyDescent="0.2">
      <c r="A43" s="1" t="s">
        <v>14</v>
      </c>
      <c r="B43" s="1">
        <v>64</v>
      </c>
      <c r="C43" s="1">
        <v>95</v>
      </c>
      <c r="D43" s="1">
        <v>86</v>
      </c>
      <c r="E43" s="1">
        <v>1</v>
      </c>
      <c r="F43" s="1">
        <f>AVERAGE(表3[[#This Row],[高数成绩]:[概率论成绩]])</f>
        <v>81.666666666666671</v>
      </c>
      <c r="G43" s="1">
        <f>SUM(表3[[#This Row],[高数成绩]:[概率论成绩]])</f>
        <v>245</v>
      </c>
      <c r="H43" s="1">
        <f>IF(表3[[#This Row],[高数成绩]]&gt;60,1,0)</f>
        <v>1</v>
      </c>
      <c r="I43" s="2" t="str">
        <f>IF(表3[[#This Row],[平均成绩]]&gt;=90,"优",IF(表3[[#This Row],[平均成绩]]&gt;=80,"良",IF(表3[[#This Row],[平均成绩]]&gt;=60,"合格","挂科")))</f>
        <v>良</v>
      </c>
      <c r="J43" s="2" t="str">
        <f>IF(AND(表3[[#This Row],[高数成绩]]&gt;=90,表3[[#This Row],[线代成绩]]&gt;=90,表3[[#This Row],[概率论成绩]]&gt;=90),"太强了","还行")</f>
        <v>还行</v>
      </c>
      <c r="K43" s="2" t="str">
        <f>IF(OR(表3[[#This Row],[高数成绩]]&gt;=90,表3[[#This Row],[线代成绩]]&gt;=90,表3[[#This Row],[概率论成绩]]&gt;=90),"厉害","还行")</f>
        <v>厉害</v>
      </c>
      <c r="L43" s="2" t="str">
        <f>表3[[#This Row],[姓名]]&amp;表3[[#This Row],[是否全部成绩大于等于90]]</f>
        <v>尤悦明还行</v>
      </c>
    </row>
    <row r="44" spans="1:12" x14ac:dyDescent="0.2">
      <c r="A44" s="1" t="s">
        <v>58</v>
      </c>
      <c r="B44" s="1">
        <v>68</v>
      </c>
      <c r="C44" s="1">
        <v>63</v>
      </c>
      <c r="D44" s="1">
        <v>100</v>
      </c>
      <c r="E44" s="1">
        <v>1</v>
      </c>
      <c r="F44" s="1">
        <f>AVERAGE(表3[[#This Row],[高数成绩]:[概率论成绩]])</f>
        <v>77</v>
      </c>
      <c r="G44" s="1">
        <f>SUM(表3[[#This Row],[高数成绩]:[概率论成绩]])</f>
        <v>231</v>
      </c>
      <c r="H44" s="1">
        <f>IF(表3[[#This Row],[高数成绩]]&gt;60,1,0)</f>
        <v>1</v>
      </c>
      <c r="I44" s="2" t="str">
        <f>IF(表3[[#This Row],[平均成绩]]&gt;=90,"优",IF(表3[[#This Row],[平均成绩]]&gt;=80,"良",IF(表3[[#This Row],[平均成绩]]&gt;=60,"合格","挂科")))</f>
        <v>合格</v>
      </c>
      <c r="J44" s="2" t="str">
        <f>IF(AND(表3[[#This Row],[高数成绩]]&gt;=90,表3[[#This Row],[线代成绩]]&gt;=90,表3[[#This Row],[概率论成绩]]&gt;=90),"太强了","还行")</f>
        <v>还行</v>
      </c>
      <c r="K44" s="2" t="str">
        <f>IF(OR(表3[[#This Row],[高数成绩]]&gt;=90,表3[[#This Row],[线代成绩]]&gt;=90,表3[[#This Row],[概率论成绩]]&gt;=90),"厉害","还行")</f>
        <v>厉害</v>
      </c>
      <c r="L44" s="2" t="str">
        <f>表3[[#This Row],[姓名]]&amp;表3[[#This Row],[是否全部成绩大于等于90]]</f>
        <v>张傲文还行</v>
      </c>
    </row>
    <row r="45" spans="1:12" x14ac:dyDescent="0.2">
      <c r="A45" s="1" t="s">
        <v>40</v>
      </c>
      <c r="B45" s="1">
        <v>66</v>
      </c>
      <c r="C45" s="1">
        <v>40</v>
      </c>
      <c r="D45" s="1">
        <v>93</v>
      </c>
      <c r="E45" s="1">
        <v>1</v>
      </c>
      <c r="F45" s="1">
        <f>AVERAGE(表3[[#This Row],[高数成绩]:[概率论成绩]])</f>
        <v>66.333333333333329</v>
      </c>
      <c r="G45" s="1">
        <f>SUM(表3[[#This Row],[高数成绩]:[概率论成绩]])</f>
        <v>199</v>
      </c>
      <c r="H45" s="1">
        <f>IF(表3[[#This Row],[高数成绩]]&gt;60,1,0)</f>
        <v>1</v>
      </c>
      <c r="I45" s="2" t="str">
        <f>IF(表3[[#This Row],[平均成绩]]&gt;=90,"优",IF(表3[[#This Row],[平均成绩]]&gt;=80,"良",IF(表3[[#This Row],[平均成绩]]&gt;=60,"合格","挂科")))</f>
        <v>合格</v>
      </c>
      <c r="J45" s="2" t="str">
        <f>IF(AND(表3[[#This Row],[高数成绩]]&gt;=90,表3[[#This Row],[线代成绩]]&gt;=90,表3[[#This Row],[概率论成绩]]&gt;=90),"太强了","还行")</f>
        <v>还行</v>
      </c>
      <c r="K45" s="2" t="str">
        <f>IF(OR(表3[[#This Row],[高数成绩]]&gt;=90,表3[[#This Row],[线代成绩]]&gt;=90,表3[[#This Row],[概率论成绩]]&gt;=90),"厉害","还行")</f>
        <v>厉害</v>
      </c>
      <c r="L45" s="2" t="str">
        <f>表3[[#This Row],[姓名]]&amp;表3[[#This Row],[是否全部成绩大于等于90]]</f>
        <v>张菁还行</v>
      </c>
    </row>
    <row r="46" spans="1:12" x14ac:dyDescent="0.2">
      <c r="A46" s="1" t="s">
        <v>43</v>
      </c>
      <c r="B46" s="1">
        <v>75</v>
      </c>
      <c r="C46" s="1">
        <v>56</v>
      </c>
      <c r="D46" s="1">
        <v>90</v>
      </c>
      <c r="E46" s="1">
        <v>1</v>
      </c>
      <c r="F46" s="1">
        <f>AVERAGE(表3[[#This Row],[高数成绩]:[概率论成绩]])</f>
        <v>73.666666666666671</v>
      </c>
      <c r="G46" s="1">
        <f>SUM(表3[[#This Row],[高数成绩]:[概率论成绩]])</f>
        <v>221</v>
      </c>
      <c r="H46" s="1">
        <f>IF(表3[[#This Row],[高数成绩]]&gt;60,1,0)</f>
        <v>1</v>
      </c>
      <c r="I46" s="2" t="str">
        <f>IF(表3[[#This Row],[平均成绩]]&gt;=90,"优",IF(表3[[#This Row],[平均成绩]]&gt;=80,"良",IF(表3[[#This Row],[平均成绩]]&gt;=60,"合格","挂科")))</f>
        <v>合格</v>
      </c>
      <c r="J46" s="2" t="str">
        <f>IF(AND(表3[[#This Row],[高数成绩]]&gt;=90,表3[[#This Row],[线代成绩]]&gt;=90,表3[[#This Row],[概率论成绩]]&gt;=90),"太强了","还行")</f>
        <v>还行</v>
      </c>
      <c r="K46" s="2" t="str">
        <f>IF(OR(表3[[#This Row],[高数成绩]]&gt;=90,表3[[#This Row],[线代成绩]]&gt;=90,表3[[#This Row],[概率论成绩]]&gt;=90),"厉害","还行")</f>
        <v>厉害</v>
      </c>
      <c r="L46" s="2" t="str">
        <f>表3[[#This Row],[姓名]]&amp;表3[[#This Row],[是否全部成绩大于等于90]]</f>
        <v>张露还行</v>
      </c>
    </row>
    <row r="47" spans="1:12" x14ac:dyDescent="0.2">
      <c r="A47" s="1" t="s">
        <v>19</v>
      </c>
      <c r="B47" s="1">
        <v>86</v>
      </c>
      <c r="C47" s="1">
        <v>68</v>
      </c>
      <c r="D47" s="1">
        <v>69</v>
      </c>
      <c r="E47" s="1">
        <v>1</v>
      </c>
      <c r="F47" s="1">
        <f>AVERAGE(表3[[#This Row],[高数成绩]:[概率论成绩]])</f>
        <v>74.333333333333329</v>
      </c>
      <c r="G47" s="1">
        <f>SUM(表3[[#This Row],[高数成绩]:[概率论成绩]])</f>
        <v>223</v>
      </c>
      <c r="H47" s="1">
        <f>IF(表3[[#This Row],[高数成绩]]&gt;60,1,0)</f>
        <v>1</v>
      </c>
      <c r="I47" s="2" t="str">
        <f>IF(表3[[#This Row],[平均成绩]]&gt;=90,"优",IF(表3[[#This Row],[平均成绩]]&gt;=80,"良",IF(表3[[#This Row],[平均成绩]]&gt;=60,"合格","挂科")))</f>
        <v>合格</v>
      </c>
      <c r="J47" s="2" t="str">
        <f>IF(AND(表3[[#This Row],[高数成绩]]&gt;=90,表3[[#This Row],[线代成绩]]&gt;=90,表3[[#This Row],[概率论成绩]]&gt;=90),"太强了","还行")</f>
        <v>还行</v>
      </c>
      <c r="K47" s="2" t="str">
        <f>IF(OR(表3[[#This Row],[高数成绩]]&gt;=90,表3[[#This Row],[线代成绩]]&gt;=90,表3[[#This Row],[概率论成绩]]&gt;=90),"厉害","还行")</f>
        <v>还行</v>
      </c>
      <c r="L47" s="2" t="str">
        <f>表3[[#This Row],[姓名]]&amp;表3[[#This Row],[是否全部成绩大于等于90]]</f>
        <v>张彤还行</v>
      </c>
    </row>
    <row r="48" spans="1:12" x14ac:dyDescent="0.2">
      <c r="A48" s="1" t="s">
        <v>33</v>
      </c>
      <c r="B48" s="1">
        <v>69</v>
      </c>
      <c r="C48" s="1">
        <v>80</v>
      </c>
      <c r="D48" s="1">
        <v>49</v>
      </c>
      <c r="E48" s="1">
        <v>1</v>
      </c>
      <c r="F48" s="1">
        <f>AVERAGE(表3[[#This Row],[高数成绩]:[概率论成绩]])</f>
        <v>66</v>
      </c>
      <c r="G48" s="1">
        <f>SUM(表3[[#This Row],[高数成绩]:[概率论成绩]])</f>
        <v>198</v>
      </c>
      <c r="H48" s="1">
        <f>IF(表3[[#This Row],[高数成绩]]&gt;60,1,0)</f>
        <v>1</v>
      </c>
      <c r="I48" s="2" t="str">
        <f>IF(表3[[#This Row],[平均成绩]]&gt;=90,"优",IF(表3[[#This Row],[平均成绩]]&gt;=80,"良",IF(表3[[#This Row],[平均成绩]]&gt;=60,"合格","挂科")))</f>
        <v>合格</v>
      </c>
      <c r="J48" s="2" t="str">
        <f>IF(AND(表3[[#This Row],[高数成绩]]&gt;=90,表3[[#This Row],[线代成绩]]&gt;=90,表3[[#This Row],[概率论成绩]]&gt;=90),"太强了","还行")</f>
        <v>还行</v>
      </c>
      <c r="K48" s="2" t="str">
        <f>IF(OR(表3[[#This Row],[高数成绩]]&gt;=90,表3[[#This Row],[线代成绩]]&gt;=90,表3[[#This Row],[概率论成绩]]&gt;=90),"厉害","还行")</f>
        <v>还行</v>
      </c>
      <c r="L48" s="2" t="str">
        <f>表3[[#This Row],[姓名]]&amp;表3[[#This Row],[是否全部成绩大于等于90]]</f>
        <v>张瑶还行</v>
      </c>
    </row>
    <row r="49" spans="1:12" x14ac:dyDescent="0.2">
      <c r="A49" s="1" t="s">
        <v>13</v>
      </c>
      <c r="B49" s="1">
        <v>98</v>
      </c>
      <c r="C49" s="1">
        <v>85</v>
      </c>
      <c r="D49" s="1">
        <v>94</v>
      </c>
      <c r="E49" s="1">
        <v>1</v>
      </c>
      <c r="F49" s="1">
        <f>AVERAGE(表3[[#This Row],[高数成绩]:[概率论成绩]])</f>
        <v>92.333333333333329</v>
      </c>
      <c r="G49" s="1">
        <f>SUM(表3[[#This Row],[高数成绩]:[概率论成绩]])</f>
        <v>277</v>
      </c>
      <c r="H49" s="1">
        <f>IF(表3[[#This Row],[高数成绩]]&gt;60,1,0)</f>
        <v>1</v>
      </c>
      <c r="I49" s="2" t="str">
        <f>IF(表3[[#This Row],[平均成绩]]&gt;=90,"优",IF(表3[[#This Row],[平均成绩]]&gt;=80,"良",IF(表3[[#This Row],[平均成绩]]&gt;=60,"合格","挂科")))</f>
        <v>优</v>
      </c>
      <c r="J49" s="2" t="str">
        <f>IF(AND(表3[[#This Row],[高数成绩]]&gt;=90,表3[[#This Row],[线代成绩]]&gt;=90,表3[[#This Row],[概率论成绩]]&gt;=90),"太强了","还行")</f>
        <v>还行</v>
      </c>
      <c r="K49" s="2" t="str">
        <f>IF(OR(表3[[#This Row],[高数成绩]]&gt;=90,表3[[#This Row],[线代成绩]]&gt;=90,表3[[#This Row],[概率论成绩]]&gt;=90),"厉害","还行")</f>
        <v>厉害</v>
      </c>
      <c r="L49" s="2" t="str">
        <f>表3[[#This Row],[姓名]]&amp;表3[[#This Row],[是否全部成绩大于等于90]]</f>
        <v>赵艳红还行</v>
      </c>
    </row>
    <row r="50" spans="1:12" x14ac:dyDescent="0.2">
      <c r="A50" s="1" t="s">
        <v>11</v>
      </c>
      <c r="B50" s="1">
        <v>88</v>
      </c>
      <c r="C50" s="1">
        <v>53</v>
      </c>
      <c r="D50" s="1">
        <v>55</v>
      </c>
      <c r="E50" s="1">
        <v>1</v>
      </c>
      <c r="F50" s="1">
        <f>AVERAGE(表3[[#This Row],[高数成绩]:[概率论成绩]])</f>
        <v>65.333333333333329</v>
      </c>
      <c r="G50" s="1">
        <f>SUM(表3[[#This Row],[高数成绩]:[概率论成绩]])</f>
        <v>196</v>
      </c>
      <c r="H50" s="1">
        <f>IF(表3[[#This Row],[高数成绩]]&gt;60,1,0)</f>
        <v>1</v>
      </c>
      <c r="I50" s="2" t="str">
        <f>IF(表3[[#This Row],[平均成绩]]&gt;=90,"优",IF(表3[[#This Row],[平均成绩]]&gt;=80,"良",IF(表3[[#This Row],[平均成绩]]&gt;=60,"合格","挂科")))</f>
        <v>合格</v>
      </c>
      <c r="J50" s="2" t="str">
        <f>IF(AND(表3[[#This Row],[高数成绩]]&gt;=90,表3[[#This Row],[线代成绩]]&gt;=90,表3[[#This Row],[概率论成绩]]&gt;=90),"太强了","还行")</f>
        <v>还行</v>
      </c>
      <c r="K50" s="2" t="str">
        <f>IF(OR(表3[[#This Row],[高数成绩]]&gt;=90,表3[[#This Row],[线代成绩]]&gt;=90,表3[[#This Row],[概率论成绩]]&gt;=90),"厉害","还行")</f>
        <v>还行</v>
      </c>
      <c r="L50" s="2" t="str">
        <f>表3[[#This Row],[姓名]]&amp;表3[[#This Row],[是否全部成绩大于等于90]]</f>
        <v>赵苑还行</v>
      </c>
    </row>
    <row r="51" spans="1:12" x14ac:dyDescent="0.2">
      <c r="A51" s="1" t="s">
        <v>59</v>
      </c>
      <c r="B51" s="1">
        <v>95</v>
      </c>
      <c r="C51" s="1">
        <v>90</v>
      </c>
      <c r="D51" s="1">
        <v>69</v>
      </c>
      <c r="E51" s="1">
        <v>1</v>
      </c>
      <c r="F51" s="1">
        <f>AVERAGE(表3[[#This Row],[高数成绩]:[概率论成绩]])</f>
        <v>84.666666666666671</v>
      </c>
      <c r="G51" s="1">
        <f>SUM(表3[[#This Row],[高数成绩]:[概率论成绩]])</f>
        <v>254</v>
      </c>
      <c r="H51" s="1">
        <f>IF(表3[[#This Row],[高数成绩]]&gt;60,1,0)</f>
        <v>1</v>
      </c>
      <c r="I51" s="2" t="str">
        <f>IF(表3[[#This Row],[平均成绩]]&gt;=90,"优",IF(表3[[#This Row],[平均成绩]]&gt;=80,"良",IF(表3[[#This Row],[平均成绩]]&gt;=60,"合格","挂科")))</f>
        <v>良</v>
      </c>
      <c r="J51" s="2" t="str">
        <f>IF(AND(表3[[#This Row],[高数成绩]]&gt;=90,表3[[#This Row],[线代成绩]]&gt;=90,表3[[#This Row],[概率论成绩]]&gt;=90),"太强了","还行")</f>
        <v>还行</v>
      </c>
      <c r="K51" s="2" t="str">
        <f>IF(OR(表3[[#This Row],[高数成绩]]&gt;=90,表3[[#This Row],[线代成绩]]&gt;=90,表3[[#This Row],[概率论成绩]]&gt;=90),"厉害","还行")</f>
        <v>厉害</v>
      </c>
      <c r="L51" s="2" t="str">
        <f>表3[[#This Row],[姓名]]&amp;表3[[#This Row],[是否全部成绩大于等于90]]</f>
        <v>郑德群还行</v>
      </c>
    </row>
    <row r="52" spans="1:12" x14ac:dyDescent="0.2">
      <c r="A52" s="1" t="s">
        <v>23</v>
      </c>
      <c r="B52" s="1">
        <v>92</v>
      </c>
      <c r="C52" s="1">
        <v>76</v>
      </c>
      <c r="D52" s="1">
        <v>82</v>
      </c>
      <c r="E52" s="1">
        <v>1</v>
      </c>
      <c r="F52" s="1">
        <f>AVERAGE(表3[[#This Row],[高数成绩]:[概率论成绩]])</f>
        <v>83.333333333333329</v>
      </c>
      <c r="G52" s="1">
        <f>SUM(表3[[#This Row],[高数成绩]:[概率论成绩]])</f>
        <v>250</v>
      </c>
      <c r="H52" s="1">
        <f>IF(表3[[#This Row],[高数成绩]]&gt;60,1,0)</f>
        <v>1</v>
      </c>
      <c r="I52" s="2" t="str">
        <f>IF(表3[[#This Row],[平均成绩]]&gt;=90,"优",IF(表3[[#This Row],[平均成绩]]&gt;=80,"良",IF(表3[[#This Row],[平均成绩]]&gt;=60,"合格","挂科")))</f>
        <v>良</v>
      </c>
      <c r="J52" s="2" t="str">
        <f>IF(AND(表3[[#This Row],[高数成绩]]&gt;=90,表3[[#This Row],[线代成绩]]&gt;=90,表3[[#This Row],[概率论成绩]]&gt;=90),"太强了","还行")</f>
        <v>还行</v>
      </c>
      <c r="K52" s="2" t="str">
        <f>IF(OR(表3[[#This Row],[高数成绩]]&gt;=90,表3[[#This Row],[线代成绩]]&gt;=90,表3[[#This Row],[概率论成绩]]&gt;=90),"厉害","还行")</f>
        <v>厉害</v>
      </c>
      <c r="L52" s="2" t="str">
        <f>表3[[#This Row],[姓名]]&amp;表3[[#This Row],[是否全部成绩大于等于90]]</f>
        <v>郑万敏还行</v>
      </c>
    </row>
    <row r="53" spans="1:12" x14ac:dyDescent="0.2">
      <c r="A53" s="1" t="s">
        <v>20</v>
      </c>
      <c r="B53" s="1">
        <v>97</v>
      </c>
      <c r="C53" s="1">
        <v>60</v>
      </c>
      <c r="D53" s="1">
        <v>81</v>
      </c>
      <c r="E53" s="1">
        <v>1</v>
      </c>
      <c r="F53" s="1">
        <f>AVERAGE(表3[[#This Row],[高数成绩]:[概率论成绩]])</f>
        <v>79.333333333333329</v>
      </c>
      <c r="G53" s="1">
        <f>SUM(表3[[#This Row],[高数成绩]:[概率论成绩]])</f>
        <v>238</v>
      </c>
      <c r="H53" s="1">
        <f>IF(表3[[#This Row],[高数成绩]]&gt;60,1,0)</f>
        <v>1</v>
      </c>
      <c r="I53" s="2" t="str">
        <f>IF(表3[[#This Row],[平均成绩]]&gt;=90,"优",IF(表3[[#This Row],[平均成绩]]&gt;=80,"良",IF(表3[[#This Row],[平均成绩]]&gt;=60,"合格","挂科")))</f>
        <v>合格</v>
      </c>
      <c r="J53" s="2" t="str">
        <f>IF(AND(表3[[#This Row],[高数成绩]]&gt;=90,表3[[#This Row],[线代成绩]]&gt;=90,表3[[#This Row],[概率论成绩]]&gt;=90),"太强了","还行")</f>
        <v>还行</v>
      </c>
      <c r="K53" s="2" t="str">
        <f>IF(OR(表3[[#This Row],[高数成绩]]&gt;=90,表3[[#This Row],[线代成绩]]&gt;=90,表3[[#This Row],[概率论成绩]]&gt;=90),"厉害","还行")</f>
        <v>厉害</v>
      </c>
      <c r="L53" s="2" t="str">
        <f>表3[[#This Row],[姓名]]&amp;表3[[#This Row],[是否全部成绩大于等于90]]</f>
        <v>郑怡还行</v>
      </c>
    </row>
    <row r="54" spans="1:12" x14ac:dyDescent="0.2">
      <c r="A54" s="1" t="s">
        <v>51</v>
      </c>
      <c r="B54" s="1">
        <v>95</v>
      </c>
      <c r="C54" s="1">
        <v>45</v>
      </c>
      <c r="D54" s="1">
        <v>74</v>
      </c>
      <c r="E54" s="1">
        <v>1</v>
      </c>
      <c r="F54" s="1">
        <f>AVERAGE(表3[[#This Row],[高数成绩]:[概率论成绩]])</f>
        <v>71.333333333333329</v>
      </c>
      <c r="G54" s="1">
        <f>SUM(表3[[#This Row],[高数成绩]:[概率论成绩]])</f>
        <v>214</v>
      </c>
      <c r="H54" s="1">
        <f>IF(表3[[#This Row],[高数成绩]]&gt;60,1,0)</f>
        <v>1</v>
      </c>
      <c r="I54" s="2" t="str">
        <f>IF(表3[[#This Row],[平均成绩]]&gt;=90,"优",IF(表3[[#This Row],[平均成绩]]&gt;=80,"良",IF(表3[[#This Row],[平均成绩]]&gt;=60,"合格","挂科")))</f>
        <v>合格</v>
      </c>
      <c r="J54" s="2" t="str">
        <f>IF(AND(表3[[#This Row],[高数成绩]]&gt;=90,表3[[#This Row],[线代成绩]]&gt;=90,表3[[#This Row],[概率论成绩]]&gt;=90),"太强了","还行")</f>
        <v>还行</v>
      </c>
      <c r="K54" s="2" t="str">
        <f>IF(OR(表3[[#This Row],[高数成绩]]&gt;=90,表3[[#This Row],[线代成绩]]&gt;=90,表3[[#This Row],[概率论成绩]]&gt;=90),"厉害","还行")</f>
        <v>厉害</v>
      </c>
      <c r="L54" s="2" t="str">
        <f>表3[[#This Row],[姓名]]&amp;表3[[#This Row],[是否全部成绩大于等于90]]</f>
        <v>周安琪还行</v>
      </c>
    </row>
    <row r="55" spans="1:12" x14ac:dyDescent="0.2">
      <c r="A55" s="1" t="s">
        <v>41</v>
      </c>
      <c r="B55" s="1">
        <v>87</v>
      </c>
      <c r="C55" s="1">
        <v>55</v>
      </c>
      <c r="D55" s="1">
        <v>44</v>
      </c>
      <c r="E55" s="1">
        <v>1</v>
      </c>
      <c r="F55" s="1">
        <f>AVERAGE(表3[[#This Row],[高数成绩]:[概率论成绩]])</f>
        <v>62</v>
      </c>
      <c r="G55" s="1">
        <f>SUM(表3[[#This Row],[高数成绩]:[概率论成绩]])</f>
        <v>186</v>
      </c>
      <c r="H55" s="1">
        <f>IF(表3[[#This Row],[高数成绩]]&gt;60,1,0)</f>
        <v>1</v>
      </c>
      <c r="I55" s="2" t="str">
        <f>IF(表3[[#This Row],[平均成绩]]&gt;=90,"优",IF(表3[[#This Row],[平均成绩]]&gt;=80,"良",IF(表3[[#This Row],[平均成绩]]&gt;=60,"合格","挂科")))</f>
        <v>合格</v>
      </c>
      <c r="J55" s="2" t="str">
        <f>IF(AND(表3[[#This Row],[高数成绩]]&gt;=90,表3[[#This Row],[线代成绩]]&gt;=90,表3[[#This Row],[概率论成绩]]&gt;=90),"太强了","还行")</f>
        <v>还行</v>
      </c>
      <c r="K55" s="2" t="str">
        <f>IF(OR(表3[[#This Row],[高数成绩]]&gt;=90,表3[[#This Row],[线代成绩]]&gt;=90,表3[[#This Row],[概率论成绩]]&gt;=90),"厉害","还行")</f>
        <v>还行</v>
      </c>
      <c r="L55" s="2" t="str">
        <f>表3[[#This Row],[姓名]]&amp;表3[[#This Row],[是否全部成绩大于等于90]]</f>
        <v>周娟还行</v>
      </c>
    </row>
    <row r="56" spans="1:12" x14ac:dyDescent="0.2">
      <c r="A56" s="1" t="s">
        <v>50</v>
      </c>
      <c r="B56" s="1">
        <v>69</v>
      </c>
      <c r="C56" s="1">
        <v>81</v>
      </c>
      <c r="D56" s="1">
        <v>92</v>
      </c>
      <c r="E56" s="1">
        <v>1</v>
      </c>
      <c r="F56" s="1">
        <f>AVERAGE(表3[[#This Row],[高数成绩]:[概率论成绩]])</f>
        <v>80.666666666666671</v>
      </c>
      <c r="G56" s="1">
        <f>SUM(表3[[#This Row],[高数成绩]:[概率论成绩]])</f>
        <v>242</v>
      </c>
      <c r="H56" s="1">
        <f>IF(表3[[#This Row],[高数成绩]]&gt;60,1,0)</f>
        <v>1</v>
      </c>
      <c r="I56" s="2" t="str">
        <f>IF(表3[[#This Row],[平均成绩]]&gt;=90,"优",IF(表3[[#This Row],[平均成绩]]&gt;=80,"良",IF(表3[[#This Row],[平均成绩]]&gt;=60,"合格","挂科")))</f>
        <v>良</v>
      </c>
      <c r="J56" s="2" t="str">
        <f>IF(AND(表3[[#This Row],[高数成绩]]&gt;=90,表3[[#This Row],[线代成绩]]&gt;=90,表3[[#This Row],[概率论成绩]]&gt;=90),"太强了","还行")</f>
        <v>还行</v>
      </c>
      <c r="K56" s="2" t="str">
        <f>IF(OR(表3[[#This Row],[高数成绩]]&gt;=90,表3[[#This Row],[线代成绩]]&gt;=90,表3[[#This Row],[概率论成绩]]&gt;=90),"厉害","还行")</f>
        <v>厉害</v>
      </c>
      <c r="L56" s="2" t="str">
        <f>表3[[#This Row],[姓名]]&amp;表3[[#This Row],[是否全部成绩大于等于90]]</f>
        <v>周勤还行</v>
      </c>
    </row>
    <row r="57" spans="1:12" x14ac:dyDescent="0.2">
      <c r="A57" s="1" t="s">
        <v>42</v>
      </c>
      <c r="B57" s="1">
        <v>95</v>
      </c>
      <c r="C57" s="1">
        <v>62</v>
      </c>
      <c r="D57" s="1">
        <v>59</v>
      </c>
      <c r="E57" s="1">
        <v>1</v>
      </c>
      <c r="F57" s="1">
        <f>AVERAGE(表3[[#This Row],[高数成绩]:[概率论成绩]])</f>
        <v>72</v>
      </c>
      <c r="G57" s="1">
        <f>SUM(表3[[#This Row],[高数成绩]:[概率论成绩]])</f>
        <v>216</v>
      </c>
      <c r="H57" s="1">
        <f>IF(表3[[#This Row],[高数成绩]]&gt;60,1,0)</f>
        <v>1</v>
      </c>
      <c r="I57" s="2" t="str">
        <f>IF(表3[[#This Row],[平均成绩]]&gt;=90,"优",IF(表3[[#This Row],[平均成绩]]&gt;=80,"良",IF(表3[[#This Row],[平均成绩]]&gt;=60,"合格","挂科")))</f>
        <v>合格</v>
      </c>
      <c r="J57" s="2" t="str">
        <f>IF(AND(表3[[#This Row],[高数成绩]]&gt;=90,表3[[#This Row],[线代成绩]]&gt;=90,表3[[#This Row],[概率论成绩]]&gt;=90),"太强了","还行")</f>
        <v>还行</v>
      </c>
      <c r="K57" s="2" t="str">
        <f>IF(OR(表3[[#This Row],[高数成绩]]&gt;=90,表3[[#This Row],[线代成绩]]&gt;=90,表3[[#This Row],[概率论成绩]]&gt;=90),"厉害","还行")</f>
        <v>厉害</v>
      </c>
      <c r="L57" s="2" t="str">
        <f>表3[[#This Row],[姓名]]&amp;表3[[#This Row],[是否全部成绩大于等于90]]</f>
        <v>周银姣还行</v>
      </c>
    </row>
    <row r="58" spans="1:12" x14ac:dyDescent="0.2">
      <c r="A58" s="1" t="s">
        <v>9</v>
      </c>
      <c r="B58" s="1">
        <v>59</v>
      </c>
      <c r="C58" s="1">
        <v>94</v>
      </c>
      <c r="D58" s="1">
        <v>58</v>
      </c>
      <c r="E58" s="1">
        <v>1</v>
      </c>
      <c r="F58" s="1">
        <f>AVERAGE(表3[[#This Row],[高数成绩]:[概率论成绩]])</f>
        <v>70.333333333333329</v>
      </c>
      <c r="G58" s="1">
        <f>SUM(表3[[#This Row],[高数成绩]:[概率论成绩]])</f>
        <v>211</v>
      </c>
      <c r="H58" s="1">
        <f>IF(表3[[#This Row],[高数成绩]]&gt;60,1,0)</f>
        <v>0</v>
      </c>
      <c r="I58" s="2" t="str">
        <f>IF(表3[[#This Row],[平均成绩]]&gt;=90,"优",IF(表3[[#This Row],[平均成绩]]&gt;=80,"良",IF(表3[[#This Row],[平均成绩]]&gt;=60,"合格","挂科")))</f>
        <v>合格</v>
      </c>
      <c r="J58" s="2" t="str">
        <f>IF(AND(表3[[#This Row],[高数成绩]]&gt;=90,表3[[#This Row],[线代成绩]]&gt;=90,表3[[#This Row],[概率论成绩]]&gt;=90),"太强了","还行")</f>
        <v>还行</v>
      </c>
      <c r="K58" s="2" t="str">
        <f>IF(OR(表3[[#This Row],[高数成绩]]&gt;=90,表3[[#This Row],[线代成绩]]&gt;=90,表3[[#This Row],[概率论成绩]]&gt;=90),"厉害","还行")</f>
        <v>厉害</v>
      </c>
      <c r="L58" s="2" t="str">
        <f>表3[[#This Row],[姓名]]&amp;表3[[#This Row],[是否全部成绩大于等于90]]</f>
        <v>朱莎还行</v>
      </c>
    </row>
    <row r="59" spans="1:12" x14ac:dyDescent="0.2">
      <c r="A59" s="1" t="s">
        <v>31</v>
      </c>
      <c r="B59" s="1">
        <v>62</v>
      </c>
      <c r="C59" s="1">
        <v>45</v>
      </c>
      <c r="D59" s="1">
        <v>48</v>
      </c>
      <c r="E59" s="1">
        <v>1</v>
      </c>
      <c r="F59" s="1">
        <f>AVERAGE(表3[[#This Row],[高数成绩]:[概率论成绩]])</f>
        <v>51.666666666666664</v>
      </c>
      <c r="G59" s="1">
        <f>SUM(表3[[#This Row],[高数成绩]:[概率论成绩]])</f>
        <v>155</v>
      </c>
      <c r="H59" s="1">
        <f>IF(表3[[#This Row],[高数成绩]]&gt;60,1,0)</f>
        <v>1</v>
      </c>
      <c r="I59" s="2" t="str">
        <f>IF(表3[[#This Row],[平均成绩]]&gt;=90,"优",IF(表3[[#This Row],[平均成绩]]&gt;=80,"良",IF(表3[[#This Row],[平均成绩]]&gt;=60,"合格","挂科")))</f>
        <v>挂科</v>
      </c>
      <c r="J59" s="2" t="str">
        <f>IF(AND(表3[[#This Row],[高数成绩]]&gt;=90,表3[[#This Row],[线代成绩]]&gt;=90,表3[[#This Row],[概率论成绩]]&gt;=90),"太强了","还行")</f>
        <v>还行</v>
      </c>
      <c r="K59" s="2" t="str">
        <f>IF(OR(表3[[#This Row],[高数成绩]]&gt;=90,表3[[#This Row],[线代成绩]]&gt;=90,表3[[#This Row],[概率论成绩]]&gt;=90),"厉害","还行")</f>
        <v>还行</v>
      </c>
      <c r="L59" s="2" t="str">
        <f>表3[[#This Row],[姓名]]&amp;表3[[#This Row],[是否全部成绩大于等于90]]</f>
        <v>朱缘双还行</v>
      </c>
    </row>
    <row r="60" spans="1:12" x14ac:dyDescent="0.2">
      <c r="A60" s="1" t="s">
        <v>44</v>
      </c>
      <c r="B60" s="1">
        <v>42</v>
      </c>
      <c r="C60" s="1">
        <v>97</v>
      </c>
      <c r="D60" s="1">
        <v>63</v>
      </c>
      <c r="E60" s="1">
        <v>1</v>
      </c>
      <c r="F60" s="1">
        <f>AVERAGE(表3[[#This Row],[高数成绩]:[概率论成绩]])</f>
        <v>67.333333333333329</v>
      </c>
      <c r="G60" s="1">
        <f>SUM(表3[[#This Row],[高数成绩]:[概率论成绩]])</f>
        <v>202</v>
      </c>
      <c r="H60" s="1">
        <f>IF(表3[[#This Row],[高数成绩]]&gt;60,1,0)</f>
        <v>0</v>
      </c>
      <c r="I60" s="2" t="str">
        <f>IF(表3[[#This Row],[平均成绩]]&gt;=90,"优",IF(表3[[#This Row],[平均成绩]]&gt;=80,"良",IF(表3[[#This Row],[平均成绩]]&gt;=60,"合格","挂科")))</f>
        <v>合格</v>
      </c>
      <c r="J60" s="2" t="str">
        <f>IF(AND(表3[[#This Row],[高数成绩]]&gt;=90,表3[[#This Row],[线代成绩]]&gt;=90,表3[[#This Row],[概率论成绩]]&gt;=90),"太强了","还行")</f>
        <v>还行</v>
      </c>
      <c r="K60" s="2" t="str">
        <f>IF(OR(表3[[#This Row],[高数成绩]]&gt;=90,表3[[#This Row],[线代成绩]]&gt;=90,表3[[#This Row],[概率论成绩]]&gt;=90),"厉害","还行")</f>
        <v>厉害</v>
      </c>
      <c r="L60" s="2" t="str">
        <f>表3[[#This Row],[姓名]]&amp;表3[[#This Row],[是否全部成绩大于等于90]]</f>
        <v>邹晓云还行</v>
      </c>
    </row>
    <row r="61" spans="1:12" x14ac:dyDescent="0.2">
      <c r="A61" s="1" t="s">
        <v>88</v>
      </c>
      <c r="B61" s="1">
        <v>63</v>
      </c>
      <c r="C61" s="1">
        <v>88</v>
      </c>
      <c r="D61" s="1">
        <v>49</v>
      </c>
      <c r="E61" s="1">
        <v>1</v>
      </c>
      <c r="F61" s="1">
        <f>AVERAGE(表3[[#This Row],[高数成绩]:[概率论成绩]])</f>
        <v>66.666666666666671</v>
      </c>
      <c r="G61" s="1">
        <f>SUM(表3[[#This Row],[高数成绩]:[概率论成绩]])</f>
        <v>200</v>
      </c>
      <c r="H61" s="1">
        <f>IF(表3[[#This Row],[高数成绩]]&gt;60,1,0)</f>
        <v>1</v>
      </c>
      <c r="I61" s="2" t="str">
        <f>IF(表3[[#This Row],[平均成绩]]&gt;=90,"优",IF(表3[[#This Row],[平均成绩]]&gt;=80,"良",IF(表3[[#This Row],[平均成绩]]&gt;=60,"合格","挂科")))</f>
        <v>合格</v>
      </c>
      <c r="J61" s="2" t="str">
        <f>IF(AND(表3[[#This Row],[高数成绩]]&gt;=90,表3[[#This Row],[线代成绩]]&gt;=90,表3[[#This Row],[概率论成绩]]&gt;=90),"太强了","还行")</f>
        <v>还行</v>
      </c>
      <c r="K61" s="2" t="str">
        <f>IF(OR(表3[[#This Row],[高数成绩]]&gt;=90,表3[[#This Row],[线代成绩]]&gt;=90,表3[[#This Row],[概率论成绩]]&gt;=90),"厉害","还行")</f>
        <v>还行</v>
      </c>
      <c r="L61" s="2" t="str">
        <f>表3[[#This Row],[姓名]]&amp;表3[[#This Row],[是否全部成绩大于等于90]]</f>
        <v>百里显还行</v>
      </c>
    </row>
    <row r="62" spans="1:12" x14ac:dyDescent="0.2">
      <c r="A62" s="1" t="s">
        <v>109</v>
      </c>
      <c r="B62" s="1">
        <v>50</v>
      </c>
      <c r="C62" s="1">
        <v>68</v>
      </c>
      <c r="D62" s="1">
        <v>78</v>
      </c>
      <c r="E62" s="1">
        <v>2</v>
      </c>
      <c r="F62" s="1">
        <f>AVERAGE(表3[[#This Row],[高数成绩]:[概率论成绩]])</f>
        <v>65.333333333333329</v>
      </c>
      <c r="G62" s="1">
        <f>SUM(表3[[#This Row],[高数成绩]:[概率论成绩]])</f>
        <v>196</v>
      </c>
      <c r="H62" s="1">
        <f>IF(表3[[#This Row],[高数成绩]]&gt;60,1,0)</f>
        <v>0</v>
      </c>
      <c r="I62" s="2" t="str">
        <f>IF(表3[[#This Row],[平均成绩]]&gt;=90,"优",IF(表3[[#This Row],[平均成绩]]&gt;=80,"良",IF(表3[[#This Row],[平均成绩]]&gt;=60,"合格","挂科")))</f>
        <v>合格</v>
      </c>
      <c r="J62" s="2" t="str">
        <f>IF(AND(表3[[#This Row],[高数成绩]]&gt;=90,表3[[#This Row],[线代成绩]]&gt;=90,表3[[#This Row],[概率论成绩]]&gt;=90),"太强了","还行")</f>
        <v>还行</v>
      </c>
      <c r="K62" s="2" t="str">
        <f>IF(OR(表3[[#This Row],[高数成绩]]&gt;=90,表3[[#This Row],[线代成绩]]&gt;=90,表3[[#This Row],[概率论成绩]]&gt;=90),"厉害","还行")</f>
        <v>还行</v>
      </c>
      <c r="L62" s="2" t="str">
        <f>表3[[#This Row],[姓名]]&amp;表3[[#This Row],[是否全部成绩大于等于90]]</f>
        <v>陈敏还行</v>
      </c>
    </row>
    <row r="63" spans="1:12" x14ac:dyDescent="0.2">
      <c r="A63" s="1" t="s">
        <v>87</v>
      </c>
      <c r="B63" s="1">
        <v>64</v>
      </c>
      <c r="C63" s="1">
        <v>52</v>
      </c>
      <c r="D63" s="1">
        <v>44</v>
      </c>
      <c r="E63" s="1">
        <v>2</v>
      </c>
      <c r="F63" s="1">
        <f>AVERAGE(表3[[#This Row],[高数成绩]:[概率论成绩]])</f>
        <v>53.333333333333336</v>
      </c>
      <c r="G63" s="1">
        <f>SUM(表3[[#This Row],[高数成绩]:[概率论成绩]])</f>
        <v>160</v>
      </c>
      <c r="H63" s="1">
        <f>IF(表3[[#This Row],[高数成绩]]&gt;60,1,0)</f>
        <v>1</v>
      </c>
      <c r="I63" s="2" t="str">
        <f>IF(表3[[#This Row],[平均成绩]]&gt;=90,"优",IF(表3[[#This Row],[平均成绩]]&gt;=80,"良",IF(表3[[#This Row],[平均成绩]]&gt;=60,"合格","挂科")))</f>
        <v>挂科</v>
      </c>
      <c r="J63" s="2" t="str">
        <f>IF(AND(表3[[#This Row],[高数成绩]]&gt;=90,表3[[#This Row],[线代成绩]]&gt;=90,表3[[#This Row],[概率论成绩]]&gt;=90),"太强了","还行")</f>
        <v>还行</v>
      </c>
      <c r="K63" s="2" t="str">
        <f>IF(OR(表3[[#This Row],[高数成绩]]&gt;=90,表3[[#This Row],[线代成绩]]&gt;=90,表3[[#This Row],[概率论成绩]]&gt;=90),"厉害","还行")</f>
        <v>还行</v>
      </c>
      <c r="L63" s="2" t="str">
        <f>表3[[#This Row],[姓名]]&amp;表3[[#This Row],[是否全部成绩大于等于90]]</f>
        <v>褚胜敏还行</v>
      </c>
    </row>
    <row r="64" spans="1:12" x14ac:dyDescent="0.2">
      <c r="A64" s="1" t="s">
        <v>118</v>
      </c>
      <c r="B64" s="1">
        <v>93</v>
      </c>
      <c r="C64" s="1">
        <v>80</v>
      </c>
      <c r="D64" s="1">
        <v>82</v>
      </c>
      <c r="E64" s="1">
        <v>2</v>
      </c>
      <c r="F64" s="1">
        <f>AVERAGE(表3[[#This Row],[高数成绩]:[概率论成绩]])</f>
        <v>85</v>
      </c>
      <c r="G64" s="1">
        <f>SUM(表3[[#This Row],[高数成绩]:[概率论成绩]])</f>
        <v>255</v>
      </c>
      <c r="H64" s="1">
        <f>IF(表3[[#This Row],[高数成绩]]&gt;60,1,0)</f>
        <v>1</v>
      </c>
      <c r="I64" s="2" t="str">
        <f>IF(表3[[#This Row],[平均成绩]]&gt;=90,"优",IF(表3[[#This Row],[平均成绩]]&gt;=80,"良",IF(表3[[#This Row],[平均成绩]]&gt;=60,"合格","挂科")))</f>
        <v>良</v>
      </c>
      <c r="J64" s="2" t="str">
        <f>IF(AND(表3[[#This Row],[高数成绩]]&gt;=90,表3[[#This Row],[线代成绩]]&gt;=90,表3[[#This Row],[概率论成绩]]&gt;=90),"太强了","还行")</f>
        <v>还行</v>
      </c>
      <c r="K64" s="2" t="str">
        <f>IF(OR(表3[[#This Row],[高数成绩]]&gt;=90,表3[[#This Row],[线代成绩]]&gt;=90,表3[[#This Row],[概率论成绩]]&gt;=90),"厉害","还行")</f>
        <v>厉害</v>
      </c>
      <c r="L64" s="2" t="str">
        <f>表3[[#This Row],[姓名]]&amp;表3[[#This Row],[是否全部成绩大于等于90]]</f>
        <v>褚侦还行</v>
      </c>
    </row>
    <row r="65" spans="1:12" x14ac:dyDescent="0.2">
      <c r="A65" s="1" t="s">
        <v>72</v>
      </c>
      <c r="B65" s="1">
        <v>75</v>
      </c>
      <c r="C65" s="1">
        <v>54</v>
      </c>
      <c r="D65" s="1">
        <v>86</v>
      </c>
      <c r="E65" s="1">
        <v>2</v>
      </c>
      <c r="F65" s="1">
        <f>AVERAGE(表3[[#This Row],[高数成绩]:[概率论成绩]])</f>
        <v>71.666666666666671</v>
      </c>
      <c r="G65" s="1">
        <f>SUM(表3[[#This Row],[高数成绩]:[概率论成绩]])</f>
        <v>215</v>
      </c>
      <c r="H65" s="1">
        <f>IF(表3[[#This Row],[高数成绩]]&gt;60,1,0)</f>
        <v>1</v>
      </c>
      <c r="I65" s="2" t="str">
        <f>IF(表3[[#This Row],[平均成绩]]&gt;=90,"优",IF(表3[[#This Row],[平均成绩]]&gt;=80,"良",IF(表3[[#This Row],[平均成绩]]&gt;=60,"合格","挂科")))</f>
        <v>合格</v>
      </c>
      <c r="J65" s="2" t="str">
        <f>IF(AND(表3[[#This Row],[高数成绩]]&gt;=90,表3[[#This Row],[线代成绩]]&gt;=90,表3[[#This Row],[概率论成绩]]&gt;=90),"太强了","还行")</f>
        <v>还行</v>
      </c>
      <c r="K65" s="2" t="str">
        <f>IF(OR(表3[[#This Row],[高数成绩]]&gt;=90,表3[[#This Row],[线代成绩]]&gt;=90,表3[[#This Row],[概率论成绩]]&gt;=90),"厉害","还行")</f>
        <v>还行</v>
      </c>
      <c r="L65" s="2" t="str">
        <f>表3[[#This Row],[姓名]]&amp;表3[[#This Row],[是否全部成绩大于等于90]]</f>
        <v>窦亦瑶还行</v>
      </c>
    </row>
    <row r="66" spans="1:12" x14ac:dyDescent="0.2">
      <c r="A66" s="1" t="s">
        <v>107</v>
      </c>
      <c r="B66" s="1">
        <v>97</v>
      </c>
      <c r="C66" s="1">
        <v>84</v>
      </c>
      <c r="D66" s="1">
        <v>99</v>
      </c>
      <c r="E66" s="1">
        <v>2</v>
      </c>
      <c r="F66" s="1">
        <f>AVERAGE(表3[[#This Row],[高数成绩]:[概率论成绩]])</f>
        <v>93.333333333333329</v>
      </c>
      <c r="G66" s="1">
        <f>SUM(表3[[#This Row],[高数成绩]:[概率论成绩]])</f>
        <v>280</v>
      </c>
      <c r="H66" s="1">
        <f>IF(表3[[#This Row],[高数成绩]]&gt;60,1,0)</f>
        <v>1</v>
      </c>
      <c r="I66" s="2" t="str">
        <f>IF(表3[[#This Row],[平均成绩]]&gt;=90,"优",IF(表3[[#This Row],[平均成绩]]&gt;=80,"良",IF(表3[[#This Row],[平均成绩]]&gt;=60,"合格","挂科")))</f>
        <v>优</v>
      </c>
      <c r="J66" s="2" t="str">
        <f>IF(AND(表3[[#This Row],[高数成绩]]&gt;=90,表3[[#This Row],[线代成绩]]&gt;=90,表3[[#This Row],[概率论成绩]]&gt;=90),"太强了","还行")</f>
        <v>还行</v>
      </c>
      <c r="K66" s="2" t="str">
        <f>IF(OR(表3[[#This Row],[高数成绩]]&gt;=90,表3[[#This Row],[线代成绩]]&gt;=90,表3[[#This Row],[概率论成绩]]&gt;=90),"厉害","还行")</f>
        <v>厉害</v>
      </c>
      <c r="L66" s="2" t="str">
        <f>表3[[#This Row],[姓名]]&amp;表3[[#This Row],[是否全部成绩大于等于90]]</f>
        <v>方园还行</v>
      </c>
    </row>
    <row r="67" spans="1:12" x14ac:dyDescent="0.2">
      <c r="A67" s="1" t="s">
        <v>111</v>
      </c>
      <c r="B67" s="1">
        <v>89</v>
      </c>
      <c r="C67" s="1">
        <v>57</v>
      </c>
      <c r="D67" s="1">
        <v>55</v>
      </c>
      <c r="E67" s="1">
        <v>2</v>
      </c>
      <c r="F67" s="1">
        <f>AVERAGE(表3[[#This Row],[高数成绩]:[概率论成绩]])</f>
        <v>67</v>
      </c>
      <c r="G67" s="1">
        <f>SUM(表3[[#This Row],[高数成绩]:[概率论成绩]])</f>
        <v>201</v>
      </c>
      <c r="H67" s="1">
        <f>IF(表3[[#This Row],[高数成绩]]&gt;60,1,0)</f>
        <v>1</v>
      </c>
      <c r="I67" s="2" t="str">
        <f>IF(表3[[#This Row],[平均成绩]]&gt;=90,"优",IF(表3[[#This Row],[平均成绩]]&gt;=80,"良",IF(表3[[#This Row],[平均成绩]]&gt;=60,"合格","挂科")))</f>
        <v>合格</v>
      </c>
      <c r="J67" s="2" t="str">
        <f>IF(AND(表3[[#This Row],[高数成绩]]&gt;=90,表3[[#This Row],[线代成绩]]&gt;=90,表3[[#This Row],[概率论成绩]]&gt;=90),"太强了","还行")</f>
        <v>还行</v>
      </c>
      <c r="K67" s="2" t="str">
        <f>IF(OR(表3[[#This Row],[高数成绩]]&gt;=90,表3[[#This Row],[线代成绩]]&gt;=90,表3[[#This Row],[概率论成绩]]&gt;=90),"厉害","还行")</f>
        <v>还行</v>
      </c>
      <c r="L67" s="2" t="str">
        <f>表3[[#This Row],[姓名]]&amp;表3[[#This Row],[是否全部成绩大于等于90]]</f>
        <v>甘霭还行</v>
      </c>
    </row>
    <row r="68" spans="1:12" x14ac:dyDescent="0.2">
      <c r="A68" s="1" t="s">
        <v>67</v>
      </c>
      <c r="B68" s="1">
        <v>90</v>
      </c>
      <c r="C68" s="1">
        <v>70</v>
      </c>
      <c r="D68" s="1">
        <v>46</v>
      </c>
      <c r="E68" s="1">
        <v>2</v>
      </c>
      <c r="F68" s="1">
        <f>AVERAGE(表3[[#This Row],[高数成绩]:[概率论成绩]])</f>
        <v>68.666666666666671</v>
      </c>
      <c r="G68" s="1">
        <f>SUM(表3[[#This Row],[高数成绩]:[概率论成绩]])</f>
        <v>206</v>
      </c>
      <c r="H68" s="1">
        <f>IF(表3[[#This Row],[高数成绩]]&gt;60,1,0)</f>
        <v>1</v>
      </c>
      <c r="I68" s="2" t="str">
        <f>IF(表3[[#This Row],[平均成绩]]&gt;=90,"优",IF(表3[[#This Row],[平均成绩]]&gt;=80,"良",IF(表3[[#This Row],[平均成绩]]&gt;=60,"合格","挂科")))</f>
        <v>合格</v>
      </c>
      <c r="J68" s="2" t="str">
        <f>IF(AND(表3[[#This Row],[高数成绩]]&gt;=90,表3[[#This Row],[线代成绩]]&gt;=90,表3[[#This Row],[概率论成绩]]&gt;=90),"太强了","还行")</f>
        <v>还行</v>
      </c>
      <c r="K68" s="2" t="str">
        <f>IF(OR(表3[[#This Row],[高数成绩]]&gt;=90,表3[[#This Row],[线代成绩]]&gt;=90,表3[[#This Row],[概率论成绩]]&gt;=90),"厉害","还行")</f>
        <v>厉害</v>
      </c>
      <c r="L68" s="2" t="str">
        <f>表3[[#This Row],[姓名]]&amp;表3[[#This Row],[是否全部成绩大于等于90]]</f>
        <v>韩成倩还行</v>
      </c>
    </row>
    <row r="69" spans="1:12" x14ac:dyDescent="0.2">
      <c r="A69" s="1" t="s">
        <v>76</v>
      </c>
      <c r="B69" s="1">
        <v>98</v>
      </c>
      <c r="C69" s="1">
        <v>54</v>
      </c>
      <c r="D69" s="1">
        <v>77</v>
      </c>
      <c r="E69" s="1">
        <v>2</v>
      </c>
      <c r="F69" s="1">
        <f>AVERAGE(表3[[#This Row],[高数成绩]:[概率论成绩]])</f>
        <v>76.333333333333329</v>
      </c>
      <c r="G69" s="1">
        <f>SUM(表3[[#This Row],[高数成绩]:[概率论成绩]])</f>
        <v>229</v>
      </c>
      <c r="H69" s="1">
        <f>IF(表3[[#This Row],[高数成绩]]&gt;60,1,0)</f>
        <v>1</v>
      </c>
      <c r="I69" s="2" t="str">
        <f>IF(表3[[#This Row],[平均成绩]]&gt;=90,"优",IF(表3[[#This Row],[平均成绩]]&gt;=80,"良",IF(表3[[#This Row],[平均成绩]]&gt;=60,"合格","挂科")))</f>
        <v>合格</v>
      </c>
      <c r="J69" s="2" t="str">
        <f>IF(AND(表3[[#This Row],[高数成绩]]&gt;=90,表3[[#This Row],[线代成绩]]&gt;=90,表3[[#This Row],[概率论成绩]]&gt;=90),"太强了","还行")</f>
        <v>还行</v>
      </c>
      <c r="K69" s="2" t="str">
        <f>IF(OR(表3[[#This Row],[高数成绩]]&gt;=90,表3[[#This Row],[线代成绩]]&gt;=90,表3[[#This Row],[概率论成绩]]&gt;=90),"厉害","还行")</f>
        <v>厉害</v>
      </c>
      <c r="L69" s="2" t="str">
        <f>表3[[#This Row],[姓名]]&amp;表3[[#This Row],[是否全部成绩大于等于90]]</f>
        <v>韩伊萍还行</v>
      </c>
    </row>
    <row r="70" spans="1:12" x14ac:dyDescent="0.2">
      <c r="A70" s="1" t="s">
        <v>63</v>
      </c>
      <c r="B70" s="1">
        <v>90</v>
      </c>
      <c r="C70" s="1">
        <v>100</v>
      </c>
      <c r="D70" s="1">
        <v>47</v>
      </c>
      <c r="E70" s="1">
        <v>2</v>
      </c>
      <c r="F70" s="1">
        <f>AVERAGE(表3[[#This Row],[高数成绩]:[概率论成绩]])</f>
        <v>79</v>
      </c>
      <c r="G70" s="1">
        <f>SUM(表3[[#This Row],[高数成绩]:[概率论成绩]])</f>
        <v>237</v>
      </c>
      <c r="H70" s="1">
        <f>IF(表3[[#This Row],[高数成绩]]&gt;60,1,0)</f>
        <v>1</v>
      </c>
      <c r="I70" s="2" t="str">
        <f>IF(表3[[#This Row],[平均成绩]]&gt;=90,"优",IF(表3[[#This Row],[平均成绩]]&gt;=80,"良",IF(表3[[#This Row],[平均成绩]]&gt;=60,"合格","挂科")))</f>
        <v>合格</v>
      </c>
      <c r="J70" s="2" t="str">
        <f>IF(AND(表3[[#This Row],[高数成绩]]&gt;=90,表3[[#This Row],[线代成绩]]&gt;=90,表3[[#This Row],[概率论成绩]]&gt;=90),"太强了","还行")</f>
        <v>还行</v>
      </c>
      <c r="K70" s="2" t="str">
        <f>IF(OR(表3[[#This Row],[高数成绩]]&gt;=90,表3[[#This Row],[线代成绩]]&gt;=90,表3[[#This Row],[概率论成绩]]&gt;=90),"厉害","还行")</f>
        <v>厉害</v>
      </c>
      <c r="L70" s="2" t="str">
        <f>表3[[#This Row],[姓名]]&amp;表3[[#This Row],[是否全部成绩大于等于90]]</f>
        <v>韩有菊还行</v>
      </c>
    </row>
    <row r="71" spans="1:12" x14ac:dyDescent="0.2">
      <c r="A71" s="1" t="s">
        <v>94</v>
      </c>
      <c r="B71" s="1">
        <v>47</v>
      </c>
      <c r="C71" s="1">
        <v>63</v>
      </c>
      <c r="D71" s="1">
        <v>77</v>
      </c>
      <c r="E71" s="1">
        <v>2</v>
      </c>
      <c r="F71" s="1">
        <f>AVERAGE(表3[[#This Row],[高数成绩]:[概率论成绩]])</f>
        <v>62.333333333333336</v>
      </c>
      <c r="G71" s="1">
        <f>SUM(表3[[#This Row],[高数成绩]:[概率论成绩]])</f>
        <v>187</v>
      </c>
      <c r="H71" s="1">
        <f>IF(表3[[#This Row],[高数成绩]]&gt;60,1,0)</f>
        <v>0</v>
      </c>
      <c r="I71" s="2" t="str">
        <f>IF(表3[[#This Row],[平均成绩]]&gt;=90,"优",IF(表3[[#This Row],[平均成绩]]&gt;=80,"良",IF(表3[[#This Row],[平均成绩]]&gt;=60,"合格","挂科")))</f>
        <v>合格</v>
      </c>
      <c r="J71" s="2" t="str">
        <f>IF(AND(表3[[#This Row],[高数成绩]]&gt;=90,表3[[#This Row],[线代成绩]]&gt;=90,表3[[#This Row],[概率论成绩]]&gt;=90),"太强了","还行")</f>
        <v>还行</v>
      </c>
      <c r="K71" s="2" t="str">
        <f>IF(OR(表3[[#This Row],[高数成绩]]&gt;=90,表3[[#This Row],[线代成绩]]&gt;=90,表3[[#This Row],[概率论成绩]]&gt;=90),"厉害","还行")</f>
        <v>还行</v>
      </c>
      <c r="L71" s="2" t="str">
        <f>表3[[#This Row],[姓名]]&amp;表3[[#This Row],[是否全部成绩大于等于90]]</f>
        <v>华秋还行</v>
      </c>
    </row>
    <row r="72" spans="1:12" x14ac:dyDescent="0.2">
      <c r="A72" s="1" t="s">
        <v>105</v>
      </c>
      <c r="B72" s="1">
        <v>66</v>
      </c>
      <c r="C72" s="1">
        <v>50</v>
      </c>
      <c r="D72" s="1">
        <v>44</v>
      </c>
      <c r="E72" s="1">
        <v>2</v>
      </c>
      <c r="F72" s="1">
        <f>AVERAGE(表3[[#This Row],[高数成绩]:[概率论成绩]])</f>
        <v>53.333333333333336</v>
      </c>
      <c r="G72" s="1">
        <f>SUM(表3[[#This Row],[高数成绩]:[概率论成绩]])</f>
        <v>160</v>
      </c>
      <c r="H72" s="1">
        <f>IF(表3[[#This Row],[高数成绩]]&gt;60,1,0)</f>
        <v>1</v>
      </c>
      <c r="I72" s="2" t="str">
        <f>IF(表3[[#This Row],[平均成绩]]&gt;=90,"优",IF(表3[[#This Row],[平均成绩]]&gt;=80,"良",IF(表3[[#This Row],[平均成绩]]&gt;=60,"合格","挂科")))</f>
        <v>挂科</v>
      </c>
      <c r="J72" s="2" t="str">
        <f>IF(AND(表3[[#This Row],[高数成绩]]&gt;=90,表3[[#This Row],[线代成绩]]&gt;=90,表3[[#This Row],[概率论成绩]]&gt;=90),"太强了","还行")</f>
        <v>还行</v>
      </c>
      <c r="K72" s="2" t="str">
        <f>IF(OR(表3[[#This Row],[高数成绩]]&gt;=90,表3[[#This Row],[线代成绩]]&gt;=90,表3[[#This Row],[概率论成绩]]&gt;=90),"厉害","还行")</f>
        <v>还行</v>
      </c>
      <c r="L72" s="2" t="str">
        <f>表3[[#This Row],[姓名]]&amp;表3[[#This Row],[是否全部成绩大于等于90]]</f>
        <v>姜明珠还行</v>
      </c>
    </row>
    <row r="73" spans="1:12" x14ac:dyDescent="0.2">
      <c r="A73" s="1" t="s">
        <v>78</v>
      </c>
      <c r="B73" s="1">
        <v>49</v>
      </c>
      <c r="C73" s="1">
        <v>53</v>
      </c>
      <c r="D73" s="1">
        <v>41</v>
      </c>
      <c r="E73" s="1">
        <v>2</v>
      </c>
      <c r="F73" s="1">
        <f>AVERAGE(表3[[#This Row],[高数成绩]:[概率论成绩]])</f>
        <v>47.666666666666664</v>
      </c>
      <c r="G73" s="1">
        <f>SUM(表3[[#This Row],[高数成绩]:[概率论成绩]])</f>
        <v>143</v>
      </c>
      <c r="H73" s="1">
        <f>IF(表3[[#This Row],[高数成绩]]&gt;60,1,0)</f>
        <v>0</v>
      </c>
      <c r="I73" s="2" t="str">
        <f>IF(表3[[#This Row],[平均成绩]]&gt;=90,"优",IF(表3[[#This Row],[平均成绩]]&gt;=80,"良",IF(表3[[#This Row],[平均成绩]]&gt;=60,"合格","挂科")))</f>
        <v>挂科</v>
      </c>
      <c r="J73" s="2" t="str">
        <f>IF(AND(表3[[#This Row],[高数成绩]]&gt;=90,表3[[#This Row],[线代成绩]]&gt;=90,表3[[#This Row],[概率论成绩]]&gt;=90),"太强了","还行")</f>
        <v>还行</v>
      </c>
      <c r="K73" s="2" t="str">
        <f>IF(OR(表3[[#This Row],[高数成绩]]&gt;=90,表3[[#This Row],[线代成绩]]&gt;=90,表3[[#This Row],[概率论成绩]]&gt;=90),"厉害","还行")</f>
        <v>还行</v>
      </c>
      <c r="L73" s="2" t="str">
        <f>表3[[#This Row],[姓名]]&amp;表3[[#This Row],[是否全部成绩大于等于90]]</f>
        <v>蒋虹还行</v>
      </c>
    </row>
    <row r="74" spans="1:12" x14ac:dyDescent="0.2">
      <c r="A74" s="1" t="s">
        <v>91</v>
      </c>
      <c r="B74" s="1">
        <v>71</v>
      </c>
      <c r="C74" s="1">
        <v>44</v>
      </c>
      <c r="D74" s="1">
        <v>45</v>
      </c>
      <c r="E74" s="1">
        <v>2</v>
      </c>
      <c r="F74" s="1">
        <f>AVERAGE(表3[[#This Row],[高数成绩]:[概率论成绩]])</f>
        <v>53.333333333333336</v>
      </c>
      <c r="G74" s="1">
        <f>SUM(表3[[#This Row],[高数成绩]:[概率论成绩]])</f>
        <v>160</v>
      </c>
      <c r="H74" s="1">
        <f>IF(表3[[#This Row],[高数成绩]]&gt;60,1,0)</f>
        <v>1</v>
      </c>
      <c r="I74" s="2" t="str">
        <f>IF(表3[[#This Row],[平均成绩]]&gt;=90,"优",IF(表3[[#This Row],[平均成绩]]&gt;=80,"良",IF(表3[[#This Row],[平均成绩]]&gt;=60,"合格","挂科")))</f>
        <v>挂科</v>
      </c>
      <c r="J74" s="2" t="str">
        <f>IF(AND(表3[[#This Row],[高数成绩]]&gt;=90,表3[[#This Row],[线代成绩]]&gt;=90,表3[[#This Row],[概率论成绩]]&gt;=90),"太强了","还行")</f>
        <v>还行</v>
      </c>
      <c r="K74" s="2" t="str">
        <f>IF(OR(表3[[#This Row],[高数成绩]]&gt;=90,表3[[#This Row],[线代成绩]]&gt;=90,表3[[#This Row],[概率论成绩]]&gt;=90),"厉害","还行")</f>
        <v>还行</v>
      </c>
      <c r="L74" s="2" t="str">
        <f>表3[[#This Row],[姓名]]&amp;表3[[#This Row],[是否全部成绩大于等于90]]</f>
        <v>蒋念念还行</v>
      </c>
    </row>
    <row r="75" spans="1:12" x14ac:dyDescent="0.2">
      <c r="A75" s="1" t="s">
        <v>99</v>
      </c>
      <c r="B75" s="1">
        <v>68</v>
      </c>
      <c r="C75" s="1">
        <v>90</v>
      </c>
      <c r="D75" s="1">
        <v>60</v>
      </c>
      <c r="E75" s="1">
        <v>2</v>
      </c>
      <c r="F75" s="1">
        <f>AVERAGE(表3[[#This Row],[高数成绩]:[概率论成绩]])</f>
        <v>72.666666666666671</v>
      </c>
      <c r="G75" s="1">
        <f>SUM(表3[[#This Row],[高数成绩]:[概率论成绩]])</f>
        <v>218</v>
      </c>
      <c r="H75" s="1">
        <f>IF(表3[[#This Row],[高数成绩]]&gt;60,1,0)</f>
        <v>1</v>
      </c>
      <c r="I75" s="2" t="str">
        <f>IF(表3[[#This Row],[平均成绩]]&gt;=90,"优",IF(表3[[#This Row],[平均成绩]]&gt;=80,"良",IF(表3[[#This Row],[平均成绩]]&gt;=60,"合格","挂科")))</f>
        <v>合格</v>
      </c>
      <c r="J75" s="2" t="str">
        <f>IF(AND(表3[[#This Row],[高数成绩]]&gt;=90,表3[[#This Row],[线代成绩]]&gt;=90,表3[[#This Row],[概率论成绩]]&gt;=90),"太强了","还行")</f>
        <v>还行</v>
      </c>
      <c r="K75" s="2" t="str">
        <f>IF(OR(表3[[#This Row],[高数成绩]]&gt;=90,表3[[#This Row],[线代成绩]]&gt;=90,表3[[#This Row],[概率论成绩]]&gt;=90),"厉害","还行")</f>
        <v>厉害</v>
      </c>
      <c r="L75" s="2" t="str">
        <f>表3[[#This Row],[姓名]]&amp;表3[[#This Row],[是否全部成绩大于等于90]]</f>
        <v>蒋琦还行</v>
      </c>
    </row>
    <row r="76" spans="1:12" x14ac:dyDescent="0.2">
      <c r="A76" s="1" t="s">
        <v>117</v>
      </c>
      <c r="B76" s="1">
        <v>97</v>
      </c>
      <c r="C76" s="1">
        <v>54</v>
      </c>
      <c r="D76" s="1">
        <v>40</v>
      </c>
      <c r="E76" s="1">
        <v>2</v>
      </c>
      <c r="F76" s="1">
        <f>AVERAGE(表3[[#This Row],[高数成绩]:[概率论成绩]])</f>
        <v>63.666666666666664</v>
      </c>
      <c r="G76" s="1">
        <f>SUM(表3[[#This Row],[高数成绩]:[概率论成绩]])</f>
        <v>191</v>
      </c>
      <c r="H76" s="1">
        <f>IF(表3[[#This Row],[高数成绩]]&gt;60,1,0)</f>
        <v>1</v>
      </c>
      <c r="I76" s="2" t="str">
        <f>IF(表3[[#This Row],[平均成绩]]&gt;=90,"优",IF(表3[[#This Row],[平均成绩]]&gt;=80,"良",IF(表3[[#This Row],[平均成绩]]&gt;=60,"合格","挂科")))</f>
        <v>合格</v>
      </c>
      <c r="J76" s="2" t="str">
        <f>IF(AND(表3[[#This Row],[高数成绩]]&gt;=90,表3[[#This Row],[线代成绩]]&gt;=90,表3[[#This Row],[概率论成绩]]&gt;=90),"太强了","还行")</f>
        <v>还行</v>
      </c>
      <c r="K76" s="2" t="str">
        <f>IF(OR(表3[[#This Row],[高数成绩]]&gt;=90,表3[[#This Row],[线代成绩]]&gt;=90,表3[[#This Row],[概率论成绩]]&gt;=90),"厉害","还行")</f>
        <v>厉害</v>
      </c>
      <c r="L76" s="2" t="str">
        <f>表3[[#This Row],[姓名]]&amp;表3[[#This Row],[是否全部成绩大于等于90]]</f>
        <v>蒋琰还行</v>
      </c>
    </row>
    <row r="77" spans="1:12" x14ac:dyDescent="0.2">
      <c r="A77" s="1" t="s">
        <v>96</v>
      </c>
      <c r="B77" s="1">
        <v>62</v>
      </c>
      <c r="C77" s="1">
        <v>73</v>
      </c>
      <c r="D77" s="1">
        <v>59</v>
      </c>
      <c r="E77" s="1">
        <v>2</v>
      </c>
      <c r="F77" s="1">
        <f>AVERAGE(表3[[#This Row],[高数成绩]:[概率论成绩]])</f>
        <v>64.666666666666671</v>
      </c>
      <c r="G77" s="1">
        <f>SUM(表3[[#This Row],[高数成绩]:[概率论成绩]])</f>
        <v>194</v>
      </c>
      <c r="H77" s="1">
        <f>IF(表3[[#This Row],[高数成绩]]&gt;60,1,0)</f>
        <v>1</v>
      </c>
      <c r="I77" s="2" t="str">
        <f>IF(表3[[#This Row],[平均成绩]]&gt;=90,"优",IF(表3[[#This Row],[平均成绩]]&gt;=80,"良",IF(表3[[#This Row],[平均成绩]]&gt;=60,"合格","挂科")))</f>
        <v>合格</v>
      </c>
      <c r="J77" s="2" t="str">
        <f>IF(AND(表3[[#This Row],[高数成绩]]&gt;=90,表3[[#This Row],[线代成绩]]&gt;=90,表3[[#This Row],[概率论成绩]]&gt;=90),"太强了","还行")</f>
        <v>还行</v>
      </c>
      <c r="K77" s="2" t="str">
        <f>IF(OR(表3[[#This Row],[高数成绩]]&gt;=90,表3[[#This Row],[线代成绩]]&gt;=90,表3[[#This Row],[概率论成绩]]&gt;=90),"厉害","还行")</f>
        <v>还行</v>
      </c>
      <c r="L77" s="2" t="str">
        <f>表3[[#This Row],[姓名]]&amp;表3[[#This Row],[是否全部成绩大于等于90]]</f>
        <v>金彤还行</v>
      </c>
    </row>
    <row r="78" spans="1:12" x14ac:dyDescent="0.2">
      <c r="A78" s="1" t="s">
        <v>119</v>
      </c>
      <c r="B78" s="1">
        <v>64</v>
      </c>
      <c r="C78" s="1">
        <v>71</v>
      </c>
      <c r="D78" s="1">
        <v>95</v>
      </c>
      <c r="E78" s="1">
        <v>2</v>
      </c>
      <c r="F78" s="1">
        <f>AVERAGE(表3[[#This Row],[高数成绩]:[概率论成绩]])</f>
        <v>76.666666666666671</v>
      </c>
      <c r="G78" s="1">
        <f>SUM(表3[[#This Row],[高数成绩]:[概率论成绩]])</f>
        <v>230</v>
      </c>
      <c r="H78" s="1">
        <f>IF(表3[[#This Row],[高数成绩]]&gt;60,1,0)</f>
        <v>1</v>
      </c>
      <c r="I78" s="2" t="str">
        <f>IF(表3[[#This Row],[平均成绩]]&gt;=90,"优",IF(表3[[#This Row],[平均成绩]]&gt;=80,"良",IF(表3[[#This Row],[平均成绩]]&gt;=60,"合格","挂科")))</f>
        <v>合格</v>
      </c>
      <c r="J78" s="2" t="str">
        <f>IF(AND(表3[[#This Row],[高数成绩]]&gt;=90,表3[[#This Row],[线代成绩]]&gt;=90,表3[[#This Row],[概率论成绩]]&gt;=90),"太强了","还行")</f>
        <v>还行</v>
      </c>
      <c r="K78" s="2" t="str">
        <f>IF(OR(表3[[#This Row],[高数成绩]]&gt;=90,表3[[#This Row],[线代成绩]]&gt;=90,表3[[#This Row],[概率论成绩]]&gt;=90),"厉害","还行")</f>
        <v>厉害</v>
      </c>
      <c r="L78" s="2" t="str">
        <f>表3[[#This Row],[姓名]]&amp;表3[[#This Row],[是否全部成绩大于等于90]]</f>
        <v>金万敏还行</v>
      </c>
    </row>
    <row r="79" spans="1:12" x14ac:dyDescent="0.2">
      <c r="A79" s="1" t="s">
        <v>73</v>
      </c>
      <c r="B79" s="1">
        <v>64</v>
      </c>
      <c r="C79" s="1">
        <v>69</v>
      </c>
      <c r="D79" s="1">
        <v>79</v>
      </c>
      <c r="E79" s="1">
        <v>2</v>
      </c>
      <c r="F79" s="1">
        <f>AVERAGE(表3[[#This Row],[高数成绩]:[概率论成绩]])</f>
        <v>70.666666666666671</v>
      </c>
      <c r="G79" s="1">
        <f>SUM(表3[[#This Row],[高数成绩]:[概率论成绩]])</f>
        <v>212</v>
      </c>
      <c r="H79" s="1">
        <f>IF(表3[[#This Row],[高数成绩]]&gt;60,1,0)</f>
        <v>1</v>
      </c>
      <c r="I79" s="2" t="str">
        <f>IF(表3[[#This Row],[平均成绩]]&gt;=90,"优",IF(表3[[#This Row],[平均成绩]]&gt;=80,"良",IF(表3[[#This Row],[平均成绩]]&gt;=60,"合格","挂科")))</f>
        <v>合格</v>
      </c>
      <c r="J79" s="2" t="str">
        <f>IF(AND(表3[[#This Row],[高数成绩]]&gt;=90,表3[[#This Row],[线代成绩]]&gt;=90,表3[[#This Row],[概率论成绩]]&gt;=90),"太强了","还行")</f>
        <v>还行</v>
      </c>
      <c r="K79" s="2" t="str">
        <f>IF(OR(表3[[#This Row],[高数成绩]]&gt;=90,表3[[#This Row],[线代成绩]]&gt;=90,表3[[#This Row],[概率论成绩]]&gt;=90),"厉害","还行")</f>
        <v>还行</v>
      </c>
      <c r="L79" s="2" t="str">
        <f>表3[[#This Row],[姓名]]&amp;表3[[#This Row],[是否全部成绩大于等于90]]</f>
        <v>晋姣还行</v>
      </c>
    </row>
    <row r="80" spans="1:12" x14ac:dyDescent="0.2">
      <c r="A80" s="1" t="s">
        <v>82</v>
      </c>
      <c r="B80" s="1">
        <v>100</v>
      </c>
      <c r="C80" s="1">
        <v>46</v>
      </c>
      <c r="D80" s="1">
        <v>40</v>
      </c>
      <c r="E80" s="1">
        <v>2</v>
      </c>
      <c r="F80" s="1">
        <f>AVERAGE(表3[[#This Row],[高数成绩]:[概率论成绩]])</f>
        <v>62</v>
      </c>
      <c r="G80" s="1">
        <f>SUM(表3[[#This Row],[高数成绩]:[概率论成绩]])</f>
        <v>186</v>
      </c>
      <c r="H80" s="1">
        <f>IF(表3[[#This Row],[高数成绩]]&gt;60,1,0)</f>
        <v>1</v>
      </c>
      <c r="I80" s="2" t="str">
        <f>IF(表3[[#This Row],[平均成绩]]&gt;=90,"优",IF(表3[[#This Row],[平均成绩]]&gt;=80,"良",IF(表3[[#This Row],[平均成绩]]&gt;=60,"合格","挂科")))</f>
        <v>合格</v>
      </c>
      <c r="J80" s="2" t="str">
        <f>IF(AND(表3[[#This Row],[高数成绩]]&gt;=90,表3[[#This Row],[线代成绩]]&gt;=90,表3[[#This Row],[概率论成绩]]&gt;=90),"太强了","还行")</f>
        <v>还行</v>
      </c>
      <c r="K80" s="2" t="str">
        <f>IF(OR(表3[[#This Row],[高数成绩]]&gt;=90,表3[[#This Row],[线代成绩]]&gt;=90,表3[[#This Row],[概率论成绩]]&gt;=90),"厉害","还行")</f>
        <v>厉害</v>
      </c>
      <c r="L80" s="2" t="str">
        <f>表3[[#This Row],[姓名]]&amp;表3[[#This Row],[是否全部成绩大于等于90]]</f>
        <v>孔光琴还行</v>
      </c>
    </row>
    <row r="81" spans="1:12" x14ac:dyDescent="0.2">
      <c r="A81" s="1" t="s">
        <v>103</v>
      </c>
      <c r="B81" s="1">
        <v>92</v>
      </c>
      <c r="C81" s="1">
        <v>96</v>
      </c>
      <c r="D81" s="1">
        <v>52</v>
      </c>
      <c r="E81" s="1">
        <v>2</v>
      </c>
      <c r="F81" s="1">
        <f>AVERAGE(表3[[#This Row],[高数成绩]:[概率论成绩]])</f>
        <v>80</v>
      </c>
      <c r="G81" s="1">
        <f>SUM(表3[[#This Row],[高数成绩]:[概率论成绩]])</f>
        <v>240</v>
      </c>
      <c r="H81" s="1">
        <f>IF(表3[[#This Row],[高数成绩]]&gt;60,1,0)</f>
        <v>1</v>
      </c>
      <c r="I81" s="2" t="str">
        <f>IF(表3[[#This Row],[平均成绩]]&gt;=90,"优",IF(表3[[#This Row],[平均成绩]]&gt;=80,"良",IF(表3[[#This Row],[平均成绩]]&gt;=60,"合格","挂科")))</f>
        <v>良</v>
      </c>
      <c r="J81" s="2" t="str">
        <f>IF(AND(表3[[#This Row],[高数成绩]]&gt;=90,表3[[#This Row],[线代成绩]]&gt;=90,表3[[#This Row],[概率论成绩]]&gt;=90),"太强了","还行")</f>
        <v>还行</v>
      </c>
      <c r="K81" s="2" t="str">
        <f>IF(OR(表3[[#This Row],[高数成绩]]&gt;=90,表3[[#This Row],[线代成绩]]&gt;=90,表3[[#This Row],[概率论成绩]]&gt;=90),"厉害","还行")</f>
        <v>厉害</v>
      </c>
      <c r="L81" s="2" t="str">
        <f>表3[[#This Row],[姓名]]&amp;表3[[#This Row],[是否全部成绩大于等于90]]</f>
        <v>孔火英还行</v>
      </c>
    </row>
    <row r="82" spans="1:12" x14ac:dyDescent="0.2">
      <c r="A82" s="1" t="s">
        <v>74</v>
      </c>
      <c r="B82" s="1">
        <v>86</v>
      </c>
      <c r="C82" s="1">
        <v>73</v>
      </c>
      <c r="D82" s="1">
        <v>100</v>
      </c>
      <c r="E82" s="1">
        <v>2</v>
      </c>
      <c r="F82" s="1">
        <f>AVERAGE(表3[[#This Row],[高数成绩]:[概率论成绩]])</f>
        <v>86.333333333333329</v>
      </c>
      <c r="G82" s="1">
        <f>SUM(表3[[#This Row],[高数成绩]:[概率论成绩]])</f>
        <v>259</v>
      </c>
      <c r="H82" s="1">
        <f>IF(表3[[#This Row],[高数成绩]]&gt;60,1,0)</f>
        <v>1</v>
      </c>
      <c r="I82" s="2" t="str">
        <f>IF(表3[[#This Row],[平均成绩]]&gt;=90,"优",IF(表3[[#This Row],[平均成绩]]&gt;=80,"良",IF(表3[[#This Row],[平均成绩]]&gt;=60,"合格","挂科")))</f>
        <v>良</v>
      </c>
      <c r="J82" s="2" t="str">
        <f>IF(AND(表3[[#This Row],[高数成绩]]&gt;=90,表3[[#This Row],[线代成绩]]&gt;=90,表3[[#This Row],[概率论成绩]]&gt;=90),"太强了","还行")</f>
        <v>还行</v>
      </c>
      <c r="K82" s="2" t="str">
        <f>IF(OR(表3[[#This Row],[高数成绩]]&gt;=90,表3[[#This Row],[线代成绩]]&gt;=90,表3[[#This Row],[概率论成绩]]&gt;=90),"厉害","还行")</f>
        <v>厉害</v>
      </c>
      <c r="L82" s="2" t="str">
        <f>表3[[#This Row],[姓名]]&amp;表3[[#This Row],[是否全部成绩大于等于90]]</f>
        <v>孔南莲还行</v>
      </c>
    </row>
    <row r="83" spans="1:12" x14ac:dyDescent="0.2">
      <c r="A83" s="1" t="s">
        <v>121</v>
      </c>
      <c r="B83" s="1">
        <v>94</v>
      </c>
      <c r="C83" s="1">
        <v>95</v>
      </c>
      <c r="D83" s="1">
        <v>62</v>
      </c>
      <c r="E83" s="1">
        <v>2</v>
      </c>
      <c r="F83" s="1">
        <f>AVERAGE(表3[[#This Row],[高数成绩]:[概率论成绩]])</f>
        <v>83.666666666666671</v>
      </c>
      <c r="G83" s="1">
        <f>SUM(表3[[#This Row],[高数成绩]:[概率论成绩]])</f>
        <v>251</v>
      </c>
      <c r="H83" s="1">
        <f>IF(表3[[#This Row],[高数成绩]]&gt;60,1,0)</f>
        <v>1</v>
      </c>
      <c r="I83" s="2" t="str">
        <f>IF(表3[[#This Row],[平均成绩]]&gt;=90,"优",IF(表3[[#This Row],[平均成绩]]&gt;=80,"良",IF(表3[[#This Row],[平均成绩]]&gt;=60,"合格","挂科")))</f>
        <v>良</v>
      </c>
      <c r="J83" s="2" t="str">
        <f>IF(AND(表3[[#This Row],[高数成绩]]&gt;=90,表3[[#This Row],[线代成绩]]&gt;=90,表3[[#This Row],[概率论成绩]]&gt;=90),"太强了","还行")</f>
        <v>还行</v>
      </c>
      <c r="K83" s="2" t="str">
        <f>IF(OR(表3[[#This Row],[高数成绩]]&gt;=90,表3[[#This Row],[线代成绩]]&gt;=90,表3[[#This Row],[概率论成绩]]&gt;=90),"厉害","还行")</f>
        <v>厉害</v>
      </c>
      <c r="L83" s="2" t="str">
        <f>表3[[#This Row],[姓名]]&amp;表3[[#This Row],[是否全部成绩大于等于90]]</f>
        <v>郎虹霖还行</v>
      </c>
    </row>
    <row r="84" spans="1:12" x14ac:dyDescent="0.2">
      <c r="A84" s="1" t="s">
        <v>71</v>
      </c>
      <c r="B84" s="1">
        <v>64</v>
      </c>
      <c r="C84" s="1">
        <v>73</v>
      </c>
      <c r="D84" s="1">
        <v>61</v>
      </c>
      <c r="E84" s="1">
        <v>2</v>
      </c>
      <c r="F84" s="1">
        <f>AVERAGE(表3[[#This Row],[高数成绩]:[概率论成绩]])</f>
        <v>66</v>
      </c>
      <c r="G84" s="1">
        <f>SUM(表3[[#This Row],[高数成绩]:[概率论成绩]])</f>
        <v>198</v>
      </c>
      <c r="H84" s="1">
        <f>IF(表3[[#This Row],[高数成绩]]&gt;60,1,0)</f>
        <v>1</v>
      </c>
      <c r="I84" s="2" t="str">
        <f>IF(表3[[#This Row],[平均成绩]]&gt;=90,"优",IF(表3[[#This Row],[平均成绩]]&gt;=80,"良",IF(表3[[#This Row],[平均成绩]]&gt;=60,"合格","挂科")))</f>
        <v>合格</v>
      </c>
      <c r="J84" s="2" t="str">
        <f>IF(AND(表3[[#This Row],[高数成绩]]&gt;=90,表3[[#This Row],[线代成绩]]&gt;=90,表3[[#This Row],[概率论成绩]]&gt;=90),"太强了","还行")</f>
        <v>还行</v>
      </c>
      <c r="K84" s="2" t="str">
        <f>IF(OR(表3[[#This Row],[高数成绩]]&gt;=90,表3[[#This Row],[线代成绩]]&gt;=90,表3[[#This Row],[概率论成绩]]&gt;=90),"厉害","还行")</f>
        <v>还行</v>
      </c>
      <c r="L84" s="2" t="str">
        <f>表3[[#This Row],[姓名]]&amp;表3[[#This Row],[是否全部成绩大于等于90]]</f>
        <v>李凌迦还行</v>
      </c>
    </row>
    <row r="85" spans="1:12" x14ac:dyDescent="0.2">
      <c r="A85" s="1" t="s">
        <v>66</v>
      </c>
      <c r="B85" s="1">
        <v>42</v>
      </c>
      <c r="C85" s="1">
        <v>46</v>
      </c>
      <c r="D85" s="1">
        <v>40</v>
      </c>
      <c r="E85" s="1">
        <v>2</v>
      </c>
      <c r="F85" s="1">
        <f>AVERAGE(表3[[#This Row],[高数成绩]:[概率论成绩]])</f>
        <v>42.666666666666664</v>
      </c>
      <c r="G85" s="1">
        <f>SUM(表3[[#This Row],[高数成绩]:[概率论成绩]])</f>
        <v>128</v>
      </c>
      <c r="H85" s="1">
        <f>IF(表3[[#This Row],[高数成绩]]&gt;60,1,0)</f>
        <v>0</v>
      </c>
      <c r="I85" s="2" t="str">
        <f>IF(表3[[#This Row],[平均成绩]]&gt;=90,"优",IF(表3[[#This Row],[平均成绩]]&gt;=80,"良",IF(表3[[#This Row],[平均成绩]]&gt;=60,"合格","挂科")))</f>
        <v>挂科</v>
      </c>
      <c r="J85" s="2" t="str">
        <f>IF(AND(表3[[#This Row],[高数成绩]]&gt;=90,表3[[#This Row],[线代成绩]]&gt;=90,表3[[#This Row],[概率论成绩]]&gt;=90),"太强了","还行")</f>
        <v>还行</v>
      </c>
      <c r="K85" s="2" t="str">
        <f>IF(OR(表3[[#This Row],[高数成绩]]&gt;=90,表3[[#This Row],[线代成绩]]&gt;=90,表3[[#This Row],[概率论成绩]]&gt;=90),"厉害","还行")</f>
        <v>还行</v>
      </c>
      <c r="L85" s="2" t="str">
        <f>表3[[#This Row],[姓名]]&amp;表3[[#This Row],[是否全部成绩大于等于90]]</f>
        <v>李秀娟还行</v>
      </c>
    </row>
    <row r="86" spans="1:12" x14ac:dyDescent="0.2">
      <c r="A86" s="1" t="s">
        <v>64</v>
      </c>
      <c r="B86" s="1">
        <v>77</v>
      </c>
      <c r="C86" s="1">
        <v>99</v>
      </c>
      <c r="D86" s="1">
        <v>58</v>
      </c>
      <c r="E86" s="1">
        <v>2</v>
      </c>
      <c r="F86" s="1">
        <f>AVERAGE(表3[[#This Row],[高数成绩]:[概率论成绩]])</f>
        <v>78</v>
      </c>
      <c r="G86" s="1">
        <f>SUM(表3[[#This Row],[高数成绩]:[概率论成绩]])</f>
        <v>234</v>
      </c>
      <c r="H86" s="1">
        <f>IF(表3[[#This Row],[高数成绩]]&gt;60,1,0)</f>
        <v>1</v>
      </c>
      <c r="I86" s="2" t="str">
        <f>IF(表3[[#This Row],[平均成绩]]&gt;=90,"优",IF(表3[[#This Row],[平均成绩]]&gt;=80,"良",IF(表3[[#This Row],[平均成绩]]&gt;=60,"合格","挂科")))</f>
        <v>合格</v>
      </c>
      <c r="J86" s="2" t="str">
        <f>IF(AND(表3[[#This Row],[高数成绩]]&gt;=90,表3[[#This Row],[线代成绩]]&gt;=90,表3[[#This Row],[概率论成绩]]&gt;=90),"太强了","还行")</f>
        <v>还行</v>
      </c>
      <c r="K86" s="2" t="str">
        <f>IF(OR(表3[[#This Row],[高数成绩]]&gt;=90,表3[[#This Row],[线代成绩]]&gt;=90,表3[[#This Row],[概率论成绩]]&gt;=90),"厉害","还行")</f>
        <v>厉害</v>
      </c>
      <c r="L86" s="2" t="str">
        <f>表3[[#This Row],[姓名]]&amp;表3[[#This Row],[是否全部成绩大于等于90]]</f>
        <v>吕灵竹还行</v>
      </c>
    </row>
    <row r="87" spans="1:12" x14ac:dyDescent="0.2">
      <c r="A87" s="1" t="s">
        <v>75</v>
      </c>
      <c r="B87" s="1">
        <v>68</v>
      </c>
      <c r="C87" s="1">
        <v>99</v>
      </c>
      <c r="D87" s="1">
        <v>80</v>
      </c>
      <c r="E87" s="1">
        <v>2</v>
      </c>
      <c r="F87" s="1">
        <f>AVERAGE(表3[[#This Row],[高数成绩]:[概率论成绩]])</f>
        <v>82.333333333333329</v>
      </c>
      <c r="G87" s="1">
        <f>SUM(表3[[#This Row],[高数成绩]:[概率论成绩]])</f>
        <v>247</v>
      </c>
      <c r="H87" s="1">
        <f>IF(表3[[#This Row],[高数成绩]]&gt;60,1,0)</f>
        <v>1</v>
      </c>
      <c r="I87" s="2" t="str">
        <f>IF(表3[[#This Row],[平均成绩]]&gt;=90,"优",IF(表3[[#This Row],[平均成绩]]&gt;=80,"良",IF(表3[[#This Row],[平均成绩]]&gt;=60,"合格","挂科")))</f>
        <v>良</v>
      </c>
      <c r="J87" s="2" t="str">
        <f>IF(AND(表3[[#This Row],[高数成绩]]&gt;=90,表3[[#This Row],[线代成绩]]&gt;=90,表3[[#This Row],[概率论成绩]]&gt;=90),"太强了","还行")</f>
        <v>还行</v>
      </c>
      <c r="K87" s="2" t="str">
        <f>IF(OR(表3[[#This Row],[高数成绩]]&gt;=90,表3[[#This Row],[线代成绩]]&gt;=90,表3[[#This Row],[概率论成绩]]&gt;=90),"厉害","还行")</f>
        <v>厉害</v>
      </c>
      <c r="L87" s="2" t="str">
        <f>表3[[#This Row],[姓名]]&amp;表3[[#This Row],[是否全部成绩大于等于90]]</f>
        <v>吕世群还行</v>
      </c>
    </row>
    <row r="88" spans="1:12" x14ac:dyDescent="0.2">
      <c r="A88" s="1" t="s">
        <v>116</v>
      </c>
      <c r="B88" s="1">
        <v>53</v>
      </c>
      <c r="C88" s="1">
        <v>87</v>
      </c>
      <c r="D88" s="1">
        <v>61</v>
      </c>
      <c r="E88" s="1">
        <v>2</v>
      </c>
      <c r="F88" s="1">
        <f>AVERAGE(表3[[#This Row],[高数成绩]:[概率论成绩]])</f>
        <v>67</v>
      </c>
      <c r="G88" s="1">
        <f>SUM(表3[[#This Row],[高数成绩]:[概率论成绩]])</f>
        <v>201</v>
      </c>
      <c r="H88" s="1">
        <f>IF(表3[[#This Row],[高数成绩]]&gt;60,1,0)</f>
        <v>0</v>
      </c>
      <c r="I88" s="2" t="str">
        <f>IF(表3[[#This Row],[平均成绩]]&gt;=90,"优",IF(表3[[#This Row],[平均成绩]]&gt;=80,"良",IF(表3[[#This Row],[平均成绩]]&gt;=60,"合格","挂科")))</f>
        <v>合格</v>
      </c>
      <c r="J88" s="2" t="str">
        <f>IF(AND(表3[[#This Row],[高数成绩]]&gt;=90,表3[[#This Row],[线代成绩]]&gt;=90,表3[[#This Row],[概率论成绩]]&gt;=90),"太强了","还行")</f>
        <v>还行</v>
      </c>
      <c r="K88" s="2" t="str">
        <f>IF(OR(表3[[#This Row],[高数成绩]]&gt;=90,表3[[#This Row],[线代成绩]]&gt;=90,表3[[#This Row],[概率论成绩]]&gt;=90),"厉害","还行")</f>
        <v>还行</v>
      </c>
      <c r="L88" s="2" t="str">
        <f>表3[[#This Row],[姓名]]&amp;表3[[#This Row],[是否全部成绩大于等于90]]</f>
        <v>钱嘎妹还行</v>
      </c>
    </row>
    <row r="89" spans="1:12" x14ac:dyDescent="0.2">
      <c r="A89" s="1" t="s">
        <v>110</v>
      </c>
      <c r="B89" s="1">
        <v>89</v>
      </c>
      <c r="C89" s="1">
        <v>89</v>
      </c>
      <c r="D89" s="1">
        <v>63</v>
      </c>
      <c r="E89" s="1">
        <v>2</v>
      </c>
      <c r="F89" s="1">
        <f>AVERAGE(表3[[#This Row],[高数成绩]:[概率论成绩]])</f>
        <v>80.333333333333329</v>
      </c>
      <c r="G89" s="1">
        <f>SUM(表3[[#This Row],[高数成绩]:[概率论成绩]])</f>
        <v>241</v>
      </c>
      <c r="H89" s="1">
        <f>IF(表3[[#This Row],[高数成绩]]&gt;60,1,0)</f>
        <v>1</v>
      </c>
      <c r="I89" s="2" t="str">
        <f>IF(表3[[#This Row],[平均成绩]]&gt;=90,"优",IF(表3[[#This Row],[平均成绩]]&gt;=80,"良",IF(表3[[#This Row],[平均成绩]]&gt;=60,"合格","挂科")))</f>
        <v>良</v>
      </c>
      <c r="J89" s="2" t="str">
        <f>IF(AND(表3[[#This Row],[高数成绩]]&gt;=90,表3[[#This Row],[线代成绩]]&gt;=90,表3[[#This Row],[概率论成绩]]&gt;=90),"太强了","还行")</f>
        <v>还行</v>
      </c>
      <c r="K89" s="2" t="str">
        <f>IF(OR(表3[[#This Row],[高数成绩]]&gt;=90,表3[[#This Row],[线代成绩]]&gt;=90,表3[[#This Row],[概率论成绩]]&gt;=90),"厉害","还行")</f>
        <v>还行</v>
      </c>
      <c r="L89" s="2" t="str">
        <f>表3[[#This Row],[姓名]]&amp;表3[[#This Row],[是否全部成绩大于等于90]]</f>
        <v>秦筠还行</v>
      </c>
    </row>
    <row r="90" spans="1:12" x14ac:dyDescent="0.2">
      <c r="A90" s="1" t="s">
        <v>123</v>
      </c>
      <c r="B90" s="1">
        <v>83</v>
      </c>
      <c r="C90" s="1">
        <v>54</v>
      </c>
      <c r="D90" s="1">
        <v>95</v>
      </c>
      <c r="E90" s="1">
        <v>2</v>
      </c>
      <c r="F90" s="1">
        <f>AVERAGE(表3[[#This Row],[高数成绩]:[概率论成绩]])</f>
        <v>77.333333333333329</v>
      </c>
      <c r="G90" s="1">
        <f>SUM(表3[[#This Row],[高数成绩]:[概率论成绩]])</f>
        <v>232</v>
      </c>
      <c r="H90" s="1">
        <f>IF(表3[[#This Row],[高数成绩]]&gt;60,1,0)</f>
        <v>1</v>
      </c>
      <c r="I90" s="2" t="str">
        <f>IF(表3[[#This Row],[平均成绩]]&gt;=90,"优",IF(表3[[#This Row],[平均成绩]]&gt;=80,"良",IF(表3[[#This Row],[平均成绩]]&gt;=60,"合格","挂科")))</f>
        <v>合格</v>
      </c>
      <c r="J90" s="2" t="str">
        <f>IF(AND(表3[[#This Row],[高数成绩]]&gt;=90,表3[[#This Row],[线代成绩]]&gt;=90,表3[[#This Row],[概率论成绩]]&gt;=90),"太强了","还行")</f>
        <v>还行</v>
      </c>
      <c r="K90" s="2" t="str">
        <f>IF(OR(表3[[#This Row],[高数成绩]]&gt;=90,表3[[#This Row],[线代成绩]]&gt;=90,表3[[#This Row],[概率论成绩]]&gt;=90),"厉害","还行")</f>
        <v>厉害</v>
      </c>
      <c r="L90" s="2" t="str">
        <f>表3[[#This Row],[姓名]]&amp;表3[[#This Row],[是否全部成绩大于等于90]]</f>
        <v>秦香秀还行</v>
      </c>
    </row>
    <row r="91" spans="1:12" x14ac:dyDescent="0.2">
      <c r="A91" s="1" t="s">
        <v>101</v>
      </c>
      <c r="B91" s="1">
        <v>59</v>
      </c>
      <c r="C91" s="1">
        <v>40</v>
      </c>
      <c r="D91" s="1">
        <v>83</v>
      </c>
      <c r="E91" s="1">
        <v>2</v>
      </c>
      <c r="F91" s="1">
        <f>AVERAGE(表3[[#This Row],[高数成绩]:[概率论成绩]])</f>
        <v>60.666666666666664</v>
      </c>
      <c r="G91" s="1">
        <f>SUM(表3[[#This Row],[高数成绩]:[概率论成绩]])</f>
        <v>182</v>
      </c>
      <c r="H91" s="1">
        <f>IF(表3[[#This Row],[高数成绩]]&gt;60,1,0)</f>
        <v>0</v>
      </c>
      <c r="I91" s="2" t="str">
        <f>IF(表3[[#This Row],[平均成绩]]&gt;=90,"优",IF(表3[[#This Row],[平均成绩]]&gt;=80,"良",IF(表3[[#This Row],[平均成绩]]&gt;=60,"合格","挂科")))</f>
        <v>合格</v>
      </c>
      <c r="J91" s="2" t="str">
        <f>IF(AND(表3[[#This Row],[高数成绩]]&gt;=90,表3[[#This Row],[线代成绩]]&gt;=90,表3[[#This Row],[概率论成绩]]&gt;=90),"太强了","还行")</f>
        <v>还行</v>
      </c>
      <c r="K91" s="2" t="str">
        <f>IF(OR(表3[[#This Row],[高数成绩]]&gt;=90,表3[[#This Row],[线代成绩]]&gt;=90,表3[[#This Row],[概率论成绩]]&gt;=90),"厉害","还行")</f>
        <v>还行</v>
      </c>
      <c r="L91" s="2" t="str">
        <f>表3[[#This Row],[姓名]]&amp;表3[[#This Row],[是否全部成绩大于等于90]]</f>
        <v>沈菜玲还行</v>
      </c>
    </row>
    <row r="92" spans="1:12" x14ac:dyDescent="0.2">
      <c r="A92" s="1" t="s">
        <v>120</v>
      </c>
      <c r="B92" s="1">
        <v>60</v>
      </c>
      <c r="C92" s="1">
        <v>61</v>
      </c>
      <c r="D92" s="1">
        <v>58</v>
      </c>
      <c r="E92" s="1">
        <v>2</v>
      </c>
      <c r="F92" s="1">
        <f>AVERAGE(表3[[#This Row],[高数成绩]:[概率论成绩]])</f>
        <v>59.666666666666664</v>
      </c>
      <c r="G92" s="1">
        <f>SUM(表3[[#This Row],[高数成绩]:[概率论成绩]])</f>
        <v>179</v>
      </c>
      <c r="H92" s="1">
        <f>IF(表3[[#This Row],[高数成绩]]&gt;60,1,0)</f>
        <v>0</v>
      </c>
      <c r="I92" s="2" t="str">
        <f>IF(表3[[#This Row],[平均成绩]]&gt;=90,"优",IF(表3[[#This Row],[平均成绩]]&gt;=80,"良",IF(表3[[#This Row],[平均成绩]]&gt;=60,"合格","挂科")))</f>
        <v>挂科</v>
      </c>
      <c r="J92" s="2" t="str">
        <f>IF(AND(表3[[#This Row],[高数成绩]]&gt;=90,表3[[#This Row],[线代成绩]]&gt;=90,表3[[#This Row],[概率论成绩]]&gt;=90),"太强了","还行")</f>
        <v>还行</v>
      </c>
      <c r="K92" s="2" t="str">
        <f>IF(OR(表3[[#This Row],[高数成绩]]&gt;=90,表3[[#This Row],[线代成绩]]&gt;=90,表3[[#This Row],[概率论成绩]]&gt;=90),"厉害","还行")</f>
        <v>还行</v>
      </c>
      <c r="L92" s="2" t="str">
        <f>表3[[#This Row],[姓名]]&amp;表3[[#This Row],[是否全部成绩大于等于90]]</f>
        <v>沈有菊还行</v>
      </c>
    </row>
    <row r="93" spans="1:12" x14ac:dyDescent="0.2">
      <c r="A93" s="1" t="s">
        <v>100</v>
      </c>
      <c r="B93" s="1">
        <v>93</v>
      </c>
      <c r="C93" s="1">
        <v>75</v>
      </c>
      <c r="D93" s="1">
        <v>40</v>
      </c>
      <c r="E93" s="1">
        <v>2</v>
      </c>
      <c r="F93" s="1">
        <f>AVERAGE(表3[[#This Row],[高数成绩]:[概率论成绩]])</f>
        <v>69.333333333333329</v>
      </c>
      <c r="G93" s="1">
        <f>SUM(表3[[#This Row],[高数成绩]:[概率论成绩]])</f>
        <v>208</v>
      </c>
      <c r="H93" s="1">
        <f>IF(表3[[#This Row],[高数成绩]]&gt;60,1,0)</f>
        <v>1</v>
      </c>
      <c r="I93" s="2" t="str">
        <f>IF(表3[[#This Row],[平均成绩]]&gt;=90,"优",IF(表3[[#This Row],[平均成绩]]&gt;=80,"良",IF(表3[[#This Row],[平均成绩]]&gt;=60,"合格","挂科")))</f>
        <v>合格</v>
      </c>
      <c r="J93" s="2" t="str">
        <f>IF(AND(表3[[#This Row],[高数成绩]]&gt;=90,表3[[#This Row],[线代成绩]]&gt;=90,表3[[#This Row],[概率论成绩]]&gt;=90),"太强了","还行")</f>
        <v>还行</v>
      </c>
      <c r="K93" s="2" t="str">
        <f>IF(OR(表3[[#This Row],[高数成绩]]&gt;=90,表3[[#This Row],[线代成绩]]&gt;=90,表3[[#This Row],[概率论成绩]]&gt;=90),"厉害","还行")</f>
        <v>厉害</v>
      </c>
      <c r="L93" s="2" t="str">
        <f>表3[[#This Row],[姓名]]&amp;表3[[#This Row],[是否全部成绩大于等于90]]</f>
        <v>宋忠娇还行</v>
      </c>
    </row>
    <row r="94" spans="1:12" x14ac:dyDescent="0.2">
      <c r="A94" s="1" t="s">
        <v>86</v>
      </c>
      <c r="B94" s="1">
        <v>99</v>
      </c>
      <c r="C94" s="1">
        <v>41</v>
      </c>
      <c r="D94" s="1">
        <v>91</v>
      </c>
      <c r="E94" s="1">
        <v>2</v>
      </c>
      <c r="F94" s="1">
        <f>AVERAGE(表3[[#This Row],[高数成绩]:[概率论成绩]])</f>
        <v>77</v>
      </c>
      <c r="G94" s="1">
        <f>SUM(表3[[#This Row],[高数成绩]:[概率论成绩]])</f>
        <v>231</v>
      </c>
      <c r="H94" s="1">
        <f>IF(表3[[#This Row],[高数成绩]]&gt;60,1,0)</f>
        <v>1</v>
      </c>
      <c r="I94" s="2" t="str">
        <f>IF(表3[[#This Row],[平均成绩]]&gt;=90,"优",IF(表3[[#This Row],[平均成绩]]&gt;=80,"良",IF(表3[[#This Row],[平均成绩]]&gt;=60,"合格","挂科")))</f>
        <v>合格</v>
      </c>
      <c r="J94" s="2" t="str">
        <f>IF(AND(表3[[#This Row],[高数成绩]]&gt;=90,表3[[#This Row],[线代成绩]]&gt;=90,表3[[#This Row],[概率论成绩]]&gt;=90),"太强了","还行")</f>
        <v>还行</v>
      </c>
      <c r="K94" s="2" t="str">
        <f>IF(OR(表3[[#This Row],[高数成绩]]&gt;=90,表3[[#This Row],[线代成绩]]&gt;=90,表3[[#This Row],[概率论成绩]]&gt;=90),"厉害","还行")</f>
        <v>厉害</v>
      </c>
      <c r="L94" s="2" t="str">
        <f>表3[[#This Row],[姓名]]&amp;表3[[#This Row],[是否全部成绩大于等于90]]</f>
        <v>苏凯敏还行</v>
      </c>
    </row>
    <row r="95" spans="1:12" x14ac:dyDescent="0.2">
      <c r="A95" s="1" t="s">
        <v>89</v>
      </c>
      <c r="B95" s="1">
        <v>69</v>
      </c>
      <c r="C95" s="1">
        <v>88</v>
      </c>
      <c r="D95" s="1">
        <v>79</v>
      </c>
      <c r="E95" s="1">
        <v>2</v>
      </c>
      <c r="F95" s="1">
        <f>AVERAGE(表3[[#This Row],[高数成绩]:[概率论成绩]])</f>
        <v>78.666666666666671</v>
      </c>
      <c r="G95" s="1">
        <f>SUM(表3[[#This Row],[高数成绩]:[概率论成绩]])</f>
        <v>236</v>
      </c>
      <c r="H95" s="1">
        <f>IF(表3[[#This Row],[高数成绩]]&gt;60,1,0)</f>
        <v>1</v>
      </c>
      <c r="I95" s="2" t="str">
        <f>IF(表3[[#This Row],[平均成绩]]&gt;=90,"优",IF(表3[[#This Row],[平均成绩]]&gt;=80,"良",IF(表3[[#This Row],[平均成绩]]&gt;=60,"合格","挂科")))</f>
        <v>合格</v>
      </c>
      <c r="J95" s="2" t="str">
        <f>IF(AND(表3[[#This Row],[高数成绩]]&gt;=90,表3[[#This Row],[线代成绩]]&gt;=90,表3[[#This Row],[概率论成绩]]&gt;=90),"太强了","还行")</f>
        <v>还行</v>
      </c>
      <c r="K95" s="2" t="str">
        <f>IF(OR(表3[[#This Row],[高数成绩]]&gt;=90,表3[[#This Row],[线代成绩]]&gt;=90,表3[[#This Row],[概率论成绩]]&gt;=90),"厉害","还行")</f>
        <v>还行</v>
      </c>
      <c r="L95" s="2" t="str">
        <f>表3[[#This Row],[姓名]]&amp;表3[[#This Row],[是否全部成绩大于等于90]]</f>
        <v>孙世兰还行</v>
      </c>
    </row>
    <row r="96" spans="1:12" x14ac:dyDescent="0.2">
      <c r="A96" s="1" t="s">
        <v>68</v>
      </c>
      <c r="B96" s="1">
        <v>65</v>
      </c>
      <c r="C96" s="1">
        <v>55</v>
      </c>
      <c r="D96" s="1">
        <v>85</v>
      </c>
      <c r="E96" s="1">
        <v>2</v>
      </c>
      <c r="F96" s="1">
        <f>AVERAGE(表3[[#This Row],[高数成绩]:[概率论成绩]])</f>
        <v>68.333333333333329</v>
      </c>
      <c r="G96" s="1">
        <f>SUM(表3[[#This Row],[高数成绩]:[概率论成绩]])</f>
        <v>205</v>
      </c>
      <c r="H96" s="1">
        <f>IF(表3[[#This Row],[高数成绩]]&gt;60,1,0)</f>
        <v>1</v>
      </c>
      <c r="I96" s="2" t="str">
        <f>IF(表3[[#This Row],[平均成绩]]&gt;=90,"优",IF(表3[[#This Row],[平均成绩]]&gt;=80,"良",IF(表3[[#This Row],[平均成绩]]&gt;=60,"合格","挂科")))</f>
        <v>合格</v>
      </c>
      <c r="J96" s="2" t="str">
        <f>IF(AND(表3[[#This Row],[高数成绩]]&gt;=90,表3[[#This Row],[线代成绩]]&gt;=90,表3[[#This Row],[概率论成绩]]&gt;=90),"太强了","还行")</f>
        <v>还行</v>
      </c>
      <c r="K96" s="2" t="str">
        <f>IF(OR(表3[[#This Row],[高数成绩]]&gt;=90,表3[[#This Row],[线代成绩]]&gt;=90,表3[[#This Row],[概率论成绩]]&gt;=90),"厉害","还行")</f>
        <v>还行</v>
      </c>
      <c r="L96" s="2" t="str">
        <f>表3[[#This Row],[姓名]]&amp;表3[[#This Row],[是否全部成绩大于等于90]]</f>
        <v>汤艺还行</v>
      </c>
    </row>
    <row r="97" spans="1:12" x14ac:dyDescent="0.2">
      <c r="A97" s="1" t="s">
        <v>108</v>
      </c>
      <c r="B97" s="1">
        <v>98</v>
      </c>
      <c r="C97" s="1">
        <v>70</v>
      </c>
      <c r="D97" s="1">
        <v>73</v>
      </c>
      <c r="E97" s="1">
        <v>2</v>
      </c>
      <c r="F97" s="1">
        <f>AVERAGE(表3[[#This Row],[高数成绩]:[概率论成绩]])</f>
        <v>80.333333333333329</v>
      </c>
      <c r="G97" s="1">
        <f>SUM(表3[[#This Row],[高数成绩]:[概率论成绩]])</f>
        <v>241</v>
      </c>
      <c r="H97" s="1">
        <f>IF(表3[[#This Row],[高数成绩]]&gt;60,1,0)</f>
        <v>1</v>
      </c>
      <c r="I97" s="2" t="str">
        <f>IF(表3[[#This Row],[平均成绩]]&gt;=90,"优",IF(表3[[#This Row],[平均成绩]]&gt;=80,"良",IF(表3[[#This Row],[平均成绩]]&gt;=60,"合格","挂科")))</f>
        <v>良</v>
      </c>
      <c r="J97" s="2" t="str">
        <f>IF(AND(表3[[#This Row],[高数成绩]]&gt;=90,表3[[#This Row],[线代成绩]]&gt;=90,表3[[#This Row],[概率论成绩]]&gt;=90),"太强了","还行")</f>
        <v>还行</v>
      </c>
      <c r="K97" s="2" t="str">
        <f>IF(OR(表3[[#This Row],[高数成绩]]&gt;=90,表3[[#This Row],[线代成绩]]&gt;=90,表3[[#This Row],[概率论成绩]]&gt;=90),"厉害","还行")</f>
        <v>厉害</v>
      </c>
      <c r="L97" s="2" t="str">
        <f>表3[[#This Row],[姓名]]&amp;表3[[#This Row],[是否全部成绩大于等于90]]</f>
        <v>王胜英还行</v>
      </c>
    </row>
    <row r="98" spans="1:12" x14ac:dyDescent="0.2">
      <c r="A98" s="1" t="s">
        <v>115</v>
      </c>
      <c r="B98" s="1">
        <v>76</v>
      </c>
      <c r="C98" s="1">
        <v>85</v>
      </c>
      <c r="D98" s="1">
        <v>45</v>
      </c>
      <c r="E98" s="1">
        <v>2</v>
      </c>
      <c r="F98" s="1">
        <f>AVERAGE(表3[[#This Row],[高数成绩]:[概率论成绩]])</f>
        <v>68.666666666666671</v>
      </c>
      <c r="G98" s="1">
        <f>SUM(表3[[#This Row],[高数成绩]:[概率论成绩]])</f>
        <v>206</v>
      </c>
      <c r="H98" s="1">
        <f>IF(表3[[#This Row],[高数成绩]]&gt;60,1,0)</f>
        <v>1</v>
      </c>
      <c r="I98" s="2" t="str">
        <f>IF(表3[[#This Row],[平均成绩]]&gt;=90,"优",IF(表3[[#This Row],[平均成绩]]&gt;=80,"良",IF(表3[[#This Row],[平均成绩]]&gt;=60,"合格","挂科")))</f>
        <v>合格</v>
      </c>
      <c r="J98" s="2" t="str">
        <f>IF(AND(表3[[#This Row],[高数成绩]]&gt;=90,表3[[#This Row],[线代成绩]]&gt;=90,表3[[#This Row],[概率论成绩]]&gt;=90),"太强了","还行")</f>
        <v>还行</v>
      </c>
      <c r="K98" s="2" t="str">
        <f>IF(OR(表3[[#This Row],[高数成绩]]&gt;=90,表3[[#This Row],[线代成绩]]&gt;=90,表3[[#This Row],[概率论成绩]]&gt;=90),"厉害","还行")</f>
        <v>还行</v>
      </c>
      <c r="L98" s="2" t="str">
        <f>表3[[#This Row],[姓名]]&amp;表3[[#This Row],[是否全部成绩大于等于90]]</f>
        <v>魏光兰还行</v>
      </c>
    </row>
    <row r="99" spans="1:12" x14ac:dyDescent="0.2">
      <c r="A99" s="1" t="s">
        <v>95</v>
      </c>
      <c r="B99" s="1">
        <v>45</v>
      </c>
      <c r="C99" s="1">
        <v>76</v>
      </c>
      <c r="D99" s="1">
        <v>88</v>
      </c>
      <c r="E99" s="1">
        <v>2</v>
      </c>
      <c r="F99" s="1">
        <f>AVERAGE(表3[[#This Row],[高数成绩]:[概率论成绩]])</f>
        <v>69.666666666666671</v>
      </c>
      <c r="G99" s="1">
        <f>SUM(表3[[#This Row],[高数成绩]:[概率论成绩]])</f>
        <v>209</v>
      </c>
      <c r="H99" s="1">
        <f>IF(表3[[#This Row],[高数成绩]]&gt;60,1,0)</f>
        <v>0</v>
      </c>
      <c r="I99" s="2" t="str">
        <f>IF(表3[[#This Row],[平均成绩]]&gt;=90,"优",IF(表3[[#This Row],[平均成绩]]&gt;=80,"良",IF(表3[[#This Row],[平均成绩]]&gt;=60,"合格","挂科")))</f>
        <v>合格</v>
      </c>
      <c r="J99" s="2" t="str">
        <f>IF(AND(表3[[#This Row],[高数成绩]]&gt;=90,表3[[#This Row],[线代成绩]]&gt;=90,表3[[#This Row],[概率论成绩]]&gt;=90),"太强了","还行")</f>
        <v>还行</v>
      </c>
      <c r="K99" s="2" t="str">
        <f>IF(OR(表3[[#This Row],[高数成绩]]&gt;=90,表3[[#This Row],[线代成绩]]&gt;=90,表3[[#This Row],[概率论成绩]]&gt;=90),"厉害","还行")</f>
        <v>还行</v>
      </c>
      <c r="L99" s="2" t="str">
        <f>表3[[#This Row],[姓名]]&amp;表3[[#This Row],[是否全部成绩大于等于90]]</f>
        <v>魏瑶还行</v>
      </c>
    </row>
    <row r="100" spans="1:12" x14ac:dyDescent="0.2">
      <c r="A100" s="1" t="s">
        <v>122</v>
      </c>
      <c r="B100" s="1">
        <v>53</v>
      </c>
      <c r="C100" s="1">
        <v>57</v>
      </c>
      <c r="D100" s="1">
        <v>42</v>
      </c>
      <c r="E100" s="1">
        <v>2</v>
      </c>
      <c r="F100" s="1">
        <f>AVERAGE(表3[[#This Row],[高数成绩]:[概率论成绩]])</f>
        <v>50.666666666666664</v>
      </c>
      <c r="G100" s="1">
        <f>SUM(表3[[#This Row],[高数成绩]:[概率论成绩]])</f>
        <v>152</v>
      </c>
      <c r="H100" s="1">
        <f>IF(表3[[#This Row],[高数成绩]]&gt;60,1,0)</f>
        <v>0</v>
      </c>
      <c r="I100" s="2" t="str">
        <f>IF(表3[[#This Row],[平均成绩]]&gt;=90,"优",IF(表3[[#This Row],[平均成绩]]&gt;=80,"良",IF(表3[[#This Row],[平均成绩]]&gt;=60,"合格","挂科")))</f>
        <v>挂科</v>
      </c>
      <c r="J100" s="2" t="str">
        <f>IF(AND(表3[[#This Row],[高数成绩]]&gt;=90,表3[[#This Row],[线代成绩]]&gt;=90,表3[[#This Row],[概率论成绩]]&gt;=90),"太强了","还行")</f>
        <v>还行</v>
      </c>
      <c r="K100" s="2" t="str">
        <f>IF(OR(表3[[#This Row],[高数成绩]]&gt;=90,表3[[#This Row],[线代成绩]]&gt;=90,表3[[#This Row],[概率论成绩]]&gt;=90),"厉害","还行")</f>
        <v>还行</v>
      </c>
      <c r="L100" s="2" t="str">
        <f>表3[[#This Row],[姓名]]&amp;表3[[#This Row],[是否全部成绩大于等于90]]</f>
        <v>吴凡还行</v>
      </c>
    </row>
    <row r="101" spans="1:12" x14ac:dyDescent="0.2">
      <c r="A101" s="1" t="s">
        <v>81</v>
      </c>
      <c r="B101" s="1">
        <v>50</v>
      </c>
      <c r="C101" s="1">
        <v>52</v>
      </c>
      <c r="D101" s="1">
        <v>94</v>
      </c>
      <c r="E101" s="1">
        <v>2</v>
      </c>
      <c r="F101" s="1">
        <f>AVERAGE(表3[[#This Row],[高数成绩]:[概率论成绩]])</f>
        <v>65.333333333333329</v>
      </c>
      <c r="G101" s="1">
        <f>SUM(表3[[#This Row],[高数成绩]:[概率论成绩]])</f>
        <v>196</v>
      </c>
      <c r="H101" s="1">
        <f>IF(表3[[#This Row],[高数成绩]]&gt;60,1,0)</f>
        <v>0</v>
      </c>
      <c r="I101" s="2" t="str">
        <f>IF(表3[[#This Row],[平均成绩]]&gt;=90,"优",IF(表3[[#This Row],[平均成绩]]&gt;=80,"良",IF(表3[[#This Row],[平均成绩]]&gt;=60,"合格","挂科")))</f>
        <v>合格</v>
      </c>
      <c r="J101" s="2" t="str">
        <f>IF(AND(表3[[#This Row],[高数成绩]]&gt;=90,表3[[#This Row],[线代成绩]]&gt;=90,表3[[#This Row],[概率论成绩]]&gt;=90),"太强了","还行")</f>
        <v>还行</v>
      </c>
      <c r="K101" s="2" t="str">
        <f>IF(OR(表3[[#This Row],[高数成绩]]&gt;=90,表3[[#This Row],[线代成绩]]&gt;=90,表3[[#This Row],[概率论成绩]]&gt;=90),"厉害","还行")</f>
        <v>厉害</v>
      </c>
      <c r="L101" s="2" t="str">
        <f>表3[[#This Row],[姓名]]&amp;表3[[#This Row],[是否全部成绩大于等于90]]</f>
        <v>吴茜还行</v>
      </c>
    </row>
    <row r="102" spans="1:12" x14ac:dyDescent="0.2">
      <c r="A102" s="1" t="s">
        <v>104</v>
      </c>
      <c r="B102" s="1">
        <v>83</v>
      </c>
      <c r="C102" s="1">
        <v>76</v>
      </c>
      <c r="D102" s="1">
        <v>40</v>
      </c>
      <c r="E102" s="1">
        <v>2</v>
      </c>
      <c r="F102" s="1">
        <f>AVERAGE(表3[[#This Row],[高数成绩]:[概率论成绩]])</f>
        <v>66.333333333333329</v>
      </c>
      <c r="G102" s="1">
        <f>SUM(表3[[#This Row],[高数成绩]:[概率论成绩]])</f>
        <v>199</v>
      </c>
      <c r="H102" s="1">
        <f>IF(表3[[#This Row],[高数成绩]]&gt;60,1,0)</f>
        <v>1</v>
      </c>
      <c r="I102" s="2" t="str">
        <f>IF(表3[[#This Row],[平均成绩]]&gt;=90,"优",IF(表3[[#This Row],[平均成绩]]&gt;=80,"良",IF(表3[[#This Row],[平均成绩]]&gt;=60,"合格","挂科")))</f>
        <v>合格</v>
      </c>
      <c r="J102" s="2" t="str">
        <f>IF(AND(表3[[#This Row],[高数成绩]]&gt;=90,表3[[#This Row],[线代成绩]]&gt;=90,表3[[#This Row],[概率论成绩]]&gt;=90),"太强了","还行")</f>
        <v>还行</v>
      </c>
      <c r="K102" s="2" t="str">
        <f>IF(OR(表3[[#This Row],[高数成绩]]&gt;=90,表3[[#This Row],[线代成绩]]&gt;=90,表3[[#This Row],[概率论成绩]]&gt;=90),"厉害","还行")</f>
        <v>还行</v>
      </c>
      <c r="L102" s="2" t="str">
        <f>表3[[#This Row],[姓名]]&amp;表3[[#This Row],[是否全部成绩大于等于90]]</f>
        <v>奚黛还行</v>
      </c>
    </row>
    <row r="103" spans="1:12" x14ac:dyDescent="0.2">
      <c r="A103" s="1" t="s">
        <v>65</v>
      </c>
      <c r="B103" s="1">
        <v>85</v>
      </c>
      <c r="C103" s="1">
        <v>95</v>
      </c>
      <c r="D103" s="1">
        <v>92</v>
      </c>
      <c r="E103" s="1">
        <v>2</v>
      </c>
      <c r="F103" s="1">
        <f>AVERAGE(表3[[#This Row],[高数成绩]:[概率论成绩]])</f>
        <v>90.666666666666671</v>
      </c>
      <c r="G103" s="1">
        <f>SUM(表3[[#This Row],[高数成绩]:[概率论成绩]])</f>
        <v>272</v>
      </c>
      <c r="H103" s="1">
        <f>IF(表3[[#This Row],[高数成绩]]&gt;60,1,0)</f>
        <v>1</v>
      </c>
      <c r="I103" s="2" t="str">
        <f>IF(表3[[#This Row],[平均成绩]]&gt;=90,"优",IF(表3[[#This Row],[平均成绩]]&gt;=80,"良",IF(表3[[#This Row],[平均成绩]]&gt;=60,"合格","挂科")))</f>
        <v>优</v>
      </c>
      <c r="J103" s="2" t="str">
        <f>IF(AND(表3[[#This Row],[高数成绩]]&gt;=90,表3[[#This Row],[线代成绩]]&gt;=90,表3[[#This Row],[概率论成绩]]&gt;=90),"太强了","还行")</f>
        <v>还行</v>
      </c>
      <c r="K103" s="2" t="str">
        <f>IF(OR(表3[[#This Row],[高数成绩]]&gt;=90,表3[[#This Row],[线代成绩]]&gt;=90,表3[[#This Row],[概率论成绩]]&gt;=90),"厉害","还行")</f>
        <v>厉害</v>
      </c>
      <c r="L103" s="2" t="str">
        <f>表3[[#This Row],[姓名]]&amp;表3[[#This Row],[是否全部成绩大于等于90]]</f>
        <v>谢夏梅还行</v>
      </c>
    </row>
    <row r="104" spans="1:12" x14ac:dyDescent="0.2">
      <c r="A104" s="1" t="s">
        <v>98</v>
      </c>
      <c r="B104" s="1">
        <v>40</v>
      </c>
      <c r="C104" s="1">
        <v>47</v>
      </c>
      <c r="D104" s="1">
        <v>64</v>
      </c>
      <c r="E104" s="1">
        <v>2</v>
      </c>
      <c r="F104" s="1">
        <f>AVERAGE(表3[[#This Row],[高数成绩]:[概率论成绩]])</f>
        <v>50.333333333333336</v>
      </c>
      <c r="G104" s="1">
        <f>SUM(表3[[#This Row],[高数成绩]:[概率论成绩]])</f>
        <v>151</v>
      </c>
      <c r="H104" s="1">
        <f>IF(表3[[#This Row],[高数成绩]]&gt;60,1,0)</f>
        <v>0</v>
      </c>
      <c r="I104" s="2" t="str">
        <f>IF(表3[[#This Row],[平均成绩]]&gt;=90,"优",IF(表3[[#This Row],[平均成绩]]&gt;=80,"良",IF(表3[[#This Row],[平均成绩]]&gt;=60,"合格","挂科")))</f>
        <v>挂科</v>
      </c>
      <c r="J104" s="2" t="str">
        <f>IF(AND(表3[[#This Row],[高数成绩]]&gt;=90,表3[[#This Row],[线代成绩]]&gt;=90,表3[[#This Row],[概率论成绩]]&gt;=90),"太强了","还行")</f>
        <v>还行</v>
      </c>
      <c r="K104" s="2" t="str">
        <f>IF(OR(表3[[#This Row],[高数成绩]]&gt;=90,表3[[#This Row],[线代成绩]]&gt;=90,表3[[#This Row],[概率论成绩]]&gt;=90),"厉害","还行")</f>
        <v>还行</v>
      </c>
      <c r="L104" s="2" t="str">
        <f>表3[[#This Row],[姓名]]&amp;表3[[#This Row],[是否全部成绩大于等于90]]</f>
        <v>许丹还行</v>
      </c>
    </row>
    <row r="105" spans="1:12" x14ac:dyDescent="0.2">
      <c r="A105" s="1" t="s">
        <v>93</v>
      </c>
      <c r="B105" s="1">
        <v>82</v>
      </c>
      <c r="C105" s="1">
        <v>86</v>
      </c>
      <c r="D105" s="1">
        <v>40</v>
      </c>
      <c r="E105" s="1">
        <v>2</v>
      </c>
      <c r="F105" s="1">
        <f>AVERAGE(表3[[#This Row],[高数成绩]:[概率论成绩]])</f>
        <v>69.333333333333329</v>
      </c>
      <c r="G105" s="1">
        <f>SUM(表3[[#This Row],[高数成绩]:[概率论成绩]])</f>
        <v>208</v>
      </c>
      <c r="H105" s="1">
        <f>IF(表3[[#This Row],[高数成绩]]&gt;60,1,0)</f>
        <v>1</v>
      </c>
      <c r="I105" s="2" t="str">
        <f>IF(表3[[#This Row],[平均成绩]]&gt;=90,"优",IF(表3[[#This Row],[平均成绩]]&gt;=80,"良",IF(表3[[#This Row],[平均成绩]]&gt;=60,"合格","挂科")))</f>
        <v>合格</v>
      </c>
      <c r="J105" s="2" t="str">
        <f>IF(AND(表3[[#This Row],[高数成绩]]&gt;=90,表3[[#This Row],[线代成绩]]&gt;=90,表3[[#This Row],[概率论成绩]]&gt;=90),"太强了","还行")</f>
        <v>还行</v>
      </c>
      <c r="K105" s="2" t="str">
        <f>IF(OR(表3[[#This Row],[高数成绩]]&gt;=90,表3[[#This Row],[线代成绩]]&gt;=90,表3[[#This Row],[概率论成绩]]&gt;=90),"厉害","还行")</f>
        <v>还行</v>
      </c>
      <c r="L105" s="2" t="str">
        <f>表3[[#This Row],[姓名]]&amp;表3[[#This Row],[是否全部成绩大于等于90]]</f>
        <v>许宗莉还行</v>
      </c>
    </row>
    <row r="106" spans="1:12" x14ac:dyDescent="0.2">
      <c r="A106" s="1" t="s">
        <v>102</v>
      </c>
      <c r="B106" s="1">
        <v>50</v>
      </c>
      <c r="C106" s="1">
        <v>93</v>
      </c>
      <c r="D106" s="1">
        <v>97</v>
      </c>
      <c r="E106" s="1">
        <v>2</v>
      </c>
      <c r="F106" s="1">
        <f>AVERAGE(表3[[#This Row],[高数成绩]:[概率论成绩]])</f>
        <v>80</v>
      </c>
      <c r="G106" s="1">
        <f>SUM(表3[[#This Row],[高数成绩]:[概率论成绩]])</f>
        <v>240</v>
      </c>
      <c r="H106" s="1">
        <f>IF(表3[[#This Row],[高数成绩]]&gt;60,1,0)</f>
        <v>0</v>
      </c>
      <c r="I106" s="2" t="str">
        <f>IF(表3[[#This Row],[平均成绩]]&gt;=90,"优",IF(表3[[#This Row],[平均成绩]]&gt;=80,"良",IF(表3[[#This Row],[平均成绩]]&gt;=60,"合格","挂科")))</f>
        <v>良</v>
      </c>
      <c r="J106" s="2" t="str">
        <f>IF(AND(表3[[#This Row],[高数成绩]]&gt;=90,表3[[#This Row],[线代成绩]]&gt;=90,表3[[#This Row],[概率论成绩]]&gt;=90),"太强了","还行")</f>
        <v>还行</v>
      </c>
      <c r="K106" s="2" t="str">
        <f>IF(OR(表3[[#This Row],[高数成绩]]&gt;=90,表3[[#This Row],[线代成绩]]&gt;=90,表3[[#This Row],[概率论成绩]]&gt;=90),"厉害","还行")</f>
        <v>厉害</v>
      </c>
      <c r="L106" s="2" t="str">
        <f>表3[[#This Row],[姓名]]&amp;表3[[#This Row],[是否全部成绩大于等于90]]</f>
        <v>严成倩还行</v>
      </c>
    </row>
    <row r="107" spans="1:12" x14ac:dyDescent="0.2">
      <c r="A107" s="1" t="s">
        <v>69</v>
      </c>
      <c r="B107" s="1">
        <v>45</v>
      </c>
      <c r="C107" s="1">
        <v>79</v>
      </c>
      <c r="D107" s="1">
        <v>44</v>
      </c>
      <c r="E107" s="1">
        <v>2</v>
      </c>
      <c r="F107" s="1">
        <f>AVERAGE(表3[[#This Row],[高数成绩]:[概率论成绩]])</f>
        <v>56</v>
      </c>
      <c r="G107" s="1">
        <f>SUM(表3[[#This Row],[高数成绩]:[概率论成绩]])</f>
        <v>168</v>
      </c>
      <c r="H107" s="1">
        <f>IF(表3[[#This Row],[高数成绩]]&gt;60,1,0)</f>
        <v>0</v>
      </c>
      <c r="I107" s="2" t="str">
        <f>IF(表3[[#This Row],[平均成绩]]&gt;=90,"优",IF(表3[[#This Row],[平均成绩]]&gt;=80,"良",IF(表3[[#This Row],[平均成绩]]&gt;=60,"合格","挂科")))</f>
        <v>挂科</v>
      </c>
      <c r="J107" s="2" t="str">
        <f>IF(AND(表3[[#This Row],[高数成绩]]&gt;=90,表3[[#This Row],[线代成绩]]&gt;=90,表3[[#This Row],[概率论成绩]]&gt;=90),"太强了","还行")</f>
        <v>还行</v>
      </c>
      <c r="K107" s="2" t="str">
        <f>IF(OR(表3[[#This Row],[高数成绩]]&gt;=90,表3[[#This Row],[线代成绩]]&gt;=90,表3[[#This Row],[概率论成绩]]&gt;=90),"厉害","还行")</f>
        <v>还行</v>
      </c>
      <c r="L107" s="2" t="str">
        <f>表3[[#This Row],[姓名]]&amp;表3[[#This Row],[是否全部成绩大于等于90]]</f>
        <v>杨冬灵还行</v>
      </c>
    </row>
    <row r="108" spans="1:12" x14ac:dyDescent="0.2">
      <c r="A108" s="1" t="s">
        <v>113</v>
      </c>
      <c r="B108" s="1">
        <v>96</v>
      </c>
      <c r="C108" s="1">
        <v>43</v>
      </c>
      <c r="D108" s="1">
        <v>62</v>
      </c>
      <c r="E108" s="1">
        <v>2</v>
      </c>
      <c r="F108" s="1">
        <f>AVERAGE(表3[[#This Row],[高数成绩]:[概率论成绩]])</f>
        <v>67</v>
      </c>
      <c r="G108" s="1">
        <f>SUM(表3[[#This Row],[高数成绩]:[概率论成绩]])</f>
        <v>201</v>
      </c>
      <c r="H108" s="1">
        <f>IF(表3[[#This Row],[高数成绩]]&gt;60,1,0)</f>
        <v>1</v>
      </c>
      <c r="I108" s="2" t="str">
        <f>IF(表3[[#This Row],[平均成绩]]&gt;=90,"优",IF(表3[[#This Row],[平均成绩]]&gt;=80,"良",IF(表3[[#This Row],[平均成绩]]&gt;=60,"合格","挂科")))</f>
        <v>合格</v>
      </c>
      <c r="J108" s="2" t="str">
        <f>IF(AND(表3[[#This Row],[高数成绩]]&gt;=90,表3[[#This Row],[线代成绩]]&gt;=90,表3[[#This Row],[概率论成绩]]&gt;=90),"太强了","还行")</f>
        <v>还行</v>
      </c>
      <c r="K108" s="2" t="str">
        <f>IF(OR(表3[[#This Row],[高数成绩]]&gt;=90,表3[[#This Row],[线代成绩]]&gt;=90,表3[[#This Row],[概率论成绩]]&gt;=90),"厉害","还行")</f>
        <v>厉害</v>
      </c>
      <c r="L108" s="2" t="str">
        <f>表3[[#This Row],[姓名]]&amp;表3[[#This Row],[是否全部成绩大于等于90]]</f>
        <v>杨显还行</v>
      </c>
    </row>
    <row r="109" spans="1:12" x14ac:dyDescent="0.2">
      <c r="A109" s="1" t="s">
        <v>92</v>
      </c>
      <c r="B109" s="1">
        <v>75</v>
      </c>
      <c r="C109" s="1">
        <v>42</v>
      </c>
      <c r="D109" s="1">
        <v>81</v>
      </c>
      <c r="E109" s="1">
        <v>2</v>
      </c>
      <c r="F109" s="1">
        <f>AVERAGE(表3[[#This Row],[高数成绩]:[概率论成绩]])</f>
        <v>66</v>
      </c>
      <c r="G109" s="1">
        <f>SUM(表3[[#This Row],[高数成绩]:[概率论成绩]])</f>
        <v>198</v>
      </c>
      <c r="H109" s="1">
        <f>IF(表3[[#This Row],[高数成绩]]&gt;60,1,0)</f>
        <v>1</v>
      </c>
      <c r="I109" s="2" t="str">
        <f>IF(表3[[#This Row],[平均成绩]]&gt;=90,"优",IF(表3[[#This Row],[平均成绩]]&gt;=80,"良",IF(表3[[#This Row],[平均成绩]]&gt;=60,"合格","挂科")))</f>
        <v>合格</v>
      </c>
      <c r="J109" s="2" t="str">
        <f>IF(AND(表3[[#This Row],[高数成绩]]&gt;=90,表3[[#This Row],[线代成绩]]&gt;=90,表3[[#This Row],[概率论成绩]]&gt;=90),"太强了","还行")</f>
        <v>还行</v>
      </c>
      <c r="K109" s="2" t="str">
        <f>IF(OR(表3[[#This Row],[高数成绩]]&gt;=90,表3[[#This Row],[线代成绩]]&gt;=90,表3[[#This Row],[概率论成绩]]&gt;=90),"厉害","还行")</f>
        <v>还行</v>
      </c>
      <c r="L109" s="2" t="str">
        <f>表3[[#This Row],[姓名]]&amp;表3[[#This Row],[是否全部成绩大于等于90]]</f>
        <v>尤紫萱还行</v>
      </c>
    </row>
    <row r="110" spans="1:12" x14ac:dyDescent="0.2">
      <c r="A110" s="1" t="s">
        <v>79</v>
      </c>
      <c r="B110" s="1">
        <v>54</v>
      </c>
      <c r="C110" s="1">
        <v>91</v>
      </c>
      <c r="D110" s="1">
        <v>45</v>
      </c>
      <c r="E110" s="1">
        <v>2</v>
      </c>
      <c r="F110" s="1">
        <f>AVERAGE(表3[[#This Row],[高数成绩]:[概率论成绩]])</f>
        <v>63.333333333333336</v>
      </c>
      <c r="G110" s="1">
        <f>SUM(表3[[#This Row],[高数成绩]:[概率论成绩]])</f>
        <v>190</v>
      </c>
      <c r="H110" s="1">
        <f>IF(表3[[#This Row],[高数成绩]]&gt;60,1,0)</f>
        <v>0</v>
      </c>
      <c r="I110" s="2" t="str">
        <f>IF(表3[[#This Row],[平均成绩]]&gt;=90,"优",IF(表3[[#This Row],[平均成绩]]&gt;=80,"良",IF(表3[[#This Row],[平均成绩]]&gt;=60,"合格","挂科")))</f>
        <v>合格</v>
      </c>
      <c r="J110" s="2" t="str">
        <f>IF(AND(表3[[#This Row],[高数成绩]]&gt;=90,表3[[#This Row],[线代成绩]]&gt;=90,表3[[#This Row],[概率论成绩]]&gt;=90),"太强了","还行")</f>
        <v>还行</v>
      </c>
      <c r="K110" s="2" t="str">
        <f>IF(OR(表3[[#This Row],[高数成绩]]&gt;=90,表3[[#This Row],[线代成绩]]&gt;=90,表3[[#This Row],[概率论成绩]]&gt;=90),"厉害","还行")</f>
        <v>厉害</v>
      </c>
      <c r="L110" s="2" t="str">
        <f>表3[[#This Row],[姓名]]&amp;表3[[#This Row],[是否全部成绩大于等于90]]</f>
        <v>喻虹霖还行</v>
      </c>
    </row>
    <row r="111" spans="1:12" x14ac:dyDescent="0.2">
      <c r="A111" s="1" t="s">
        <v>85</v>
      </c>
      <c r="B111" s="1">
        <v>83</v>
      </c>
      <c r="C111" s="1">
        <v>61</v>
      </c>
      <c r="D111" s="1">
        <v>90</v>
      </c>
      <c r="E111" s="1">
        <v>2</v>
      </c>
      <c r="F111" s="1">
        <f>AVERAGE(表3[[#This Row],[高数成绩]:[概率论成绩]])</f>
        <v>78</v>
      </c>
      <c r="G111" s="1">
        <f>SUM(表3[[#This Row],[高数成绩]:[概率论成绩]])</f>
        <v>234</v>
      </c>
      <c r="H111" s="1">
        <f>IF(表3[[#This Row],[高数成绩]]&gt;60,1,0)</f>
        <v>1</v>
      </c>
      <c r="I111" s="2" t="str">
        <f>IF(表3[[#This Row],[平均成绩]]&gt;=90,"优",IF(表3[[#This Row],[平均成绩]]&gt;=80,"良",IF(表3[[#This Row],[平均成绩]]&gt;=60,"合格","挂科")))</f>
        <v>合格</v>
      </c>
      <c r="J111" s="2" t="str">
        <f>IF(AND(表3[[#This Row],[高数成绩]]&gt;=90,表3[[#This Row],[线代成绩]]&gt;=90,表3[[#This Row],[概率论成绩]]&gt;=90),"太强了","还行")</f>
        <v>还行</v>
      </c>
      <c r="K111" s="2" t="str">
        <f>IF(OR(表3[[#This Row],[高数成绩]]&gt;=90,表3[[#This Row],[线代成绩]]&gt;=90,表3[[#This Row],[概率论成绩]]&gt;=90),"厉害","还行")</f>
        <v>厉害</v>
      </c>
      <c r="L111" s="2" t="str">
        <f>表3[[#This Row],[姓名]]&amp;表3[[#This Row],[是否全部成绩大于等于90]]</f>
        <v>张可还行</v>
      </c>
    </row>
    <row r="112" spans="1:12" x14ac:dyDescent="0.2">
      <c r="A112" s="1" t="s">
        <v>77</v>
      </c>
      <c r="B112" s="1">
        <v>78</v>
      </c>
      <c r="C112" s="1">
        <v>61</v>
      </c>
      <c r="D112" s="1">
        <v>75</v>
      </c>
      <c r="E112" s="1">
        <v>2</v>
      </c>
      <c r="F112" s="1">
        <f>AVERAGE(表3[[#This Row],[高数成绩]:[概率论成绩]])</f>
        <v>71.333333333333329</v>
      </c>
      <c r="G112" s="1">
        <f>SUM(表3[[#This Row],[高数成绩]:[概率论成绩]])</f>
        <v>214</v>
      </c>
      <c r="H112" s="1">
        <f>IF(表3[[#This Row],[高数成绩]]&gt;60,1,0)</f>
        <v>1</v>
      </c>
      <c r="I112" s="2" t="str">
        <f>IF(表3[[#This Row],[平均成绩]]&gt;=90,"优",IF(表3[[#This Row],[平均成绩]]&gt;=80,"良",IF(表3[[#This Row],[平均成绩]]&gt;=60,"合格","挂科")))</f>
        <v>合格</v>
      </c>
      <c r="J112" s="2" t="str">
        <f>IF(AND(表3[[#This Row],[高数成绩]]&gt;=90,表3[[#This Row],[线代成绩]]&gt;=90,表3[[#This Row],[概率论成绩]]&gt;=90),"太强了","还行")</f>
        <v>还行</v>
      </c>
      <c r="K112" s="2" t="str">
        <f>IF(OR(表3[[#This Row],[高数成绩]]&gt;=90,表3[[#This Row],[线代成绩]]&gt;=90,表3[[#This Row],[概率论成绩]]&gt;=90),"厉害","还行")</f>
        <v>还行</v>
      </c>
      <c r="L112" s="2" t="str">
        <f>表3[[#This Row],[姓名]]&amp;表3[[#This Row],[是否全部成绩大于等于90]]</f>
        <v>张万敏还行</v>
      </c>
    </row>
    <row r="113" spans="1:12" x14ac:dyDescent="0.2">
      <c r="A113" s="1" t="s">
        <v>97</v>
      </c>
      <c r="B113" s="1">
        <v>79</v>
      </c>
      <c r="C113" s="1">
        <v>62</v>
      </c>
      <c r="D113" s="1">
        <v>49</v>
      </c>
      <c r="E113" s="1">
        <v>2</v>
      </c>
      <c r="F113" s="1">
        <f>AVERAGE(表3[[#This Row],[高数成绩]:[概率论成绩]])</f>
        <v>63.333333333333336</v>
      </c>
      <c r="G113" s="1">
        <f>SUM(表3[[#This Row],[高数成绩]:[概率论成绩]])</f>
        <v>190</v>
      </c>
      <c r="H113" s="1">
        <f>IF(表3[[#This Row],[高数成绩]]&gt;60,1,0)</f>
        <v>1</v>
      </c>
      <c r="I113" s="2" t="str">
        <f>IF(表3[[#This Row],[平均成绩]]&gt;=90,"优",IF(表3[[#This Row],[平均成绩]]&gt;=80,"良",IF(表3[[#This Row],[平均成绩]]&gt;=60,"合格","挂科")))</f>
        <v>合格</v>
      </c>
      <c r="J113" s="2" t="str">
        <f>IF(AND(表3[[#This Row],[高数成绩]]&gt;=90,表3[[#This Row],[线代成绩]]&gt;=90,表3[[#This Row],[概率论成绩]]&gt;=90),"太强了","还行")</f>
        <v>还行</v>
      </c>
      <c r="K113" s="2" t="str">
        <f>IF(OR(表3[[#This Row],[高数成绩]]&gt;=90,表3[[#This Row],[线代成绩]]&gt;=90,表3[[#This Row],[概率论成绩]]&gt;=90),"厉害","还行")</f>
        <v>还行</v>
      </c>
      <c r="L113" s="2" t="str">
        <f>表3[[#This Row],[姓名]]&amp;表3[[#This Row],[是否全部成绩大于等于90]]</f>
        <v>张文倩还行</v>
      </c>
    </row>
    <row r="114" spans="1:12" x14ac:dyDescent="0.2">
      <c r="A114" s="1" t="s">
        <v>84</v>
      </c>
      <c r="B114" s="1">
        <v>48</v>
      </c>
      <c r="C114" s="1">
        <v>90</v>
      </c>
      <c r="D114" s="1">
        <v>52</v>
      </c>
      <c r="E114" s="1">
        <v>2</v>
      </c>
      <c r="F114" s="1">
        <f>AVERAGE(表3[[#This Row],[高数成绩]:[概率论成绩]])</f>
        <v>63.333333333333336</v>
      </c>
      <c r="G114" s="1">
        <f>SUM(表3[[#This Row],[高数成绩]:[概率论成绩]])</f>
        <v>190</v>
      </c>
      <c r="H114" s="1">
        <f>IF(表3[[#This Row],[高数成绩]]&gt;60,1,0)</f>
        <v>0</v>
      </c>
      <c r="I114" s="2" t="str">
        <f>IF(表3[[#This Row],[平均成绩]]&gt;=90,"优",IF(表3[[#This Row],[平均成绩]]&gt;=80,"良",IF(表3[[#This Row],[平均成绩]]&gt;=60,"合格","挂科")))</f>
        <v>合格</v>
      </c>
      <c r="J114" s="2" t="str">
        <f>IF(AND(表3[[#This Row],[高数成绩]]&gt;=90,表3[[#This Row],[线代成绩]]&gt;=90,表3[[#This Row],[概率论成绩]]&gt;=90),"太强了","还行")</f>
        <v>还行</v>
      </c>
      <c r="K114" s="2" t="str">
        <f>IF(OR(表3[[#This Row],[高数成绩]]&gt;=90,表3[[#This Row],[线代成绩]]&gt;=90,表3[[#This Row],[概率论成绩]]&gt;=90),"厉害","还行")</f>
        <v>厉害</v>
      </c>
      <c r="L114" s="2" t="str">
        <f>表3[[#This Row],[姓名]]&amp;表3[[#This Row],[是否全部成绩大于等于90]]</f>
        <v>章含卉还行</v>
      </c>
    </row>
    <row r="115" spans="1:12" x14ac:dyDescent="0.2">
      <c r="A115" s="1" t="s">
        <v>83</v>
      </c>
      <c r="B115" s="1">
        <v>75</v>
      </c>
      <c r="C115" s="1">
        <v>56</v>
      </c>
      <c r="D115" s="1">
        <v>88</v>
      </c>
      <c r="E115" s="1">
        <v>2</v>
      </c>
      <c r="F115" s="1">
        <f>AVERAGE(表3[[#This Row],[高数成绩]:[概率论成绩]])</f>
        <v>73</v>
      </c>
      <c r="G115" s="1">
        <f>SUM(表3[[#This Row],[高数成绩]:[概率论成绩]])</f>
        <v>219</v>
      </c>
      <c r="H115" s="1">
        <f>IF(表3[[#This Row],[高数成绩]]&gt;60,1,0)</f>
        <v>1</v>
      </c>
      <c r="I115" s="2" t="str">
        <f>IF(表3[[#This Row],[平均成绩]]&gt;=90,"优",IF(表3[[#This Row],[平均成绩]]&gt;=80,"良",IF(表3[[#This Row],[平均成绩]]&gt;=60,"合格","挂科")))</f>
        <v>合格</v>
      </c>
      <c r="J115" s="2" t="str">
        <f>IF(AND(表3[[#This Row],[高数成绩]]&gt;=90,表3[[#This Row],[线代成绩]]&gt;=90,表3[[#This Row],[概率论成绩]]&gt;=90),"太强了","还行")</f>
        <v>还行</v>
      </c>
      <c r="K115" s="2" t="str">
        <f>IF(OR(表3[[#This Row],[高数成绩]]&gt;=90,表3[[#This Row],[线代成绩]]&gt;=90,表3[[#This Row],[概率论成绩]]&gt;=90),"厉害","还行")</f>
        <v>还行</v>
      </c>
      <c r="L115" s="2" t="str">
        <f>表3[[#This Row],[姓名]]&amp;表3[[#This Row],[是否全部成绩大于等于90]]</f>
        <v>赵美美还行</v>
      </c>
    </row>
    <row r="116" spans="1:12" x14ac:dyDescent="0.2">
      <c r="A116" s="1" t="s">
        <v>112</v>
      </c>
      <c r="B116" s="1">
        <v>77</v>
      </c>
      <c r="C116" s="1">
        <v>62</v>
      </c>
      <c r="D116" s="1">
        <v>68</v>
      </c>
      <c r="E116" s="1">
        <v>2</v>
      </c>
      <c r="F116" s="1">
        <f>AVERAGE(表3[[#This Row],[高数成绩]:[概率论成绩]])</f>
        <v>69</v>
      </c>
      <c r="G116" s="1">
        <f>SUM(表3[[#This Row],[高数成绩]:[概率论成绩]])</f>
        <v>207</v>
      </c>
      <c r="H116" s="1">
        <f>IF(表3[[#This Row],[高数成绩]]&gt;60,1,0)</f>
        <v>1</v>
      </c>
      <c r="I116" s="2" t="str">
        <f>IF(表3[[#This Row],[平均成绩]]&gt;=90,"优",IF(表3[[#This Row],[平均成绩]]&gt;=80,"良",IF(表3[[#This Row],[平均成绩]]&gt;=60,"合格","挂科")))</f>
        <v>合格</v>
      </c>
      <c r="J116" s="2" t="str">
        <f>IF(AND(表3[[#This Row],[高数成绩]]&gt;=90,表3[[#This Row],[线代成绩]]&gt;=90,表3[[#This Row],[概率论成绩]]&gt;=90),"太强了","还行")</f>
        <v>还行</v>
      </c>
      <c r="K116" s="2" t="str">
        <f>IF(OR(表3[[#This Row],[高数成绩]]&gt;=90,表3[[#This Row],[线代成绩]]&gt;=90,表3[[#This Row],[概率论成绩]]&gt;=90),"厉害","还行")</f>
        <v>还行</v>
      </c>
      <c r="L116" s="2" t="str">
        <f>表3[[#This Row],[姓名]]&amp;表3[[#This Row],[是否全部成绩大于等于90]]</f>
        <v>郑花娥还行</v>
      </c>
    </row>
    <row r="117" spans="1:12" x14ac:dyDescent="0.2">
      <c r="A117" s="1" t="s">
        <v>90</v>
      </c>
      <c r="B117" s="1">
        <v>59</v>
      </c>
      <c r="C117" s="1">
        <v>53</v>
      </c>
      <c r="D117" s="1">
        <v>40</v>
      </c>
      <c r="E117" s="1">
        <v>2</v>
      </c>
      <c r="F117" s="1">
        <f>AVERAGE(表3[[#This Row],[高数成绩]:[概率论成绩]])</f>
        <v>50.666666666666664</v>
      </c>
      <c r="G117" s="1">
        <f>SUM(表3[[#This Row],[高数成绩]:[概率论成绩]])</f>
        <v>152</v>
      </c>
      <c r="H117" s="1">
        <f>IF(表3[[#This Row],[高数成绩]]&gt;60,1,0)</f>
        <v>0</v>
      </c>
      <c r="I117" s="2" t="str">
        <f>IF(表3[[#This Row],[平均成绩]]&gt;=90,"优",IF(表3[[#This Row],[平均成绩]]&gt;=80,"良",IF(表3[[#This Row],[平均成绩]]&gt;=60,"合格","挂科")))</f>
        <v>挂科</v>
      </c>
      <c r="J117" s="2" t="str">
        <f>IF(AND(表3[[#This Row],[高数成绩]]&gt;=90,表3[[#This Row],[线代成绩]]&gt;=90,表3[[#This Row],[概率论成绩]]&gt;=90),"太强了","还行")</f>
        <v>还行</v>
      </c>
      <c r="K117" s="2" t="str">
        <f>IF(OR(表3[[#This Row],[高数成绩]]&gt;=90,表3[[#This Row],[线代成绩]]&gt;=90,表3[[#This Row],[概率论成绩]]&gt;=90),"厉害","还行")</f>
        <v>还行</v>
      </c>
      <c r="L117" s="2" t="str">
        <f>表3[[#This Row],[姓名]]&amp;表3[[#This Row],[是否全部成绩大于等于90]]</f>
        <v>郑青还行</v>
      </c>
    </row>
    <row r="118" spans="1:12" x14ac:dyDescent="0.2">
      <c r="A118" s="1" t="s">
        <v>114</v>
      </c>
      <c r="B118" s="1">
        <v>94</v>
      </c>
      <c r="C118" s="1">
        <v>73</v>
      </c>
      <c r="D118" s="1">
        <v>93</v>
      </c>
      <c r="E118" s="1">
        <v>2</v>
      </c>
      <c r="F118" s="1">
        <f>AVERAGE(表3[[#This Row],[高数成绩]:[概率论成绩]])</f>
        <v>86.666666666666671</v>
      </c>
      <c r="G118" s="1">
        <f>SUM(表3[[#This Row],[高数成绩]:[概率论成绩]])</f>
        <v>260</v>
      </c>
      <c r="H118" s="1">
        <f>IF(表3[[#This Row],[高数成绩]]&gt;60,1,0)</f>
        <v>1</v>
      </c>
      <c r="I118" s="2" t="str">
        <f>IF(表3[[#This Row],[平均成绩]]&gt;=90,"优",IF(表3[[#This Row],[平均成绩]]&gt;=80,"良",IF(表3[[#This Row],[平均成绩]]&gt;=60,"合格","挂科")))</f>
        <v>良</v>
      </c>
      <c r="J118" s="2" t="str">
        <f>IF(AND(表3[[#This Row],[高数成绩]]&gt;=90,表3[[#This Row],[线代成绩]]&gt;=90,表3[[#This Row],[概率论成绩]]&gt;=90),"太强了","还行")</f>
        <v>还行</v>
      </c>
      <c r="K118" s="2" t="str">
        <f>IF(OR(表3[[#This Row],[高数成绩]]&gt;=90,表3[[#This Row],[线代成绩]]&gt;=90,表3[[#This Row],[概率论成绩]]&gt;=90),"厉害","还行")</f>
        <v>厉害</v>
      </c>
      <c r="L118" s="2" t="str">
        <f>表3[[#This Row],[姓名]]&amp;表3[[#This Row],[是否全部成绩大于等于90]]</f>
        <v>郑婷还行</v>
      </c>
    </row>
    <row r="119" spans="1:12" x14ac:dyDescent="0.2">
      <c r="A119" s="1" t="s">
        <v>70</v>
      </c>
      <c r="B119" s="1">
        <v>41</v>
      </c>
      <c r="C119" s="1">
        <v>86</v>
      </c>
      <c r="D119" s="1">
        <v>40</v>
      </c>
      <c r="E119" s="1">
        <v>2</v>
      </c>
      <c r="F119" s="1">
        <f>AVERAGE(表3[[#This Row],[高数成绩]:[概率论成绩]])</f>
        <v>55.666666666666664</v>
      </c>
      <c r="G119" s="1">
        <f>SUM(表3[[#This Row],[高数成绩]:[概率论成绩]])</f>
        <v>167</v>
      </c>
      <c r="H119" s="1">
        <f>IF(表3[[#This Row],[高数成绩]]&gt;60,1,0)</f>
        <v>0</v>
      </c>
      <c r="I119" s="2" t="str">
        <f>IF(表3[[#This Row],[平均成绩]]&gt;=90,"优",IF(表3[[#This Row],[平均成绩]]&gt;=80,"良",IF(表3[[#This Row],[平均成绩]]&gt;=60,"合格","挂科")))</f>
        <v>挂科</v>
      </c>
      <c r="J119" s="2" t="str">
        <f>IF(AND(表3[[#This Row],[高数成绩]]&gt;=90,表3[[#This Row],[线代成绩]]&gt;=90,表3[[#This Row],[概率论成绩]]&gt;=90),"太强了","还行")</f>
        <v>还行</v>
      </c>
      <c r="K119" s="2" t="str">
        <f>IF(OR(表3[[#This Row],[高数成绩]]&gt;=90,表3[[#This Row],[线代成绩]]&gt;=90,表3[[#This Row],[概率论成绩]]&gt;=90),"厉害","还行")</f>
        <v>还行</v>
      </c>
      <c r="L119" s="2" t="str">
        <f>表3[[#This Row],[姓名]]&amp;表3[[#This Row],[是否全部成绩大于等于90]]</f>
        <v>周彩艳还行</v>
      </c>
    </row>
    <row r="120" spans="1:12" x14ac:dyDescent="0.2">
      <c r="A120" s="1" t="s">
        <v>106</v>
      </c>
      <c r="B120" s="1">
        <v>64</v>
      </c>
      <c r="C120" s="1">
        <v>54</v>
      </c>
      <c r="D120" s="1">
        <v>62</v>
      </c>
      <c r="E120" s="1">
        <v>2</v>
      </c>
      <c r="F120" s="1">
        <f>AVERAGE(表3[[#This Row],[高数成绩]:[概率论成绩]])</f>
        <v>60</v>
      </c>
      <c r="G120" s="1">
        <f>SUM(表3[[#This Row],[高数成绩]:[概率论成绩]])</f>
        <v>180</v>
      </c>
      <c r="H120" s="1">
        <f>IF(表3[[#This Row],[高数成绩]]&gt;60,1,0)</f>
        <v>1</v>
      </c>
      <c r="I120" s="2" t="str">
        <f>IF(表3[[#This Row],[平均成绩]]&gt;=90,"优",IF(表3[[#This Row],[平均成绩]]&gt;=80,"良",IF(表3[[#This Row],[平均成绩]]&gt;=60,"合格","挂科")))</f>
        <v>合格</v>
      </c>
      <c r="J120" s="2" t="str">
        <f>IF(AND(表3[[#This Row],[高数成绩]]&gt;=90,表3[[#This Row],[线代成绩]]&gt;=90,表3[[#This Row],[概率论成绩]]&gt;=90),"太强了","还行")</f>
        <v>还行</v>
      </c>
      <c r="K120" s="2" t="str">
        <f>IF(OR(表3[[#This Row],[高数成绩]]&gt;=90,表3[[#This Row],[线代成绩]]&gt;=90,表3[[#This Row],[概率论成绩]]&gt;=90),"厉害","还行")</f>
        <v>还行</v>
      </c>
      <c r="L120" s="2" t="str">
        <f>表3[[#This Row],[姓名]]&amp;表3[[#This Row],[是否全部成绩大于等于90]]</f>
        <v>朱佳还行</v>
      </c>
    </row>
    <row r="121" spans="1:12" x14ac:dyDescent="0.2">
      <c r="A121" s="1" t="s">
        <v>80</v>
      </c>
      <c r="B121" s="1">
        <v>70</v>
      </c>
      <c r="C121" s="1">
        <v>95</v>
      </c>
      <c r="D121" s="1">
        <v>73</v>
      </c>
      <c r="E121" s="1">
        <v>2</v>
      </c>
      <c r="F121" s="1">
        <f>AVERAGE(表3[[#This Row],[高数成绩]:[概率论成绩]])</f>
        <v>79.333333333333329</v>
      </c>
      <c r="G121" s="1">
        <f>SUM(表3[[#This Row],[高数成绩]:[概率论成绩]])</f>
        <v>238</v>
      </c>
      <c r="H121" s="1">
        <f>IF(表3[[#This Row],[高数成绩]]&gt;60,1,0)</f>
        <v>1</v>
      </c>
      <c r="I121" s="2" t="str">
        <f>IF(表3[[#This Row],[平均成绩]]&gt;=90,"优",IF(表3[[#This Row],[平均成绩]]&gt;=80,"良",IF(表3[[#This Row],[平均成绩]]&gt;=60,"合格","挂科")))</f>
        <v>合格</v>
      </c>
      <c r="J121" s="2" t="str">
        <f>IF(AND(表3[[#This Row],[高数成绩]]&gt;=90,表3[[#This Row],[线代成绩]]&gt;=90,表3[[#This Row],[概率论成绩]]&gt;=90),"太强了","还行")</f>
        <v>还行</v>
      </c>
      <c r="K121" s="2" t="str">
        <f>IF(OR(表3[[#This Row],[高数成绩]]&gt;=90,表3[[#This Row],[线代成绩]]&gt;=90,表3[[#This Row],[概率论成绩]]&gt;=90),"厉害","还行")</f>
        <v>厉害</v>
      </c>
      <c r="L121" s="2" t="str">
        <f>表3[[#This Row],[姓名]]&amp;表3[[#This Row],[是否全部成绩大于等于90]]</f>
        <v>朱瑗还行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zoomScale="130" zoomScaleNormal="130" workbookViewId="0">
      <selection activeCell="E26" sqref="E26"/>
    </sheetView>
  </sheetViews>
  <sheetFormatPr defaultRowHeight="14.25" x14ac:dyDescent="0.2"/>
  <cols>
    <col min="1" max="1" width="9" style="1"/>
    <col min="2" max="2" width="10.5" style="1" customWidth="1"/>
    <col min="3" max="3" width="11.875" style="1" customWidth="1"/>
    <col min="4" max="4" width="13.2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72</v>
      </c>
      <c r="C2" s="1">
        <v>75</v>
      </c>
      <c r="D2" s="1">
        <v>77</v>
      </c>
    </row>
    <row r="3" spans="1:4" x14ac:dyDescent="0.2">
      <c r="A3" s="1" t="s">
        <v>5</v>
      </c>
      <c r="B3" s="1">
        <v>100</v>
      </c>
      <c r="C3" s="1">
        <v>66</v>
      </c>
      <c r="D3" s="1">
        <v>55</v>
      </c>
    </row>
    <row r="4" spans="1:4" x14ac:dyDescent="0.2">
      <c r="A4" s="1" t="s">
        <v>6</v>
      </c>
      <c r="B4" s="1">
        <v>74</v>
      </c>
      <c r="C4" s="1">
        <v>76</v>
      </c>
      <c r="D4" s="1">
        <v>94</v>
      </c>
    </row>
    <row r="5" spans="1:4" x14ac:dyDescent="0.2">
      <c r="A5" s="1" t="s">
        <v>7</v>
      </c>
      <c r="B5" s="1">
        <v>96</v>
      </c>
      <c r="C5" s="1">
        <v>69</v>
      </c>
      <c r="D5" s="1">
        <v>97</v>
      </c>
    </row>
    <row r="6" spans="1:4" x14ac:dyDescent="0.2">
      <c r="A6" s="1" t="s">
        <v>8</v>
      </c>
      <c r="B6" s="1">
        <v>99</v>
      </c>
      <c r="C6" s="1">
        <v>97</v>
      </c>
      <c r="D6" s="1">
        <v>100</v>
      </c>
    </row>
    <row r="7" spans="1:4" x14ac:dyDescent="0.2">
      <c r="A7" s="1" t="s">
        <v>9</v>
      </c>
      <c r="B7" s="1">
        <v>59</v>
      </c>
      <c r="C7" s="1">
        <v>94</v>
      </c>
      <c r="D7" s="1">
        <v>58</v>
      </c>
    </row>
    <row r="8" spans="1:4" x14ac:dyDescent="0.2">
      <c r="A8" s="1" t="s">
        <v>10</v>
      </c>
      <c r="B8" s="1">
        <v>65</v>
      </c>
      <c r="C8" s="1">
        <v>77</v>
      </c>
      <c r="D8" s="1">
        <v>59</v>
      </c>
    </row>
    <row r="9" spans="1:4" x14ac:dyDescent="0.2">
      <c r="A9" s="1" t="s">
        <v>11</v>
      </c>
      <c r="B9" s="1">
        <v>88</v>
      </c>
      <c r="C9" s="1">
        <v>53</v>
      </c>
      <c r="D9" s="1">
        <v>55</v>
      </c>
    </row>
    <row r="10" spans="1:4" x14ac:dyDescent="0.2">
      <c r="A10" s="1" t="s">
        <v>12</v>
      </c>
      <c r="B10" s="1">
        <v>95</v>
      </c>
      <c r="C10" s="1">
        <v>94</v>
      </c>
      <c r="D10" s="1">
        <v>96</v>
      </c>
    </row>
    <row r="11" spans="1:4" x14ac:dyDescent="0.2">
      <c r="A11" s="1" t="s">
        <v>13</v>
      </c>
      <c r="B11" s="1">
        <v>98</v>
      </c>
      <c r="C11" s="1">
        <v>85</v>
      </c>
      <c r="D11" s="1">
        <v>94</v>
      </c>
    </row>
    <row r="12" spans="1:4" x14ac:dyDescent="0.2">
      <c r="A12" s="1" t="s">
        <v>14</v>
      </c>
      <c r="B12" s="1">
        <v>64</v>
      </c>
      <c r="C12" s="1">
        <v>95</v>
      </c>
      <c r="D12" s="1">
        <v>86</v>
      </c>
    </row>
    <row r="13" spans="1:4" x14ac:dyDescent="0.2">
      <c r="A13" s="1" t="s">
        <v>15</v>
      </c>
      <c r="B13" s="1">
        <v>74</v>
      </c>
      <c r="C13" s="1">
        <v>67</v>
      </c>
      <c r="D13" s="1">
        <v>93</v>
      </c>
    </row>
    <row r="14" spans="1:4" x14ac:dyDescent="0.2">
      <c r="A14" s="1" t="s">
        <v>16</v>
      </c>
      <c r="B14" s="1">
        <v>66</v>
      </c>
      <c r="C14" s="1">
        <v>60</v>
      </c>
      <c r="D14" s="1">
        <v>84</v>
      </c>
    </row>
    <row r="15" spans="1:4" x14ac:dyDescent="0.2">
      <c r="A15" s="1" t="s">
        <v>17</v>
      </c>
      <c r="B15" s="1">
        <v>70</v>
      </c>
      <c r="C15" s="1">
        <v>91</v>
      </c>
      <c r="D15" s="1">
        <v>98</v>
      </c>
    </row>
    <row r="16" spans="1:4" x14ac:dyDescent="0.2">
      <c r="A16" s="1" t="s">
        <v>18</v>
      </c>
      <c r="B16" s="1">
        <v>80</v>
      </c>
      <c r="C16" s="1">
        <v>83</v>
      </c>
      <c r="D16" s="1">
        <v>69</v>
      </c>
    </row>
    <row r="17" spans="1:4" x14ac:dyDescent="0.2">
      <c r="A17" s="1" t="s">
        <v>19</v>
      </c>
      <c r="B17" s="1">
        <v>86</v>
      </c>
      <c r="C17" s="1">
        <v>68</v>
      </c>
      <c r="D17" s="1">
        <v>69</v>
      </c>
    </row>
    <row r="18" spans="1:4" x14ac:dyDescent="0.2">
      <c r="A18" s="1" t="s">
        <v>20</v>
      </c>
      <c r="B18" s="1">
        <v>97</v>
      </c>
      <c r="C18" s="1">
        <v>60</v>
      </c>
      <c r="D18" s="1">
        <v>81</v>
      </c>
    </row>
    <row r="19" spans="1:4" x14ac:dyDescent="0.2">
      <c r="A19" s="1" t="s">
        <v>21</v>
      </c>
      <c r="B19" s="1">
        <v>66</v>
      </c>
      <c r="C19" s="1">
        <v>70</v>
      </c>
      <c r="D19" s="1">
        <v>91</v>
      </c>
    </row>
    <row r="20" spans="1:4" x14ac:dyDescent="0.2">
      <c r="A20" s="1" t="s">
        <v>22</v>
      </c>
      <c r="B20" s="1">
        <v>51</v>
      </c>
      <c r="C20" s="1">
        <v>78</v>
      </c>
      <c r="D20" s="1">
        <v>81</v>
      </c>
    </row>
    <row r="21" spans="1:4" x14ac:dyDescent="0.2">
      <c r="A21" s="1" t="s">
        <v>23</v>
      </c>
      <c r="B21" s="1">
        <v>92</v>
      </c>
      <c r="C21" s="1">
        <v>76</v>
      </c>
      <c r="D21" s="1">
        <v>82</v>
      </c>
    </row>
    <row r="22" spans="1:4" x14ac:dyDescent="0.2">
      <c r="A22" s="1" t="s">
        <v>24</v>
      </c>
      <c r="B22" s="1">
        <v>94</v>
      </c>
      <c r="C22" s="1">
        <v>53</v>
      </c>
      <c r="D22" s="1">
        <v>59</v>
      </c>
    </row>
    <row r="23" spans="1:4" x14ac:dyDescent="0.2">
      <c r="A23" s="1" t="s">
        <v>25</v>
      </c>
      <c r="B23" s="1">
        <v>90</v>
      </c>
      <c r="C23" s="1">
        <v>76</v>
      </c>
      <c r="D23" s="1">
        <v>55</v>
      </c>
    </row>
    <row r="24" spans="1:4" x14ac:dyDescent="0.2">
      <c r="A24" s="1" t="s">
        <v>26</v>
      </c>
      <c r="B24" s="1">
        <v>47</v>
      </c>
      <c r="C24" s="1">
        <v>66</v>
      </c>
      <c r="D24" s="1">
        <v>86</v>
      </c>
    </row>
    <row r="25" spans="1:4" x14ac:dyDescent="0.2">
      <c r="A25" s="1" t="s">
        <v>27</v>
      </c>
      <c r="B25" s="1">
        <v>88</v>
      </c>
      <c r="C25" s="1">
        <v>62</v>
      </c>
      <c r="D25" s="1">
        <v>47</v>
      </c>
    </row>
    <row r="26" spans="1:4" x14ac:dyDescent="0.2">
      <c r="A26" s="1" t="s">
        <v>28</v>
      </c>
      <c r="B26" s="1">
        <v>52</v>
      </c>
      <c r="C26" s="1">
        <v>68</v>
      </c>
      <c r="D26" s="1">
        <v>100</v>
      </c>
    </row>
    <row r="27" spans="1:4" x14ac:dyDescent="0.2">
      <c r="A27" s="1" t="s">
        <v>29</v>
      </c>
      <c r="B27" s="1">
        <v>78</v>
      </c>
      <c r="C27" s="1">
        <v>87</v>
      </c>
      <c r="D27" s="1">
        <v>89</v>
      </c>
    </row>
    <row r="28" spans="1:4" x14ac:dyDescent="0.2">
      <c r="A28" s="1" t="s">
        <v>30</v>
      </c>
      <c r="B28" s="1">
        <v>96</v>
      </c>
      <c r="C28" s="1">
        <v>87</v>
      </c>
      <c r="D28" s="1">
        <v>83</v>
      </c>
    </row>
    <row r="29" spans="1:4" x14ac:dyDescent="0.2">
      <c r="A29" s="1" t="s">
        <v>31</v>
      </c>
      <c r="B29" s="1">
        <v>62</v>
      </c>
      <c r="C29" s="1">
        <v>45</v>
      </c>
      <c r="D29" s="1">
        <v>48</v>
      </c>
    </row>
    <row r="30" spans="1:4" x14ac:dyDescent="0.2">
      <c r="A30" s="1" t="s">
        <v>32</v>
      </c>
      <c r="B30" s="1">
        <v>91</v>
      </c>
      <c r="C30" s="1">
        <v>51</v>
      </c>
      <c r="D30" s="1">
        <v>78</v>
      </c>
    </row>
    <row r="31" spans="1:4" x14ac:dyDescent="0.2">
      <c r="A31" s="1" t="s">
        <v>33</v>
      </c>
      <c r="B31" s="1">
        <v>69</v>
      </c>
      <c r="C31" s="1">
        <v>80</v>
      </c>
      <c r="D31" s="1">
        <v>49</v>
      </c>
    </row>
    <row r="32" spans="1:4" x14ac:dyDescent="0.2">
      <c r="A32" s="1" t="s">
        <v>34</v>
      </c>
      <c r="B32" s="1">
        <v>85</v>
      </c>
      <c r="C32" s="1">
        <v>46</v>
      </c>
      <c r="D32" s="1">
        <v>43</v>
      </c>
    </row>
    <row r="33" spans="1:4" x14ac:dyDescent="0.2">
      <c r="A33" s="1" t="s">
        <v>35</v>
      </c>
      <c r="B33" s="1">
        <v>90</v>
      </c>
      <c r="C33" s="1">
        <v>88</v>
      </c>
      <c r="D33" s="1">
        <v>95</v>
      </c>
    </row>
    <row r="34" spans="1:4" x14ac:dyDescent="0.2">
      <c r="A34" s="1" t="s">
        <v>36</v>
      </c>
      <c r="B34" s="1">
        <v>93</v>
      </c>
      <c r="C34" s="1">
        <v>84</v>
      </c>
      <c r="D34" s="1">
        <v>86</v>
      </c>
    </row>
    <row r="35" spans="1:4" x14ac:dyDescent="0.2">
      <c r="A35" s="1" t="s">
        <v>37</v>
      </c>
      <c r="B35" s="1">
        <v>47</v>
      </c>
      <c r="C35" s="1">
        <v>44</v>
      </c>
      <c r="D35" s="1">
        <v>56</v>
      </c>
    </row>
    <row r="36" spans="1:4" x14ac:dyDescent="0.2">
      <c r="A36" s="1" t="s">
        <v>38</v>
      </c>
      <c r="B36" s="1">
        <v>93</v>
      </c>
      <c r="C36" s="1">
        <v>94</v>
      </c>
      <c r="D36" s="1">
        <v>80</v>
      </c>
    </row>
    <row r="37" spans="1:4" x14ac:dyDescent="0.2">
      <c r="A37" s="1" t="s">
        <v>39</v>
      </c>
      <c r="B37" s="1">
        <v>66</v>
      </c>
      <c r="C37" s="1">
        <v>50</v>
      </c>
      <c r="D37" s="1">
        <v>57</v>
      </c>
    </row>
    <row r="38" spans="1:4" x14ac:dyDescent="0.2">
      <c r="A38" s="1" t="s">
        <v>40</v>
      </c>
      <c r="B38" s="1">
        <v>66</v>
      </c>
      <c r="C38" s="1">
        <v>40</v>
      </c>
      <c r="D38" s="1">
        <v>93</v>
      </c>
    </row>
    <row r="39" spans="1:4" x14ac:dyDescent="0.2">
      <c r="A39" s="1" t="s">
        <v>41</v>
      </c>
      <c r="B39" s="1">
        <v>87</v>
      </c>
      <c r="C39" s="1">
        <v>55</v>
      </c>
      <c r="D39" s="1">
        <v>44</v>
      </c>
    </row>
    <row r="40" spans="1:4" x14ac:dyDescent="0.2">
      <c r="A40" s="1" t="s">
        <v>42</v>
      </c>
      <c r="B40" s="1">
        <v>95</v>
      </c>
      <c r="C40" s="1">
        <v>62</v>
      </c>
      <c r="D40" s="1">
        <v>59</v>
      </c>
    </row>
    <row r="41" spans="1:4" x14ac:dyDescent="0.2">
      <c r="A41" s="1" t="s">
        <v>43</v>
      </c>
      <c r="B41" s="1">
        <v>75</v>
      </c>
      <c r="C41" s="1">
        <v>56</v>
      </c>
      <c r="D41" s="1">
        <v>90</v>
      </c>
    </row>
    <row r="42" spans="1:4" x14ac:dyDescent="0.2">
      <c r="A42" s="1" t="s">
        <v>44</v>
      </c>
      <c r="B42" s="1">
        <v>42</v>
      </c>
      <c r="C42" s="1">
        <v>97</v>
      </c>
      <c r="D42" s="1">
        <v>63</v>
      </c>
    </row>
    <row r="43" spans="1:4" x14ac:dyDescent="0.2">
      <c r="A43" s="1" t="s">
        <v>45</v>
      </c>
      <c r="B43" s="1">
        <v>52</v>
      </c>
      <c r="C43" s="1">
        <v>46</v>
      </c>
      <c r="D43" s="1">
        <v>99</v>
      </c>
    </row>
    <row r="44" spans="1:4" x14ac:dyDescent="0.2">
      <c r="A44" s="1" t="s">
        <v>46</v>
      </c>
      <c r="B44" s="1">
        <v>70</v>
      </c>
      <c r="C44" s="1">
        <v>80</v>
      </c>
      <c r="D44" s="1">
        <v>50</v>
      </c>
    </row>
    <row r="45" spans="1:4" x14ac:dyDescent="0.2">
      <c r="A45" s="1" t="s">
        <v>47</v>
      </c>
      <c r="B45" s="1">
        <v>76</v>
      </c>
      <c r="C45" s="1">
        <v>78</v>
      </c>
      <c r="D45" s="1">
        <v>98</v>
      </c>
    </row>
    <row r="46" spans="1:4" x14ac:dyDescent="0.2">
      <c r="A46" s="1" t="s">
        <v>48</v>
      </c>
      <c r="B46" s="1">
        <v>66</v>
      </c>
      <c r="C46" s="1">
        <v>71</v>
      </c>
      <c r="D46" s="1">
        <v>69</v>
      </c>
    </row>
    <row r="47" spans="1:4" x14ac:dyDescent="0.2">
      <c r="A47" s="1" t="s">
        <v>49</v>
      </c>
      <c r="B47" s="1">
        <v>49</v>
      </c>
      <c r="C47" s="1">
        <v>84</v>
      </c>
      <c r="D47" s="1">
        <v>77</v>
      </c>
    </row>
    <row r="48" spans="1:4" x14ac:dyDescent="0.2">
      <c r="A48" s="1" t="s">
        <v>50</v>
      </c>
      <c r="B48" s="1">
        <v>69</v>
      </c>
      <c r="C48" s="1">
        <v>81</v>
      </c>
      <c r="D48" s="1">
        <v>92</v>
      </c>
    </row>
    <row r="49" spans="1:4" x14ac:dyDescent="0.2">
      <c r="A49" s="1" t="s">
        <v>51</v>
      </c>
      <c r="B49" s="1">
        <v>95</v>
      </c>
      <c r="C49" s="1">
        <v>45</v>
      </c>
      <c r="D49" s="1">
        <v>74</v>
      </c>
    </row>
    <row r="50" spans="1:4" x14ac:dyDescent="0.2">
      <c r="A50" s="1" t="s">
        <v>52</v>
      </c>
      <c r="B50" s="1">
        <v>68</v>
      </c>
      <c r="C50" s="1">
        <v>96</v>
      </c>
      <c r="D50" s="1">
        <v>82</v>
      </c>
    </row>
    <row r="51" spans="1:4" x14ac:dyDescent="0.2">
      <c r="A51" s="1" t="s">
        <v>53</v>
      </c>
      <c r="B51" s="1">
        <v>63</v>
      </c>
      <c r="C51" s="1">
        <v>66</v>
      </c>
      <c r="D51" s="1">
        <v>49</v>
      </c>
    </row>
    <row r="52" spans="1:4" x14ac:dyDescent="0.2">
      <c r="A52" s="1" t="s">
        <v>54</v>
      </c>
      <c r="B52" s="1">
        <v>86</v>
      </c>
      <c r="C52" s="1">
        <v>47</v>
      </c>
      <c r="D52" s="1">
        <v>44</v>
      </c>
    </row>
    <row r="53" spans="1:4" x14ac:dyDescent="0.2">
      <c r="A53" s="1" t="s">
        <v>55</v>
      </c>
      <c r="B53" s="1">
        <v>42</v>
      </c>
      <c r="C53" s="1">
        <v>65</v>
      </c>
      <c r="D53" s="1">
        <v>56</v>
      </c>
    </row>
    <row r="54" spans="1:4" x14ac:dyDescent="0.2">
      <c r="A54" s="1" t="s">
        <v>56</v>
      </c>
      <c r="B54" s="1">
        <v>71</v>
      </c>
      <c r="C54" s="1">
        <v>53</v>
      </c>
      <c r="D54" s="1">
        <v>80</v>
      </c>
    </row>
    <row r="55" spans="1:4" x14ac:dyDescent="0.2">
      <c r="A55" s="1" t="s">
        <v>57</v>
      </c>
      <c r="B55" s="1">
        <v>46</v>
      </c>
      <c r="C55" s="1">
        <v>98</v>
      </c>
      <c r="D55" s="1">
        <v>65</v>
      </c>
    </row>
    <row r="56" spans="1:4" x14ac:dyDescent="0.2">
      <c r="A56" s="1" t="s">
        <v>58</v>
      </c>
      <c r="B56" s="1">
        <v>68</v>
      </c>
      <c r="C56" s="1">
        <v>63</v>
      </c>
      <c r="D56" s="1">
        <v>100</v>
      </c>
    </row>
    <row r="57" spans="1:4" x14ac:dyDescent="0.2">
      <c r="A57" s="1" t="s">
        <v>59</v>
      </c>
      <c r="B57" s="1">
        <v>95</v>
      </c>
      <c r="C57" s="1">
        <v>90</v>
      </c>
      <c r="D57" s="1">
        <v>69</v>
      </c>
    </row>
    <row r="58" spans="1:4" x14ac:dyDescent="0.2">
      <c r="A58" s="1" t="s">
        <v>60</v>
      </c>
      <c r="B58" s="1">
        <v>91</v>
      </c>
      <c r="C58" s="1">
        <v>96</v>
      </c>
      <c r="D58" s="1">
        <v>49</v>
      </c>
    </row>
    <row r="59" spans="1:4" x14ac:dyDescent="0.2">
      <c r="A59" s="1" t="s">
        <v>61</v>
      </c>
      <c r="B59" s="1">
        <v>73</v>
      </c>
      <c r="C59" s="1">
        <v>96</v>
      </c>
      <c r="D59" s="1">
        <v>59</v>
      </c>
    </row>
    <row r="60" spans="1:4" x14ac:dyDescent="0.2">
      <c r="A60" s="1" t="s">
        <v>62</v>
      </c>
      <c r="B60" s="1">
        <v>45</v>
      </c>
      <c r="C60" s="1">
        <v>45</v>
      </c>
      <c r="D60" s="1">
        <v>61</v>
      </c>
    </row>
    <row r="61" spans="1:4" x14ac:dyDescent="0.2">
      <c r="A61" s="1" t="s">
        <v>63</v>
      </c>
      <c r="B61" s="1">
        <v>90</v>
      </c>
      <c r="C61" s="1">
        <v>100</v>
      </c>
      <c r="D61" s="1">
        <v>47</v>
      </c>
    </row>
    <row r="62" spans="1:4" x14ac:dyDescent="0.2">
      <c r="A62" s="1" t="s">
        <v>64</v>
      </c>
      <c r="B62" s="1">
        <v>77</v>
      </c>
      <c r="C62" s="1">
        <v>99</v>
      </c>
      <c r="D62" s="1">
        <v>58</v>
      </c>
    </row>
    <row r="63" spans="1:4" x14ac:dyDescent="0.2">
      <c r="A63" s="1" t="s">
        <v>65</v>
      </c>
      <c r="B63" s="1">
        <v>85</v>
      </c>
      <c r="C63" s="1">
        <v>95</v>
      </c>
      <c r="D63" s="1">
        <v>92</v>
      </c>
    </row>
    <row r="64" spans="1:4" x14ac:dyDescent="0.2">
      <c r="A64" s="1" t="s">
        <v>66</v>
      </c>
      <c r="B64" s="1">
        <v>42</v>
      </c>
      <c r="C64" s="1">
        <v>46</v>
      </c>
      <c r="D64" s="1">
        <v>40</v>
      </c>
    </row>
    <row r="65" spans="1:4" x14ac:dyDescent="0.2">
      <c r="A65" s="1" t="s">
        <v>67</v>
      </c>
      <c r="B65" s="1">
        <v>90</v>
      </c>
      <c r="C65" s="1">
        <v>70</v>
      </c>
      <c r="D65" s="1">
        <v>46</v>
      </c>
    </row>
    <row r="66" spans="1:4" x14ac:dyDescent="0.2">
      <c r="A66" s="1" t="s">
        <v>68</v>
      </c>
      <c r="B66" s="1">
        <v>65</v>
      </c>
      <c r="C66" s="1">
        <v>55</v>
      </c>
      <c r="D66" s="1">
        <v>85</v>
      </c>
    </row>
    <row r="67" spans="1:4" x14ac:dyDescent="0.2">
      <c r="A67" s="1" t="s">
        <v>69</v>
      </c>
      <c r="B67" s="1">
        <v>45</v>
      </c>
      <c r="C67" s="1">
        <v>79</v>
      </c>
      <c r="D67" s="1">
        <v>44</v>
      </c>
    </row>
    <row r="68" spans="1:4" x14ac:dyDescent="0.2">
      <c r="A68" s="1" t="s">
        <v>70</v>
      </c>
      <c r="B68" s="1">
        <v>41</v>
      </c>
      <c r="C68" s="1">
        <v>86</v>
      </c>
      <c r="D68" s="1">
        <v>40</v>
      </c>
    </row>
    <row r="69" spans="1:4" x14ac:dyDescent="0.2">
      <c r="A69" s="1" t="s">
        <v>71</v>
      </c>
      <c r="B69" s="1">
        <v>64</v>
      </c>
      <c r="C69" s="1">
        <v>73</v>
      </c>
      <c r="D69" s="1">
        <v>61</v>
      </c>
    </row>
    <row r="70" spans="1:4" x14ac:dyDescent="0.2">
      <c r="A70" s="1" t="s">
        <v>72</v>
      </c>
      <c r="B70" s="1">
        <v>75</v>
      </c>
      <c r="C70" s="1">
        <v>54</v>
      </c>
      <c r="D70" s="1">
        <v>86</v>
      </c>
    </row>
    <row r="71" spans="1:4" x14ac:dyDescent="0.2">
      <c r="A71" s="1" t="s">
        <v>73</v>
      </c>
      <c r="B71" s="1">
        <v>64</v>
      </c>
      <c r="C71" s="1">
        <v>69</v>
      </c>
      <c r="D71" s="1">
        <v>79</v>
      </c>
    </row>
    <row r="72" spans="1:4" x14ac:dyDescent="0.2">
      <c r="A72" s="1" t="s">
        <v>74</v>
      </c>
      <c r="B72" s="1">
        <v>86</v>
      </c>
      <c r="C72" s="1">
        <v>73</v>
      </c>
      <c r="D72" s="1">
        <v>100</v>
      </c>
    </row>
    <row r="73" spans="1:4" x14ac:dyDescent="0.2">
      <c r="A73" s="1" t="s">
        <v>75</v>
      </c>
      <c r="B73" s="1">
        <v>68</v>
      </c>
      <c r="C73" s="1">
        <v>99</v>
      </c>
      <c r="D73" s="1">
        <v>80</v>
      </c>
    </row>
    <row r="74" spans="1:4" x14ac:dyDescent="0.2">
      <c r="A74" s="1" t="s">
        <v>76</v>
      </c>
      <c r="B74" s="1">
        <v>98</v>
      </c>
      <c r="C74" s="1">
        <v>54</v>
      </c>
      <c r="D74" s="1">
        <v>77</v>
      </c>
    </row>
    <row r="75" spans="1:4" x14ac:dyDescent="0.2">
      <c r="A75" s="1" t="s">
        <v>77</v>
      </c>
      <c r="B75" s="1">
        <v>78</v>
      </c>
      <c r="C75" s="1">
        <v>61</v>
      </c>
      <c r="D75" s="1">
        <v>75</v>
      </c>
    </row>
    <row r="76" spans="1:4" x14ac:dyDescent="0.2">
      <c r="A76" s="1" t="s">
        <v>78</v>
      </c>
      <c r="B76" s="1">
        <v>49</v>
      </c>
      <c r="C76" s="1">
        <v>53</v>
      </c>
      <c r="D76" s="1">
        <v>41</v>
      </c>
    </row>
    <row r="77" spans="1:4" x14ac:dyDescent="0.2">
      <c r="A77" s="1" t="s">
        <v>79</v>
      </c>
      <c r="B77" s="1">
        <v>54</v>
      </c>
      <c r="C77" s="1">
        <v>91</v>
      </c>
      <c r="D77" s="1">
        <v>45</v>
      </c>
    </row>
    <row r="78" spans="1:4" x14ac:dyDescent="0.2">
      <c r="A78" s="1" t="s">
        <v>80</v>
      </c>
      <c r="B78" s="1">
        <v>70</v>
      </c>
      <c r="C78" s="1">
        <v>95</v>
      </c>
      <c r="D78" s="1">
        <v>73</v>
      </c>
    </row>
    <row r="79" spans="1:4" x14ac:dyDescent="0.2">
      <c r="A79" s="1" t="s">
        <v>81</v>
      </c>
      <c r="B79" s="1">
        <v>50</v>
      </c>
      <c r="C79" s="1">
        <v>52</v>
      </c>
      <c r="D79" s="1">
        <v>94</v>
      </c>
    </row>
    <row r="80" spans="1:4" x14ac:dyDescent="0.2">
      <c r="A80" s="1" t="s">
        <v>82</v>
      </c>
      <c r="B80" s="1">
        <v>100</v>
      </c>
      <c r="C80" s="1">
        <v>46</v>
      </c>
      <c r="D80" s="1">
        <v>40</v>
      </c>
    </row>
    <row r="81" spans="1:4" x14ac:dyDescent="0.2">
      <c r="A81" s="1" t="s">
        <v>83</v>
      </c>
      <c r="B81" s="1">
        <v>75</v>
      </c>
      <c r="C81" s="1">
        <v>56</v>
      </c>
      <c r="D81" s="1">
        <v>88</v>
      </c>
    </row>
    <row r="82" spans="1:4" x14ac:dyDescent="0.2">
      <c r="A82" s="1" t="s">
        <v>84</v>
      </c>
      <c r="B82" s="1">
        <v>48</v>
      </c>
      <c r="C82" s="1">
        <v>90</v>
      </c>
      <c r="D82" s="1">
        <v>52</v>
      </c>
    </row>
    <row r="83" spans="1:4" x14ac:dyDescent="0.2">
      <c r="A83" s="1" t="s">
        <v>85</v>
      </c>
      <c r="B83" s="1">
        <v>83</v>
      </c>
      <c r="C83" s="1">
        <v>61</v>
      </c>
      <c r="D83" s="1">
        <v>90</v>
      </c>
    </row>
    <row r="84" spans="1:4" x14ac:dyDescent="0.2">
      <c r="A84" s="1" t="s">
        <v>86</v>
      </c>
      <c r="B84" s="1">
        <v>99</v>
      </c>
      <c r="C84" s="1">
        <v>41</v>
      </c>
      <c r="D84" s="1">
        <v>91</v>
      </c>
    </row>
    <row r="85" spans="1:4" x14ac:dyDescent="0.2">
      <c r="A85" s="1" t="s">
        <v>87</v>
      </c>
      <c r="B85" s="1">
        <v>64</v>
      </c>
      <c r="C85" s="1">
        <v>52</v>
      </c>
      <c r="D85" s="1">
        <v>44</v>
      </c>
    </row>
    <row r="86" spans="1:4" x14ac:dyDescent="0.2">
      <c r="A86" s="1" t="s">
        <v>88</v>
      </c>
      <c r="B86" s="1">
        <v>63</v>
      </c>
      <c r="C86" s="1">
        <v>88</v>
      </c>
      <c r="D86" s="1">
        <v>49</v>
      </c>
    </row>
    <row r="87" spans="1:4" x14ac:dyDescent="0.2">
      <c r="A87" s="1" t="s">
        <v>89</v>
      </c>
      <c r="B87" s="1">
        <v>69</v>
      </c>
      <c r="C87" s="1">
        <v>88</v>
      </c>
      <c r="D87" s="1">
        <v>79</v>
      </c>
    </row>
    <row r="88" spans="1:4" x14ac:dyDescent="0.2">
      <c r="A88" s="1" t="s">
        <v>90</v>
      </c>
      <c r="B88" s="1">
        <v>59</v>
      </c>
      <c r="C88" s="1">
        <v>53</v>
      </c>
      <c r="D88" s="1">
        <v>40</v>
      </c>
    </row>
    <row r="89" spans="1:4" x14ac:dyDescent="0.2">
      <c r="A89" s="1" t="s">
        <v>91</v>
      </c>
      <c r="B89" s="1">
        <v>71</v>
      </c>
      <c r="C89" s="1">
        <v>44</v>
      </c>
      <c r="D89" s="1">
        <v>45</v>
      </c>
    </row>
    <row r="90" spans="1:4" x14ac:dyDescent="0.2">
      <c r="A90" s="1" t="s">
        <v>92</v>
      </c>
      <c r="B90" s="1">
        <v>75</v>
      </c>
      <c r="C90" s="1">
        <v>42</v>
      </c>
      <c r="D90" s="1">
        <v>81</v>
      </c>
    </row>
    <row r="91" spans="1:4" x14ac:dyDescent="0.2">
      <c r="A91" s="1" t="s">
        <v>93</v>
      </c>
      <c r="B91" s="1">
        <v>82</v>
      </c>
      <c r="C91" s="1">
        <v>86</v>
      </c>
      <c r="D91" s="1">
        <v>40</v>
      </c>
    </row>
    <row r="92" spans="1:4" x14ac:dyDescent="0.2">
      <c r="A92" s="1" t="s">
        <v>94</v>
      </c>
      <c r="B92" s="1">
        <v>47</v>
      </c>
      <c r="C92" s="1">
        <v>63</v>
      </c>
      <c r="D92" s="1">
        <v>77</v>
      </c>
    </row>
    <row r="93" spans="1:4" x14ac:dyDescent="0.2">
      <c r="A93" s="1" t="s">
        <v>95</v>
      </c>
      <c r="B93" s="1">
        <v>45</v>
      </c>
      <c r="C93" s="1">
        <v>76</v>
      </c>
      <c r="D93" s="1">
        <v>88</v>
      </c>
    </row>
    <row r="94" spans="1:4" x14ac:dyDescent="0.2">
      <c r="A94" s="1" t="s">
        <v>96</v>
      </c>
      <c r="B94" s="1">
        <v>62</v>
      </c>
      <c r="C94" s="1">
        <v>73</v>
      </c>
      <c r="D94" s="1">
        <v>59</v>
      </c>
    </row>
    <row r="95" spans="1:4" x14ac:dyDescent="0.2">
      <c r="A95" s="1" t="s">
        <v>97</v>
      </c>
      <c r="B95" s="1">
        <v>79</v>
      </c>
      <c r="C95" s="1">
        <v>62</v>
      </c>
      <c r="D95" s="1">
        <v>49</v>
      </c>
    </row>
    <row r="96" spans="1:4" x14ac:dyDescent="0.2">
      <c r="A96" s="1" t="s">
        <v>98</v>
      </c>
      <c r="B96" s="1">
        <v>40</v>
      </c>
      <c r="C96" s="1">
        <v>47</v>
      </c>
      <c r="D96" s="1">
        <v>64</v>
      </c>
    </row>
    <row r="97" spans="1:4" x14ac:dyDescent="0.2">
      <c r="A97" s="1" t="s">
        <v>99</v>
      </c>
      <c r="B97" s="1">
        <v>68</v>
      </c>
      <c r="C97" s="1">
        <v>90</v>
      </c>
      <c r="D97" s="1">
        <v>60</v>
      </c>
    </row>
    <row r="98" spans="1:4" x14ac:dyDescent="0.2">
      <c r="A98" s="1" t="s">
        <v>100</v>
      </c>
      <c r="B98" s="1">
        <v>93</v>
      </c>
      <c r="C98" s="1">
        <v>75</v>
      </c>
      <c r="D98" s="1">
        <v>40</v>
      </c>
    </row>
    <row r="99" spans="1:4" x14ac:dyDescent="0.2">
      <c r="A99" s="1" t="s">
        <v>101</v>
      </c>
      <c r="B99" s="1">
        <v>59</v>
      </c>
      <c r="C99" s="1">
        <v>40</v>
      </c>
      <c r="D99" s="1">
        <v>83</v>
      </c>
    </row>
    <row r="100" spans="1:4" x14ac:dyDescent="0.2">
      <c r="A100" s="1" t="s">
        <v>102</v>
      </c>
      <c r="B100" s="1">
        <v>50</v>
      </c>
      <c r="C100" s="1">
        <v>93</v>
      </c>
      <c r="D100" s="1">
        <v>97</v>
      </c>
    </row>
    <row r="101" spans="1:4" x14ac:dyDescent="0.2">
      <c r="A101" s="1" t="s">
        <v>103</v>
      </c>
      <c r="B101" s="1">
        <v>92</v>
      </c>
      <c r="C101" s="1">
        <v>96</v>
      </c>
      <c r="D101" s="1">
        <v>52</v>
      </c>
    </row>
    <row r="102" spans="1:4" x14ac:dyDescent="0.2">
      <c r="A102" s="1" t="s">
        <v>104</v>
      </c>
      <c r="B102" s="1">
        <v>83</v>
      </c>
      <c r="C102" s="1">
        <v>76</v>
      </c>
      <c r="D102" s="1">
        <v>40</v>
      </c>
    </row>
    <row r="103" spans="1:4" x14ac:dyDescent="0.2">
      <c r="A103" s="1" t="s">
        <v>105</v>
      </c>
      <c r="B103" s="1">
        <v>66</v>
      </c>
      <c r="C103" s="1">
        <v>50</v>
      </c>
      <c r="D103" s="1">
        <v>44</v>
      </c>
    </row>
    <row r="104" spans="1:4" x14ac:dyDescent="0.2">
      <c r="A104" s="1" t="s">
        <v>106</v>
      </c>
      <c r="B104" s="1">
        <v>64</v>
      </c>
      <c r="C104" s="1">
        <v>54</v>
      </c>
      <c r="D104" s="1">
        <v>62</v>
      </c>
    </row>
    <row r="105" spans="1:4" x14ac:dyDescent="0.2">
      <c r="A105" s="1" t="s">
        <v>107</v>
      </c>
      <c r="B105" s="1">
        <v>97</v>
      </c>
      <c r="C105" s="1">
        <v>84</v>
      </c>
      <c r="D105" s="1">
        <v>99</v>
      </c>
    </row>
    <row r="106" spans="1:4" x14ac:dyDescent="0.2">
      <c r="A106" s="1" t="s">
        <v>108</v>
      </c>
      <c r="B106" s="1">
        <v>98</v>
      </c>
      <c r="C106" s="1">
        <v>70</v>
      </c>
      <c r="D106" s="1">
        <v>73</v>
      </c>
    </row>
    <row r="107" spans="1:4" x14ac:dyDescent="0.2">
      <c r="A107" s="1" t="s">
        <v>109</v>
      </c>
      <c r="B107" s="1">
        <v>50</v>
      </c>
      <c r="C107" s="1">
        <v>68</v>
      </c>
      <c r="D107" s="1">
        <v>78</v>
      </c>
    </row>
    <row r="108" spans="1:4" x14ac:dyDescent="0.2">
      <c r="A108" s="1" t="s">
        <v>110</v>
      </c>
      <c r="B108" s="1">
        <v>89</v>
      </c>
      <c r="C108" s="1">
        <v>89</v>
      </c>
      <c r="D108" s="1">
        <v>63</v>
      </c>
    </row>
    <row r="109" spans="1:4" x14ac:dyDescent="0.2">
      <c r="A109" s="1" t="s">
        <v>111</v>
      </c>
      <c r="B109" s="1">
        <v>89</v>
      </c>
      <c r="C109" s="1">
        <v>57</v>
      </c>
      <c r="D109" s="1">
        <v>55</v>
      </c>
    </row>
    <row r="110" spans="1:4" x14ac:dyDescent="0.2">
      <c r="A110" s="1" t="s">
        <v>112</v>
      </c>
      <c r="B110" s="1">
        <v>77</v>
      </c>
      <c r="C110" s="1">
        <v>62</v>
      </c>
      <c r="D110" s="1">
        <v>68</v>
      </c>
    </row>
    <row r="111" spans="1:4" x14ac:dyDescent="0.2">
      <c r="A111" s="1" t="s">
        <v>113</v>
      </c>
      <c r="B111" s="1">
        <v>96</v>
      </c>
      <c r="C111" s="1">
        <v>43</v>
      </c>
      <c r="D111" s="1">
        <v>62</v>
      </c>
    </row>
    <row r="112" spans="1:4" x14ac:dyDescent="0.2">
      <c r="A112" s="1" t="s">
        <v>114</v>
      </c>
      <c r="B112" s="1">
        <v>94</v>
      </c>
      <c r="C112" s="1">
        <v>73</v>
      </c>
      <c r="D112" s="1">
        <v>93</v>
      </c>
    </row>
    <row r="113" spans="1:4" x14ac:dyDescent="0.2">
      <c r="A113" s="1" t="s">
        <v>115</v>
      </c>
      <c r="B113" s="1">
        <v>76</v>
      </c>
      <c r="C113" s="1">
        <v>85</v>
      </c>
      <c r="D113" s="1">
        <v>45</v>
      </c>
    </row>
    <row r="114" spans="1:4" x14ac:dyDescent="0.2">
      <c r="A114" s="1" t="s">
        <v>116</v>
      </c>
      <c r="B114" s="1">
        <v>53</v>
      </c>
      <c r="C114" s="1">
        <v>87</v>
      </c>
      <c r="D114" s="1">
        <v>61</v>
      </c>
    </row>
    <row r="115" spans="1:4" x14ac:dyDescent="0.2">
      <c r="A115" s="1" t="s">
        <v>117</v>
      </c>
      <c r="B115" s="1">
        <v>97</v>
      </c>
      <c r="C115" s="1">
        <v>54</v>
      </c>
      <c r="D115" s="1">
        <v>40</v>
      </c>
    </row>
    <row r="116" spans="1:4" x14ac:dyDescent="0.2">
      <c r="A116" s="1" t="s">
        <v>118</v>
      </c>
      <c r="B116" s="1">
        <v>93</v>
      </c>
      <c r="C116" s="1">
        <v>80</v>
      </c>
      <c r="D116" s="1">
        <v>82</v>
      </c>
    </row>
    <row r="117" spans="1:4" x14ac:dyDescent="0.2">
      <c r="A117" s="1" t="s">
        <v>119</v>
      </c>
      <c r="B117" s="1">
        <v>64</v>
      </c>
      <c r="C117" s="1">
        <v>71</v>
      </c>
      <c r="D117" s="1">
        <v>95</v>
      </c>
    </row>
    <row r="118" spans="1:4" x14ac:dyDescent="0.2">
      <c r="A118" s="1" t="s">
        <v>120</v>
      </c>
      <c r="B118" s="1">
        <v>60</v>
      </c>
      <c r="C118" s="1">
        <v>61</v>
      </c>
      <c r="D118" s="1">
        <v>58</v>
      </c>
    </row>
    <row r="119" spans="1:4" x14ac:dyDescent="0.2">
      <c r="A119" s="1" t="s">
        <v>121</v>
      </c>
      <c r="B119" s="1">
        <v>94</v>
      </c>
      <c r="C119" s="1">
        <v>95</v>
      </c>
      <c r="D119" s="1">
        <v>62</v>
      </c>
    </row>
    <row r="120" spans="1:4" x14ac:dyDescent="0.2">
      <c r="A120" s="1" t="s">
        <v>122</v>
      </c>
      <c r="B120" s="1">
        <v>53</v>
      </c>
      <c r="C120" s="1">
        <v>57</v>
      </c>
      <c r="D120" s="1">
        <v>42</v>
      </c>
    </row>
    <row r="121" spans="1:4" x14ac:dyDescent="0.2">
      <c r="A121" s="1" t="s">
        <v>123</v>
      </c>
      <c r="B121" s="1">
        <v>83</v>
      </c>
      <c r="C121" s="1">
        <v>54</v>
      </c>
      <c r="D121" s="1">
        <v>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3ADC-7B95-4A08-9C6B-295535884F01}">
  <dimension ref="A1:D121"/>
  <sheetViews>
    <sheetView workbookViewId="0">
      <selection activeCell="G27" sqref="G27"/>
    </sheetView>
  </sheetViews>
  <sheetFormatPr defaultRowHeight="14.25" x14ac:dyDescent="0.2"/>
  <cols>
    <col min="1" max="1" width="9" style="1"/>
    <col min="2" max="2" width="10.5" style="1" customWidth="1"/>
    <col min="3" max="3" width="11.875" style="1" customWidth="1"/>
    <col min="4" max="4" width="13.2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72</v>
      </c>
      <c r="C2" s="1">
        <v>75</v>
      </c>
      <c r="D2" s="1">
        <v>77</v>
      </c>
    </row>
    <row r="3" spans="1:4" x14ac:dyDescent="0.2">
      <c r="A3" s="1" t="s">
        <v>5</v>
      </c>
      <c r="B3" s="1">
        <v>100</v>
      </c>
      <c r="C3" s="1">
        <v>66</v>
      </c>
      <c r="D3" s="1">
        <v>55</v>
      </c>
    </row>
    <row r="4" spans="1:4" x14ac:dyDescent="0.2">
      <c r="A4" s="1" t="s">
        <v>6</v>
      </c>
      <c r="B4" s="1">
        <v>74</v>
      </c>
      <c r="C4" s="1">
        <v>76</v>
      </c>
      <c r="D4" s="1">
        <v>94</v>
      </c>
    </row>
    <row r="5" spans="1:4" x14ac:dyDescent="0.2">
      <c r="A5" s="1" t="s">
        <v>7</v>
      </c>
      <c r="B5" s="1">
        <v>96</v>
      </c>
      <c r="C5" s="1">
        <v>69</v>
      </c>
      <c r="D5" s="1">
        <v>97</v>
      </c>
    </row>
    <row r="6" spans="1:4" x14ac:dyDescent="0.2">
      <c r="A6" s="1" t="s">
        <v>8</v>
      </c>
      <c r="B6" s="1">
        <v>99</v>
      </c>
      <c r="C6" s="1">
        <v>97</v>
      </c>
      <c r="D6" s="1">
        <v>100</v>
      </c>
    </row>
    <row r="7" spans="1:4" x14ac:dyDescent="0.2">
      <c r="A7" s="1" t="s">
        <v>9</v>
      </c>
      <c r="B7" s="1">
        <v>59</v>
      </c>
      <c r="C7" s="1">
        <v>94</v>
      </c>
      <c r="D7" s="1">
        <v>58</v>
      </c>
    </row>
    <row r="8" spans="1:4" x14ac:dyDescent="0.2">
      <c r="A8" s="1" t="s">
        <v>10</v>
      </c>
      <c r="B8" s="1">
        <v>65</v>
      </c>
      <c r="C8" s="1">
        <v>77</v>
      </c>
      <c r="D8" s="1">
        <v>59</v>
      </c>
    </row>
    <row r="9" spans="1:4" x14ac:dyDescent="0.2">
      <c r="A9" s="1" t="s">
        <v>11</v>
      </c>
      <c r="B9" s="1">
        <v>88</v>
      </c>
      <c r="C9" s="1">
        <v>53</v>
      </c>
      <c r="D9" s="1">
        <v>55</v>
      </c>
    </row>
    <row r="10" spans="1:4" x14ac:dyDescent="0.2">
      <c r="A10" s="1" t="s">
        <v>12</v>
      </c>
      <c r="B10" s="1">
        <v>95</v>
      </c>
      <c r="C10" s="1">
        <v>94</v>
      </c>
      <c r="D10" s="1">
        <v>96</v>
      </c>
    </row>
    <row r="11" spans="1:4" x14ac:dyDescent="0.2">
      <c r="A11" s="1" t="s">
        <v>13</v>
      </c>
      <c r="B11" s="1">
        <v>98</v>
      </c>
      <c r="C11" s="1">
        <v>85</v>
      </c>
      <c r="D11" s="1">
        <v>94</v>
      </c>
    </row>
    <row r="12" spans="1:4" x14ac:dyDescent="0.2">
      <c r="A12" s="1" t="s">
        <v>14</v>
      </c>
      <c r="B12" s="1">
        <v>64</v>
      </c>
      <c r="C12" s="1">
        <v>95</v>
      </c>
      <c r="D12" s="1">
        <v>86</v>
      </c>
    </row>
    <row r="13" spans="1:4" x14ac:dyDescent="0.2">
      <c r="A13" s="1" t="s">
        <v>15</v>
      </c>
      <c r="B13" s="1">
        <v>74</v>
      </c>
      <c r="C13" s="1">
        <v>67</v>
      </c>
      <c r="D13" s="1">
        <v>93</v>
      </c>
    </row>
    <row r="14" spans="1:4" x14ac:dyDescent="0.2">
      <c r="A14" s="1" t="s">
        <v>16</v>
      </c>
      <c r="B14" s="1">
        <v>66</v>
      </c>
      <c r="C14" s="1">
        <v>60</v>
      </c>
      <c r="D14" s="1">
        <v>84</v>
      </c>
    </row>
    <row r="15" spans="1:4" x14ac:dyDescent="0.2">
      <c r="A15" s="1" t="s">
        <v>17</v>
      </c>
      <c r="B15" s="1">
        <v>70</v>
      </c>
      <c r="C15" s="1">
        <v>91</v>
      </c>
      <c r="D15" s="1">
        <v>98</v>
      </c>
    </row>
    <row r="16" spans="1:4" x14ac:dyDescent="0.2">
      <c r="A16" s="1" t="s">
        <v>18</v>
      </c>
      <c r="B16" s="1">
        <v>80</v>
      </c>
      <c r="C16" s="1">
        <v>83</v>
      </c>
      <c r="D16" s="1">
        <v>69</v>
      </c>
    </row>
    <row r="17" spans="1:4" x14ac:dyDescent="0.2">
      <c r="A17" s="1" t="s">
        <v>19</v>
      </c>
      <c r="B17" s="1">
        <v>86</v>
      </c>
      <c r="C17" s="1">
        <v>68</v>
      </c>
      <c r="D17" s="1">
        <v>69</v>
      </c>
    </row>
    <row r="18" spans="1:4" x14ac:dyDescent="0.2">
      <c r="A18" s="1" t="s">
        <v>20</v>
      </c>
      <c r="B18" s="1">
        <v>97</v>
      </c>
      <c r="C18" s="1">
        <v>60</v>
      </c>
      <c r="D18" s="1">
        <v>81</v>
      </c>
    </row>
    <row r="19" spans="1:4" x14ac:dyDescent="0.2">
      <c r="A19" s="1" t="s">
        <v>21</v>
      </c>
      <c r="B19" s="1">
        <v>66</v>
      </c>
      <c r="C19" s="1">
        <v>70</v>
      </c>
      <c r="D19" s="1">
        <v>91</v>
      </c>
    </row>
    <row r="20" spans="1:4" x14ac:dyDescent="0.2">
      <c r="A20" s="1" t="s">
        <v>22</v>
      </c>
      <c r="B20" s="1">
        <v>51</v>
      </c>
      <c r="C20" s="1">
        <v>78</v>
      </c>
      <c r="D20" s="1">
        <v>81</v>
      </c>
    </row>
    <row r="21" spans="1:4" x14ac:dyDescent="0.2">
      <c r="A21" s="1" t="s">
        <v>23</v>
      </c>
      <c r="B21" s="1">
        <v>92</v>
      </c>
      <c r="C21" s="1">
        <v>76</v>
      </c>
      <c r="D21" s="1">
        <v>82</v>
      </c>
    </row>
    <row r="22" spans="1:4" x14ac:dyDescent="0.2">
      <c r="A22" s="1" t="s">
        <v>24</v>
      </c>
      <c r="B22" s="1">
        <v>94</v>
      </c>
      <c r="C22" s="1">
        <v>53</v>
      </c>
      <c r="D22" s="1">
        <v>59</v>
      </c>
    </row>
    <row r="23" spans="1:4" x14ac:dyDescent="0.2">
      <c r="A23" s="1" t="s">
        <v>25</v>
      </c>
      <c r="B23" s="1">
        <v>90</v>
      </c>
      <c r="C23" s="1">
        <v>76</v>
      </c>
      <c r="D23" s="1">
        <v>55</v>
      </c>
    </row>
    <row r="24" spans="1:4" x14ac:dyDescent="0.2">
      <c r="A24" s="1" t="s">
        <v>26</v>
      </c>
      <c r="B24" s="1">
        <v>47</v>
      </c>
      <c r="C24" s="1">
        <v>66</v>
      </c>
      <c r="D24" s="1">
        <v>86</v>
      </c>
    </row>
    <row r="25" spans="1:4" x14ac:dyDescent="0.2">
      <c r="A25" s="1" t="s">
        <v>27</v>
      </c>
      <c r="B25" s="1">
        <v>88</v>
      </c>
      <c r="C25" s="1">
        <v>62</v>
      </c>
      <c r="D25" s="1">
        <v>47</v>
      </c>
    </row>
    <row r="26" spans="1:4" x14ac:dyDescent="0.2">
      <c r="A26" s="1" t="s">
        <v>28</v>
      </c>
      <c r="B26" s="1">
        <v>52</v>
      </c>
      <c r="C26" s="1">
        <v>68</v>
      </c>
      <c r="D26" s="1">
        <v>100</v>
      </c>
    </row>
    <row r="27" spans="1:4" x14ac:dyDescent="0.2">
      <c r="A27" s="1" t="s">
        <v>29</v>
      </c>
      <c r="B27" s="1">
        <v>78</v>
      </c>
      <c r="C27" s="1">
        <v>87</v>
      </c>
      <c r="D27" s="1">
        <v>89</v>
      </c>
    </row>
    <row r="28" spans="1:4" x14ac:dyDescent="0.2">
      <c r="A28" s="1" t="s">
        <v>30</v>
      </c>
      <c r="B28" s="1">
        <v>96</v>
      </c>
      <c r="C28" s="1">
        <v>87</v>
      </c>
      <c r="D28" s="1">
        <v>83</v>
      </c>
    </row>
    <row r="29" spans="1:4" x14ac:dyDescent="0.2">
      <c r="A29" s="1" t="s">
        <v>31</v>
      </c>
      <c r="B29" s="1">
        <v>62</v>
      </c>
      <c r="C29" s="1">
        <v>45</v>
      </c>
      <c r="D29" s="1">
        <v>48</v>
      </c>
    </row>
    <row r="30" spans="1:4" x14ac:dyDescent="0.2">
      <c r="A30" s="1" t="s">
        <v>32</v>
      </c>
      <c r="B30" s="1">
        <v>91</v>
      </c>
      <c r="C30" s="1">
        <v>51</v>
      </c>
      <c r="D30" s="1">
        <v>78</v>
      </c>
    </row>
    <row r="31" spans="1:4" x14ac:dyDescent="0.2">
      <c r="A31" s="1" t="s">
        <v>33</v>
      </c>
      <c r="B31" s="1">
        <v>69</v>
      </c>
      <c r="C31" s="1">
        <v>80</v>
      </c>
      <c r="D31" s="1">
        <v>49</v>
      </c>
    </row>
    <row r="32" spans="1:4" x14ac:dyDescent="0.2">
      <c r="A32" s="1" t="s">
        <v>34</v>
      </c>
      <c r="B32" s="1">
        <v>85</v>
      </c>
      <c r="C32" s="1">
        <v>46</v>
      </c>
      <c r="D32" s="1">
        <v>43</v>
      </c>
    </row>
    <row r="33" spans="1:4" x14ac:dyDescent="0.2">
      <c r="A33" s="1" t="s">
        <v>35</v>
      </c>
      <c r="B33" s="1">
        <v>90</v>
      </c>
      <c r="C33" s="1">
        <v>88</v>
      </c>
      <c r="D33" s="1">
        <v>95</v>
      </c>
    </row>
    <row r="34" spans="1:4" x14ac:dyDescent="0.2">
      <c r="A34" s="1" t="s">
        <v>36</v>
      </c>
      <c r="B34" s="1">
        <v>93</v>
      </c>
      <c r="C34" s="1">
        <v>84</v>
      </c>
      <c r="D34" s="1">
        <v>86</v>
      </c>
    </row>
    <row r="35" spans="1:4" x14ac:dyDescent="0.2">
      <c r="A35" s="1" t="s">
        <v>37</v>
      </c>
      <c r="B35" s="1">
        <v>47</v>
      </c>
      <c r="C35" s="1">
        <v>44</v>
      </c>
      <c r="D35" s="1">
        <v>56</v>
      </c>
    </row>
    <row r="36" spans="1:4" x14ac:dyDescent="0.2">
      <c r="A36" s="1" t="s">
        <v>38</v>
      </c>
      <c r="B36" s="1">
        <v>93</v>
      </c>
      <c r="C36" s="1">
        <v>94</v>
      </c>
      <c r="D36" s="1">
        <v>80</v>
      </c>
    </row>
    <row r="37" spans="1:4" x14ac:dyDescent="0.2">
      <c r="A37" s="1" t="s">
        <v>39</v>
      </c>
      <c r="B37" s="1">
        <v>66</v>
      </c>
      <c r="C37" s="1">
        <v>50</v>
      </c>
      <c r="D37" s="1">
        <v>57</v>
      </c>
    </row>
    <row r="38" spans="1:4" x14ac:dyDescent="0.2">
      <c r="A38" s="1" t="s">
        <v>40</v>
      </c>
      <c r="B38" s="1">
        <v>66</v>
      </c>
      <c r="C38" s="1">
        <v>40</v>
      </c>
      <c r="D38" s="1">
        <v>93</v>
      </c>
    </row>
    <row r="39" spans="1:4" x14ac:dyDescent="0.2">
      <c r="A39" s="1" t="s">
        <v>41</v>
      </c>
      <c r="B39" s="1">
        <v>87</v>
      </c>
      <c r="C39" s="1">
        <v>55</v>
      </c>
      <c r="D39" s="1">
        <v>44</v>
      </c>
    </row>
    <row r="40" spans="1:4" x14ac:dyDescent="0.2">
      <c r="A40" s="1" t="s">
        <v>42</v>
      </c>
      <c r="B40" s="1">
        <v>95</v>
      </c>
      <c r="C40" s="1">
        <v>62</v>
      </c>
      <c r="D40" s="1">
        <v>59</v>
      </c>
    </row>
    <row r="41" spans="1:4" x14ac:dyDescent="0.2">
      <c r="A41" s="1" t="s">
        <v>43</v>
      </c>
      <c r="B41" s="1">
        <v>75</v>
      </c>
      <c r="C41" s="1">
        <v>56</v>
      </c>
      <c r="D41" s="1">
        <v>90</v>
      </c>
    </row>
    <row r="42" spans="1:4" x14ac:dyDescent="0.2">
      <c r="A42" s="1" t="s">
        <v>44</v>
      </c>
      <c r="B42" s="1">
        <v>42</v>
      </c>
      <c r="C42" s="1">
        <v>97</v>
      </c>
      <c r="D42" s="1">
        <v>63</v>
      </c>
    </row>
    <row r="43" spans="1:4" x14ac:dyDescent="0.2">
      <c r="A43" s="1" t="s">
        <v>45</v>
      </c>
      <c r="B43" s="1">
        <v>52</v>
      </c>
      <c r="C43" s="1">
        <v>46</v>
      </c>
      <c r="D43" s="1">
        <v>99</v>
      </c>
    </row>
    <row r="44" spans="1:4" x14ac:dyDescent="0.2">
      <c r="A44" s="1" t="s">
        <v>46</v>
      </c>
      <c r="B44" s="1">
        <v>70</v>
      </c>
      <c r="C44" s="1">
        <v>80</v>
      </c>
      <c r="D44" s="1">
        <v>50</v>
      </c>
    </row>
    <row r="45" spans="1:4" x14ac:dyDescent="0.2">
      <c r="A45" s="1" t="s">
        <v>47</v>
      </c>
      <c r="B45" s="1">
        <v>76</v>
      </c>
      <c r="C45" s="1">
        <v>78</v>
      </c>
      <c r="D45" s="1">
        <v>98</v>
      </c>
    </row>
    <row r="46" spans="1:4" x14ac:dyDescent="0.2">
      <c r="A46" s="1" t="s">
        <v>48</v>
      </c>
      <c r="B46" s="1">
        <v>66</v>
      </c>
      <c r="C46" s="1">
        <v>71</v>
      </c>
      <c r="D46" s="1">
        <v>69</v>
      </c>
    </row>
    <row r="47" spans="1:4" x14ac:dyDescent="0.2">
      <c r="A47" s="1" t="s">
        <v>49</v>
      </c>
      <c r="B47" s="1">
        <v>49</v>
      </c>
      <c r="C47" s="1">
        <v>84</v>
      </c>
      <c r="D47" s="1">
        <v>77</v>
      </c>
    </row>
    <row r="48" spans="1:4" x14ac:dyDescent="0.2">
      <c r="A48" s="1" t="s">
        <v>50</v>
      </c>
      <c r="B48" s="1">
        <v>69</v>
      </c>
      <c r="C48" s="1">
        <v>81</v>
      </c>
      <c r="D48" s="1">
        <v>92</v>
      </c>
    </row>
    <row r="49" spans="1:4" x14ac:dyDescent="0.2">
      <c r="A49" s="1" t="s">
        <v>51</v>
      </c>
      <c r="B49" s="1">
        <v>95</v>
      </c>
      <c r="C49" s="1">
        <v>45</v>
      </c>
      <c r="D49" s="1">
        <v>74</v>
      </c>
    </row>
    <row r="50" spans="1:4" x14ac:dyDescent="0.2">
      <c r="A50" s="1" t="s">
        <v>52</v>
      </c>
      <c r="B50" s="1">
        <v>68</v>
      </c>
      <c r="C50" s="1">
        <v>96</v>
      </c>
      <c r="D50" s="1">
        <v>82</v>
      </c>
    </row>
    <row r="51" spans="1:4" x14ac:dyDescent="0.2">
      <c r="A51" s="1" t="s">
        <v>53</v>
      </c>
      <c r="B51" s="1">
        <v>63</v>
      </c>
      <c r="C51" s="1">
        <v>66</v>
      </c>
      <c r="D51" s="1">
        <v>49</v>
      </c>
    </row>
    <row r="52" spans="1:4" x14ac:dyDescent="0.2">
      <c r="A52" s="1" t="s">
        <v>54</v>
      </c>
      <c r="B52" s="1">
        <v>86</v>
      </c>
      <c r="C52" s="1">
        <v>47</v>
      </c>
      <c r="D52" s="1">
        <v>44</v>
      </c>
    </row>
    <row r="53" spans="1:4" x14ac:dyDescent="0.2">
      <c r="A53" s="1" t="s">
        <v>55</v>
      </c>
      <c r="B53" s="1">
        <v>42</v>
      </c>
      <c r="C53" s="1">
        <v>65</v>
      </c>
      <c r="D53" s="1">
        <v>56</v>
      </c>
    </row>
    <row r="54" spans="1:4" x14ac:dyDescent="0.2">
      <c r="A54" s="1" t="s">
        <v>56</v>
      </c>
      <c r="B54" s="1">
        <v>71</v>
      </c>
      <c r="C54" s="1">
        <v>53</v>
      </c>
      <c r="D54" s="1">
        <v>80</v>
      </c>
    </row>
    <row r="55" spans="1:4" x14ac:dyDescent="0.2">
      <c r="A55" s="1" t="s">
        <v>57</v>
      </c>
      <c r="B55" s="1">
        <v>46</v>
      </c>
      <c r="C55" s="1">
        <v>98</v>
      </c>
      <c r="D55" s="1">
        <v>65</v>
      </c>
    </row>
    <row r="56" spans="1:4" x14ac:dyDescent="0.2">
      <c r="A56" s="1" t="s">
        <v>58</v>
      </c>
      <c r="B56" s="1">
        <v>68</v>
      </c>
      <c r="C56" s="1">
        <v>63</v>
      </c>
      <c r="D56" s="1">
        <v>100</v>
      </c>
    </row>
    <row r="57" spans="1:4" x14ac:dyDescent="0.2">
      <c r="A57" s="1" t="s">
        <v>59</v>
      </c>
      <c r="B57" s="1">
        <v>95</v>
      </c>
      <c r="C57" s="1">
        <v>90</v>
      </c>
      <c r="D57" s="1">
        <v>69</v>
      </c>
    </row>
    <row r="58" spans="1:4" x14ac:dyDescent="0.2">
      <c r="A58" s="1" t="s">
        <v>60</v>
      </c>
      <c r="B58" s="1">
        <v>91</v>
      </c>
      <c r="C58" s="1">
        <v>96</v>
      </c>
      <c r="D58" s="1">
        <v>49</v>
      </c>
    </row>
    <row r="59" spans="1:4" x14ac:dyDescent="0.2">
      <c r="A59" s="1" t="s">
        <v>61</v>
      </c>
      <c r="B59" s="1">
        <v>73</v>
      </c>
      <c r="C59" s="1">
        <v>96</v>
      </c>
      <c r="D59" s="1">
        <v>59</v>
      </c>
    </row>
    <row r="60" spans="1:4" x14ac:dyDescent="0.2">
      <c r="A60" s="1" t="s">
        <v>62</v>
      </c>
      <c r="B60" s="1">
        <v>45</v>
      </c>
      <c r="C60" s="1">
        <v>45</v>
      </c>
      <c r="D60" s="1">
        <v>61</v>
      </c>
    </row>
    <row r="61" spans="1:4" x14ac:dyDescent="0.2">
      <c r="A61" s="1" t="s">
        <v>63</v>
      </c>
      <c r="B61" s="1">
        <v>90</v>
      </c>
      <c r="C61" s="1">
        <v>100</v>
      </c>
      <c r="D61" s="1">
        <v>47</v>
      </c>
    </row>
    <row r="62" spans="1:4" x14ac:dyDescent="0.2">
      <c r="A62" s="1" t="s">
        <v>64</v>
      </c>
      <c r="B62" s="1">
        <v>77</v>
      </c>
      <c r="C62" s="1">
        <v>99</v>
      </c>
      <c r="D62" s="1">
        <v>58</v>
      </c>
    </row>
    <row r="63" spans="1:4" x14ac:dyDescent="0.2">
      <c r="A63" s="1" t="s">
        <v>65</v>
      </c>
      <c r="B63" s="1">
        <v>85</v>
      </c>
      <c r="C63" s="1">
        <v>95</v>
      </c>
      <c r="D63" s="1">
        <v>92</v>
      </c>
    </row>
    <row r="64" spans="1:4" x14ac:dyDescent="0.2">
      <c r="A64" s="1" t="s">
        <v>66</v>
      </c>
      <c r="B64" s="1">
        <v>42</v>
      </c>
      <c r="C64" s="1">
        <v>46</v>
      </c>
      <c r="D64" s="1">
        <v>40</v>
      </c>
    </row>
    <row r="65" spans="1:4" x14ac:dyDescent="0.2">
      <c r="A65" s="1" t="s">
        <v>67</v>
      </c>
      <c r="B65" s="1">
        <v>90</v>
      </c>
      <c r="C65" s="1">
        <v>70</v>
      </c>
      <c r="D65" s="1">
        <v>46</v>
      </c>
    </row>
    <row r="66" spans="1:4" x14ac:dyDescent="0.2">
      <c r="A66" s="1" t="s">
        <v>68</v>
      </c>
      <c r="B66" s="1">
        <v>65</v>
      </c>
      <c r="C66" s="1">
        <v>55</v>
      </c>
      <c r="D66" s="1">
        <v>85</v>
      </c>
    </row>
    <row r="67" spans="1:4" x14ac:dyDescent="0.2">
      <c r="A67" s="1" t="s">
        <v>69</v>
      </c>
      <c r="B67" s="1">
        <v>45</v>
      </c>
      <c r="C67" s="1">
        <v>79</v>
      </c>
      <c r="D67" s="1">
        <v>44</v>
      </c>
    </row>
    <row r="68" spans="1:4" x14ac:dyDescent="0.2">
      <c r="A68" s="1" t="s">
        <v>70</v>
      </c>
      <c r="B68" s="1">
        <v>41</v>
      </c>
      <c r="C68" s="1">
        <v>86</v>
      </c>
      <c r="D68" s="1">
        <v>40</v>
      </c>
    </row>
    <row r="69" spans="1:4" x14ac:dyDescent="0.2">
      <c r="A69" s="1" t="s">
        <v>71</v>
      </c>
      <c r="B69" s="1">
        <v>64</v>
      </c>
      <c r="C69" s="1">
        <v>73</v>
      </c>
      <c r="D69" s="1">
        <v>61</v>
      </c>
    </row>
    <row r="70" spans="1:4" x14ac:dyDescent="0.2">
      <c r="A70" s="1" t="s">
        <v>72</v>
      </c>
      <c r="B70" s="1">
        <v>75</v>
      </c>
      <c r="C70" s="1">
        <v>54</v>
      </c>
      <c r="D70" s="1">
        <v>86</v>
      </c>
    </row>
    <row r="71" spans="1:4" x14ac:dyDescent="0.2">
      <c r="A71" s="1" t="s">
        <v>73</v>
      </c>
      <c r="B71" s="1">
        <v>64</v>
      </c>
      <c r="C71" s="1">
        <v>69</v>
      </c>
      <c r="D71" s="1">
        <v>79</v>
      </c>
    </row>
    <row r="72" spans="1:4" x14ac:dyDescent="0.2">
      <c r="A72" s="1" t="s">
        <v>74</v>
      </c>
      <c r="B72" s="1">
        <v>86</v>
      </c>
      <c r="C72" s="1">
        <v>73</v>
      </c>
      <c r="D72" s="1">
        <v>100</v>
      </c>
    </row>
    <row r="73" spans="1:4" x14ac:dyDescent="0.2">
      <c r="A73" s="1" t="s">
        <v>75</v>
      </c>
      <c r="B73" s="1">
        <v>68</v>
      </c>
      <c r="C73" s="1">
        <v>99</v>
      </c>
      <c r="D73" s="1">
        <v>80</v>
      </c>
    </row>
    <row r="74" spans="1:4" x14ac:dyDescent="0.2">
      <c r="A74" s="1" t="s">
        <v>76</v>
      </c>
      <c r="B74" s="1">
        <v>98</v>
      </c>
      <c r="C74" s="1">
        <v>54</v>
      </c>
      <c r="D74" s="1">
        <v>77</v>
      </c>
    </row>
    <row r="75" spans="1:4" x14ac:dyDescent="0.2">
      <c r="A75" s="1" t="s">
        <v>77</v>
      </c>
      <c r="B75" s="1">
        <v>78</v>
      </c>
      <c r="C75" s="1">
        <v>61</v>
      </c>
      <c r="D75" s="1">
        <v>75</v>
      </c>
    </row>
    <row r="76" spans="1:4" x14ac:dyDescent="0.2">
      <c r="A76" s="1" t="s">
        <v>78</v>
      </c>
      <c r="B76" s="1">
        <v>49</v>
      </c>
      <c r="C76" s="1">
        <v>53</v>
      </c>
      <c r="D76" s="1">
        <v>41</v>
      </c>
    </row>
    <row r="77" spans="1:4" x14ac:dyDescent="0.2">
      <c r="A77" s="1" t="s">
        <v>79</v>
      </c>
      <c r="B77" s="1">
        <v>54</v>
      </c>
      <c r="C77" s="1">
        <v>91</v>
      </c>
      <c r="D77" s="1">
        <v>45</v>
      </c>
    </row>
    <row r="78" spans="1:4" x14ac:dyDescent="0.2">
      <c r="A78" s="1" t="s">
        <v>80</v>
      </c>
      <c r="B78" s="1">
        <v>70</v>
      </c>
      <c r="C78" s="1">
        <v>95</v>
      </c>
      <c r="D78" s="1">
        <v>73</v>
      </c>
    </row>
    <row r="79" spans="1:4" x14ac:dyDescent="0.2">
      <c r="A79" s="1" t="s">
        <v>81</v>
      </c>
      <c r="B79" s="1">
        <v>50</v>
      </c>
      <c r="C79" s="1">
        <v>52</v>
      </c>
      <c r="D79" s="1">
        <v>94</v>
      </c>
    </row>
    <row r="80" spans="1:4" x14ac:dyDescent="0.2">
      <c r="A80" s="1" t="s">
        <v>82</v>
      </c>
      <c r="B80" s="1">
        <v>100</v>
      </c>
      <c r="C80" s="1">
        <v>46</v>
      </c>
      <c r="D80" s="1">
        <v>40</v>
      </c>
    </row>
    <row r="81" spans="1:4" x14ac:dyDescent="0.2">
      <c r="A81" s="1" t="s">
        <v>83</v>
      </c>
      <c r="B81" s="1">
        <v>75</v>
      </c>
      <c r="C81" s="1">
        <v>56</v>
      </c>
      <c r="D81" s="1">
        <v>88</v>
      </c>
    </row>
    <row r="82" spans="1:4" x14ac:dyDescent="0.2">
      <c r="A82" s="1" t="s">
        <v>84</v>
      </c>
      <c r="B82" s="1">
        <v>48</v>
      </c>
      <c r="C82" s="1">
        <v>90</v>
      </c>
      <c r="D82" s="1">
        <v>52</v>
      </c>
    </row>
    <row r="83" spans="1:4" x14ac:dyDescent="0.2">
      <c r="A83" s="1" t="s">
        <v>85</v>
      </c>
      <c r="B83" s="1">
        <v>83</v>
      </c>
      <c r="C83" s="1">
        <v>61</v>
      </c>
      <c r="D83" s="1">
        <v>90</v>
      </c>
    </row>
    <row r="84" spans="1:4" x14ac:dyDescent="0.2">
      <c r="A84" s="1" t="s">
        <v>86</v>
      </c>
      <c r="B84" s="1">
        <v>99</v>
      </c>
      <c r="C84" s="1">
        <v>41</v>
      </c>
      <c r="D84" s="1">
        <v>91</v>
      </c>
    </row>
    <row r="85" spans="1:4" x14ac:dyDescent="0.2">
      <c r="A85" s="1" t="s">
        <v>87</v>
      </c>
      <c r="B85" s="1">
        <v>64</v>
      </c>
      <c r="C85" s="1">
        <v>52</v>
      </c>
      <c r="D85" s="1">
        <v>44</v>
      </c>
    </row>
    <row r="86" spans="1:4" x14ac:dyDescent="0.2">
      <c r="A86" s="1" t="s">
        <v>88</v>
      </c>
      <c r="B86" s="1">
        <v>63</v>
      </c>
      <c r="C86" s="1">
        <v>88</v>
      </c>
      <c r="D86" s="1">
        <v>49</v>
      </c>
    </row>
    <row r="87" spans="1:4" x14ac:dyDescent="0.2">
      <c r="A87" s="1" t="s">
        <v>89</v>
      </c>
      <c r="B87" s="1">
        <v>69</v>
      </c>
      <c r="C87" s="1">
        <v>88</v>
      </c>
      <c r="D87" s="1">
        <v>79</v>
      </c>
    </row>
    <row r="88" spans="1:4" x14ac:dyDescent="0.2">
      <c r="A88" s="1" t="s">
        <v>90</v>
      </c>
      <c r="B88" s="1">
        <v>59</v>
      </c>
      <c r="C88" s="1">
        <v>53</v>
      </c>
      <c r="D88" s="1">
        <v>40</v>
      </c>
    </row>
    <row r="89" spans="1:4" x14ac:dyDescent="0.2">
      <c r="A89" s="1" t="s">
        <v>91</v>
      </c>
      <c r="B89" s="1">
        <v>71</v>
      </c>
      <c r="C89" s="1">
        <v>44</v>
      </c>
      <c r="D89" s="1">
        <v>45</v>
      </c>
    </row>
    <row r="90" spans="1:4" x14ac:dyDescent="0.2">
      <c r="A90" s="1" t="s">
        <v>92</v>
      </c>
      <c r="B90" s="1">
        <v>75</v>
      </c>
      <c r="C90" s="1">
        <v>42</v>
      </c>
      <c r="D90" s="1">
        <v>81</v>
      </c>
    </row>
    <row r="91" spans="1:4" x14ac:dyDescent="0.2">
      <c r="A91" s="1" t="s">
        <v>93</v>
      </c>
      <c r="B91" s="1">
        <v>82</v>
      </c>
      <c r="C91" s="1">
        <v>86</v>
      </c>
      <c r="D91" s="1">
        <v>40</v>
      </c>
    </row>
    <row r="92" spans="1:4" x14ac:dyDescent="0.2">
      <c r="A92" s="1" t="s">
        <v>94</v>
      </c>
      <c r="B92" s="1">
        <v>47</v>
      </c>
      <c r="C92" s="1">
        <v>63</v>
      </c>
      <c r="D92" s="1">
        <v>77</v>
      </c>
    </row>
    <row r="93" spans="1:4" x14ac:dyDescent="0.2">
      <c r="A93" s="1" t="s">
        <v>95</v>
      </c>
      <c r="B93" s="1">
        <v>45</v>
      </c>
      <c r="C93" s="1">
        <v>76</v>
      </c>
      <c r="D93" s="1">
        <v>88</v>
      </c>
    </row>
    <row r="94" spans="1:4" x14ac:dyDescent="0.2">
      <c r="A94" s="1" t="s">
        <v>96</v>
      </c>
      <c r="B94" s="1">
        <v>62</v>
      </c>
      <c r="C94" s="1">
        <v>73</v>
      </c>
      <c r="D94" s="1">
        <v>59</v>
      </c>
    </row>
    <row r="95" spans="1:4" x14ac:dyDescent="0.2">
      <c r="A95" s="1" t="s">
        <v>97</v>
      </c>
      <c r="B95" s="1">
        <v>79</v>
      </c>
      <c r="C95" s="1">
        <v>62</v>
      </c>
      <c r="D95" s="1">
        <v>49</v>
      </c>
    </row>
    <row r="96" spans="1:4" x14ac:dyDescent="0.2">
      <c r="A96" s="1" t="s">
        <v>98</v>
      </c>
      <c r="B96" s="1">
        <v>40</v>
      </c>
      <c r="C96" s="1">
        <v>47</v>
      </c>
      <c r="D96" s="1">
        <v>64</v>
      </c>
    </row>
    <row r="97" spans="1:4" x14ac:dyDescent="0.2">
      <c r="A97" s="1" t="s">
        <v>99</v>
      </c>
      <c r="B97" s="1">
        <v>68</v>
      </c>
      <c r="C97" s="1">
        <v>90</v>
      </c>
      <c r="D97" s="1">
        <v>60</v>
      </c>
    </row>
    <row r="98" spans="1:4" x14ac:dyDescent="0.2">
      <c r="A98" s="1" t="s">
        <v>100</v>
      </c>
      <c r="B98" s="1">
        <v>93</v>
      </c>
      <c r="C98" s="1">
        <v>75</v>
      </c>
      <c r="D98" s="1">
        <v>40</v>
      </c>
    </row>
    <row r="99" spans="1:4" x14ac:dyDescent="0.2">
      <c r="A99" s="1" t="s">
        <v>101</v>
      </c>
      <c r="B99" s="1">
        <v>59</v>
      </c>
      <c r="C99" s="1">
        <v>40</v>
      </c>
      <c r="D99" s="1">
        <v>83</v>
      </c>
    </row>
    <row r="100" spans="1:4" x14ac:dyDescent="0.2">
      <c r="A100" s="1" t="s">
        <v>102</v>
      </c>
      <c r="B100" s="1">
        <v>50</v>
      </c>
      <c r="C100" s="1">
        <v>93</v>
      </c>
      <c r="D100" s="1">
        <v>97</v>
      </c>
    </row>
    <row r="101" spans="1:4" x14ac:dyDescent="0.2">
      <c r="A101" s="1" t="s">
        <v>103</v>
      </c>
      <c r="B101" s="1">
        <v>92</v>
      </c>
      <c r="C101" s="1">
        <v>96</v>
      </c>
      <c r="D101" s="1">
        <v>52</v>
      </c>
    </row>
    <row r="102" spans="1:4" x14ac:dyDescent="0.2">
      <c r="A102" s="1" t="s">
        <v>104</v>
      </c>
      <c r="B102" s="1">
        <v>83</v>
      </c>
      <c r="C102" s="1">
        <v>76</v>
      </c>
      <c r="D102" s="1">
        <v>40</v>
      </c>
    </row>
    <row r="103" spans="1:4" x14ac:dyDescent="0.2">
      <c r="A103" s="1" t="s">
        <v>105</v>
      </c>
      <c r="B103" s="1">
        <v>66</v>
      </c>
      <c r="C103" s="1">
        <v>50</v>
      </c>
      <c r="D103" s="1">
        <v>44</v>
      </c>
    </row>
    <row r="104" spans="1:4" x14ac:dyDescent="0.2">
      <c r="A104" s="1" t="s">
        <v>106</v>
      </c>
      <c r="B104" s="1">
        <v>64</v>
      </c>
      <c r="C104" s="1">
        <v>54</v>
      </c>
      <c r="D104" s="1">
        <v>62</v>
      </c>
    </row>
    <row r="105" spans="1:4" x14ac:dyDescent="0.2">
      <c r="A105" s="1" t="s">
        <v>107</v>
      </c>
      <c r="B105" s="1">
        <v>97</v>
      </c>
      <c r="C105" s="1">
        <v>84</v>
      </c>
      <c r="D105" s="1">
        <v>99</v>
      </c>
    </row>
    <row r="106" spans="1:4" x14ac:dyDescent="0.2">
      <c r="A106" s="1" t="s">
        <v>108</v>
      </c>
      <c r="B106" s="1">
        <v>98</v>
      </c>
      <c r="C106" s="1">
        <v>70</v>
      </c>
      <c r="D106" s="1">
        <v>73</v>
      </c>
    </row>
    <row r="107" spans="1:4" x14ac:dyDescent="0.2">
      <c r="A107" s="1" t="s">
        <v>109</v>
      </c>
      <c r="B107" s="1">
        <v>50</v>
      </c>
      <c r="C107" s="1">
        <v>68</v>
      </c>
      <c r="D107" s="1">
        <v>78</v>
      </c>
    </row>
    <row r="108" spans="1:4" x14ac:dyDescent="0.2">
      <c r="A108" s="1" t="s">
        <v>110</v>
      </c>
      <c r="B108" s="1">
        <v>89</v>
      </c>
      <c r="C108" s="1">
        <v>89</v>
      </c>
      <c r="D108" s="1">
        <v>63</v>
      </c>
    </row>
    <row r="109" spans="1:4" x14ac:dyDescent="0.2">
      <c r="A109" s="1" t="s">
        <v>111</v>
      </c>
      <c r="B109" s="1">
        <v>89</v>
      </c>
      <c r="C109" s="1">
        <v>57</v>
      </c>
      <c r="D109" s="1">
        <v>55</v>
      </c>
    </row>
    <row r="110" spans="1:4" x14ac:dyDescent="0.2">
      <c r="A110" s="1" t="s">
        <v>112</v>
      </c>
      <c r="B110" s="1">
        <v>77</v>
      </c>
      <c r="C110" s="1">
        <v>62</v>
      </c>
      <c r="D110" s="1">
        <v>68</v>
      </c>
    </row>
    <row r="111" spans="1:4" x14ac:dyDescent="0.2">
      <c r="A111" s="1" t="s">
        <v>113</v>
      </c>
      <c r="B111" s="1">
        <v>96</v>
      </c>
      <c r="C111" s="1">
        <v>43</v>
      </c>
      <c r="D111" s="1">
        <v>62</v>
      </c>
    </row>
    <row r="112" spans="1:4" x14ac:dyDescent="0.2">
      <c r="A112" s="1" t="s">
        <v>114</v>
      </c>
      <c r="B112" s="1">
        <v>94</v>
      </c>
      <c r="C112" s="1">
        <v>73</v>
      </c>
      <c r="D112" s="1">
        <v>93</v>
      </c>
    </row>
    <row r="113" spans="1:4" x14ac:dyDescent="0.2">
      <c r="A113" s="1" t="s">
        <v>115</v>
      </c>
      <c r="B113" s="1">
        <v>76</v>
      </c>
      <c r="C113" s="1">
        <v>85</v>
      </c>
      <c r="D113" s="1">
        <v>45</v>
      </c>
    </row>
    <row r="114" spans="1:4" x14ac:dyDescent="0.2">
      <c r="A114" s="1" t="s">
        <v>116</v>
      </c>
      <c r="B114" s="1">
        <v>53</v>
      </c>
      <c r="C114" s="1">
        <v>87</v>
      </c>
      <c r="D114" s="1">
        <v>61</v>
      </c>
    </row>
    <row r="115" spans="1:4" x14ac:dyDescent="0.2">
      <c r="A115" s="1" t="s">
        <v>117</v>
      </c>
      <c r="B115" s="1">
        <v>97</v>
      </c>
      <c r="C115" s="1">
        <v>54</v>
      </c>
      <c r="D115" s="1">
        <v>40</v>
      </c>
    </row>
    <row r="116" spans="1:4" x14ac:dyDescent="0.2">
      <c r="A116" s="1" t="s">
        <v>118</v>
      </c>
      <c r="B116" s="1">
        <v>93</v>
      </c>
      <c r="C116" s="1">
        <v>80</v>
      </c>
      <c r="D116" s="1">
        <v>82</v>
      </c>
    </row>
    <row r="117" spans="1:4" x14ac:dyDescent="0.2">
      <c r="A117" s="1" t="s">
        <v>119</v>
      </c>
      <c r="B117" s="1">
        <v>64</v>
      </c>
      <c r="C117" s="1">
        <v>71</v>
      </c>
      <c r="D117" s="1">
        <v>95</v>
      </c>
    </row>
    <row r="118" spans="1:4" x14ac:dyDescent="0.2">
      <c r="A118" s="1" t="s">
        <v>120</v>
      </c>
      <c r="B118" s="1">
        <v>60</v>
      </c>
      <c r="C118" s="1">
        <v>61</v>
      </c>
      <c r="D118" s="1">
        <v>58</v>
      </c>
    </row>
    <row r="119" spans="1:4" x14ac:dyDescent="0.2">
      <c r="A119" s="1" t="s">
        <v>121</v>
      </c>
      <c r="B119" s="1">
        <v>94</v>
      </c>
      <c r="C119" s="1">
        <v>95</v>
      </c>
      <c r="D119" s="1">
        <v>62</v>
      </c>
    </row>
    <row r="120" spans="1:4" x14ac:dyDescent="0.2">
      <c r="A120" s="1" t="s">
        <v>122</v>
      </c>
      <c r="B120" s="1">
        <v>53</v>
      </c>
      <c r="C120" s="1">
        <v>57</v>
      </c>
      <c r="D120" s="1">
        <v>42</v>
      </c>
    </row>
    <row r="121" spans="1:4" x14ac:dyDescent="0.2">
      <c r="A121" s="1" t="s">
        <v>123</v>
      </c>
      <c r="B121" s="1">
        <v>83</v>
      </c>
      <c r="C121" s="1">
        <v>54</v>
      </c>
      <c r="D121" s="1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完成版</vt:lpstr>
      <vt:lpstr>Sheet1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2020-05-30T09:39:28Z</dcterms:modified>
</cp:coreProperties>
</file>