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<sst xmlns="http://schemas.openxmlformats.org/spreadsheetml/2006/main" uniqueCount="421">
  <si>
    <t>PITCH PROF</t>
  </si>
  <si>
    <t>PITCHER</t>
  </si>
  <si>
    <t>PROFILE</t>
  </si>
  <si>
    <t>STRATEGY</t>
  </si>
  <si>
    <t>PRICE</t>
  </si>
  <si>
    <t>RATINGS</t>
  </si>
  <si>
    <t>Miami Marlins</t>
  </si>
  <si>
    <t>Vance Worley</t>
  </si>
  <si>
    <t>L</t>
  </si>
  <si>
    <t>W</t>
  </si>
  <si>
    <t>Houston Astros</t>
  </si>
  <si>
    <t>Dallas Keuchel</t>
  </si>
  <si>
    <t>Washington Nationals</t>
  </si>
  <si>
    <t>A.J. Cole</t>
  </si>
  <si>
    <t>NO DATA</t>
  </si>
  <si>
    <t>Chicago White Sox</t>
  </si>
  <si>
    <t>Derek Holland</t>
  </si>
  <si>
    <t>Detroit Tigers</t>
  </si>
  <si>
    <t>Matthew Boyd</t>
  </si>
  <si>
    <t>Milwaukee Brewers</t>
  </si>
  <si>
    <t>Matt Garza</t>
  </si>
  <si>
    <t>Pittsburgh Pirates</t>
  </si>
  <si>
    <t>Chad Kuhl</t>
  </si>
  <si>
    <t>Minnesota Twins</t>
  </si>
  <si>
    <t>Adalberto Mejia</t>
  </si>
  <si>
    <t>New York Yankees</t>
  </si>
  <si>
    <t>CC Sabathia</t>
  </si>
  <si>
    <t>St. Louis Cardinals</t>
  </si>
  <si>
    <t>Michael Wacha</t>
  </si>
  <si>
    <t>Toronto Blue Jays</t>
  </si>
  <si>
    <t>J.A. Happ</t>
  </si>
  <si>
    <t>Kansas City Royals</t>
  </si>
  <si>
    <t>Jason Vargas</t>
  </si>
  <si>
    <t>Colorado Rockies</t>
  </si>
  <si>
    <t>German Marquez</t>
  </si>
  <si>
    <t>Los Angeles Dodgers</t>
  </si>
  <si>
    <t>Kenta Maeda</t>
  </si>
  <si>
    <t>Cleveland Indians</t>
  </si>
  <si>
    <t>Corey Kluber</t>
  </si>
  <si>
    <t>Arizona Diamondbacks</t>
  </si>
  <si>
    <t>Zack Godley</t>
  </si>
  <si>
    <t>San Diego Padres</t>
  </si>
  <si>
    <t>Luis Perdomo</t>
  </si>
  <si>
    <t>Seattle Mariners</t>
  </si>
  <si>
    <t>Ariel Miranda</t>
  </si>
  <si>
    <t>Cincinnati Reds</t>
  </si>
  <si>
    <t>Sal Romano</t>
  </si>
  <si>
    <t>Oakland Athletics</t>
  </si>
  <si>
    <t>Kendall Graveman</t>
  </si>
  <si>
    <t>Texas Rangers</t>
  </si>
  <si>
    <t>Andrew Cashner</t>
  </si>
  <si>
    <t>Baltimore Orioles</t>
  </si>
  <si>
    <t>Jeremy Hellickson</t>
  </si>
  <si>
    <t>New York Mets</t>
  </si>
  <si>
    <t>Chris Flexen</t>
  </si>
  <si>
    <t>Los Angeles Angels</t>
  </si>
  <si>
    <t>Parker Bridwell</t>
  </si>
  <si>
    <t>Boston Red Sox</t>
  </si>
  <si>
    <t>Chris Sale</t>
  </si>
  <si>
    <t>Chicago Cubs</t>
  </si>
  <si>
    <t>Jose Quintana</t>
  </si>
  <si>
    <t>Tampa Bay Rays</t>
  </si>
  <si>
    <t>Austin Pruitt</t>
  </si>
  <si>
    <t>San Francisco Giants</t>
  </si>
  <si>
    <t>Ty Blach</t>
  </si>
  <si>
    <t>Philadelphia Phillies</t>
  </si>
  <si>
    <t>Zach Eflin</t>
  </si>
  <si>
    <t>TEAM A</t>
  </si>
  <si>
    <t>A</t>
  </si>
  <si>
    <t>Atlanta Braves</t>
  </si>
  <si>
    <t>Julio Teheran</t>
  </si>
  <si>
    <t>TEAM B</t>
  </si>
  <si>
    <t>B</t>
  </si>
  <si>
    <t>TEAM</t>
  </si>
  <si>
    <t>ENTER</t>
  </si>
  <si>
    <t>GAME</t>
  </si>
  <si>
    <t>OPEN PRICE</t>
  </si>
  <si>
    <t>COMPLETE</t>
  </si>
  <si>
    <t>FORM RATE</t>
  </si>
  <si>
    <t>FORM</t>
  </si>
  <si>
    <t>AWAY:  Miami Marlins</t>
  </si>
  <si>
    <t>HOME:  Washington Nationals</t>
  </si>
  <si>
    <t>AWAY:  Detroit Tigers</t>
  </si>
  <si>
    <t>HOME:  Pittsburgh Pirates</t>
  </si>
  <si>
    <t>AWAY:  New York Yankees</t>
  </si>
  <si>
    <t>HOME:  Toronto Blue Jays</t>
  </si>
  <si>
    <t>AWAY:  Colorado Rockies</t>
  </si>
  <si>
    <t>HOME:  Cleveland Indians</t>
  </si>
  <si>
    <t>AWAY:  San Diego Padres</t>
  </si>
  <si>
    <t>HOME:  Cincinnati Reds</t>
  </si>
  <si>
    <t>AWAY:  Texas Rangers</t>
  </si>
  <si>
    <t>HOME:  New York Mets</t>
  </si>
  <si>
    <t>AWAY:  Boston Red Sox</t>
  </si>
  <si>
    <t>HOME:  Tampa Bay Rays</t>
  </si>
  <si>
    <t>AWAY:  Philadelphia Phillies</t>
  </si>
  <si>
    <t>HOME:  Atlanta Braves</t>
  </si>
  <si>
    <t>RESULT</t>
  </si>
  <si>
    <t>RUNS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</si>
  <si>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</si>
  <si>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</si>
  <si>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</si>
  <si>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</si>
  <si>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</si>
  <si>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</si>
  <si>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</si>
  <si>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</si>
  <si>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</si>
  <si>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</si>
  <si>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3785</t>
  </si>
  <si>
    <t>516</t>
  </si>
  <si>
    <t>3836</t>
  </si>
  <si>
    <t>601</t>
  </si>
  <si>
    <t>3802</t>
  </si>
  <si>
    <t>529</t>
  </si>
  <si>
    <t>3803</t>
  </si>
  <si>
    <t>475</t>
  </si>
  <si>
    <t>3826</t>
  </si>
  <si>
    <t>573</t>
  </si>
  <si>
    <t>3759</t>
  </si>
  <si>
    <t>474</t>
  </si>
  <si>
    <t>3842</t>
  </si>
  <si>
    <t>593</t>
  </si>
  <si>
    <t>3694</t>
  </si>
  <si>
    <t>530</t>
  </si>
  <si>
    <t>3688</t>
  </si>
  <si>
    <t>423</t>
  </si>
  <si>
    <t>3822</t>
  </si>
  <si>
    <t>511</t>
  </si>
  <si>
    <t>3719</t>
  </si>
  <si>
    <t>545</t>
  </si>
  <si>
    <t>3738</t>
  </si>
  <si>
    <t>512</t>
  </si>
  <si>
    <t>3893</t>
  </si>
  <si>
    <t>533</t>
  </si>
  <si>
    <t>3846</t>
  </si>
  <si>
    <t>507</t>
  </si>
  <si>
    <t>3727</t>
  </si>
  <si>
    <t>437</t>
  </si>
  <si>
    <t>3801</t>
  </si>
  <si>
    <t>504</t>
  </si>
  <si>
    <t>HOME</t>
  </si>
  <si>
    <t>1800</t>
  </si>
  <si>
    <t>236</t>
  </si>
  <si>
    <t>1791</t>
  </si>
  <si>
    <t>287</t>
  </si>
  <si>
    <t>1783</t>
  </si>
  <si>
    <t>277</t>
  </si>
  <si>
    <t>1894</t>
  </si>
  <si>
    <t>213</t>
  </si>
  <si>
    <t>1737</t>
  </si>
  <si>
    <t>297</t>
  </si>
  <si>
    <t>1722</t>
  </si>
  <si>
    <t>217</t>
  </si>
  <si>
    <t>1896</t>
  </si>
  <si>
    <t>345</t>
  </si>
  <si>
    <t>1869</t>
  </si>
  <si>
    <t>284</t>
  </si>
  <si>
    <t>1778</t>
  </si>
  <si>
    <t>210</t>
  </si>
  <si>
    <t>279</t>
  </si>
  <si>
    <t>1788</t>
  </si>
  <si>
    <t>299</t>
  </si>
  <si>
    <t>1852</t>
  </si>
  <si>
    <t>1916</t>
  </si>
  <si>
    <t>265</t>
  </si>
  <si>
    <t>1816</t>
  </si>
  <si>
    <t>251</t>
  </si>
  <si>
    <t>1707</t>
  </si>
  <si>
    <t>218</t>
  </si>
  <si>
    <t>1820</t>
  </si>
  <si>
    <t>233</t>
  </si>
  <si>
    <t>AWAY</t>
  </si>
  <si>
    <t>1985</t>
  </si>
  <si>
    <t>280</t>
  </si>
  <si>
    <t>2045</t>
  </si>
  <si>
    <t>314</t>
  </si>
  <si>
    <t>2019</t>
  </si>
  <si>
    <t>252</t>
  </si>
  <si>
    <t>1909</t>
  </si>
  <si>
    <t>262</t>
  </si>
  <si>
    <t>2089</t>
  </si>
  <si>
    <t>276</t>
  </si>
  <si>
    <t>2037</t>
  </si>
  <si>
    <t>257</t>
  </si>
  <si>
    <t>1946</t>
  </si>
  <si>
    <t>248</t>
  </si>
  <si>
    <t>1825</t>
  </si>
  <si>
    <t>246</t>
  </si>
  <si>
    <t>1910</t>
  </si>
  <si>
    <t>1926</t>
  </si>
  <si>
    <t>232</t>
  </si>
  <si>
    <t>1931</t>
  </si>
  <si>
    <t>1886</t>
  </si>
  <si>
    <t>1977</t>
  </si>
  <si>
    <t>268</t>
  </si>
  <si>
    <t>2030</t>
  </si>
  <si>
    <t>256</t>
  </si>
  <si>
    <t>2020</t>
  </si>
  <si>
    <t>219</t>
  </si>
  <si>
    <t>1981</t>
  </si>
  <si>
    <t>271</t>
  </si>
  <si>
    <t>WINS</t>
  </si>
  <si>
    <t>LOSSES</t>
  </si>
  <si>
    <t>27</t>
  </si>
  <si>
    <t>28</t>
  </si>
  <si>
    <t>30</t>
  </si>
  <si>
    <t>22</t>
  </si>
  <si>
    <t>25</t>
  </si>
  <si>
    <t>31</t>
  </si>
  <si>
    <t>26</t>
  </si>
  <si>
    <t>32</t>
  </si>
  <si>
    <t>20</t>
  </si>
  <si>
    <t>35</t>
  </si>
  <si>
    <t>21</t>
  </si>
  <si>
    <t>29</t>
  </si>
  <si>
    <t>36</t>
  </si>
  <si>
    <t>23</t>
  </si>
  <si>
    <t>24</t>
  </si>
  <si>
    <t>33</t>
  </si>
  <si>
    <t>19</t>
  </si>
  <si>
    <t>17</t>
  </si>
  <si>
    <t>41</t>
  </si>
  <si>
    <t>1</t>
  </si>
  <si>
    <t>2</t>
  </si>
  <si>
    <t>4</t>
  </si>
  <si>
    <t>3</t>
  </si>
  <si>
    <t>5</t>
  </si>
  <si>
    <t>7</t>
  </si>
  <si>
    <t>6</t>
  </si>
  <si>
    <t>0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</si>
  <si>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</si>
  <si>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</si>
  <si>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</si>
  <si>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</si>
  <si>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</si>
  <si>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</si>
  <si>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</si>
  <si>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</si>
  <si>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</si>
  <si>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</si>
  <si>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5.31</t>
  </si>
  <si>
    <t>9.0</t>
  </si>
  <si>
    <t>1.00</t>
  </si>
  <si>
    <t>5.35</t>
  </si>
  <si>
    <t>3.81</t>
  </si>
  <si>
    <t>13.0</t>
  </si>
  <si>
    <t>7.62</t>
  </si>
  <si>
    <t>4.11</t>
  </si>
  <si>
    <t>4.92</t>
  </si>
  <si>
    <t>6.2</t>
  </si>
  <si>
    <t>4.05</t>
  </si>
  <si>
    <t>3.36</t>
  </si>
  <si>
    <t>2.70</t>
  </si>
  <si>
    <t>21.0</t>
  </si>
  <si>
    <t>3.43</t>
  </si>
  <si>
    <t>6.13</t>
  </si>
  <si>
    <t>7.0</t>
  </si>
  <si>
    <t>1.29</t>
  </si>
  <si>
    <t>4.91</t>
  </si>
  <si>
    <t>5.0</t>
  </si>
  <si>
    <t>9.00</t>
  </si>
  <si>
    <t>4.53</t>
  </si>
  <si>
    <t>3.92</t>
  </si>
  <si>
    <t>6.0</t>
  </si>
  <si>
    <t>1.50</t>
  </si>
  <si>
    <t>2.77</t>
  </si>
  <si>
    <t>4.88</t>
  </si>
  <si>
    <t>12.00</t>
  </si>
  <si>
    <t>5.65</t>
  </si>
  <si>
    <t>3.1</t>
  </si>
  <si>
    <t>13.50</t>
  </si>
  <si>
    <t>5.10</t>
  </si>
  <si>
    <t>4.2</t>
  </si>
  <si>
    <t>15.43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</si>
  <si>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</si>
  <si>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</si>
  <si>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</si>
  <si>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</si>
  <si>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</si>
  <si>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</si>
  <si>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</si>
  <si>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</si>
  <si>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</si>
  <si>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</si>
  <si>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Houston Astros</t>
  </si>
  <si>
    <t>HOME:  Chicago White Sox</t>
  </si>
  <si>
    <t>AWAY:  Milwaukee Brewers</t>
  </si>
  <si>
    <t>HOME:  Minnesota Twins</t>
  </si>
  <si>
    <t>AWAY:  St. Louis Cardinals</t>
  </si>
  <si>
    <t>HOME:  Kansas City Royals</t>
  </si>
  <si>
    <t>AWAY:  Los Angeles Dodgers</t>
  </si>
  <si>
    <t>HOME:  Arizona Diamondbacks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</si>
  <si>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</si>
  <si>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</si>
  <si>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</si>
  <si>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</si>
  <si>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</si>
  <si>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</si>
  <si>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3887</t>
  </si>
  <si>
    <t>656</t>
  </si>
  <si>
    <t>3712</t>
  </si>
  <si>
    <t>465</t>
  </si>
  <si>
    <t>3874</t>
  </si>
  <si>
    <t>526</t>
  </si>
  <si>
    <t>3748</t>
  </si>
  <si>
    <t>495</t>
  </si>
  <si>
    <t>3784</t>
  </si>
  <si>
    <t>3796</t>
  </si>
  <si>
    <t>484</t>
  </si>
  <si>
    <t>3720</t>
  </si>
  <si>
    <t>569</t>
  </si>
  <si>
    <t>3816</t>
  </si>
  <si>
    <t>554</t>
  </si>
  <si>
    <t>3867</t>
  </si>
  <si>
    <t>3756</t>
  </si>
  <si>
    <t>489</t>
  </si>
  <si>
    <t>3883</t>
  </si>
  <si>
    <t>528</t>
  </si>
  <si>
    <t>3791</t>
  </si>
  <si>
    <t>481</t>
  </si>
  <si>
    <t>3755</t>
  </si>
  <si>
    <t>3948</t>
  </si>
  <si>
    <t>456</t>
  </si>
  <si>
    <t>1949</t>
  </si>
  <si>
    <t>291</t>
  </si>
  <si>
    <t>1651</t>
  </si>
  <si>
    <t>220</t>
  </si>
  <si>
    <t>1930</t>
  </si>
  <si>
    <t>275</t>
  </si>
  <si>
    <t>1990</t>
  </si>
  <si>
    <t>272</t>
  </si>
  <si>
    <t>1875</t>
  </si>
  <si>
    <t>1927</t>
  </si>
  <si>
    <t>1970</t>
  </si>
  <si>
    <t>318</t>
  </si>
  <si>
    <t>1854</t>
  </si>
  <si>
    <t>312</t>
  </si>
  <si>
    <t>1961</t>
  </si>
  <si>
    <t>285</t>
  </si>
  <si>
    <t>1838</t>
  </si>
  <si>
    <t>267</t>
  </si>
  <si>
    <t>1974</t>
  </si>
  <si>
    <t>286</t>
  </si>
  <si>
    <t>1902</t>
  </si>
  <si>
    <t>249</t>
  </si>
  <si>
    <t>1818</t>
  </si>
  <si>
    <t>263</t>
  </si>
  <si>
    <t>1953</t>
  </si>
  <si>
    <t>215</t>
  </si>
  <si>
    <t>1938</t>
  </si>
  <si>
    <t>365</t>
  </si>
  <si>
    <t>2061</t>
  </si>
  <si>
    <t>245</t>
  </si>
  <si>
    <t>1944</t>
  </si>
  <si>
    <t>1758</t>
  </si>
  <si>
    <t>223</t>
  </si>
  <si>
    <t>261</t>
  </si>
  <si>
    <t>227</t>
  </si>
  <si>
    <t>1750</t>
  </si>
  <si>
    <t>1962</t>
  </si>
  <si>
    <t>242</t>
  </si>
  <si>
    <t>1906</t>
  </si>
  <si>
    <t>1918</t>
  </si>
  <si>
    <t>222</t>
  </si>
  <si>
    <t>1889</t>
  </si>
  <si>
    <t>1937</t>
  </si>
  <si>
    <t>1995</t>
  </si>
  <si>
    <t>241</t>
  </si>
  <si>
    <t>47</t>
  </si>
  <si>
    <t>13</t>
  </si>
  <si>
    <t>18</t>
  </si>
  <si>
    <t>38</t>
  </si>
  <si>
    <t>15</t>
  </si>
  <si>
    <t>39</t>
  </si>
  <si>
    <t>37</t>
  </si>
  <si>
    <t>2.15</t>
  </si>
  <si>
    <t>3.68</t>
  </si>
  <si>
    <t>3.66</t>
  </si>
  <si>
    <t>3.79</t>
  </si>
  <si>
    <t>10.00</t>
  </si>
  <si>
    <t>4.41</t>
  </si>
  <si>
    <t>3.0</t>
  </si>
  <si>
    <t>4.45</t>
  </si>
  <si>
    <t>4.42</t>
  </si>
  <si>
    <t>5.27</t>
  </si>
  <si>
    <t>4.30</t>
  </si>
  <si>
    <t>3.10</t>
  </si>
  <si>
    <t>2.86</t>
  </si>
  <si>
    <t>5.2</t>
  </si>
  <si>
    <t>1.59</t>
  </si>
  <si>
    <t>4.96</t>
  </si>
  <si>
    <t>3.20</t>
  </si>
  <si>
    <t>4.24</t>
  </si>
  <si>
    <t>3.86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</si>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</sst>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3" numFmtId="0"/>
    <xf borderId="0" fillId="0" fontId="4" numFmtId="0"/>
    <xf borderId="0" fillId="0" fontId="0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8" hidden="1" name="Hyperlink" xfId="0"/>
    <cellStyle builtinId="9" hidden="1" name="Followed Hyperlink" xfId="1"/>
    <cellStyle builtinId="0" name="Normal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8</v>
      </c>
      <c r="H5" s="154" t="s">
        <v>9</v>
      </c>
      <c r="I5" s="168" t="s">
        <v>9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10</v>
      </c>
      <c r="R5" s="60" t="s">
        <v>11</v>
      </c>
      <c r="S5" s="154" t="s">
        <v>9</v>
      </c>
      <c r="T5" s="154" t="s">
        <v>9</v>
      </c>
      <c r="U5" s="154" t="s">
        <v>9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12</v>
      </c>
      <c r="E6" s="62" t="s">
        <v>13</v>
      </c>
      <c r="F6" s="156" t="s">
        <v>14</v>
      </c>
      <c r="G6" s="156" t="s">
        <v>14</v>
      </c>
      <c r="H6" s="156" t="s">
        <v>9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15</v>
      </c>
      <c r="R6" s="62" t="s">
        <v>16</v>
      </c>
      <c r="S6" s="156" t="s">
        <v>8</v>
      </c>
      <c r="T6" s="156" t="s">
        <v>8</v>
      </c>
      <c r="U6" s="156" t="s">
        <v>8</v>
      </c>
      <c r="V6" s="63" t="s">
        <v>8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17</v>
      </c>
      <c r="E9" s="60" t="s">
        <v>18</v>
      </c>
      <c r="F9" s="154" t="s">
        <v>9</v>
      </c>
      <c r="G9" s="154" t="s">
        <v>9</v>
      </c>
      <c r="H9" s="154" t="s">
        <v>9</v>
      </c>
      <c r="I9" s="168" t="s">
        <v>9</v>
      </c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19</v>
      </c>
      <c r="R9" s="60" t="s">
        <v>20</v>
      </c>
      <c r="S9" s="154" t="s">
        <v>9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21</v>
      </c>
      <c r="E10" s="62" t="s">
        <v>22</v>
      </c>
      <c r="F10" s="156" t="s">
        <v>9</v>
      </c>
      <c r="G10" s="156" t="s">
        <v>8</v>
      </c>
      <c r="H10" s="156" t="s">
        <v>8</v>
      </c>
      <c r="I10" s="63" t="s">
        <v>9</v>
      </c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23</v>
      </c>
      <c r="R10" s="62" t="s">
        <v>24</v>
      </c>
      <c r="S10" s="156" t="s">
        <v>9</v>
      </c>
      <c r="T10" s="156" t="s">
        <v>8</v>
      </c>
      <c r="U10" s="156" t="s">
        <v>8</v>
      </c>
      <c r="V10" s="63" t="s">
        <v>8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25</v>
      </c>
      <c r="E13" s="60" t="s">
        <v>26</v>
      </c>
      <c r="F13" s="154" t="s">
        <v>9</v>
      </c>
      <c r="G13" s="154" t="s">
        <v>9</v>
      </c>
      <c r="H13" s="154" t="s">
        <v>9</v>
      </c>
      <c r="I13" s="168" t="s">
        <v>8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27</v>
      </c>
      <c r="R13" s="60" t="s">
        <v>28</v>
      </c>
      <c r="S13" s="154" t="s">
        <v>9</v>
      </c>
      <c r="T13" s="154" t="s">
        <v>8</v>
      </c>
      <c r="U13" s="154" t="s">
        <v>9</v>
      </c>
      <c r="V13" s="168" t="s">
        <v>8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29</v>
      </c>
      <c r="E14" s="62" t="s">
        <v>30</v>
      </c>
      <c r="F14" s="156" t="s">
        <v>8</v>
      </c>
      <c r="G14" s="156" t="s">
        <v>8</v>
      </c>
      <c r="H14" s="156" t="s">
        <v>8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31</v>
      </c>
      <c r="R14" s="62" t="s">
        <v>32</v>
      </c>
      <c r="S14" s="156" t="s">
        <v>8</v>
      </c>
      <c r="T14" s="156" t="s">
        <v>9</v>
      </c>
      <c r="U14" s="156" t="s">
        <v>9</v>
      </c>
      <c r="V14" s="63" t="s">
        <v>8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33</v>
      </c>
      <c r="E17" s="60" t="s">
        <v>34</v>
      </c>
      <c r="F17" s="154" t="s">
        <v>9</v>
      </c>
      <c r="G17" s="154" t="s">
        <v>9</v>
      </c>
      <c r="H17" s="154" t="s">
        <v>9</v>
      </c>
      <c r="I17" s="168" t="s">
        <v>9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35</v>
      </c>
      <c r="R17" s="60" t="s">
        <v>36</v>
      </c>
      <c r="S17" s="154" t="s">
        <v>9</v>
      </c>
      <c r="T17" s="154" t="s">
        <v>9</v>
      </c>
      <c r="U17" s="154" t="s">
        <v>9</v>
      </c>
      <c r="V17" s="168" t="s">
        <v>9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8</v>
      </c>
      <c r="G18" s="156" t="s">
        <v>9</v>
      </c>
      <c r="H18" s="156" t="s">
        <v>9</v>
      </c>
      <c r="I18" s="63" t="s">
        <v>9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8</v>
      </c>
      <c r="T18" s="156" t="s">
        <v>9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8</v>
      </c>
      <c r="H21" s="154" t="s">
        <v>9</v>
      </c>
      <c r="I21" s="168" t="s">
        <v>8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9</v>
      </c>
      <c r="T21" s="154" t="s">
        <v>9</v>
      </c>
      <c r="U21" s="154" t="s">
        <v>8</v>
      </c>
      <c r="V21" s="168" t="s">
        <v>8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8</v>
      </c>
      <c r="G22" s="156" t="s">
        <v>9</v>
      </c>
      <c r="H22" s="156" t="s">
        <v>8</v>
      </c>
      <c r="I22" s="63" t="s">
        <v>8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9</v>
      </c>
      <c r="T22" s="156" t="s">
        <v>8</v>
      </c>
      <c r="U22" s="156" t="s">
        <v>9</v>
      </c>
      <c r="V22" s="63" t="s">
        <v>8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8</v>
      </c>
      <c r="G25" s="154" t="s">
        <v>9</v>
      </c>
      <c r="H25" s="154" t="s">
        <v>9</v>
      </c>
      <c r="I25" s="168" t="s">
        <v>9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8</v>
      </c>
      <c r="T25" s="154" t="s">
        <v>9</v>
      </c>
      <c r="U25" s="154" t="s">
        <v>8</v>
      </c>
      <c r="V25" s="168" t="s">
        <v>9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14</v>
      </c>
      <c r="G26" s="156" t="s">
        <v>14</v>
      </c>
      <c r="H26" s="156" t="s">
        <v>8</v>
      </c>
      <c r="I26" s="63" t="s">
        <v>9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9</v>
      </c>
      <c r="U26" s="156" t="s">
        <v>9</v>
      </c>
      <c r="V26" s="63" t="s">
        <v>9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8</v>
      </c>
      <c r="G29" s="154" t="s">
        <v>9</v>
      </c>
      <c r="H29" s="154" t="s">
        <v>9</v>
      </c>
      <c r="I29" s="168" t="s">
        <v>9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9</v>
      </c>
      <c r="T29" s="154" t="s">
        <v>9</v>
      </c>
      <c r="U29" s="154" t="s">
        <v>8</v>
      </c>
      <c r="V29" s="168" t="s">
        <v>8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8</v>
      </c>
      <c r="G30" s="156" t="s">
        <v>9</v>
      </c>
      <c r="H30" s="156" t="s">
        <v>8</v>
      </c>
      <c r="I30" s="63" t="s">
        <v>9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9</v>
      </c>
      <c r="T30" s="156" t="s">
        <v>8</v>
      </c>
      <c r="U30" s="156" t="s">
        <v>8</v>
      </c>
      <c r="V30" s="63" t="s">
        <v>9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8</v>
      </c>
      <c r="G33" s="154" t="s">
        <v>8</v>
      </c>
      <c r="H33" s="154" t="s">
        <v>8</v>
      </c>
      <c r="I33" s="168" t="s">
        <v>8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67</v>
      </c>
      <c r="R33" s="60" t="s">
        <v>68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69</v>
      </c>
      <c r="E34" s="62" t="s">
        <v>70</v>
      </c>
      <c r="F34" s="156" t="s">
        <v>8</v>
      </c>
      <c r="G34" s="156" t="s">
        <v>8</v>
      </c>
      <c r="H34" s="156" t="s">
        <v>8</v>
      </c>
      <c r="I34" s="63" t="s">
        <v>9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71</v>
      </c>
      <c r="R34" s="62" t="s">
        <v>72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73</v>
      </c>
      <c r="E38" s="118" t="s">
        <v>74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29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29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80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81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82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83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90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91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92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93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94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95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8</v>
      </c>
      <c r="N10" s="154" t="s">
        <v>9</v>
      </c>
      <c r="O10" s="38" t="s">
        <v>8</v>
      </c>
      <c r="P10" s="165" t="n"/>
      <c r="Q10" s="7" t="s">
        <v>96</v>
      </c>
      <c r="R10" s="154" t="s">
        <v>9</v>
      </c>
      <c r="S10" s="154" t="s">
        <v>8</v>
      </c>
      <c r="T10" s="154" t="s">
        <v>9</v>
      </c>
      <c r="U10" s="38" t="s">
        <v>9</v>
      </c>
      <c r="V10" s="14" t="n"/>
      <c r="W10" s="165" t="n"/>
      <c r="X10" s="13" t="n"/>
      <c r="Y10" s="7" t="s">
        <v>96</v>
      </c>
      <c r="Z10" s="154" t="s">
        <v>9</v>
      </c>
      <c r="AA10" s="154" t="s">
        <v>8</v>
      </c>
      <c r="AB10" s="154" t="s">
        <v>8</v>
      </c>
      <c r="AC10" s="38" t="s">
        <v>8</v>
      </c>
      <c r="AD10" s="165" t="n"/>
      <c r="AE10" s="7" t="s">
        <v>96</v>
      </c>
      <c r="AF10" s="154" t="s">
        <v>9</v>
      </c>
      <c r="AG10" s="154" t="s">
        <v>8</v>
      </c>
      <c r="AH10" s="154" t="s">
        <v>9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8</v>
      </c>
      <c r="AP10" s="154" t="s">
        <v>9</v>
      </c>
      <c r="AQ10" s="38" t="s">
        <v>9</v>
      </c>
      <c r="AR10" s="165" t="n"/>
      <c r="AS10" s="7" t="s">
        <v>96</v>
      </c>
      <c r="AT10" s="154" t="s">
        <v>9</v>
      </c>
      <c r="AU10" s="154" t="s">
        <v>8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9</v>
      </c>
      <c r="BE10" s="38" t="s">
        <v>8</v>
      </c>
      <c r="BF10" s="165" t="n"/>
      <c r="BG10" s="7" t="s">
        <v>96</v>
      </c>
      <c r="BH10" s="154" t="s">
        <v>9</v>
      </c>
      <c r="BI10" s="154" t="s">
        <v>9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8</v>
      </c>
      <c r="BS10" s="38" t="s">
        <v>8</v>
      </c>
      <c r="BT10" s="165" t="n"/>
      <c r="BU10" s="7" t="s">
        <v>96</v>
      </c>
      <c r="BV10" s="154" t="s">
        <v>9</v>
      </c>
      <c r="BW10" s="154" t="s">
        <v>8</v>
      </c>
      <c r="BX10" s="154" t="s">
        <v>8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9</v>
      </c>
      <c r="CE10" s="154" t="s">
        <v>8</v>
      </c>
      <c r="CF10" s="154" t="s">
        <v>9</v>
      </c>
      <c r="CG10" s="38" t="s">
        <v>8</v>
      </c>
      <c r="CH10" s="165" t="n"/>
      <c r="CI10" s="7" t="s">
        <v>96</v>
      </c>
      <c r="CJ10" s="154" t="s">
        <v>8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9</v>
      </c>
      <c r="CS10" s="154" t="s">
        <v>9</v>
      </c>
      <c r="CT10" s="154" t="s">
        <v>9</v>
      </c>
      <c r="CU10" s="38" t="s">
        <v>9</v>
      </c>
      <c r="CV10" s="165" t="n"/>
      <c r="CW10" s="7" t="s">
        <v>96</v>
      </c>
      <c r="CX10" s="154" t="s">
        <v>9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96</v>
      </c>
      <c r="DF10" s="154" t="s">
        <v>8</v>
      </c>
      <c r="DG10" s="154" t="s">
        <v>8</v>
      </c>
      <c r="DH10" s="154" t="s">
        <v>8</v>
      </c>
      <c r="DI10" s="38" t="s">
        <v>9</v>
      </c>
      <c r="DJ10" s="165" t="n"/>
      <c r="DK10" s="7" t="s">
        <v>96</v>
      </c>
      <c r="DL10" s="154" t="s">
        <v>8</v>
      </c>
      <c r="DM10" s="154" t="s">
        <v>9</v>
      </c>
      <c r="DN10" s="154" t="s">
        <v>9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73</v>
      </c>
      <c r="D11" s="29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n">
        <v>3</v>
      </c>
      <c r="M11" s="156" t="n">
        <v>2</v>
      </c>
      <c r="N11" s="156" t="n">
        <v>4</v>
      </c>
      <c r="O11" s="144" t="n">
        <v>2</v>
      </c>
      <c r="P11" s="75" t="n"/>
      <c r="Q11" s="143" t="s">
        <v>97</v>
      </c>
      <c r="R11" s="156" t="n">
        <v>4</v>
      </c>
      <c r="S11" s="156" t="n">
        <v>4</v>
      </c>
      <c r="T11" s="156" t="n">
        <v>9</v>
      </c>
      <c r="U11" s="144" t="n">
        <v>3</v>
      </c>
      <c r="V11" s="14" t="n"/>
      <c r="W11" s="75" t="n"/>
      <c r="X11" s="13" t="n"/>
      <c r="Y11" s="143" t="s">
        <v>97</v>
      </c>
      <c r="Z11" s="156" t="n">
        <v>5</v>
      </c>
      <c r="AA11" s="156" t="n">
        <v>2</v>
      </c>
      <c r="AB11" s="156" t="n">
        <v>3</v>
      </c>
      <c r="AC11" s="144" t="n">
        <v>0</v>
      </c>
      <c r="AD11" s="75" t="n"/>
      <c r="AE11" s="143" t="s">
        <v>97</v>
      </c>
      <c r="AF11" s="156" t="n">
        <v>10</v>
      </c>
      <c r="AG11" s="156" t="n">
        <v>2</v>
      </c>
      <c r="AH11" s="156" t="n">
        <v>12</v>
      </c>
      <c r="AI11" s="144" t="n">
        <v>3</v>
      </c>
      <c r="AJ11" s="14" t="n"/>
      <c r="AL11" s="13" t="n"/>
      <c r="AM11" s="143" t="s">
        <v>97</v>
      </c>
      <c r="AN11" s="156" t="n">
        <v>1</v>
      </c>
      <c r="AO11" s="156" t="n">
        <v>2</v>
      </c>
      <c r="AP11" s="156" t="n">
        <v>2</v>
      </c>
      <c r="AQ11" s="144" t="n">
        <v>8</v>
      </c>
      <c r="AR11" s="75" t="n"/>
      <c r="AS11" s="143" t="s">
        <v>97</v>
      </c>
      <c r="AT11" s="156" t="n">
        <v>5</v>
      </c>
      <c r="AU11" s="156" t="n">
        <v>7</v>
      </c>
      <c r="AV11" s="156" t="n">
        <v>10</v>
      </c>
      <c r="AW11" s="144" t="n">
        <v>6</v>
      </c>
      <c r="AX11" s="14" t="n"/>
      <c r="AZ11" s="13" t="n"/>
      <c r="BA11" s="143" t="s">
        <v>97</v>
      </c>
      <c r="BB11" s="156" t="n">
        <v>5</v>
      </c>
      <c r="BC11" s="156" t="n">
        <v>4</v>
      </c>
      <c r="BD11" s="156" t="n">
        <v>8</v>
      </c>
      <c r="BE11" s="144" t="n">
        <v>2</v>
      </c>
      <c r="BF11" s="75" t="n"/>
      <c r="BG11" s="143" t="s">
        <v>97</v>
      </c>
      <c r="BH11" s="156" t="n">
        <v>5</v>
      </c>
      <c r="BI11" s="156" t="n">
        <v>7</v>
      </c>
      <c r="BJ11" s="156" t="n">
        <v>1</v>
      </c>
      <c r="BK11" s="144" t="n">
        <v>1</v>
      </c>
      <c r="BL11" s="14" t="n"/>
      <c r="BN11" s="13" t="n"/>
      <c r="BO11" s="143" t="s">
        <v>97</v>
      </c>
      <c r="BP11" s="156" t="n">
        <v>6</v>
      </c>
      <c r="BQ11" s="156" t="n">
        <v>5</v>
      </c>
      <c r="BR11" s="156" t="n">
        <v>4</v>
      </c>
      <c r="BS11" s="144" t="n">
        <v>3</v>
      </c>
      <c r="BT11" s="75" t="n"/>
      <c r="BU11" s="143" t="s">
        <v>97</v>
      </c>
      <c r="BV11" s="156" t="n">
        <v>3</v>
      </c>
      <c r="BW11" s="156" t="n">
        <v>1</v>
      </c>
      <c r="BX11" s="156" t="n">
        <v>4</v>
      </c>
      <c r="BY11" s="144" t="n">
        <v>11</v>
      </c>
      <c r="BZ11" s="14" t="n"/>
      <c r="CA11" s="75" t="n"/>
      <c r="CB11" s="13" t="n"/>
      <c r="CC11" s="143" t="s">
        <v>97</v>
      </c>
      <c r="CD11" s="156" t="n">
        <v>4</v>
      </c>
      <c r="CE11" s="156" t="n">
        <v>4</v>
      </c>
      <c r="CF11" s="156" t="n">
        <v>4</v>
      </c>
      <c r="CG11" s="144" t="n">
        <v>5</v>
      </c>
      <c r="CH11" s="75" t="n"/>
      <c r="CI11" s="143" t="s">
        <v>97</v>
      </c>
      <c r="CJ11" s="156" t="n">
        <v>4</v>
      </c>
      <c r="CK11" s="156" t="n">
        <v>0</v>
      </c>
      <c r="CL11" s="156" t="n">
        <v>4</v>
      </c>
      <c r="CM11" s="144" t="n">
        <v>0</v>
      </c>
      <c r="CN11" s="14" t="n"/>
      <c r="CP11" s="13" t="n"/>
      <c r="CQ11" s="143" t="s">
        <v>97</v>
      </c>
      <c r="CR11" s="156" t="n">
        <v>9</v>
      </c>
      <c r="CS11" s="156" t="n">
        <v>11</v>
      </c>
      <c r="CT11" s="156" t="n">
        <v>4</v>
      </c>
      <c r="CU11" s="144" t="n">
        <v>6</v>
      </c>
      <c r="CV11" s="75" t="n"/>
      <c r="CW11" s="143" t="s">
        <v>97</v>
      </c>
      <c r="CX11" s="156" t="n">
        <v>5</v>
      </c>
      <c r="CY11" s="156" t="n">
        <v>0</v>
      </c>
      <c r="CZ11" s="156" t="n">
        <v>0</v>
      </c>
      <c r="DA11" s="144" t="n">
        <v>2</v>
      </c>
      <c r="DB11" s="14" t="n"/>
      <c r="DD11" s="13" t="n"/>
      <c r="DE11" s="143" t="s">
        <v>97</v>
      </c>
      <c r="DF11" s="156" t="n">
        <v>4</v>
      </c>
      <c r="DG11" s="156" t="n">
        <v>3</v>
      </c>
      <c r="DH11" s="156" t="n">
        <v>5</v>
      </c>
      <c r="DI11" s="144" t="n">
        <v>3</v>
      </c>
      <c r="DJ11" s="75" t="n"/>
      <c r="DK11" s="143" t="s">
        <v>97</v>
      </c>
      <c r="DL11" s="156" t="n">
        <v>4</v>
      </c>
      <c r="DM11" s="156" t="n">
        <v>5</v>
      </c>
      <c r="DN11" s="156" t="n">
        <v>7</v>
      </c>
      <c r="DO11" s="144" t="n">
        <v>1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98</v>
      </c>
      <c r="L13" s="82" t="s">
        <v>79</v>
      </c>
      <c r="M13" s="82" t="s">
        <v>99</v>
      </c>
      <c r="N13" s="82" t="s">
        <v>100</v>
      </c>
      <c r="O13" s="78" t="s">
        <v>78</v>
      </c>
      <c r="Q13" s="95" t="s">
        <v>98</v>
      </c>
      <c r="R13" s="82" t="s">
        <v>79</v>
      </c>
      <c r="S13" s="82" t="s">
        <v>99</v>
      </c>
      <c r="T13" s="82" t="s">
        <v>100</v>
      </c>
      <c r="U13" s="78" t="s">
        <v>78</v>
      </c>
      <c r="V13" s="14" t="n"/>
      <c r="X13" s="13" t="n"/>
      <c r="Y13" s="95" t="s">
        <v>98</v>
      </c>
      <c r="Z13" s="82" t="s">
        <v>79</v>
      </c>
      <c r="AA13" s="82" t="s">
        <v>99</v>
      </c>
      <c r="AB13" s="82" t="s">
        <v>100</v>
      </c>
      <c r="AC13" s="78" t="s">
        <v>78</v>
      </c>
      <c r="AE13" s="95" t="s">
        <v>98</v>
      </c>
      <c r="AF13" s="82" t="s">
        <v>79</v>
      </c>
      <c r="AG13" s="82" t="s">
        <v>99</v>
      </c>
      <c r="AH13" s="82" t="s">
        <v>100</v>
      </c>
      <c r="AI13" s="78" t="s">
        <v>78</v>
      </c>
      <c r="AJ13" s="14" t="n"/>
      <c r="AL13" s="13" t="n"/>
      <c r="AM13" s="95" t="s">
        <v>98</v>
      </c>
      <c r="AN13" s="82" t="s">
        <v>79</v>
      </c>
      <c r="AO13" s="82" t="s">
        <v>99</v>
      </c>
      <c r="AP13" s="82" t="s">
        <v>100</v>
      </c>
      <c r="AQ13" s="78" t="s">
        <v>78</v>
      </c>
      <c r="AS13" s="95" t="s">
        <v>98</v>
      </c>
      <c r="AT13" s="82" t="s">
        <v>79</v>
      </c>
      <c r="AU13" s="82" t="s">
        <v>99</v>
      </c>
      <c r="AV13" s="82" t="s">
        <v>100</v>
      </c>
      <c r="AW13" s="78" t="s">
        <v>78</v>
      </c>
      <c r="AX13" s="14" t="n"/>
      <c r="AZ13" s="13" t="n"/>
      <c r="BA13" s="95" t="s">
        <v>98</v>
      </c>
      <c r="BB13" s="82" t="s">
        <v>79</v>
      </c>
      <c r="BC13" s="82" t="s">
        <v>99</v>
      </c>
      <c r="BD13" s="82" t="s">
        <v>100</v>
      </c>
      <c r="BE13" s="78" t="s">
        <v>78</v>
      </c>
      <c r="BG13" s="95" t="s">
        <v>98</v>
      </c>
      <c r="BH13" s="82" t="s">
        <v>79</v>
      </c>
      <c r="BI13" s="82" t="s">
        <v>99</v>
      </c>
      <c r="BJ13" s="82" t="s">
        <v>100</v>
      </c>
      <c r="BK13" s="78" t="s">
        <v>78</v>
      </c>
      <c r="BL13" s="14" t="n"/>
      <c r="BN13" s="13" t="n"/>
      <c r="BO13" s="95" t="s">
        <v>98</v>
      </c>
      <c r="BP13" s="82" t="s">
        <v>79</v>
      </c>
      <c r="BQ13" s="82" t="s">
        <v>99</v>
      </c>
      <c r="BR13" s="82" t="s">
        <v>100</v>
      </c>
      <c r="BS13" s="78" t="s">
        <v>78</v>
      </c>
      <c r="BU13" s="95" t="s">
        <v>98</v>
      </c>
      <c r="BV13" s="82" t="s">
        <v>79</v>
      </c>
      <c r="BW13" s="82" t="s">
        <v>99</v>
      </c>
      <c r="BX13" s="82" t="s">
        <v>100</v>
      </c>
      <c r="BY13" s="78" t="s">
        <v>78</v>
      </c>
      <c r="BZ13" s="14" t="n"/>
      <c r="CB13" s="13" t="n"/>
      <c r="CC13" s="95" t="s">
        <v>98</v>
      </c>
      <c r="CD13" s="82" t="s">
        <v>79</v>
      </c>
      <c r="CE13" s="82" t="s">
        <v>99</v>
      </c>
      <c r="CF13" s="82" t="s">
        <v>100</v>
      </c>
      <c r="CG13" s="78" t="s">
        <v>78</v>
      </c>
      <c r="CI13" s="95" t="s">
        <v>98</v>
      </c>
      <c r="CJ13" s="82" t="s">
        <v>79</v>
      </c>
      <c r="CK13" s="82" t="s">
        <v>99</v>
      </c>
      <c r="CL13" s="82" t="s">
        <v>100</v>
      </c>
      <c r="CM13" s="78" t="s">
        <v>78</v>
      </c>
      <c r="CN13" s="14" t="n"/>
      <c r="CP13" s="13" t="n"/>
      <c r="CQ13" s="95" t="s">
        <v>98</v>
      </c>
      <c r="CR13" s="82" t="s">
        <v>79</v>
      </c>
      <c r="CS13" s="82" t="s">
        <v>99</v>
      </c>
      <c r="CT13" s="82" t="s">
        <v>100</v>
      </c>
      <c r="CU13" s="78" t="s">
        <v>78</v>
      </c>
      <c r="CW13" s="95" t="s">
        <v>98</v>
      </c>
      <c r="CX13" s="82" t="s">
        <v>79</v>
      </c>
      <c r="CY13" s="82" t="s">
        <v>99</v>
      </c>
      <c r="CZ13" s="82" t="s">
        <v>100</v>
      </c>
      <c r="DA13" s="78" t="s">
        <v>78</v>
      </c>
      <c r="DB13" s="14" t="n"/>
      <c r="DD13" s="13" t="n"/>
      <c r="DE13" s="95" t="s">
        <v>98</v>
      </c>
      <c r="DF13" s="82" t="s">
        <v>79</v>
      </c>
      <c r="DG13" s="82" t="s">
        <v>99</v>
      </c>
      <c r="DH13" s="82" t="s">
        <v>100</v>
      </c>
      <c r="DI13" s="78" t="s">
        <v>78</v>
      </c>
      <c r="DK13" s="95" t="s">
        <v>98</v>
      </c>
      <c r="DL13" s="82" t="s">
        <v>79</v>
      </c>
      <c r="DM13" s="82" t="s">
        <v>99</v>
      </c>
      <c r="DN13" s="82" t="s">
        <v>100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73</v>
      </c>
      <c r="D15" s="29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101</v>
      </c>
      <c r="O16" s="82" t="s">
        <v>100</v>
      </c>
      <c r="P16" s="82" t="s">
        <v>102</v>
      </c>
      <c r="Q16" s="82" t="s">
        <v>4</v>
      </c>
      <c r="R16" s="78" t="s">
        <v>77</v>
      </c>
      <c r="V16" s="14" t="n"/>
      <c r="X16" s="13" t="n"/>
      <c r="AB16" s="59" t="s">
        <v>101</v>
      </c>
      <c r="AC16" s="82" t="s">
        <v>100</v>
      </c>
      <c r="AD16" s="82" t="s">
        <v>102</v>
      </c>
      <c r="AE16" s="82" t="s">
        <v>4</v>
      </c>
      <c r="AF16" s="78" t="s">
        <v>77</v>
      </c>
      <c r="AJ16" s="14" t="n"/>
      <c r="AL16" s="13" t="n"/>
      <c r="AP16" s="59" t="s">
        <v>101</v>
      </c>
      <c r="AQ16" s="82" t="s">
        <v>100</v>
      </c>
      <c r="AR16" s="82" t="s">
        <v>102</v>
      </c>
      <c r="AS16" s="82" t="s">
        <v>4</v>
      </c>
      <c r="AT16" s="78" t="s">
        <v>77</v>
      </c>
      <c r="AX16" s="14" t="n"/>
      <c r="AZ16" s="13" t="n"/>
      <c r="BD16" s="59" t="s">
        <v>101</v>
      </c>
      <c r="BE16" s="82" t="s">
        <v>100</v>
      </c>
      <c r="BF16" s="82" t="s">
        <v>102</v>
      </c>
      <c r="BG16" s="82" t="s">
        <v>4</v>
      </c>
      <c r="BH16" s="78" t="s">
        <v>77</v>
      </c>
      <c r="BL16" s="14" t="n"/>
      <c r="BN16" s="13" t="n"/>
      <c r="BR16" s="59" t="s">
        <v>101</v>
      </c>
      <c r="BS16" s="82" t="s">
        <v>100</v>
      </c>
      <c r="BT16" s="82" t="s">
        <v>102</v>
      </c>
      <c r="BU16" s="82" t="s">
        <v>4</v>
      </c>
      <c r="BV16" s="78" t="s">
        <v>77</v>
      </c>
      <c r="BZ16" s="14" t="n"/>
      <c r="CB16" s="13" t="n"/>
      <c r="CF16" s="59" t="s">
        <v>101</v>
      </c>
      <c r="CG16" s="82" t="s">
        <v>100</v>
      </c>
      <c r="CH16" s="82" t="s">
        <v>102</v>
      </c>
      <c r="CI16" s="82" t="s">
        <v>4</v>
      </c>
      <c r="CJ16" s="78" t="s">
        <v>77</v>
      </c>
      <c r="CN16" s="14" t="n"/>
      <c r="CP16" s="13" t="n"/>
      <c r="CT16" s="59" t="s">
        <v>101</v>
      </c>
      <c r="CU16" s="82" t="s">
        <v>100</v>
      </c>
      <c r="CV16" s="82" t="s">
        <v>102</v>
      </c>
      <c r="CW16" s="82" t="s">
        <v>4</v>
      </c>
      <c r="CX16" s="78" t="s">
        <v>77</v>
      </c>
      <c r="DB16" s="14" t="n"/>
      <c r="DD16" s="13" t="n"/>
      <c r="DH16" s="59" t="s">
        <v>101</v>
      </c>
      <c r="DI16" s="82" t="s">
        <v>100</v>
      </c>
      <c r="DJ16" s="82" t="s">
        <v>102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73</v>
      </c>
      <c r="D19" s="29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103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103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103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103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103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103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103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103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104</v>
      </c>
      <c r="L21" s="29" t="s">
        <v>105</v>
      </c>
      <c r="M21" s="29" t="s">
        <v>97</v>
      </c>
      <c r="N21" s="78" t="s">
        <v>106</v>
      </c>
      <c r="R21" s="59" t="s">
        <v>104</v>
      </c>
      <c r="S21" s="29" t="s">
        <v>105</v>
      </c>
      <c r="T21" s="29" t="s">
        <v>97</v>
      </c>
      <c r="U21" s="78" t="s">
        <v>106</v>
      </c>
      <c r="V21" s="14" t="n"/>
      <c r="X21" s="13" t="n"/>
      <c r="Y21" s="59" t="s">
        <v>104</v>
      </c>
      <c r="Z21" s="29" t="s">
        <v>105</v>
      </c>
      <c r="AA21" s="29" t="s">
        <v>97</v>
      </c>
      <c r="AB21" s="78" t="s">
        <v>106</v>
      </c>
      <c r="AF21" s="59" t="s">
        <v>104</v>
      </c>
      <c r="AG21" s="29" t="s">
        <v>105</v>
      </c>
      <c r="AH21" s="29" t="s">
        <v>97</v>
      </c>
      <c r="AI21" s="78" t="s">
        <v>106</v>
      </c>
      <c r="AJ21" s="14" t="n"/>
      <c r="AL21" s="13" t="n"/>
      <c r="AM21" s="59" t="s">
        <v>104</v>
      </c>
      <c r="AN21" s="29" t="s">
        <v>105</v>
      </c>
      <c r="AO21" s="29" t="s">
        <v>97</v>
      </c>
      <c r="AP21" s="78" t="s">
        <v>106</v>
      </c>
      <c r="AT21" s="59" t="s">
        <v>104</v>
      </c>
      <c r="AU21" s="29" t="s">
        <v>105</v>
      </c>
      <c r="AV21" s="29" t="s">
        <v>97</v>
      </c>
      <c r="AW21" s="78" t="s">
        <v>106</v>
      </c>
      <c r="AX21" s="14" t="n"/>
      <c r="AZ21" s="13" t="n"/>
      <c r="BA21" s="59" t="s">
        <v>104</v>
      </c>
      <c r="BB21" s="29" t="s">
        <v>105</v>
      </c>
      <c r="BC21" s="29" t="s">
        <v>97</v>
      </c>
      <c r="BD21" s="78" t="s">
        <v>106</v>
      </c>
      <c r="BH21" s="59" t="s">
        <v>104</v>
      </c>
      <c r="BI21" s="29" t="s">
        <v>105</v>
      </c>
      <c r="BJ21" s="29" t="s">
        <v>97</v>
      </c>
      <c r="BK21" s="78" t="s">
        <v>106</v>
      </c>
      <c r="BL21" s="14" t="n"/>
      <c r="BN21" s="13" t="n"/>
      <c r="BO21" s="59" t="s">
        <v>104</v>
      </c>
      <c r="BP21" s="29" t="s">
        <v>105</v>
      </c>
      <c r="BQ21" s="29" t="s">
        <v>97</v>
      </c>
      <c r="BR21" s="78" t="s">
        <v>106</v>
      </c>
      <c r="BV21" s="59" t="s">
        <v>104</v>
      </c>
      <c r="BW21" s="29" t="s">
        <v>105</v>
      </c>
      <c r="BX21" s="29" t="s">
        <v>97</v>
      </c>
      <c r="BY21" s="78" t="s">
        <v>106</v>
      </c>
      <c r="BZ21" s="14" t="n"/>
      <c r="CB21" s="13" t="n"/>
      <c r="CC21" s="59" t="s">
        <v>104</v>
      </c>
      <c r="CD21" s="29" t="s">
        <v>105</v>
      </c>
      <c r="CE21" s="29" t="s">
        <v>97</v>
      </c>
      <c r="CF21" s="78" t="s">
        <v>106</v>
      </c>
      <c r="CJ21" s="59" t="s">
        <v>104</v>
      </c>
      <c r="CK21" s="29" t="s">
        <v>105</v>
      </c>
      <c r="CL21" s="29" t="s">
        <v>97</v>
      </c>
      <c r="CM21" s="78" t="s">
        <v>106</v>
      </c>
      <c r="CN21" s="14" t="n"/>
      <c r="CP21" s="13" t="n"/>
      <c r="CQ21" s="59" t="s">
        <v>104</v>
      </c>
      <c r="CR21" s="29" t="s">
        <v>105</v>
      </c>
      <c r="CS21" s="29" t="s">
        <v>97</v>
      </c>
      <c r="CT21" s="78" t="s">
        <v>106</v>
      </c>
      <c r="CX21" s="59" t="s">
        <v>104</v>
      </c>
      <c r="CY21" s="29" t="s">
        <v>105</v>
      </c>
      <c r="CZ21" s="29" t="s">
        <v>97</v>
      </c>
      <c r="DA21" s="78" t="s">
        <v>106</v>
      </c>
      <c r="DB21" s="14" t="n"/>
      <c r="DD21" s="13" t="n"/>
      <c r="DE21" s="59" t="s">
        <v>104</v>
      </c>
      <c r="DF21" s="29" t="s">
        <v>105</v>
      </c>
      <c r="DG21" s="29" t="s">
        <v>97</v>
      </c>
      <c r="DH21" s="78" t="s">
        <v>106</v>
      </c>
      <c r="DL21" s="59" t="s">
        <v>104</v>
      </c>
      <c r="DM21" s="29" t="s">
        <v>105</v>
      </c>
      <c r="DN21" s="29" t="s">
        <v>97</v>
      </c>
      <c r="DO21" s="78" t="s">
        <v>106</v>
      </c>
      <c r="DP21" s="14" t="n"/>
    </row>
    <row customHeight="1" ht="17" r="22" s="161" spans="1:148">
      <c r="B22" s="13" t="n"/>
      <c r="H22" s="14" t="n"/>
      <c r="J22" s="13" t="n"/>
      <c r="K22" s="7" t="s">
        <v>107</v>
      </c>
      <c r="L22" s="166" t="s">
        <v>108</v>
      </c>
      <c r="M22" s="167" t="s">
        <v>109</v>
      </c>
      <c r="N22" s="174">
        <f>(M22/L22)</f>
        <v/>
      </c>
      <c r="R22" s="7" t="s">
        <v>107</v>
      </c>
      <c r="S22" s="166" t="s">
        <v>110</v>
      </c>
      <c r="T22" s="167" t="s">
        <v>111</v>
      </c>
      <c r="U22" s="174">
        <f>(T22/S22)</f>
        <v/>
      </c>
      <c r="V22" s="14" t="n"/>
      <c r="X22" s="13" t="n"/>
      <c r="Y22" s="7" t="s">
        <v>107</v>
      </c>
      <c r="Z22" s="166" t="s">
        <v>112</v>
      </c>
      <c r="AA22" s="167" t="s">
        <v>113</v>
      </c>
      <c r="AB22" s="174">
        <f>(AA22/Z22)</f>
        <v/>
      </c>
      <c r="AF22" s="7" t="s">
        <v>107</v>
      </c>
      <c r="AG22" s="166" t="s">
        <v>114</v>
      </c>
      <c r="AH22" s="167" t="s">
        <v>115</v>
      </c>
      <c r="AI22" s="174">
        <f>(AH22/AG22)</f>
        <v/>
      </c>
      <c r="AJ22" s="14" t="n"/>
      <c r="AL22" s="13" t="n"/>
      <c r="AM22" s="7" t="s">
        <v>107</v>
      </c>
      <c r="AN22" s="166" t="s">
        <v>116</v>
      </c>
      <c r="AO22" s="167" t="s">
        <v>117</v>
      </c>
      <c r="AP22" s="174">
        <f>(AO22/AN22)</f>
        <v/>
      </c>
      <c r="AT22" s="7" t="s">
        <v>107</v>
      </c>
      <c r="AU22" s="166" t="s">
        <v>118</v>
      </c>
      <c r="AV22" s="167" t="s">
        <v>119</v>
      </c>
      <c r="AW22" s="174">
        <f>(AV22/AU22)</f>
        <v/>
      </c>
      <c r="AX22" s="14" t="n"/>
      <c r="AZ22" s="13" t="n"/>
      <c r="BA22" s="7" t="s">
        <v>107</v>
      </c>
      <c r="BB22" s="166" t="s">
        <v>120</v>
      </c>
      <c r="BC22" s="167" t="s">
        <v>121</v>
      </c>
      <c r="BD22" s="174">
        <f>(BC22/BB22)</f>
        <v/>
      </c>
      <c r="BH22" s="7" t="s">
        <v>107</v>
      </c>
      <c r="BI22" s="166" t="s">
        <v>122</v>
      </c>
      <c r="BJ22" s="167" t="s">
        <v>123</v>
      </c>
      <c r="BK22" s="174">
        <f>(BJ22/BI22)</f>
        <v/>
      </c>
      <c r="BL22" s="14" t="n"/>
      <c r="BN22" s="13" t="n"/>
      <c r="BO22" s="7" t="s">
        <v>107</v>
      </c>
      <c r="BP22" s="166" t="s">
        <v>124</v>
      </c>
      <c r="BQ22" s="167" t="s">
        <v>125</v>
      </c>
      <c r="BR22" s="174">
        <f>(BQ22/BP22)</f>
        <v/>
      </c>
      <c r="BV22" s="7" t="s">
        <v>107</v>
      </c>
      <c r="BW22" s="166" t="s">
        <v>126</v>
      </c>
      <c r="BX22" s="167" t="s">
        <v>127</v>
      </c>
      <c r="BY22" s="174">
        <f>(BX22/BW22)</f>
        <v/>
      </c>
      <c r="BZ22" s="14" t="n"/>
      <c r="CB22" s="13" t="n"/>
      <c r="CC22" s="7" t="s">
        <v>107</v>
      </c>
      <c r="CD22" s="166" t="s">
        <v>128</v>
      </c>
      <c r="CE22" s="167" t="s">
        <v>129</v>
      </c>
      <c r="CF22" s="174">
        <f>(CE22/CD22)</f>
        <v/>
      </c>
      <c r="CJ22" s="7" t="s">
        <v>107</v>
      </c>
      <c r="CK22" s="166" t="s">
        <v>130</v>
      </c>
      <c r="CL22" s="167" t="s">
        <v>131</v>
      </c>
      <c r="CM22" s="174">
        <f>(CL22/CK22)</f>
        <v/>
      </c>
      <c r="CN22" s="14" t="n"/>
      <c r="CP22" s="13" t="n"/>
      <c r="CQ22" s="7" t="s">
        <v>107</v>
      </c>
      <c r="CR22" s="166" t="s">
        <v>132</v>
      </c>
      <c r="CS22" s="167" t="s">
        <v>133</v>
      </c>
      <c r="CT22" s="174">
        <f>(CS22/CR22)</f>
        <v/>
      </c>
      <c r="CX22" s="7" t="s">
        <v>107</v>
      </c>
      <c r="CY22" s="166" t="s">
        <v>134</v>
      </c>
      <c r="CZ22" s="167" t="s">
        <v>135</v>
      </c>
      <c r="DA22" s="174">
        <f>(CZ22/CY22)</f>
        <v/>
      </c>
      <c r="DB22" s="14" t="n"/>
      <c r="DD22" s="13" t="n"/>
      <c r="DE22" s="7" t="s">
        <v>107</v>
      </c>
      <c r="DF22" s="166" t="s">
        <v>136</v>
      </c>
      <c r="DG22" s="167" t="s">
        <v>137</v>
      </c>
      <c r="DH22" s="174">
        <f>(DG22/DF22)</f>
        <v/>
      </c>
      <c r="DL22" s="7" t="s">
        <v>107</v>
      </c>
      <c r="DM22" s="166" t="s">
        <v>138</v>
      </c>
      <c r="DN22" s="167" t="s">
        <v>139</v>
      </c>
      <c r="DO22" s="174">
        <f>(DN22/DM22)</f>
        <v/>
      </c>
      <c r="DP22" s="14" t="n"/>
    </row>
    <row r="23" spans="1:148">
      <c r="B23" s="13" t="n"/>
      <c r="C23" s="97" t="s">
        <v>73</v>
      </c>
      <c r="D23" s="29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140</v>
      </c>
      <c r="L23" s="154" t="s">
        <v>141</v>
      </c>
      <c r="M23" s="168" t="s">
        <v>142</v>
      </c>
      <c r="N23" s="169">
        <f>((M23/L23)-N22)/N22</f>
        <v/>
      </c>
      <c r="R23" s="7" t="s">
        <v>140</v>
      </c>
      <c r="S23" s="154" t="s">
        <v>143</v>
      </c>
      <c r="T23" s="168" t="s">
        <v>144</v>
      </c>
      <c r="U23" s="169">
        <f>((T23/S23)-U22)/U22</f>
        <v/>
      </c>
      <c r="V23" s="14" t="n"/>
      <c r="X23" s="13" t="n"/>
      <c r="Y23" s="7" t="s">
        <v>140</v>
      </c>
      <c r="Z23" s="154" t="s">
        <v>145</v>
      </c>
      <c r="AA23" s="168" t="s">
        <v>146</v>
      </c>
      <c r="AB23" s="169">
        <f>((AA23/Z23)-AB22)/AB22</f>
        <v/>
      </c>
      <c r="AF23" s="7" t="s">
        <v>140</v>
      </c>
      <c r="AG23" s="154" t="s">
        <v>147</v>
      </c>
      <c r="AH23" s="168" t="s">
        <v>148</v>
      </c>
      <c r="AI23" s="169">
        <f>((AH23/AG23)-AI22)/AI22</f>
        <v/>
      </c>
      <c r="AJ23" s="14" t="n"/>
      <c r="AL23" s="13" t="n"/>
      <c r="AM23" s="7" t="s">
        <v>140</v>
      </c>
      <c r="AN23" s="154" t="s">
        <v>149</v>
      </c>
      <c r="AO23" s="168" t="s">
        <v>150</v>
      </c>
      <c r="AP23" s="169">
        <f>((AO23/AN23)-AP22)/AP22</f>
        <v/>
      </c>
      <c r="AT23" s="7" t="s">
        <v>140</v>
      </c>
      <c r="AU23" s="154" t="s">
        <v>151</v>
      </c>
      <c r="AV23" s="168" t="s">
        <v>152</v>
      </c>
      <c r="AW23" s="169">
        <f>((AV23/AU23)-AW22)/AW22</f>
        <v/>
      </c>
      <c r="AX23" s="14" t="n"/>
      <c r="AZ23" s="13" t="n"/>
      <c r="BA23" s="7" t="s">
        <v>140</v>
      </c>
      <c r="BB23" s="154" t="s">
        <v>153</v>
      </c>
      <c r="BC23" s="168" t="s">
        <v>154</v>
      </c>
      <c r="BD23" s="169">
        <f>((BC23/BB23)-BD22)/BD22</f>
        <v/>
      </c>
      <c r="BH23" s="7" t="s">
        <v>140</v>
      </c>
      <c r="BI23" s="154" t="s">
        <v>155</v>
      </c>
      <c r="BJ23" s="168" t="s">
        <v>156</v>
      </c>
      <c r="BK23" s="169">
        <f>((BJ23/BI23)-BK22)/BK22</f>
        <v/>
      </c>
      <c r="BL23" s="14" t="n"/>
      <c r="BN23" s="13" t="n"/>
      <c r="BO23" s="7" t="s">
        <v>140</v>
      </c>
      <c r="BP23" s="154" t="s">
        <v>157</v>
      </c>
      <c r="BQ23" s="168" t="s">
        <v>158</v>
      </c>
      <c r="BR23" s="169">
        <f>((BQ23/BP23)-BR22)/BR22</f>
        <v/>
      </c>
      <c r="BV23" s="7" t="s">
        <v>140</v>
      </c>
      <c r="BW23" s="154" t="s">
        <v>153</v>
      </c>
      <c r="BX23" s="168" t="s">
        <v>159</v>
      </c>
      <c r="BY23" s="169">
        <f>((BX23/BW23)-BY22)/BY22</f>
        <v/>
      </c>
      <c r="BZ23" s="14" t="n"/>
      <c r="CB23" s="13" t="n"/>
      <c r="CC23" s="7" t="s">
        <v>140</v>
      </c>
      <c r="CD23" s="154" t="s">
        <v>160</v>
      </c>
      <c r="CE23" s="168" t="s">
        <v>161</v>
      </c>
      <c r="CF23" s="169">
        <f>((CE23/CD23)-CF22)/CF22</f>
        <v/>
      </c>
      <c r="CJ23" s="7" t="s">
        <v>140</v>
      </c>
      <c r="CK23" s="154" t="s">
        <v>162</v>
      </c>
      <c r="CL23" s="168" t="s">
        <v>142</v>
      </c>
      <c r="CM23" s="169">
        <f>((CL23/CK23)-CM22)/CM22</f>
        <v/>
      </c>
      <c r="CN23" s="14" t="n"/>
      <c r="CP23" s="13" t="n"/>
      <c r="CQ23" s="7" t="s">
        <v>140</v>
      </c>
      <c r="CR23" s="154" t="s">
        <v>163</v>
      </c>
      <c r="CS23" s="168" t="s">
        <v>164</v>
      </c>
      <c r="CT23" s="169">
        <f>((CS23/CR23)-CT22)/CT22</f>
        <v/>
      </c>
      <c r="CX23" s="7" t="s">
        <v>140</v>
      </c>
      <c r="CY23" s="154" t="s">
        <v>165</v>
      </c>
      <c r="CZ23" s="168" t="s">
        <v>166</v>
      </c>
      <c r="DA23" s="169">
        <f>((CZ23/CY23)-DA22)/DA22</f>
        <v/>
      </c>
      <c r="DB23" s="14" t="n"/>
      <c r="DD23" s="13" t="n"/>
      <c r="DE23" s="7" t="s">
        <v>140</v>
      </c>
      <c r="DF23" s="154" t="s">
        <v>167</v>
      </c>
      <c r="DG23" s="168" t="s">
        <v>168</v>
      </c>
      <c r="DH23" s="169">
        <f>((DG23/DF23)-DH22)/DH22</f>
        <v/>
      </c>
      <c r="DL23" s="7" t="s">
        <v>140</v>
      </c>
      <c r="DM23" s="154" t="s">
        <v>169</v>
      </c>
      <c r="DN23" s="168" t="s">
        <v>170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171</v>
      </c>
      <c r="L24" s="156" t="s">
        <v>172</v>
      </c>
      <c r="M24" s="63" t="s">
        <v>173</v>
      </c>
      <c r="N24" s="171">
        <f>((M24/L24)-N22)/N22</f>
        <v/>
      </c>
      <c r="R24" s="25" t="s">
        <v>171</v>
      </c>
      <c r="S24" s="156" t="s">
        <v>174</v>
      </c>
      <c r="T24" s="63" t="s">
        <v>175</v>
      </c>
      <c r="U24" s="171">
        <f>((T24/S24)-U22)/U22</f>
        <v/>
      </c>
      <c r="V24" s="14" t="n"/>
      <c r="X24" s="13" t="n"/>
      <c r="Y24" s="25" t="s">
        <v>171</v>
      </c>
      <c r="Z24" s="156" t="s">
        <v>176</v>
      </c>
      <c r="AA24" s="63" t="s">
        <v>177</v>
      </c>
      <c r="AB24" s="171">
        <f>((AA24/Z24)-AB22)/AB22</f>
        <v/>
      </c>
      <c r="AF24" s="25" t="s">
        <v>171</v>
      </c>
      <c r="AG24" s="156" t="s">
        <v>178</v>
      </c>
      <c r="AH24" s="63" t="s">
        <v>179</v>
      </c>
      <c r="AI24" s="171">
        <f>((AH24/AG24)-AI22)/AI22</f>
        <v/>
      </c>
      <c r="AJ24" s="14" t="n"/>
      <c r="AL24" s="13" t="n"/>
      <c r="AM24" s="25" t="s">
        <v>171</v>
      </c>
      <c r="AN24" s="156" t="s">
        <v>180</v>
      </c>
      <c r="AO24" s="63" t="s">
        <v>181</v>
      </c>
      <c r="AP24" s="171">
        <f>((AO24/AN24)-AP22)/AP22</f>
        <v/>
      </c>
      <c r="AT24" s="25" t="s">
        <v>171</v>
      </c>
      <c r="AU24" s="156" t="s">
        <v>182</v>
      </c>
      <c r="AV24" s="63" t="s">
        <v>183</v>
      </c>
      <c r="AW24" s="171">
        <f>((AV24/AU24)-AW22)/AW22</f>
        <v/>
      </c>
      <c r="AX24" s="14" t="n"/>
      <c r="AZ24" s="13" t="n"/>
      <c r="BA24" s="25" t="s">
        <v>171</v>
      </c>
      <c r="BB24" s="156" t="s">
        <v>184</v>
      </c>
      <c r="BC24" s="63" t="s">
        <v>185</v>
      </c>
      <c r="BD24" s="171">
        <f>((BC24/BB24)-BD22)/BD22</f>
        <v/>
      </c>
      <c r="BH24" s="25" t="s">
        <v>171</v>
      </c>
      <c r="BI24" s="156" t="s">
        <v>186</v>
      </c>
      <c r="BJ24" s="63" t="s">
        <v>187</v>
      </c>
      <c r="BK24" s="171">
        <f>((BJ24/BI24)-BK22)/BK22</f>
        <v/>
      </c>
      <c r="BL24" s="14" t="n"/>
      <c r="BN24" s="13" t="n"/>
      <c r="BO24" s="25" t="s">
        <v>171</v>
      </c>
      <c r="BP24" s="156" t="s">
        <v>188</v>
      </c>
      <c r="BQ24" s="63" t="s">
        <v>148</v>
      </c>
      <c r="BR24" s="171">
        <f>((BQ24/BP24)-BR22)/BR22</f>
        <v/>
      </c>
      <c r="BV24" s="25" t="s">
        <v>171</v>
      </c>
      <c r="BW24" s="156" t="s">
        <v>189</v>
      </c>
      <c r="BX24" s="63" t="s">
        <v>190</v>
      </c>
      <c r="BY24" s="171">
        <f>((BX24/BW24)-BY22)/BY22</f>
        <v/>
      </c>
      <c r="BZ24" s="14" t="n"/>
      <c r="CB24" s="13" t="n"/>
      <c r="CC24" s="25" t="s">
        <v>171</v>
      </c>
      <c r="CD24" s="156" t="s">
        <v>191</v>
      </c>
      <c r="CE24" s="63" t="s">
        <v>187</v>
      </c>
      <c r="CF24" s="171">
        <f>((CE24/CD24)-CF22)/CF22</f>
        <v/>
      </c>
      <c r="CJ24" s="25" t="s">
        <v>171</v>
      </c>
      <c r="CK24" s="156" t="s">
        <v>192</v>
      </c>
      <c r="CL24" s="63" t="s">
        <v>181</v>
      </c>
      <c r="CM24" s="171">
        <f>((CL24/CK24)-CM22)/CM22</f>
        <v/>
      </c>
      <c r="CN24" s="14" t="n"/>
      <c r="CP24" s="13" t="n"/>
      <c r="CQ24" s="25" t="s">
        <v>171</v>
      </c>
      <c r="CR24" s="156" t="s">
        <v>193</v>
      </c>
      <c r="CS24" s="63" t="s">
        <v>194</v>
      </c>
      <c r="CT24" s="171">
        <f>((CS24/CR24)-CT22)/CT22</f>
        <v/>
      </c>
      <c r="CX24" s="25" t="s">
        <v>171</v>
      </c>
      <c r="CY24" s="156" t="s">
        <v>195</v>
      </c>
      <c r="CZ24" s="63" t="s">
        <v>196</v>
      </c>
      <c r="DA24" s="171">
        <f>((CZ24/CY24)-DA22)/DA22</f>
        <v/>
      </c>
      <c r="DB24" s="14" t="n"/>
      <c r="DD24" s="13" t="n"/>
      <c r="DE24" s="25" t="s">
        <v>171</v>
      </c>
      <c r="DF24" s="156" t="s">
        <v>197</v>
      </c>
      <c r="DG24" s="63" t="s">
        <v>198</v>
      </c>
      <c r="DH24" s="171">
        <f>((DG24/DF24)-DH22)/DH22</f>
        <v/>
      </c>
      <c r="DL24" s="25" t="s">
        <v>171</v>
      </c>
      <c r="DM24" s="156" t="s">
        <v>199</v>
      </c>
      <c r="DN24" s="63" t="s">
        <v>200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201</v>
      </c>
      <c r="M26" s="29" t="s">
        <v>202</v>
      </c>
      <c r="N26" s="78" t="s">
        <v>106</v>
      </c>
      <c r="R26" s="39" t="s">
        <v>73</v>
      </c>
      <c r="S26" s="29" t="s">
        <v>201</v>
      </c>
      <c r="T26" s="29" t="s">
        <v>202</v>
      </c>
      <c r="U26" s="78" t="s">
        <v>106</v>
      </c>
      <c r="V26" s="14" t="n"/>
      <c r="X26" s="13" t="n"/>
      <c r="Y26" s="39" t="s">
        <v>73</v>
      </c>
      <c r="Z26" s="29" t="s">
        <v>201</v>
      </c>
      <c r="AA26" s="29" t="s">
        <v>202</v>
      </c>
      <c r="AB26" s="78" t="s">
        <v>106</v>
      </c>
      <c r="AF26" s="39" t="s">
        <v>73</v>
      </c>
      <c r="AG26" s="29" t="s">
        <v>201</v>
      </c>
      <c r="AH26" s="29" t="s">
        <v>202</v>
      </c>
      <c r="AI26" s="78" t="s">
        <v>106</v>
      </c>
      <c r="AJ26" s="14" t="n"/>
      <c r="AL26" s="13" t="n"/>
      <c r="AM26" s="39" t="s">
        <v>73</v>
      </c>
      <c r="AN26" s="29" t="s">
        <v>201</v>
      </c>
      <c r="AO26" s="29" t="s">
        <v>202</v>
      </c>
      <c r="AP26" s="78" t="s">
        <v>106</v>
      </c>
      <c r="AT26" s="39" t="s">
        <v>73</v>
      </c>
      <c r="AU26" s="29" t="s">
        <v>201</v>
      </c>
      <c r="AV26" s="29" t="s">
        <v>202</v>
      </c>
      <c r="AW26" s="78" t="s">
        <v>106</v>
      </c>
      <c r="AX26" s="14" t="n"/>
      <c r="AZ26" s="13" t="n"/>
      <c r="BA26" s="39" t="s">
        <v>73</v>
      </c>
      <c r="BB26" s="29" t="s">
        <v>201</v>
      </c>
      <c r="BC26" s="29" t="s">
        <v>202</v>
      </c>
      <c r="BD26" s="78" t="s">
        <v>106</v>
      </c>
      <c r="BH26" s="39" t="s">
        <v>73</v>
      </c>
      <c r="BI26" s="29" t="s">
        <v>201</v>
      </c>
      <c r="BJ26" s="29" t="s">
        <v>202</v>
      </c>
      <c r="BK26" s="78" t="s">
        <v>106</v>
      </c>
      <c r="BL26" s="14" t="n"/>
      <c r="BN26" s="13" t="n"/>
      <c r="BO26" s="39" t="s">
        <v>73</v>
      </c>
      <c r="BP26" s="29" t="s">
        <v>201</v>
      </c>
      <c r="BQ26" s="29" t="s">
        <v>202</v>
      </c>
      <c r="BR26" s="78" t="s">
        <v>106</v>
      </c>
      <c r="BV26" s="39" t="s">
        <v>73</v>
      </c>
      <c r="BW26" s="29" t="s">
        <v>201</v>
      </c>
      <c r="BX26" s="29" t="s">
        <v>202</v>
      </c>
      <c r="BY26" s="78" t="s">
        <v>106</v>
      </c>
      <c r="BZ26" s="14" t="n"/>
      <c r="CB26" s="13" t="n"/>
      <c r="CC26" s="39" t="s">
        <v>73</v>
      </c>
      <c r="CD26" s="29" t="s">
        <v>201</v>
      </c>
      <c r="CE26" s="29" t="s">
        <v>202</v>
      </c>
      <c r="CF26" s="78" t="s">
        <v>106</v>
      </c>
      <c r="CJ26" s="39" t="s">
        <v>73</v>
      </c>
      <c r="CK26" s="29" t="s">
        <v>201</v>
      </c>
      <c r="CL26" s="29" t="s">
        <v>202</v>
      </c>
      <c r="CM26" s="78" t="s">
        <v>106</v>
      </c>
      <c r="CN26" s="14" t="n"/>
      <c r="CP26" s="13" t="n"/>
      <c r="CQ26" s="39" t="s">
        <v>73</v>
      </c>
      <c r="CR26" s="29" t="s">
        <v>201</v>
      </c>
      <c r="CS26" s="29" t="s">
        <v>202</v>
      </c>
      <c r="CT26" s="78" t="s">
        <v>106</v>
      </c>
      <c r="CX26" s="39" t="s">
        <v>73</v>
      </c>
      <c r="CY26" s="29" t="s">
        <v>201</v>
      </c>
      <c r="CZ26" s="29" t="s">
        <v>202</v>
      </c>
      <c r="DA26" s="78" t="s">
        <v>106</v>
      </c>
      <c r="DB26" s="14" t="n"/>
      <c r="DD26" s="13" t="n"/>
      <c r="DE26" s="39" t="s">
        <v>73</v>
      </c>
      <c r="DF26" s="29" t="s">
        <v>201</v>
      </c>
      <c r="DG26" s="29" t="s">
        <v>202</v>
      </c>
      <c r="DH26" s="78" t="s">
        <v>106</v>
      </c>
      <c r="DL26" s="39" t="s">
        <v>73</v>
      </c>
      <c r="DM26" s="29" t="s">
        <v>201</v>
      </c>
      <c r="DN26" s="29" t="s">
        <v>202</v>
      </c>
      <c r="DO26" s="78" t="s">
        <v>106</v>
      </c>
      <c r="DP26" s="14" t="n"/>
    </row>
    <row r="27" spans="1:148">
      <c r="B27" s="13" t="n"/>
      <c r="C27" s="97" t="s">
        <v>73</v>
      </c>
      <c r="D27" s="29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140</v>
      </c>
      <c r="L27" s="154" t="s">
        <v>203</v>
      </c>
      <c r="M27" s="154" t="s">
        <v>204</v>
      </c>
      <c r="N27" s="172">
        <f>L27/(L27+M27)</f>
        <v/>
      </c>
      <c r="R27" s="7" t="s">
        <v>140</v>
      </c>
      <c r="S27" s="154" t="s">
        <v>205</v>
      </c>
      <c r="T27" s="154" t="s">
        <v>206</v>
      </c>
      <c r="U27" s="172">
        <f>S27/(S27+T27)</f>
        <v/>
      </c>
      <c r="V27" s="14" t="n"/>
      <c r="X27" s="13" t="n"/>
      <c r="Y27" s="7" t="s">
        <v>140</v>
      </c>
      <c r="Z27" s="154" t="s">
        <v>203</v>
      </c>
      <c r="AA27" s="154" t="s">
        <v>207</v>
      </c>
      <c r="AB27" s="172">
        <f>Z27/(Z27+AA27)</f>
        <v/>
      </c>
      <c r="AF27" s="7" t="s">
        <v>140</v>
      </c>
      <c r="AG27" s="154" t="s">
        <v>208</v>
      </c>
      <c r="AH27" s="154" t="s">
        <v>209</v>
      </c>
      <c r="AI27" s="172">
        <f>AG27/(AG27+AH27)</f>
        <v/>
      </c>
      <c r="AJ27" s="14" t="n"/>
      <c r="AL27" s="13" t="n"/>
      <c r="AM27" s="7" t="s">
        <v>140</v>
      </c>
      <c r="AN27" s="154" t="s">
        <v>210</v>
      </c>
      <c r="AO27" s="154" t="s">
        <v>211</v>
      </c>
      <c r="AP27" s="172">
        <f>AN27/(AN27+AO27)</f>
        <v/>
      </c>
      <c r="AT27" s="7" t="s">
        <v>140</v>
      </c>
      <c r="AU27" s="154" t="s">
        <v>203</v>
      </c>
      <c r="AV27" s="154" t="s">
        <v>209</v>
      </c>
      <c r="AW27" s="172">
        <f>AU27/(AU27+AV27)</f>
        <v/>
      </c>
      <c r="AX27" s="14" t="n"/>
      <c r="AZ27" s="13" t="n"/>
      <c r="BA27" s="7" t="s">
        <v>140</v>
      </c>
      <c r="BB27" s="154" t="s">
        <v>212</v>
      </c>
      <c r="BC27" s="154" t="s">
        <v>213</v>
      </c>
      <c r="BD27" s="172">
        <f>BB27/(BB27+BC27)</f>
        <v/>
      </c>
      <c r="BH27" s="7" t="s">
        <v>140</v>
      </c>
      <c r="BI27" s="154" t="s">
        <v>205</v>
      </c>
      <c r="BJ27" s="154" t="s">
        <v>209</v>
      </c>
      <c r="BK27" s="172">
        <f>BI27/(BI27+BJ27)</f>
        <v/>
      </c>
      <c r="BL27" s="14" t="n"/>
      <c r="BN27" s="13" t="n"/>
      <c r="BO27" s="7" t="s">
        <v>140</v>
      </c>
      <c r="BP27" s="154" t="s">
        <v>214</v>
      </c>
      <c r="BQ27" s="154" t="s">
        <v>203</v>
      </c>
      <c r="BR27" s="172">
        <f>BP27/(BP27+BQ27)</f>
        <v/>
      </c>
      <c r="BV27" s="7" t="s">
        <v>140</v>
      </c>
      <c r="BW27" s="154" t="s">
        <v>203</v>
      </c>
      <c r="BX27" s="154" t="s">
        <v>205</v>
      </c>
      <c r="BY27" s="172">
        <f>BW27/(BW27+BX27)</f>
        <v/>
      </c>
      <c r="BZ27" s="14" t="n"/>
      <c r="CB27" s="13" t="n"/>
      <c r="CC27" s="7" t="s">
        <v>140</v>
      </c>
      <c r="CD27" s="154" t="s">
        <v>204</v>
      </c>
      <c r="CE27" s="154" t="s">
        <v>209</v>
      </c>
      <c r="CF27" s="172">
        <f>CD27/(CD27+CE27)</f>
        <v/>
      </c>
      <c r="CJ27" s="7" t="s">
        <v>140</v>
      </c>
      <c r="CK27" s="154" t="s">
        <v>207</v>
      </c>
      <c r="CL27" s="154" t="s">
        <v>208</v>
      </c>
      <c r="CM27" s="172">
        <f>CK27/(CK27+CL27)</f>
        <v/>
      </c>
      <c r="CN27" s="14" t="n"/>
      <c r="CP27" s="13" t="n"/>
      <c r="CQ27" s="7" t="s">
        <v>140</v>
      </c>
      <c r="CR27" s="154" t="s">
        <v>215</v>
      </c>
      <c r="CS27" s="154" t="s">
        <v>211</v>
      </c>
      <c r="CT27" s="172">
        <f>CR27/(CR27+CS27)</f>
        <v/>
      </c>
      <c r="CX27" s="7" t="s">
        <v>140</v>
      </c>
      <c r="CY27" s="154" t="s">
        <v>205</v>
      </c>
      <c r="CZ27" s="154" t="s">
        <v>207</v>
      </c>
      <c r="DA27" s="172">
        <f>CY27/(CY27+CZ27)</f>
        <v/>
      </c>
      <c r="DB27" s="14" t="n"/>
      <c r="DD27" s="13" t="n"/>
      <c r="DE27" s="7" t="s">
        <v>140</v>
      </c>
      <c r="DF27" s="154" t="s">
        <v>216</v>
      </c>
      <c r="DG27" s="154" t="s">
        <v>204</v>
      </c>
      <c r="DH27" s="172">
        <f>DF27/(DF27+DG27)</f>
        <v/>
      </c>
      <c r="DL27" s="7" t="s">
        <v>140</v>
      </c>
      <c r="DM27" s="154" t="s">
        <v>209</v>
      </c>
      <c r="DN27" s="154" t="s">
        <v>204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171</v>
      </c>
      <c r="L28" s="156" t="s">
        <v>207</v>
      </c>
      <c r="M28" s="156" t="s">
        <v>205</v>
      </c>
      <c r="N28" s="170">
        <f>L28/(L28+M28)</f>
        <v/>
      </c>
      <c r="R28" s="25" t="s">
        <v>171</v>
      </c>
      <c r="S28" s="156" t="s">
        <v>215</v>
      </c>
      <c r="T28" s="156" t="s">
        <v>206</v>
      </c>
      <c r="U28" s="170">
        <f>S28/(S28+T28)</f>
        <v/>
      </c>
      <c r="V28" s="14" t="n"/>
      <c r="X28" s="13" t="n"/>
      <c r="Y28" s="25" t="s">
        <v>171</v>
      </c>
      <c r="Z28" s="156" t="s">
        <v>217</v>
      </c>
      <c r="AA28" s="156" t="s">
        <v>212</v>
      </c>
      <c r="AB28" s="170">
        <f>Z28/(Z28+AA28)</f>
        <v/>
      </c>
      <c r="AF28" s="25" t="s">
        <v>171</v>
      </c>
      <c r="AG28" s="156" t="s">
        <v>217</v>
      </c>
      <c r="AH28" s="156" t="s">
        <v>208</v>
      </c>
      <c r="AI28" s="170">
        <f>AG28/(AG28+AH28)</f>
        <v/>
      </c>
      <c r="AJ28" s="14" t="n"/>
      <c r="AL28" s="13" t="n"/>
      <c r="AM28" s="25" t="s">
        <v>171</v>
      </c>
      <c r="AN28" s="156" t="s">
        <v>203</v>
      </c>
      <c r="AO28" s="156" t="s">
        <v>208</v>
      </c>
      <c r="AP28" s="170">
        <f>AN28/(AN28+AO28)</f>
        <v/>
      </c>
      <c r="AT28" s="25" t="s">
        <v>171</v>
      </c>
      <c r="AU28" s="156" t="s">
        <v>207</v>
      </c>
      <c r="AV28" s="156" t="s">
        <v>218</v>
      </c>
      <c r="AW28" s="170">
        <f>AU28/(AU28+AV28)</f>
        <v/>
      </c>
      <c r="AX28" s="14" t="n"/>
      <c r="AZ28" s="13" t="n"/>
      <c r="BA28" s="25" t="s">
        <v>171</v>
      </c>
      <c r="BB28" s="156" t="s">
        <v>214</v>
      </c>
      <c r="BC28" s="156" t="s">
        <v>203</v>
      </c>
      <c r="BD28" s="170">
        <f>BB28/(BB28+BC28)</f>
        <v/>
      </c>
      <c r="BH28" s="25" t="s">
        <v>171</v>
      </c>
      <c r="BI28" s="156" t="s">
        <v>214</v>
      </c>
      <c r="BJ28" s="156" t="s">
        <v>217</v>
      </c>
      <c r="BK28" s="170">
        <f>BI28/(BI28+BJ28)</f>
        <v/>
      </c>
      <c r="BL28" s="14" t="n"/>
      <c r="BN28" s="13" t="n"/>
      <c r="BO28" s="25" t="s">
        <v>171</v>
      </c>
      <c r="BP28" s="156" t="s">
        <v>211</v>
      </c>
      <c r="BQ28" s="156" t="s">
        <v>212</v>
      </c>
      <c r="BR28" s="170">
        <f>BP28/(BP28+BQ28)</f>
        <v/>
      </c>
      <c r="BV28" s="25" t="s">
        <v>171</v>
      </c>
      <c r="BW28" s="156" t="s">
        <v>219</v>
      </c>
      <c r="BX28" s="156" t="s">
        <v>215</v>
      </c>
      <c r="BY28" s="170">
        <f>BW28/(BW28+BX28)</f>
        <v/>
      </c>
      <c r="BZ28" s="14" t="n"/>
      <c r="CB28" s="13" t="n"/>
      <c r="CC28" s="25" t="s">
        <v>171</v>
      </c>
      <c r="CD28" s="156" t="s">
        <v>207</v>
      </c>
      <c r="CE28" s="156" t="s">
        <v>210</v>
      </c>
      <c r="CF28" s="170">
        <f>CD28/(CD28+CE28)</f>
        <v/>
      </c>
      <c r="CJ28" s="25" t="s">
        <v>171</v>
      </c>
      <c r="CK28" s="156" t="s">
        <v>217</v>
      </c>
      <c r="CL28" s="156" t="s">
        <v>214</v>
      </c>
      <c r="CM28" s="170">
        <f>CK28/(CK28+CL28)</f>
        <v/>
      </c>
      <c r="CN28" s="14" t="n"/>
      <c r="CP28" s="13" t="n"/>
      <c r="CQ28" s="25" t="s">
        <v>171</v>
      </c>
      <c r="CR28" s="156" t="s">
        <v>203</v>
      </c>
      <c r="CS28" s="156" t="s">
        <v>214</v>
      </c>
      <c r="CT28" s="170">
        <f>CR28/(CR28+CS28)</f>
        <v/>
      </c>
      <c r="CX28" s="25" t="s">
        <v>171</v>
      </c>
      <c r="CY28" s="156" t="s">
        <v>204</v>
      </c>
      <c r="CZ28" s="156" t="s">
        <v>205</v>
      </c>
      <c r="DA28" s="170">
        <f>CY28/(CY28+CZ28)</f>
        <v/>
      </c>
      <c r="DB28" s="14" t="n"/>
      <c r="DD28" s="13" t="n"/>
      <c r="DE28" s="25" t="s">
        <v>171</v>
      </c>
      <c r="DF28" s="156" t="s">
        <v>220</v>
      </c>
      <c r="DG28" s="156" t="s">
        <v>221</v>
      </c>
      <c r="DH28" s="170">
        <f>DF28/(DF28+DG28)</f>
        <v/>
      </c>
      <c r="DL28" s="25" t="s">
        <v>171</v>
      </c>
      <c r="DM28" s="156" t="s">
        <v>207</v>
      </c>
      <c r="DN28" s="156" t="s">
        <v>208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201</v>
      </c>
      <c r="M30" s="29" t="s">
        <v>202</v>
      </c>
      <c r="N30" s="78" t="s">
        <v>106</v>
      </c>
      <c r="R30" s="39" t="s">
        <v>1</v>
      </c>
      <c r="S30" s="29" t="s">
        <v>201</v>
      </c>
      <c r="T30" s="29" t="s">
        <v>202</v>
      </c>
      <c r="U30" s="78" t="s">
        <v>106</v>
      </c>
      <c r="V30" s="14" t="n"/>
      <c r="X30" s="13" t="n"/>
      <c r="Y30" s="39" t="s">
        <v>1</v>
      </c>
      <c r="Z30" s="29" t="s">
        <v>201</v>
      </c>
      <c r="AA30" s="29" t="s">
        <v>202</v>
      </c>
      <c r="AB30" s="78" t="s">
        <v>106</v>
      </c>
      <c r="AF30" s="39" t="s">
        <v>1</v>
      </c>
      <c r="AG30" s="29" t="s">
        <v>201</v>
      </c>
      <c r="AH30" s="29" t="s">
        <v>202</v>
      </c>
      <c r="AI30" s="78" t="s">
        <v>106</v>
      </c>
      <c r="AJ30" s="14" t="n"/>
      <c r="AL30" s="13" t="n"/>
      <c r="AM30" s="39" t="s">
        <v>1</v>
      </c>
      <c r="AN30" s="29" t="s">
        <v>201</v>
      </c>
      <c r="AO30" s="29" t="s">
        <v>202</v>
      </c>
      <c r="AP30" s="78" t="s">
        <v>106</v>
      </c>
      <c r="AT30" s="39" t="s">
        <v>1</v>
      </c>
      <c r="AU30" s="29" t="s">
        <v>201</v>
      </c>
      <c r="AV30" s="29" t="s">
        <v>202</v>
      </c>
      <c r="AW30" s="78" t="s">
        <v>106</v>
      </c>
      <c r="AX30" s="14" t="n"/>
      <c r="AZ30" s="13" t="n"/>
      <c r="BA30" s="39" t="s">
        <v>1</v>
      </c>
      <c r="BB30" s="29" t="s">
        <v>201</v>
      </c>
      <c r="BC30" s="29" t="s">
        <v>202</v>
      </c>
      <c r="BD30" s="78" t="s">
        <v>106</v>
      </c>
      <c r="BH30" s="39" t="s">
        <v>1</v>
      </c>
      <c r="BI30" s="29" t="s">
        <v>201</v>
      </c>
      <c r="BJ30" s="29" t="s">
        <v>202</v>
      </c>
      <c r="BK30" s="78" t="s">
        <v>106</v>
      </c>
      <c r="BL30" s="14" t="n"/>
      <c r="BN30" s="13" t="n"/>
      <c r="BO30" s="39" t="s">
        <v>1</v>
      </c>
      <c r="BP30" s="29" t="s">
        <v>201</v>
      </c>
      <c r="BQ30" s="29" t="s">
        <v>202</v>
      </c>
      <c r="BR30" s="78" t="s">
        <v>106</v>
      </c>
      <c r="BV30" s="39" t="s">
        <v>1</v>
      </c>
      <c r="BW30" s="29" t="s">
        <v>201</v>
      </c>
      <c r="BX30" s="29" t="s">
        <v>202</v>
      </c>
      <c r="BY30" s="78" t="s">
        <v>106</v>
      </c>
      <c r="BZ30" s="14" t="n"/>
      <c r="CB30" s="13" t="n"/>
      <c r="CC30" s="39" t="s">
        <v>1</v>
      </c>
      <c r="CD30" s="29" t="s">
        <v>201</v>
      </c>
      <c r="CE30" s="29" t="s">
        <v>202</v>
      </c>
      <c r="CF30" s="78" t="s">
        <v>106</v>
      </c>
      <c r="CJ30" s="39" t="s">
        <v>1</v>
      </c>
      <c r="CK30" s="29" t="s">
        <v>201</v>
      </c>
      <c r="CL30" s="29" t="s">
        <v>202</v>
      </c>
      <c r="CM30" s="78" t="s">
        <v>106</v>
      </c>
      <c r="CN30" s="14" t="n"/>
      <c r="CP30" s="13" t="n"/>
      <c r="CQ30" s="39" t="s">
        <v>1</v>
      </c>
      <c r="CR30" s="29" t="s">
        <v>201</v>
      </c>
      <c r="CS30" s="29" t="s">
        <v>202</v>
      </c>
      <c r="CT30" s="78" t="s">
        <v>106</v>
      </c>
      <c r="CX30" s="39" t="s">
        <v>1</v>
      </c>
      <c r="CY30" s="29" t="s">
        <v>201</v>
      </c>
      <c r="CZ30" s="29" t="s">
        <v>202</v>
      </c>
      <c r="DA30" s="78" t="s">
        <v>106</v>
      </c>
      <c r="DB30" s="14" t="n"/>
      <c r="DD30" s="13" t="n"/>
      <c r="DE30" s="39" t="s">
        <v>1</v>
      </c>
      <c r="DF30" s="29" t="s">
        <v>201</v>
      </c>
      <c r="DG30" s="29" t="s">
        <v>202</v>
      </c>
      <c r="DH30" s="78" t="s">
        <v>106</v>
      </c>
      <c r="DL30" s="39" t="s">
        <v>1</v>
      </c>
      <c r="DM30" s="29" t="s">
        <v>201</v>
      </c>
      <c r="DN30" s="29" t="s">
        <v>202</v>
      </c>
      <c r="DO30" s="78" t="s">
        <v>106</v>
      </c>
      <c r="DP30" s="14" t="n"/>
    </row>
    <row r="31" spans="1:148">
      <c r="B31" s="13" t="n"/>
      <c r="C31" s="97" t="s">
        <v>73</v>
      </c>
      <c r="D31" s="29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140</v>
      </c>
      <c r="L31" s="154" t="s">
        <v>222</v>
      </c>
      <c r="M31" s="154" t="s">
        <v>222</v>
      </c>
      <c r="N31" s="172">
        <f>IF((L31+M31)&lt;4,IF(P4="POS",0.7,IF(P4="NEUT",0.5,IF(P4="NEG",0.3,""))),L31/(L31+M31))</f>
        <v/>
      </c>
      <c r="R31" s="7" t="s">
        <v>140</v>
      </c>
      <c r="S31" s="154" t="s">
        <v>14</v>
      </c>
      <c r="T31" s="154" t="s">
        <v>14</v>
      </c>
      <c r="U31" s="172">
        <f>IF((S31+T31)&lt;4,IF(P5="POS",0.7,IF(P5="NEUT",0.5,IF(P5="NEG",0.3,""))),S31/(S31+T31))</f>
        <v/>
      </c>
      <c r="V31" s="14" t="n"/>
      <c r="X31" s="13" t="n"/>
      <c r="Y31" s="7" t="s">
        <v>140</v>
      </c>
      <c r="Z31" s="154" t="s">
        <v>223</v>
      </c>
      <c r="AA31" s="154" t="s">
        <v>223</v>
      </c>
      <c r="AB31" s="172">
        <f>IF((Z31+AA31)&lt;4,IF(AD4="POS",0.7,IF(AD4="NEUT",0.5,IF(AD4="NEG",0.3,""))),Z31/(Z31+AA31))</f>
        <v/>
      </c>
      <c r="AF31" s="7" t="s">
        <v>140</v>
      </c>
      <c r="AG31" s="154" t="s">
        <v>223</v>
      </c>
      <c r="AH31" s="154" t="s">
        <v>224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140</v>
      </c>
      <c r="AN31" s="154" t="s">
        <v>225</v>
      </c>
      <c r="AO31" s="154" t="s">
        <v>223</v>
      </c>
      <c r="AP31" s="172">
        <f>IF((AN31+AO31)&lt;4,IF(AR4="POS",0.7,IF(AR4="NEUT",0.5,IF(AR4="NEG",0.3,""))),AN31/(AN31+AO31))</f>
        <v/>
      </c>
      <c r="AT31" s="7" t="s">
        <v>140</v>
      </c>
      <c r="AU31" s="154" t="s">
        <v>222</v>
      </c>
      <c r="AV31" s="154" t="s">
        <v>226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140</v>
      </c>
      <c r="BB31" s="154" t="s">
        <v>226</v>
      </c>
      <c r="BC31" s="154" t="s">
        <v>223</v>
      </c>
      <c r="BD31" s="172">
        <f>IF((BB31+BC31)&lt;4,IF(BF4="POS",0.7,IF(BF4="NEUT",0.5,IF(BF4="NEG",0.3,""))),BB31/(BB31+BC31))</f>
        <v/>
      </c>
      <c r="BH31" s="7" t="s">
        <v>140</v>
      </c>
      <c r="BI31" s="154" t="s">
        <v>227</v>
      </c>
      <c r="BJ31" s="154" t="s">
        <v>222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140</v>
      </c>
      <c r="BP31" s="154" t="s">
        <v>224</v>
      </c>
      <c r="BQ31" s="154" t="s">
        <v>223</v>
      </c>
      <c r="BR31" s="172">
        <f>IF((BP31+BQ31)&lt;4,IF(BT4="POS",0.7,IF(BT4="NEUT",0.5,IF(BT4="NEG",0.3,""))),BP31/(BP31+BQ31))</f>
        <v/>
      </c>
      <c r="BV31" s="7" t="s">
        <v>140</v>
      </c>
      <c r="BW31" s="154" t="s">
        <v>222</v>
      </c>
      <c r="BX31" s="154" t="s">
        <v>223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140</v>
      </c>
      <c r="CD31" s="154" t="s">
        <v>224</v>
      </c>
      <c r="CE31" s="154" t="s">
        <v>223</v>
      </c>
      <c r="CF31" s="172">
        <f>IF((CD31+CE31)&lt;4,IF(CH4="POS",0.7,IF(CH4="NEUT",0.5,IF(CH4="NEG",0.3,""))),CD31/(CD31+CE31))</f>
        <v/>
      </c>
      <c r="CJ31" s="7" t="s">
        <v>140</v>
      </c>
      <c r="CK31" s="154" t="s">
        <v>14</v>
      </c>
      <c r="CL31" s="154" t="s">
        <v>14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140</v>
      </c>
      <c r="CR31" s="154" t="s">
        <v>228</v>
      </c>
      <c r="CS31" s="154" t="s">
        <v>222</v>
      </c>
      <c r="CT31" s="172">
        <f>IF((CR31+CS31)&lt;4,IF(CV4="POS",0.7,IF(CV4="NEUT",0.5,IF(CV4="NEG",0.3,""))),CR31/(CR31+CS31))</f>
        <v/>
      </c>
      <c r="CX31" s="7" t="s">
        <v>140</v>
      </c>
      <c r="CY31" s="154" t="s">
        <v>225</v>
      </c>
      <c r="CZ31" s="154" t="s">
        <v>222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140</v>
      </c>
      <c r="DF31" s="154" t="s">
        <v>229</v>
      </c>
      <c r="DG31" s="154" t="s">
        <v>223</v>
      </c>
      <c r="DH31" s="172">
        <f>IF((DF31+DG31)&lt;4,IF(DJ4="POS",0.7,IF(DJ4="NEUT",0.5,IF(DJ4="NEG",0.3,""))),DF31/(DF31+DG31))</f>
        <v/>
      </c>
      <c r="DL31" s="7" t="s">
        <v>140</v>
      </c>
      <c r="DM31" s="154" t="s">
        <v>222</v>
      </c>
      <c r="DN31" s="154" t="s">
        <v>227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171</v>
      </c>
      <c r="L32" s="156" t="s">
        <v>229</v>
      </c>
      <c r="M32" s="156" t="s">
        <v>222</v>
      </c>
      <c r="N32" s="170">
        <f>IF((L32+M32)&lt;4,IF(P4="POS",0.7,IF(P4="NEUT",0.5,IF(P4="NEG",0.3,""))),L32/(L32+M32))</f>
        <v/>
      </c>
      <c r="R32" s="25" t="s">
        <v>171</v>
      </c>
      <c r="S32" s="156" t="s">
        <v>222</v>
      </c>
      <c r="T32" s="156" t="s">
        <v>222</v>
      </c>
      <c r="U32" s="170">
        <f>IF((S32+T32)&lt;4,IF(P5="POS",0.7,IF(P5="NEUT",0.5,IF(P5="NEG",0.3,""))),S32/(S32+T32))</f>
        <v/>
      </c>
      <c r="V32" s="14" t="n"/>
      <c r="X32" s="13" t="n"/>
      <c r="Y32" s="25" t="s">
        <v>171</v>
      </c>
      <c r="Z32" s="156" t="s">
        <v>225</v>
      </c>
      <c r="AA32" s="156" t="s">
        <v>225</v>
      </c>
      <c r="AB32" s="170">
        <f>IF((Z32+AA32)&lt;4,IF(AD4="POS",0.7,IF(AD4="NEUT",0.5,IF(AD4="NEG",0.3,""))),Z32/(Z32+AA32))</f>
        <v/>
      </c>
      <c r="AF32" s="25" t="s">
        <v>171</v>
      </c>
      <c r="AG32" s="156" t="s">
        <v>223</v>
      </c>
      <c r="AH32" s="156" t="s">
        <v>225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171</v>
      </c>
      <c r="AN32" s="156" t="s">
        <v>228</v>
      </c>
      <c r="AO32" s="156" t="s">
        <v>223</v>
      </c>
      <c r="AP32" s="170">
        <f>IF((AN32+AO32)&lt;4,IF(AR4="POS",0.7,IF(AR4="NEUT",0.5,IF(AR4="NEG",0.3,""))),AN32/(AN32+AO32))</f>
        <v/>
      </c>
      <c r="AT32" s="25" t="s">
        <v>171</v>
      </c>
      <c r="AU32" s="156" t="s">
        <v>225</v>
      </c>
      <c r="AV32" s="156" t="s">
        <v>225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171</v>
      </c>
      <c r="BB32" s="156" t="s">
        <v>224</v>
      </c>
      <c r="BC32" s="156" t="s">
        <v>223</v>
      </c>
      <c r="BD32" s="170">
        <f>IF((BB32+BC32)&lt;4,IF(BF4="POS",0.7,IF(BF4="NEUT",0.5,IF(BF4="NEG",0.3,""))),BB32/(BB32+BC32))</f>
        <v/>
      </c>
      <c r="BH32" s="25" t="s">
        <v>171</v>
      </c>
      <c r="BI32" s="156" t="s">
        <v>223</v>
      </c>
      <c r="BJ32" s="156" t="s">
        <v>223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171</v>
      </c>
      <c r="BP32" s="156" t="s">
        <v>222</v>
      </c>
      <c r="BQ32" s="156" t="s">
        <v>224</v>
      </c>
      <c r="BR32" s="170">
        <f>IF((BP32+BQ32)&lt;4,IF(BT4="POS",0.7,IF(BT4="NEUT",0.5,IF(BT4="NEG",0.3,""))),BP32/(BP32+BQ32))</f>
        <v/>
      </c>
      <c r="BV32" s="25" t="s">
        <v>171</v>
      </c>
      <c r="BW32" s="156" t="s">
        <v>222</v>
      </c>
      <c r="BX32" s="156" t="s">
        <v>222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171</v>
      </c>
      <c r="CD32" s="156" t="s">
        <v>225</v>
      </c>
      <c r="CE32" s="156" t="s">
        <v>228</v>
      </c>
      <c r="CF32" s="170">
        <f>IF((CD32+CE32)&lt;4,IF(CH4="POS",0.7,IF(CH4="NEUT",0.5,IF(CH4="NEG",0.3,""))),CD32/(CD32+CE32))</f>
        <v/>
      </c>
      <c r="CJ32" s="25" t="s">
        <v>171</v>
      </c>
      <c r="CK32" s="156" t="s">
        <v>229</v>
      </c>
      <c r="CL32" s="156" t="s">
        <v>222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171</v>
      </c>
      <c r="CR32" s="156" t="s">
        <v>227</v>
      </c>
      <c r="CS32" s="156" t="s">
        <v>225</v>
      </c>
      <c r="CT32" s="170">
        <f>IF((CR32+CS32)&lt;4,IF(CV4="POS",0.7,IF(CV4="NEUT",0.5,IF(CV4="NEG",0.3,""))),CR32/(CR32+CS32))</f>
        <v/>
      </c>
      <c r="CX32" s="25" t="s">
        <v>171</v>
      </c>
      <c r="CY32" s="156" t="s">
        <v>225</v>
      </c>
      <c r="CZ32" s="156" t="s">
        <v>222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171</v>
      </c>
      <c r="DF32" s="156" t="s">
        <v>229</v>
      </c>
      <c r="DG32" s="156" t="s">
        <v>222</v>
      </c>
      <c r="DH32" s="170">
        <f>IF((DF32+DG32)&lt;4,IF(DJ4="POS",0.7,IF(DJ4="NEUT",0.5,IF(DJ4="NEG",0.3,""))),DF32/(DF32+DG32))</f>
        <v/>
      </c>
      <c r="DL32" s="25" t="s">
        <v>171</v>
      </c>
      <c r="DM32" s="156" t="s">
        <v>228</v>
      </c>
      <c r="DN32" s="156" t="s">
        <v>223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230</v>
      </c>
      <c r="L34" s="29" t="s">
        <v>104</v>
      </c>
      <c r="M34" s="29" t="s">
        <v>73</v>
      </c>
      <c r="N34" s="29" t="s">
        <v>1</v>
      </c>
      <c r="O34" s="27" t="s">
        <v>231</v>
      </c>
      <c r="Q34" s="39" t="s">
        <v>230</v>
      </c>
      <c r="R34" s="29" t="s">
        <v>104</v>
      </c>
      <c r="S34" s="29" t="s">
        <v>73</v>
      </c>
      <c r="T34" s="29" t="s">
        <v>1</v>
      </c>
      <c r="U34" s="27" t="s">
        <v>231</v>
      </c>
      <c r="V34" s="14" t="n"/>
      <c r="X34" s="13" t="n"/>
      <c r="Y34" s="39" t="s">
        <v>230</v>
      </c>
      <c r="Z34" s="29" t="s">
        <v>104</v>
      </c>
      <c r="AA34" s="29" t="s">
        <v>73</v>
      </c>
      <c r="AB34" s="29" t="s">
        <v>1</v>
      </c>
      <c r="AC34" s="27" t="s">
        <v>231</v>
      </c>
      <c r="AE34" s="39" t="s">
        <v>230</v>
      </c>
      <c r="AF34" s="29" t="s">
        <v>104</v>
      </c>
      <c r="AG34" s="29" t="s">
        <v>73</v>
      </c>
      <c r="AH34" s="29" t="s">
        <v>1</v>
      </c>
      <c r="AI34" s="27" t="s">
        <v>231</v>
      </c>
      <c r="AJ34" s="14" t="n"/>
      <c r="AL34" s="13" t="n"/>
      <c r="AM34" s="39" t="s">
        <v>230</v>
      </c>
      <c r="AN34" s="29" t="s">
        <v>104</v>
      </c>
      <c r="AO34" s="29" t="s">
        <v>73</v>
      </c>
      <c r="AP34" s="29" t="s">
        <v>1</v>
      </c>
      <c r="AQ34" s="27" t="s">
        <v>231</v>
      </c>
      <c r="AS34" s="39" t="s">
        <v>230</v>
      </c>
      <c r="AT34" s="29" t="s">
        <v>104</v>
      </c>
      <c r="AU34" s="29" t="s">
        <v>73</v>
      </c>
      <c r="AV34" s="29" t="s">
        <v>1</v>
      </c>
      <c r="AW34" s="27" t="s">
        <v>231</v>
      </c>
      <c r="AX34" s="14" t="n"/>
      <c r="AZ34" s="13" t="n"/>
      <c r="BA34" s="39" t="s">
        <v>230</v>
      </c>
      <c r="BB34" s="29" t="s">
        <v>104</v>
      </c>
      <c r="BC34" s="29" t="s">
        <v>73</v>
      </c>
      <c r="BD34" s="29" t="s">
        <v>1</v>
      </c>
      <c r="BE34" s="27" t="s">
        <v>231</v>
      </c>
      <c r="BG34" s="39" t="s">
        <v>230</v>
      </c>
      <c r="BH34" s="29" t="s">
        <v>104</v>
      </c>
      <c r="BI34" s="29" t="s">
        <v>73</v>
      </c>
      <c r="BJ34" s="29" t="s">
        <v>1</v>
      </c>
      <c r="BK34" s="27" t="s">
        <v>231</v>
      </c>
      <c r="BL34" s="14" t="n"/>
      <c r="BN34" s="13" t="n"/>
      <c r="BO34" s="39" t="s">
        <v>230</v>
      </c>
      <c r="BP34" s="29" t="s">
        <v>104</v>
      </c>
      <c r="BQ34" s="29" t="s">
        <v>73</v>
      </c>
      <c r="BR34" s="29" t="s">
        <v>1</v>
      </c>
      <c r="BS34" s="27" t="s">
        <v>231</v>
      </c>
      <c r="BU34" s="39" t="s">
        <v>230</v>
      </c>
      <c r="BV34" s="29" t="s">
        <v>104</v>
      </c>
      <c r="BW34" s="29" t="s">
        <v>73</v>
      </c>
      <c r="BX34" s="29" t="s">
        <v>1</v>
      </c>
      <c r="BY34" s="27" t="s">
        <v>231</v>
      </c>
      <c r="BZ34" s="14" t="n"/>
      <c r="CB34" s="13" t="n"/>
      <c r="CC34" s="39" t="s">
        <v>230</v>
      </c>
      <c r="CD34" s="29" t="s">
        <v>104</v>
      </c>
      <c r="CE34" s="29" t="s">
        <v>73</v>
      </c>
      <c r="CF34" s="29" t="s">
        <v>1</v>
      </c>
      <c r="CG34" s="27" t="s">
        <v>231</v>
      </c>
      <c r="CI34" s="39" t="s">
        <v>230</v>
      </c>
      <c r="CJ34" s="29" t="s">
        <v>104</v>
      </c>
      <c r="CK34" s="29" t="s">
        <v>73</v>
      </c>
      <c r="CL34" s="29" t="s">
        <v>1</v>
      </c>
      <c r="CM34" s="27" t="s">
        <v>231</v>
      </c>
      <c r="CN34" s="14" t="n"/>
      <c r="CP34" s="13" t="n"/>
      <c r="CQ34" s="39" t="s">
        <v>230</v>
      </c>
      <c r="CR34" s="29" t="s">
        <v>104</v>
      </c>
      <c r="CS34" s="29" t="s">
        <v>73</v>
      </c>
      <c r="CT34" s="29" t="s">
        <v>1</v>
      </c>
      <c r="CU34" s="27" t="s">
        <v>231</v>
      </c>
      <c r="CW34" s="39" t="s">
        <v>230</v>
      </c>
      <c r="CX34" s="29" t="s">
        <v>104</v>
      </c>
      <c r="CY34" s="29" t="s">
        <v>73</v>
      </c>
      <c r="CZ34" s="29" t="s">
        <v>1</v>
      </c>
      <c r="DA34" s="27" t="s">
        <v>231</v>
      </c>
      <c r="DB34" s="14" t="n"/>
      <c r="DD34" s="13" t="n"/>
      <c r="DE34" s="39" t="s">
        <v>230</v>
      </c>
      <c r="DF34" s="29" t="s">
        <v>104</v>
      </c>
      <c r="DG34" s="29" t="s">
        <v>73</v>
      </c>
      <c r="DH34" s="29" t="s">
        <v>1</v>
      </c>
      <c r="DI34" s="27" t="s">
        <v>231</v>
      </c>
      <c r="DK34" s="39" t="s">
        <v>230</v>
      </c>
      <c r="DL34" s="29" t="s">
        <v>104</v>
      </c>
      <c r="DM34" s="29" t="s">
        <v>73</v>
      </c>
      <c r="DN34" s="29" t="s">
        <v>1</v>
      </c>
      <c r="DO34" s="27" t="s">
        <v>231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232</v>
      </c>
      <c r="P37" t="s">
        <v>233</v>
      </c>
      <c r="V37" s="173">
        <f>J37</f>
        <v/>
      </c>
      <c r="X37" s="83" t="s">
        <v>232</v>
      </c>
      <c r="AJ37" s="173">
        <f>X37</f>
        <v/>
      </c>
      <c r="AL37" s="83" t="s">
        <v>232</v>
      </c>
      <c r="AX37" s="173">
        <f>AL37</f>
        <v/>
      </c>
      <c r="AZ37" s="83" t="s">
        <v>232</v>
      </c>
      <c r="BL37" s="173">
        <f>AZ37</f>
        <v/>
      </c>
      <c r="BN37" s="83" t="s">
        <v>232</v>
      </c>
      <c r="BZ37" s="173">
        <f>BN37</f>
        <v/>
      </c>
      <c r="CB37" s="83" t="s">
        <v>232</v>
      </c>
      <c r="CN37" s="173">
        <f>CB37</f>
        <v/>
      </c>
      <c r="CP37" s="83" t="s">
        <v>232</v>
      </c>
      <c r="DB37" s="173">
        <f>CP37</f>
        <v/>
      </c>
      <c r="DD37" s="83" t="s">
        <v>232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234</v>
      </c>
      <c r="M38" s="76" t="s">
        <v>235</v>
      </c>
      <c r="N38" s="76" t="s">
        <v>236</v>
      </c>
      <c r="O38" s="76" t="s">
        <v>237</v>
      </c>
      <c r="P38" s="27" t="s">
        <v>238</v>
      </c>
      <c r="R38" s="39" t="s">
        <v>73</v>
      </c>
      <c r="S38" s="29" t="s">
        <v>239</v>
      </c>
      <c r="T38" s="27" t="s">
        <v>106</v>
      </c>
      <c r="V38" s="14" t="n"/>
      <c r="X38" s="65" t="n"/>
      <c r="Z38" s="39" t="s">
        <v>234</v>
      </c>
      <c r="AA38" s="76" t="s">
        <v>235</v>
      </c>
      <c r="AB38" s="76" t="s">
        <v>236</v>
      </c>
      <c r="AC38" s="76" t="s">
        <v>237</v>
      </c>
      <c r="AD38" s="27" t="s">
        <v>238</v>
      </c>
      <c r="AF38" s="39" t="s">
        <v>73</v>
      </c>
      <c r="AG38" s="29" t="s">
        <v>239</v>
      </c>
      <c r="AH38" s="27" t="s">
        <v>106</v>
      </c>
      <c r="AJ38" s="14" t="n"/>
      <c r="AL38" s="65" t="n"/>
      <c r="AN38" s="39" t="s">
        <v>234</v>
      </c>
      <c r="AO38" s="76" t="s">
        <v>235</v>
      </c>
      <c r="AP38" s="76" t="s">
        <v>236</v>
      </c>
      <c r="AQ38" s="76" t="s">
        <v>237</v>
      </c>
      <c r="AR38" s="27" t="s">
        <v>238</v>
      </c>
      <c r="AT38" s="39" t="s">
        <v>73</v>
      </c>
      <c r="AU38" s="29" t="s">
        <v>239</v>
      </c>
      <c r="AV38" s="27" t="s">
        <v>106</v>
      </c>
      <c r="AX38" s="14" t="n"/>
      <c r="AZ38" s="65" t="n"/>
      <c r="BB38" s="39" t="s">
        <v>234</v>
      </c>
      <c r="BC38" s="76" t="s">
        <v>235</v>
      </c>
      <c r="BD38" s="76" t="s">
        <v>236</v>
      </c>
      <c r="BE38" s="76" t="s">
        <v>237</v>
      </c>
      <c r="BF38" s="27" t="s">
        <v>238</v>
      </c>
      <c r="BH38" s="39" t="s">
        <v>73</v>
      </c>
      <c r="BI38" s="29" t="s">
        <v>239</v>
      </c>
      <c r="BJ38" s="27" t="s">
        <v>106</v>
      </c>
      <c r="BL38" s="14" t="n"/>
      <c r="BN38" s="65" t="n"/>
      <c r="BP38" s="39" t="s">
        <v>234</v>
      </c>
      <c r="BQ38" s="76" t="s">
        <v>235</v>
      </c>
      <c r="BR38" s="76" t="s">
        <v>236</v>
      </c>
      <c r="BS38" s="76" t="s">
        <v>237</v>
      </c>
      <c r="BT38" s="27" t="s">
        <v>238</v>
      </c>
      <c r="BV38" s="39" t="s">
        <v>73</v>
      </c>
      <c r="BW38" s="29" t="s">
        <v>239</v>
      </c>
      <c r="BX38" s="27" t="s">
        <v>106</v>
      </c>
      <c r="BZ38" s="14" t="n"/>
      <c r="CB38" s="65" t="n"/>
      <c r="CD38" s="39" t="s">
        <v>234</v>
      </c>
      <c r="CE38" s="76" t="s">
        <v>235</v>
      </c>
      <c r="CF38" s="76" t="s">
        <v>236</v>
      </c>
      <c r="CG38" s="76" t="s">
        <v>237</v>
      </c>
      <c r="CH38" s="27" t="s">
        <v>238</v>
      </c>
      <c r="CJ38" s="39" t="s">
        <v>73</v>
      </c>
      <c r="CK38" s="29" t="s">
        <v>239</v>
      </c>
      <c r="CL38" s="27" t="s">
        <v>106</v>
      </c>
      <c r="CN38" s="14" t="n"/>
      <c r="CP38" s="65" t="n"/>
      <c r="CR38" s="39" t="s">
        <v>234</v>
      </c>
      <c r="CS38" s="76" t="s">
        <v>235</v>
      </c>
      <c r="CT38" s="76" t="s">
        <v>236</v>
      </c>
      <c r="CU38" s="76" t="s">
        <v>237</v>
      </c>
      <c r="CV38" s="27" t="s">
        <v>238</v>
      </c>
      <c r="CX38" s="39" t="s">
        <v>73</v>
      </c>
      <c r="CY38" s="29" t="s">
        <v>239</v>
      </c>
      <c r="CZ38" s="27" t="s">
        <v>106</v>
      </c>
      <c r="DB38" s="14" t="n"/>
      <c r="DD38" s="65" t="n"/>
      <c r="DF38" s="39" t="s">
        <v>234</v>
      </c>
      <c r="DG38" s="76" t="s">
        <v>235</v>
      </c>
      <c r="DH38" s="76" t="s">
        <v>236</v>
      </c>
      <c r="DI38" s="76" t="s">
        <v>237</v>
      </c>
      <c r="DJ38" s="27" t="s">
        <v>238</v>
      </c>
      <c r="DL38" s="39" t="s">
        <v>73</v>
      </c>
      <c r="DM38" s="29" t="s">
        <v>239</v>
      </c>
      <c r="DN38" s="27" t="s">
        <v>106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240</v>
      </c>
      <c r="N39" s="154" t="s">
        <v>241</v>
      </c>
      <c r="O39" s="153" t="s">
        <v>242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243</v>
      </c>
      <c r="AB39" s="154" t="s">
        <v>14</v>
      </c>
      <c r="AC39" s="153" t="s">
        <v>14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244</v>
      </c>
      <c r="AP39" s="154" t="s">
        <v>245</v>
      </c>
      <c r="AQ39" s="153" t="s">
        <v>246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247</v>
      </c>
      <c r="BD39" s="154" t="s">
        <v>14</v>
      </c>
      <c r="BE39" s="153" t="s">
        <v>14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248</v>
      </c>
      <c r="BR39" s="154" t="s">
        <v>249</v>
      </c>
      <c r="BS39" s="153" t="s">
        <v>250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251</v>
      </c>
      <c r="CF39" s="154" t="s">
        <v>14</v>
      </c>
      <c r="CG39" s="153" t="s">
        <v>14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252</v>
      </c>
      <c r="CT39" s="154" t="s">
        <v>253</v>
      </c>
      <c r="CU39" s="153" t="s">
        <v>254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255</v>
      </c>
      <c r="DH39" s="154" t="s">
        <v>256</v>
      </c>
      <c r="DI39" s="153" t="s">
        <v>257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258</v>
      </c>
      <c r="N40" s="156" t="s">
        <v>259</v>
      </c>
      <c r="O40" s="155" t="s">
        <v>260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261</v>
      </c>
      <c r="AB40" s="156" t="s">
        <v>14</v>
      </c>
      <c r="AC40" s="155" t="s">
        <v>14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262</v>
      </c>
      <c r="AP40" s="156" t="s">
        <v>263</v>
      </c>
      <c r="AQ40" s="155" t="s">
        <v>264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265</v>
      </c>
      <c r="BD40" s="156" t="s">
        <v>14</v>
      </c>
      <c r="BE40" s="155" t="s">
        <v>14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266</v>
      </c>
      <c r="BR40" s="156" t="s">
        <v>14</v>
      </c>
      <c r="BS40" s="155" t="s">
        <v>14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267</v>
      </c>
      <c r="CF40" s="156" t="s">
        <v>14</v>
      </c>
      <c r="CG40" s="155" t="s">
        <v>14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268</v>
      </c>
      <c r="CT40" s="156" t="s">
        <v>269</v>
      </c>
      <c r="CU40" s="155" t="s">
        <v>270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271</v>
      </c>
      <c r="DH40" s="156" t="s">
        <v>272</v>
      </c>
      <c r="DI40" s="155" t="s">
        <v>273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274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274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274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274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274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274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274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274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275</v>
      </c>
      <c r="N43" s="29" t="s">
        <v>276</v>
      </c>
      <c r="O43" s="29" t="s">
        <v>277</v>
      </c>
      <c r="P43" s="29" t="s">
        <v>278</v>
      </c>
      <c r="Q43" s="29" t="s">
        <v>276</v>
      </c>
      <c r="R43" s="82" t="s">
        <v>277</v>
      </c>
      <c r="S43" s="78" t="s">
        <v>278</v>
      </c>
      <c r="V43" s="14" t="n"/>
      <c r="X43" s="13" t="n"/>
      <c r="AA43" s="8" t="s">
        <v>275</v>
      </c>
      <c r="AB43" s="29" t="s">
        <v>276</v>
      </c>
      <c r="AC43" s="29" t="s">
        <v>277</v>
      </c>
      <c r="AD43" s="29" t="s">
        <v>278</v>
      </c>
      <c r="AE43" s="29" t="s">
        <v>276</v>
      </c>
      <c r="AF43" s="82" t="s">
        <v>277</v>
      </c>
      <c r="AG43" s="78" t="s">
        <v>278</v>
      </c>
      <c r="AJ43" s="14" t="n"/>
      <c r="AL43" s="13" t="n"/>
      <c r="AO43" s="8" t="s">
        <v>275</v>
      </c>
      <c r="AP43" s="29" t="s">
        <v>276</v>
      </c>
      <c r="AQ43" s="29" t="s">
        <v>277</v>
      </c>
      <c r="AR43" s="29" t="s">
        <v>278</v>
      </c>
      <c r="AS43" s="29" t="s">
        <v>276</v>
      </c>
      <c r="AT43" s="82" t="s">
        <v>277</v>
      </c>
      <c r="AU43" s="78" t="s">
        <v>278</v>
      </c>
      <c r="AX43" s="14" t="n"/>
      <c r="AZ43" s="13" t="n"/>
      <c r="BC43" s="8" t="s">
        <v>275</v>
      </c>
      <c r="BD43" s="29" t="s">
        <v>276</v>
      </c>
      <c r="BE43" s="29" t="s">
        <v>277</v>
      </c>
      <c r="BF43" s="29" t="s">
        <v>278</v>
      </c>
      <c r="BG43" s="29" t="s">
        <v>276</v>
      </c>
      <c r="BH43" s="82" t="s">
        <v>277</v>
      </c>
      <c r="BI43" s="78" t="s">
        <v>278</v>
      </c>
      <c r="BL43" s="14" t="n"/>
      <c r="BN43" s="13" t="n"/>
      <c r="BQ43" s="8" t="s">
        <v>275</v>
      </c>
      <c r="BR43" s="29" t="s">
        <v>276</v>
      </c>
      <c r="BS43" s="29" t="s">
        <v>277</v>
      </c>
      <c r="BT43" s="29" t="s">
        <v>278</v>
      </c>
      <c r="BU43" s="29" t="s">
        <v>276</v>
      </c>
      <c r="BV43" s="82" t="s">
        <v>277</v>
      </c>
      <c r="BW43" s="78" t="s">
        <v>278</v>
      </c>
      <c r="BZ43" s="14" t="n"/>
      <c r="CB43" s="13" t="n"/>
      <c r="CE43" s="8" t="s">
        <v>275</v>
      </c>
      <c r="CF43" s="29" t="s">
        <v>276</v>
      </c>
      <c r="CG43" s="29" t="s">
        <v>277</v>
      </c>
      <c r="CH43" s="29" t="s">
        <v>278</v>
      </c>
      <c r="CI43" s="29" t="s">
        <v>276</v>
      </c>
      <c r="CJ43" s="82" t="s">
        <v>277</v>
      </c>
      <c r="CK43" s="78" t="s">
        <v>278</v>
      </c>
      <c r="CN43" s="14" t="n"/>
      <c r="CP43" s="13" t="n"/>
      <c r="CS43" s="8" t="s">
        <v>275</v>
      </c>
      <c r="CT43" s="29" t="s">
        <v>276</v>
      </c>
      <c r="CU43" s="29" t="s">
        <v>277</v>
      </c>
      <c r="CV43" s="29" t="s">
        <v>278</v>
      </c>
      <c r="CW43" s="29" t="s">
        <v>276</v>
      </c>
      <c r="CX43" s="82" t="s">
        <v>277</v>
      </c>
      <c r="CY43" s="78" t="s">
        <v>278</v>
      </c>
      <c r="DB43" s="14" t="n"/>
      <c r="DD43" s="13" t="n"/>
      <c r="DG43" s="8" t="s">
        <v>275</v>
      </c>
      <c r="DH43" s="29" t="s">
        <v>276</v>
      </c>
      <c r="DI43" s="29" t="s">
        <v>277</v>
      </c>
      <c r="DJ43" s="29" t="s">
        <v>278</v>
      </c>
      <c r="DK43" s="29" t="s">
        <v>276</v>
      </c>
      <c r="DL43" s="82" t="s">
        <v>277</v>
      </c>
      <c r="DM43" s="78" t="s">
        <v>278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279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279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279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279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279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279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279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279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280</v>
      </c>
      <c r="O48" s="29" t="s">
        <v>103</v>
      </c>
      <c r="P48" s="29" t="s">
        <v>281</v>
      </c>
      <c r="Q48" s="29" t="s">
        <v>282</v>
      </c>
      <c r="R48" s="27" t="s">
        <v>283</v>
      </c>
      <c r="V48" s="14" t="n"/>
      <c r="X48" s="13" t="n"/>
      <c r="AB48" s="39" t="s">
        <v>280</v>
      </c>
      <c r="AC48" s="29" t="s">
        <v>103</v>
      </c>
      <c r="AD48" s="29" t="s">
        <v>281</v>
      </c>
      <c r="AE48" s="29" t="s">
        <v>282</v>
      </c>
      <c r="AF48" s="27" t="s">
        <v>283</v>
      </c>
      <c r="AJ48" s="14" t="n"/>
      <c r="AL48" s="13" t="n"/>
      <c r="AP48" s="39" t="s">
        <v>280</v>
      </c>
      <c r="AQ48" s="29" t="s">
        <v>103</v>
      </c>
      <c r="AR48" s="29" t="s">
        <v>281</v>
      </c>
      <c r="AS48" s="29" t="s">
        <v>282</v>
      </c>
      <c r="AT48" s="27" t="s">
        <v>283</v>
      </c>
      <c r="AX48" s="14" t="n"/>
      <c r="AZ48" s="13" t="n"/>
      <c r="BD48" s="39" t="s">
        <v>280</v>
      </c>
      <c r="BE48" s="29" t="s">
        <v>103</v>
      </c>
      <c r="BF48" s="29" t="s">
        <v>281</v>
      </c>
      <c r="BG48" s="29" t="s">
        <v>282</v>
      </c>
      <c r="BH48" s="27" t="s">
        <v>283</v>
      </c>
      <c r="BL48" s="14" t="n"/>
      <c r="BN48" s="13" t="n"/>
      <c r="BR48" s="39" t="s">
        <v>280</v>
      </c>
      <c r="BS48" s="29" t="s">
        <v>103</v>
      </c>
      <c r="BT48" s="29" t="s">
        <v>281</v>
      </c>
      <c r="BU48" s="29" t="s">
        <v>282</v>
      </c>
      <c r="BV48" s="27" t="s">
        <v>283</v>
      </c>
      <c r="BZ48" s="14" t="n"/>
      <c r="CB48" s="13" t="n"/>
      <c r="CF48" s="39" t="s">
        <v>280</v>
      </c>
      <c r="CG48" s="29" t="s">
        <v>103</v>
      </c>
      <c r="CH48" s="29" t="s">
        <v>281</v>
      </c>
      <c r="CI48" s="29" t="s">
        <v>282</v>
      </c>
      <c r="CJ48" s="27" t="s">
        <v>283</v>
      </c>
      <c r="CN48" s="14" t="n"/>
      <c r="CP48" s="13" t="n"/>
      <c r="CT48" s="39" t="s">
        <v>280</v>
      </c>
      <c r="CU48" s="29" t="s">
        <v>103</v>
      </c>
      <c r="CV48" s="29" t="s">
        <v>281</v>
      </c>
      <c r="CW48" s="29" t="s">
        <v>282</v>
      </c>
      <c r="CX48" s="27" t="s">
        <v>283</v>
      </c>
      <c r="DB48" s="14" t="n"/>
      <c r="DD48" s="13" t="n"/>
      <c r="DH48" s="39" t="s">
        <v>280</v>
      </c>
      <c r="DI48" s="29" t="s">
        <v>103</v>
      </c>
      <c r="DJ48" s="29" t="s">
        <v>281</v>
      </c>
      <c r="DK48" s="29" t="s">
        <v>282</v>
      </c>
      <c r="DL48" s="27" t="s">
        <v>283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82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82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284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285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286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287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288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289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290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291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292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293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294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295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296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297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9</v>
      </c>
      <c r="N10" s="154" t="s">
        <v>8</v>
      </c>
      <c r="O10" s="38" t="s">
        <v>9</v>
      </c>
      <c r="P10" s="165" t="n"/>
      <c r="Q10" s="7" t="s">
        <v>96</v>
      </c>
      <c r="R10" s="154" t="s">
        <v>8</v>
      </c>
      <c r="S10" s="154" t="s">
        <v>8</v>
      </c>
      <c r="T10" s="154" t="s">
        <v>8</v>
      </c>
      <c r="U10" s="38" t="s">
        <v>8</v>
      </c>
      <c r="V10" s="14" t="n"/>
      <c r="W10" s="165" t="n"/>
      <c r="X10" s="13" t="n"/>
      <c r="Y10" s="7" t="s">
        <v>96</v>
      </c>
      <c r="Z10" s="154" t="s">
        <v>9</v>
      </c>
      <c r="AA10" s="154" t="s">
        <v>9</v>
      </c>
      <c r="AB10" s="154" t="s">
        <v>8</v>
      </c>
      <c r="AC10" s="38" t="s">
        <v>8</v>
      </c>
      <c r="AD10" s="165" t="n"/>
      <c r="AE10" s="7" t="s">
        <v>96</v>
      </c>
      <c r="AF10" s="154" t="s">
        <v>9</v>
      </c>
      <c r="AG10" s="154" t="s">
        <v>8</v>
      </c>
      <c r="AH10" s="154" t="s">
        <v>9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9</v>
      </c>
      <c r="AP10" s="154" t="s">
        <v>9</v>
      </c>
      <c r="AQ10" s="38" t="s">
        <v>9</v>
      </c>
      <c r="AR10" s="165" t="n"/>
      <c r="AS10" s="7" t="s">
        <v>96</v>
      </c>
      <c r="AT10" s="154" t="s">
        <v>8</v>
      </c>
      <c r="AU10" s="154" t="s">
        <v>8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9</v>
      </c>
      <c r="BE10" s="38" t="s">
        <v>9</v>
      </c>
      <c r="BF10" s="165" t="n"/>
      <c r="BG10" s="7" t="s">
        <v>96</v>
      </c>
      <c r="BH10" s="154" t="s">
        <v>9</v>
      </c>
      <c r="BI10" s="154" t="s">
        <v>9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9</v>
      </c>
      <c r="BS10" s="38" t="s">
        <v>8</v>
      </c>
      <c r="BT10" s="165" t="n"/>
      <c r="BU10" s="7" t="s">
        <v>96</v>
      </c>
      <c r="BV10" s="154" t="s">
        <v>8</v>
      </c>
      <c r="BW10" s="154" t="s">
        <v>8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8</v>
      </c>
      <c r="CE10" s="154" t="s">
        <v>9</v>
      </c>
      <c r="CF10" s="154" t="s">
        <v>9</v>
      </c>
      <c r="CG10" s="38" t="s">
        <v>9</v>
      </c>
      <c r="CH10" s="165" t="n"/>
      <c r="CI10" s="7" t="s">
        <v>96</v>
      </c>
      <c r="CJ10" s="154" t="s">
        <v>9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8</v>
      </c>
      <c r="CS10" s="154" t="s">
        <v>9</v>
      </c>
      <c r="CT10" s="154" t="s">
        <v>8</v>
      </c>
      <c r="CU10" s="38" t="s">
        <v>9</v>
      </c>
      <c r="CV10" s="165" t="n"/>
      <c r="CW10" s="7" t="s">
        <v>96</v>
      </c>
      <c r="CX10" s="154" t="s">
        <v>8</v>
      </c>
      <c r="CY10" s="154" t="s">
        <v>9</v>
      </c>
      <c r="CZ10" s="154" t="s">
        <v>9</v>
      </c>
      <c r="DA10" s="38" t="s">
        <v>8</v>
      </c>
      <c r="DB10" s="14" t="n"/>
      <c r="DD10" s="13" t="n"/>
      <c r="DE10" s="7" t="s">
        <v>96</v>
      </c>
      <c r="DF10" s="154" t="n"/>
      <c r="DG10" s="154" t="n"/>
      <c r="DH10" s="154" t="n"/>
      <c r="DI10" s="38" t="n"/>
      <c r="DJ10" s="165" t="n"/>
      <c r="DK10" s="7" t="s">
        <v>96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73</v>
      </c>
      <c r="D11" s="82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n">
        <v>3</v>
      </c>
      <c r="M11" s="156" t="n">
        <v>16</v>
      </c>
      <c r="N11" s="156" t="n">
        <v>3</v>
      </c>
      <c r="O11" s="144" t="n">
        <v>7</v>
      </c>
      <c r="P11" s="75" t="n"/>
      <c r="Q11" s="143" t="s">
        <v>97</v>
      </c>
      <c r="R11" s="156" t="n">
        <v>5</v>
      </c>
      <c r="S11" s="156" t="n">
        <v>2</v>
      </c>
      <c r="T11" s="156" t="n">
        <v>1</v>
      </c>
      <c r="U11" s="144" t="n">
        <v>3</v>
      </c>
      <c r="V11" s="14" t="n"/>
      <c r="W11" s="75" t="n"/>
      <c r="X11" s="13" t="n"/>
      <c r="Y11" s="143" t="s">
        <v>97</v>
      </c>
      <c r="Z11" s="156" t="n">
        <v>2</v>
      </c>
      <c r="AA11" s="156" t="n">
        <v>3</v>
      </c>
      <c r="AB11" s="156" t="n">
        <v>1</v>
      </c>
      <c r="AC11" s="144" t="n">
        <v>4</v>
      </c>
      <c r="AD11" s="75" t="n"/>
      <c r="AE11" s="143" t="s">
        <v>97</v>
      </c>
      <c r="AF11" s="156" t="n">
        <v>8</v>
      </c>
      <c r="AG11" s="156" t="n">
        <v>1</v>
      </c>
      <c r="AH11" s="156" t="n">
        <v>6</v>
      </c>
      <c r="AI11" s="144" t="n">
        <v>5</v>
      </c>
      <c r="AJ11" s="14" t="n"/>
      <c r="AL11" s="13" t="n"/>
      <c r="AM11" s="143" t="s">
        <v>97</v>
      </c>
      <c r="AN11" s="156" t="n">
        <v>2</v>
      </c>
      <c r="AO11" s="156" t="n">
        <v>4</v>
      </c>
      <c r="AP11" s="156" t="n">
        <v>13</v>
      </c>
      <c r="AQ11" s="144" t="n">
        <v>11</v>
      </c>
      <c r="AR11" s="75" t="n"/>
      <c r="AS11" s="143" t="s">
        <v>97</v>
      </c>
      <c r="AT11" s="156" t="n">
        <v>2</v>
      </c>
      <c r="AU11" s="156" t="n">
        <v>7</v>
      </c>
      <c r="AV11" s="156" t="n">
        <v>9</v>
      </c>
      <c r="AW11" s="144" t="n">
        <v>3</v>
      </c>
      <c r="AX11" s="14" t="n"/>
      <c r="AZ11" s="13" t="n"/>
      <c r="BA11" s="143" t="s">
        <v>97</v>
      </c>
      <c r="BB11" s="156" t="n">
        <v>7</v>
      </c>
      <c r="BC11" s="156" t="n">
        <v>6</v>
      </c>
      <c r="BD11" s="156" t="n">
        <v>7</v>
      </c>
      <c r="BE11" s="144" t="n">
        <v>8</v>
      </c>
      <c r="BF11" s="75" t="n"/>
      <c r="BG11" s="143" t="s">
        <v>97</v>
      </c>
      <c r="BH11" s="156" t="n">
        <v>10</v>
      </c>
      <c r="BI11" s="156" t="n">
        <v>2</v>
      </c>
      <c r="BJ11" s="156" t="n">
        <v>4</v>
      </c>
      <c r="BK11" s="144" t="n">
        <v>3</v>
      </c>
      <c r="BL11" s="14" t="n"/>
      <c r="BN11" s="13" t="n"/>
      <c r="BO11" s="143" t="s">
        <v>97</v>
      </c>
      <c r="BP11" s="156" t="n">
        <v>4</v>
      </c>
      <c r="BQ11" s="156" t="n">
        <v>5</v>
      </c>
      <c r="BR11" s="156" t="n">
        <v>8</v>
      </c>
      <c r="BS11" s="144" t="n">
        <v>1</v>
      </c>
      <c r="BT11" s="75" t="n"/>
      <c r="BU11" s="143" t="s">
        <v>97</v>
      </c>
      <c r="BV11" s="156" t="n">
        <v>2</v>
      </c>
      <c r="BW11" s="156" t="n">
        <v>6</v>
      </c>
      <c r="BX11" s="156" t="n">
        <v>5</v>
      </c>
      <c r="BY11" s="144" t="n">
        <v>11</v>
      </c>
      <c r="BZ11" s="14" t="n"/>
      <c r="CA11" s="75" t="n"/>
      <c r="CB11" s="13" t="n"/>
      <c r="CC11" s="143" t="s">
        <v>97</v>
      </c>
      <c r="CD11" s="156" t="n">
        <v>2</v>
      </c>
      <c r="CE11" s="156" t="n">
        <v>5</v>
      </c>
      <c r="CF11" s="156" t="n">
        <v>12</v>
      </c>
      <c r="CG11" s="144" t="n">
        <v>6</v>
      </c>
      <c r="CH11" s="75" t="n"/>
      <c r="CI11" s="143" t="s">
        <v>97</v>
      </c>
      <c r="CJ11" s="156" t="n">
        <v>8</v>
      </c>
      <c r="CK11" s="156" t="n">
        <v>0</v>
      </c>
      <c r="CL11" s="156" t="n">
        <v>10</v>
      </c>
      <c r="CM11" s="144" t="n">
        <v>2</v>
      </c>
      <c r="CN11" s="14" t="n"/>
      <c r="CP11" s="13" t="n"/>
      <c r="CQ11" s="143" t="s">
        <v>97</v>
      </c>
      <c r="CR11" s="156" t="n">
        <v>2</v>
      </c>
      <c r="CS11" s="156" t="n">
        <v>7</v>
      </c>
      <c r="CT11" s="156" t="n">
        <v>4</v>
      </c>
      <c r="CU11" s="144" t="n">
        <v>5</v>
      </c>
      <c r="CV11" s="75" t="n"/>
      <c r="CW11" s="143" t="s">
        <v>97</v>
      </c>
      <c r="CX11" s="156" t="n">
        <v>1</v>
      </c>
      <c r="CY11" s="156" t="n">
        <v>10</v>
      </c>
      <c r="CZ11" s="156" t="n">
        <v>6</v>
      </c>
      <c r="DA11" s="144" t="n">
        <v>3</v>
      </c>
      <c r="DB11" s="14" t="n"/>
      <c r="DD11" s="13" t="n"/>
      <c r="DE11" s="143" t="s">
        <v>97</v>
      </c>
      <c r="DF11" s="156" t="n"/>
      <c r="DG11" s="156" t="n"/>
      <c r="DH11" s="156" t="n"/>
      <c r="DI11" s="144" t="n"/>
      <c r="DJ11" s="75" t="n"/>
      <c r="DK11" s="143" t="s">
        <v>97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98</v>
      </c>
      <c r="L13" s="82" t="s">
        <v>79</v>
      </c>
      <c r="M13" s="82" t="s">
        <v>99</v>
      </c>
      <c r="N13" s="82" t="s">
        <v>100</v>
      </c>
      <c r="O13" s="78" t="s">
        <v>78</v>
      </c>
      <c r="Q13" s="95" t="s">
        <v>98</v>
      </c>
      <c r="R13" s="82" t="s">
        <v>79</v>
      </c>
      <c r="S13" s="82" t="s">
        <v>99</v>
      </c>
      <c r="T13" s="82" t="s">
        <v>100</v>
      </c>
      <c r="U13" s="78" t="s">
        <v>78</v>
      </c>
      <c r="V13" s="14" t="n"/>
      <c r="X13" s="13" t="n"/>
      <c r="Y13" s="95" t="s">
        <v>98</v>
      </c>
      <c r="Z13" s="82" t="s">
        <v>79</v>
      </c>
      <c r="AA13" s="82" t="s">
        <v>99</v>
      </c>
      <c r="AB13" s="82" t="s">
        <v>100</v>
      </c>
      <c r="AC13" s="78" t="s">
        <v>78</v>
      </c>
      <c r="AE13" s="95" t="s">
        <v>98</v>
      </c>
      <c r="AF13" s="82" t="s">
        <v>79</v>
      </c>
      <c r="AG13" s="82" t="s">
        <v>99</v>
      </c>
      <c r="AH13" s="82" t="s">
        <v>100</v>
      </c>
      <c r="AI13" s="78" t="s">
        <v>78</v>
      </c>
      <c r="AJ13" s="14" t="n"/>
      <c r="AL13" s="13" t="n"/>
      <c r="AM13" s="95" t="s">
        <v>98</v>
      </c>
      <c r="AN13" s="82" t="s">
        <v>79</v>
      </c>
      <c r="AO13" s="82" t="s">
        <v>99</v>
      </c>
      <c r="AP13" s="82" t="s">
        <v>100</v>
      </c>
      <c r="AQ13" s="78" t="s">
        <v>78</v>
      </c>
      <c r="AS13" s="95" t="s">
        <v>98</v>
      </c>
      <c r="AT13" s="82" t="s">
        <v>79</v>
      </c>
      <c r="AU13" s="82" t="s">
        <v>99</v>
      </c>
      <c r="AV13" s="82" t="s">
        <v>100</v>
      </c>
      <c r="AW13" s="78" t="s">
        <v>78</v>
      </c>
      <c r="AX13" s="14" t="n"/>
      <c r="AZ13" s="13" t="n"/>
      <c r="BA13" s="95" t="s">
        <v>98</v>
      </c>
      <c r="BB13" s="82" t="s">
        <v>79</v>
      </c>
      <c r="BC13" s="82" t="s">
        <v>99</v>
      </c>
      <c r="BD13" s="82" t="s">
        <v>100</v>
      </c>
      <c r="BE13" s="78" t="s">
        <v>78</v>
      </c>
      <c r="BG13" s="95" t="s">
        <v>98</v>
      </c>
      <c r="BH13" s="82" t="s">
        <v>79</v>
      </c>
      <c r="BI13" s="82" t="s">
        <v>99</v>
      </c>
      <c r="BJ13" s="82" t="s">
        <v>100</v>
      </c>
      <c r="BK13" s="78" t="s">
        <v>78</v>
      </c>
      <c r="BL13" s="14" t="n"/>
      <c r="BN13" s="13" t="n"/>
      <c r="BO13" s="95" t="s">
        <v>98</v>
      </c>
      <c r="BP13" s="82" t="s">
        <v>79</v>
      </c>
      <c r="BQ13" s="82" t="s">
        <v>99</v>
      </c>
      <c r="BR13" s="82" t="s">
        <v>100</v>
      </c>
      <c r="BS13" s="78" t="s">
        <v>78</v>
      </c>
      <c r="BU13" s="95" t="s">
        <v>98</v>
      </c>
      <c r="BV13" s="82" t="s">
        <v>79</v>
      </c>
      <c r="BW13" s="82" t="s">
        <v>99</v>
      </c>
      <c r="BX13" s="82" t="s">
        <v>100</v>
      </c>
      <c r="BY13" s="78" t="s">
        <v>78</v>
      </c>
      <c r="BZ13" s="14" t="n"/>
      <c r="CB13" s="13" t="n"/>
      <c r="CC13" s="95" t="s">
        <v>98</v>
      </c>
      <c r="CD13" s="82" t="s">
        <v>79</v>
      </c>
      <c r="CE13" s="82" t="s">
        <v>99</v>
      </c>
      <c r="CF13" s="82" t="s">
        <v>100</v>
      </c>
      <c r="CG13" s="78" t="s">
        <v>78</v>
      </c>
      <c r="CI13" s="95" t="s">
        <v>98</v>
      </c>
      <c r="CJ13" s="82" t="s">
        <v>79</v>
      </c>
      <c r="CK13" s="82" t="s">
        <v>99</v>
      </c>
      <c r="CL13" s="82" t="s">
        <v>100</v>
      </c>
      <c r="CM13" s="78" t="s">
        <v>78</v>
      </c>
      <c r="CN13" s="14" t="n"/>
      <c r="CP13" s="13" t="n"/>
      <c r="CQ13" s="95" t="s">
        <v>98</v>
      </c>
      <c r="CR13" s="82" t="s">
        <v>79</v>
      </c>
      <c r="CS13" s="82" t="s">
        <v>99</v>
      </c>
      <c r="CT13" s="82" t="s">
        <v>100</v>
      </c>
      <c r="CU13" s="78" t="s">
        <v>78</v>
      </c>
      <c r="CW13" s="95" t="s">
        <v>98</v>
      </c>
      <c r="CX13" s="82" t="s">
        <v>79</v>
      </c>
      <c r="CY13" s="82" t="s">
        <v>99</v>
      </c>
      <c r="CZ13" s="82" t="s">
        <v>100</v>
      </c>
      <c r="DA13" s="78" t="s">
        <v>78</v>
      </c>
      <c r="DB13" s="14" t="n"/>
      <c r="DD13" s="13" t="n"/>
      <c r="DE13" s="95" t="s">
        <v>98</v>
      </c>
      <c r="DF13" s="82" t="s">
        <v>79</v>
      </c>
      <c r="DG13" s="82" t="s">
        <v>99</v>
      </c>
      <c r="DH13" s="82" t="s">
        <v>100</v>
      </c>
      <c r="DI13" s="78" t="s">
        <v>78</v>
      </c>
      <c r="DK13" s="95" t="s">
        <v>98</v>
      </c>
      <c r="DL13" s="82" t="s">
        <v>79</v>
      </c>
      <c r="DM13" s="82" t="s">
        <v>99</v>
      </c>
      <c r="DN13" s="82" t="s">
        <v>100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73</v>
      </c>
      <c r="D15" s="82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101</v>
      </c>
      <c r="O16" s="82" t="s">
        <v>100</v>
      </c>
      <c r="P16" s="82" t="s">
        <v>102</v>
      </c>
      <c r="Q16" s="82" t="s">
        <v>4</v>
      </c>
      <c r="R16" s="78" t="s">
        <v>77</v>
      </c>
      <c r="T16" s="165" t="n"/>
      <c r="U16" s="165" t="n"/>
      <c r="V16" s="14" t="n"/>
      <c r="X16" s="13" t="n"/>
      <c r="AB16" s="59" t="s">
        <v>101</v>
      </c>
      <c r="AC16" s="82" t="s">
        <v>100</v>
      </c>
      <c r="AD16" s="82" t="s">
        <v>102</v>
      </c>
      <c r="AE16" s="82" t="s">
        <v>4</v>
      </c>
      <c r="AF16" s="78" t="s">
        <v>77</v>
      </c>
      <c r="AJ16" s="14" t="n"/>
      <c r="AL16" s="13" t="n"/>
      <c r="AP16" s="59" t="s">
        <v>101</v>
      </c>
      <c r="AQ16" s="82" t="s">
        <v>100</v>
      </c>
      <c r="AR16" s="82" t="s">
        <v>102</v>
      </c>
      <c r="AS16" s="82" t="s">
        <v>4</v>
      </c>
      <c r="AT16" s="78" t="s">
        <v>77</v>
      </c>
      <c r="AX16" s="14" t="n"/>
      <c r="AZ16" s="13" t="n"/>
      <c r="BD16" s="59" t="s">
        <v>101</v>
      </c>
      <c r="BE16" s="82" t="s">
        <v>100</v>
      </c>
      <c r="BF16" s="82" t="s">
        <v>102</v>
      </c>
      <c r="BG16" s="82" t="s">
        <v>4</v>
      </c>
      <c r="BH16" s="78" t="s">
        <v>77</v>
      </c>
      <c r="BL16" s="14" t="n"/>
      <c r="BN16" s="13" t="n"/>
      <c r="BR16" s="59" t="s">
        <v>101</v>
      </c>
      <c r="BS16" s="82" t="s">
        <v>100</v>
      </c>
      <c r="BT16" s="82" t="s">
        <v>102</v>
      </c>
      <c r="BU16" s="82" t="s">
        <v>4</v>
      </c>
      <c r="BV16" s="78" t="s">
        <v>77</v>
      </c>
      <c r="BZ16" s="14" t="n"/>
      <c r="CB16" s="13" t="n"/>
      <c r="CF16" s="59" t="s">
        <v>101</v>
      </c>
      <c r="CG16" s="82" t="s">
        <v>100</v>
      </c>
      <c r="CH16" s="82" t="s">
        <v>102</v>
      </c>
      <c r="CI16" s="82" t="s">
        <v>4</v>
      </c>
      <c r="CJ16" s="78" t="s">
        <v>77</v>
      </c>
      <c r="CN16" s="14" t="n"/>
      <c r="CP16" s="13" t="n"/>
      <c r="CT16" s="59" t="s">
        <v>101</v>
      </c>
      <c r="CU16" s="82" t="s">
        <v>100</v>
      </c>
      <c r="CV16" s="82" t="s">
        <v>102</v>
      </c>
      <c r="CW16" s="82" t="s">
        <v>4</v>
      </c>
      <c r="CX16" s="78" t="s">
        <v>77</v>
      </c>
      <c r="DB16" s="14" t="n"/>
      <c r="DD16" s="13" t="n"/>
      <c r="DH16" s="59" t="s">
        <v>101</v>
      </c>
      <c r="DI16" s="82" t="s">
        <v>100</v>
      </c>
      <c r="DJ16" s="82" t="s">
        <v>102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73</v>
      </c>
      <c r="D19" s="82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103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103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103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103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103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103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103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103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104</v>
      </c>
      <c r="L21" s="29" t="s">
        <v>105</v>
      </c>
      <c r="M21" s="29" t="s">
        <v>97</v>
      </c>
      <c r="N21" s="78" t="s">
        <v>106</v>
      </c>
      <c r="R21" s="59" t="s">
        <v>104</v>
      </c>
      <c r="S21" s="29" t="s">
        <v>105</v>
      </c>
      <c r="T21" s="29" t="s">
        <v>97</v>
      </c>
      <c r="U21" s="78" t="s">
        <v>106</v>
      </c>
      <c r="V21" s="14" t="n"/>
      <c r="X21" s="13" t="n"/>
      <c r="Y21" s="59" t="s">
        <v>104</v>
      </c>
      <c r="Z21" s="29" t="s">
        <v>105</v>
      </c>
      <c r="AA21" s="29" t="s">
        <v>97</v>
      </c>
      <c r="AB21" s="78" t="s">
        <v>106</v>
      </c>
      <c r="AF21" s="59" t="s">
        <v>104</v>
      </c>
      <c r="AG21" s="29" t="s">
        <v>105</v>
      </c>
      <c r="AH21" s="29" t="s">
        <v>97</v>
      </c>
      <c r="AI21" s="78" t="s">
        <v>106</v>
      </c>
      <c r="AJ21" s="14" t="n"/>
      <c r="AL21" s="13" t="n"/>
      <c r="AM21" s="59" t="s">
        <v>104</v>
      </c>
      <c r="AN21" s="29" t="s">
        <v>105</v>
      </c>
      <c r="AO21" s="29" t="s">
        <v>97</v>
      </c>
      <c r="AP21" s="78" t="s">
        <v>106</v>
      </c>
      <c r="AT21" s="59" t="s">
        <v>104</v>
      </c>
      <c r="AU21" s="29" t="s">
        <v>105</v>
      </c>
      <c r="AV21" s="29" t="s">
        <v>97</v>
      </c>
      <c r="AW21" s="78" t="s">
        <v>106</v>
      </c>
      <c r="AX21" s="14" t="n"/>
      <c r="AZ21" s="13" t="n"/>
      <c r="BA21" s="59" t="s">
        <v>104</v>
      </c>
      <c r="BB21" s="29" t="s">
        <v>105</v>
      </c>
      <c r="BC21" s="29" t="s">
        <v>97</v>
      </c>
      <c r="BD21" s="78" t="s">
        <v>106</v>
      </c>
      <c r="BH21" s="59" t="s">
        <v>104</v>
      </c>
      <c r="BI21" s="29" t="s">
        <v>105</v>
      </c>
      <c r="BJ21" s="29" t="s">
        <v>97</v>
      </c>
      <c r="BK21" s="78" t="s">
        <v>106</v>
      </c>
      <c r="BL21" s="14" t="n"/>
      <c r="BN21" s="13" t="n"/>
      <c r="BO21" s="59" t="s">
        <v>104</v>
      </c>
      <c r="BP21" s="29" t="s">
        <v>105</v>
      </c>
      <c r="BQ21" s="29" t="s">
        <v>97</v>
      </c>
      <c r="BR21" s="78" t="s">
        <v>106</v>
      </c>
      <c r="BV21" s="59" t="s">
        <v>104</v>
      </c>
      <c r="BW21" s="29" t="s">
        <v>105</v>
      </c>
      <c r="BX21" s="29" t="s">
        <v>97</v>
      </c>
      <c r="BY21" s="78" t="s">
        <v>106</v>
      </c>
      <c r="BZ21" s="14" t="n"/>
      <c r="CB21" s="13" t="n"/>
      <c r="CC21" s="59" t="s">
        <v>104</v>
      </c>
      <c r="CD21" s="29" t="s">
        <v>105</v>
      </c>
      <c r="CE21" s="29" t="s">
        <v>97</v>
      </c>
      <c r="CF21" s="78" t="s">
        <v>106</v>
      </c>
      <c r="CJ21" s="59" t="s">
        <v>104</v>
      </c>
      <c r="CK21" s="29" t="s">
        <v>105</v>
      </c>
      <c r="CL21" s="29" t="s">
        <v>97</v>
      </c>
      <c r="CM21" s="78" t="s">
        <v>106</v>
      </c>
      <c r="CN21" s="14" t="n"/>
      <c r="CP21" s="13" t="n"/>
      <c r="CQ21" s="59" t="s">
        <v>104</v>
      </c>
      <c r="CR21" s="29" t="s">
        <v>105</v>
      </c>
      <c r="CS21" s="29" t="s">
        <v>97</v>
      </c>
      <c r="CT21" s="78" t="s">
        <v>106</v>
      </c>
      <c r="CX21" s="59" t="s">
        <v>104</v>
      </c>
      <c r="CY21" s="29" t="s">
        <v>105</v>
      </c>
      <c r="CZ21" s="29" t="s">
        <v>97</v>
      </c>
      <c r="DA21" s="78" t="s">
        <v>106</v>
      </c>
      <c r="DB21" s="14" t="n"/>
      <c r="DD21" s="13" t="n"/>
      <c r="DE21" s="59" t="s">
        <v>104</v>
      </c>
      <c r="DF21" s="29" t="s">
        <v>105</v>
      </c>
      <c r="DG21" s="29" t="s">
        <v>97</v>
      </c>
      <c r="DH21" s="78" t="s">
        <v>106</v>
      </c>
      <c r="DL21" s="59" t="s">
        <v>104</v>
      </c>
      <c r="DM21" s="29" t="s">
        <v>105</v>
      </c>
      <c r="DN21" s="29" t="s">
        <v>97</v>
      </c>
      <c r="DO21" s="78" t="s">
        <v>106</v>
      </c>
      <c r="DP21" s="14" t="n"/>
    </row>
    <row customHeight="1" ht="17" r="22" s="161" spans="1:148">
      <c r="B22" s="13" t="n"/>
      <c r="H22" s="14" t="n"/>
      <c r="J22" s="13" t="n"/>
      <c r="K22" s="7" t="s">
        <v>107</v>
      </c>
      <c r="L22" s="166" t="s">
        <v>298</v>
      </c>
      <c r="M22" s="167" t="s">
        <v>299</v>
      </c>
      <c r="N22" s="174">
        <f>(M22/L22)</f>
        <v/>
      </c>
      <c r="R22" s="7" t="s">
        <v>107</v>
      </c>
      <c r="S22" s="166" t="s">
        <v>300</v>
      </c>
      <c r="T22" s="167" t="s">
        <v>301</v>
      </c>
      <c r="U22" s="174">
        <f>(T22/S22)</f>
        <v/>
      </c>
      <c r="V22" s="14" t="n"/>
      <c r="X22" s="13" t="n"/>
      <c r="Y22" s="7" t="s">
        <v>107</v>
      </c>
      <c r="Z22" s="166" t="s">
        <v>302</v>
      </c>
      <c r="AA22" s="167" t="s">
        <v>303</v>
      </c>
      <c r="AB22" s="174">
        <f>(AA22/Z22)</f>
        <v/>
      </c>
      <c r="AF22" s="7" t="s">
        <v>107</v>
      </c>
      <c r="AG22" s="166" t="s">
        <v>304</v>
      </c>
      <c r="AH22" s="167" t="s">
        <v>305</v>
      </c>
      <c r="AI22" s="174">
        <f>(AH22/AG22)</f>
        <v/>
      </c>
      <c r="AJ22" s="14" t="n"/>
      <c r="AL22" s="13" t="n"/>
      <c r="AM22" s="7" t="s">
        <v>107</v>
      </c>
      <c r="AN22" s="166" t="s">
        <v>306</v>
      </c>
      <c r="AO22" s="167" t="s">
        <v>135</v>
      </c>
      <c r="AP22" s="174">
        <f>(AO22/AN22)</f>
        <v/>
      </c>
      <c r="AT22" s="7" t="s">
        <v>107</v>
      </c>
      <c r="AU22" s="166" t="s">
        <v>307</v>
      </c>
      <c r="AV22" s="167" t="s">
        <v>308</v>
      </c>
      <c r="AW22" s="174">
        <f>(AV22/AU22)</f>
        <v/>
      </c>
      <c r="AX22" s="14" t="n"/>
      <c r="AZ22" s="13" t="n"/>
      <c r="BA22" s="7" t="s">
        <v>107</v>
      </c>
      <c r="BB22" s="166" t="s">
        <v>309</v>
      </c>
      <c r="BC22" s="167" t="s">
        <v>310</v>
      </c>
      <c r="BD22" s="174">
        <f>(BC22/BB22)</f>
        <v/>
      </c>
      <c r="BH22" s="7" t="s">
        <v>107</v>
      </c>
      <c r="BI22" s="166" t="s">
        <v>311</v>
      </c>
      <c r="BJ22" s="167" t="s">
        <v>312</v>
      </c>
      <c r="BK22" s="174">
        <f>(BJ22/BI22)</f>
        <v/>
      </c>
      <c r="BL22" s="14" t="n"/>
      <c r="BN22" s="13" t="n"/>
      <c r="BO22" s="7" t="s">
        <v>107</v>
      </c>
      <c r="BP22" s="166" t="s">
        <v>313</v>
      </c>
      <c r="BQ22" s="167" t="s">
        <v>133</v>
      </c>
      <c r="BR22" s="174">
        <f>(BQ22/BP22)</f>
        <v/>
      </c>
      <c r="BV22" s="7" t="s">
        <v>107</v>
      </c>
      <c r="BW22" s="166" t="s">
        <v>314</v>
      </c>
      <c r="BX22" s="167" t="s">
        <v>315</v>
      </c>
      <c r="BY22" s="174">
        <f>(BX22/BW22)</f>
        <v/>
      </c>
      <c r="BZ22" s="14" t="n"/>
      <c r="CB22" s="13" t="n"/>
      <c r="CC22" s="7" t="s">
        <v>107</v>
      </c>
      <c r="CD22" s="166" t="s">
        <v>316</v>
      </c>
      <c r="CE22" s="167" t="s">
        <v>317</v>
      </c>
      <c r="CF22" s="174">
        <f>(CE22/CD22)</f>
        <v/>
      </c>
      <c r="CJ22" s="7" t="s">
        <v>107</v>
      </c>
      <c r="CK22" s="166" t="s">
        <v>318</v>
      </c>
      <c r="CL22" s="167" t="s">
        <v>319</v>
      </c>
      <c r="CM22" s="174">
        <f>(CL22/CK22)</f>
        <v/>
      </c>
      <c r="CN22" s="14" t="n"/>
      <c r="CP22" s="13" t="n"/>
      <c r="CQ22" s="7" t="s">
        <v>107</v>
      </c>
      <c r="CR22" s="166" t="s">
        <v>320</v>
      </c>
      <c r="CS22" s="167" t="s">
        <v>303</v>
      </c>
      <c r="CT22" s="174">
        <f>(CS22/CR22)</f>
        <v/>
      </c>
      <c r="CX22" s="7" t="s">
        <v>107</v>
      </c>
      <c r="CY22" s="166" t="s">
        <v>321</v>
      </c>
      <c r="CZ22" s="167" t="s">
        <v>322</v>
      </c>
      <c r="DA22" s="174">
        <f>(CZ22/CY22)</f>
        <v/>
      </c>
      <c r="DB22" s="14" t="n"/>
      <c r="DD22" s="13" t="n"/>
      <c r="DE22" s="7" t="s">
        <v>107</v>
      </c>
      <c r="DF22" s="166" t="n"/>
      <c r="DG22" s="167" t="n"/>
      <c r="DH22" s="174">
        <f>(DG22/DF22)</f>
        <v/>
      </c>
      <c r="DL22" s="7" t="s">
        <v>107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73</v>
      </c>
      <c r="D23" s="82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140</v>
      </c>
      <c r="L23" s="154" t="s">
        <v>323</v>
      </c>
      <c r="M23" s="168" t="s">
        <v>324</v>
      </c>
      <c r="N23" s="169">
        <f>((M23/L23)-N22)/N22</f>
        <v/>
      </c>
      <c r="R23" s="7" t="s">
        <v>140</v>
      </c>
      <c r="S23" s="154" t="s">
        <v>325</v>
      </c>
      <c r="T23" s="168" t="s">
        <v>326</v>
      </c>
      <c r="U23" s="169">
        <f>((T23/S23)-U22)/U22</f>
        <v/>
      </c>
      <c r="V23" s="14" t="n"/>
      <c r="X23" s="13" t="n"/>
      <c r="Y23" s="7" t="s">
        <v>140</v>
      </c>
      <c r="Z23" s="154" t="s">
        <v>327</v>
      </c>
      <c r="AA23" s="168" t="s">
        <v>328</v>
      </c>
      <c r="AB23" s="169">
        <f>((AA23/Z23)-AB22)/AB22</f>
        <v/>
      </c>
      <c r="AF23" s="7" t="s">
        <v>140</v>
      </c>
      <c r="AG23" s="154" t="s">
        <v>329</v>
      </c>
      <c r="AH23" s="168" t="s">
        <v>330</v>
      </c>
      <c r="AI23" s="169">
        <f>((AH23/AG23)-AI22)/AI22</f>
        <v/>
      </c>
      <c r="AJ23" s="14" t="n"/>
      <c r="AL23" s="13" t="n"/>
      <c r="AM23" s="7" t="s">
        <v>140</v>
      </c>
      <c r="AN23" s="154" t="s">
        <v>331</v>
      </c>
      <c r="AO23" s="168" t="s">
        <v>187</v>
      </c>
      <c r="AP23" s="169">
        <f>((AO23/AN23)-AP22)/AP22</f>
        <v/>
      </c>
      <c r="AT23" s="7" t="s">
        <v>140</v>
      </c>
      <c r="AU23" s="154" t="s">
        <v>332</v>
      </c>
      <c r="AV23" s="168" t="s">
        <v>183</v>
      </c>
      <c r="AW23" s="169">
        <f>((AV23/AU23)-AW22)/AW22</f>
        <v/>
      </c>
      <c r="AX23" s="14" t="n"/>
      <c r="AZ23" s="13" t="n"/>
      <c r="BA23" s="7" t="s">
        <v>140</v>
      </c>
      <c r="BB23" s="154" t="s">
        <v>333</v>
      </c>
      <c r="BC23" s="168" t="s">
        <v>334</v>
      </c>
      <c r="BD23" s="169">
        <f>((BC23/BB23)-BD22)/BD22</f>
        <v/>
      </c>
      <c r="BH23" s="7" t="s">
        <v>140</v>
      </c>
      <c r="BI23" s="154" t="s">
        <v>335</v>
      </c>
      <c r="BJ23" s="168" t="s">
        <v>336</v>
      </c>
      <c r="BK23" s="169">
        <f>((BJ23/BI23)-BK22)/BK22</f>
        <v/>
      </c>
      <c r="BL23" s="14" t="n"/>
      <c r="BN23" s="13" t="n"/>
      <c r="BO23" s="7" t="s">
        <v>140</v>
      </c>
      <c r="BP23" s="154" t="s">
        <v>337</v>
      </c>
      <c r="BQ23" s="168" t="s">
        <v>338</v>
      </c>
      <c r="BR23" s="169">
        <f>((BQ23/BP23)-BR22)/BR22</f>
        <v/>
      </c>
      <c r="BV23" s="7" t="s">
        <v>140</v>
      </c>
      <c r="BW23" s="154" t="s">
        <v>339</v>
      </c>
      <c r="BX23" s="168" t="s">
        <v>340</v>
      </c>
      <c r="BY23" s="169">
        <f>((BX23/BW23)-BY22)/BY22</f>
        <v/>
      </c>
      <c r="BZ23" s="14" t="n"/>
      <c r="CB23" s="13" t="n"/>
      <c r="CC23" s="7" t="s">
        <v>140</v>
      </c>
      <c r="CD23" s="154" t="s">
        <v>341</v>
      </c>
      <c r="CE23" s="168" t="s">
        <v>342</v>
      </c>
      <c r="CF23" s="169">
        <f>((CE23/CD23)-CF22)/CF22</f>
        <v/>
      </c>
      <c r="CJ23" s="7" t="s">
        <v>140</v>
      </c>
      <c r="CK23" s="154" t="s">
        <v>343</v>
      </c>
      <c r="CL23" s="168" t="s">
        <v>344</v>
      </c>
      <c r="CM23" s="169">
        <f>((CL23/CK23)-CM22)/CM22</f>
        <v/>
      </c>
      <c r="CN23" s="14" t="n"/>
      <c r="CP23" s="13" t="n"/>
      <c r="CQ23" s="7" t="s">
        <v>140</v>
      </c>
      <c r="CR23" s="154" t="s">
        <v>345</v>
      </c>
      <c r="CS23" s="168" t="s">
        <v>346</v>
      </c>
      <c r="CT23" s="169">
        <f>((CS23/CR23)-CT22)/CT22</f>
        <v/>
      </c>
      <c r="CX23" s="7" t="s">
        <v>140</v>
      </c>
      <c r="CY23" s="154" t="s">
        <v>347</v>
      </c>
      <c r="CZ23" s="168" t="s">
        <v>348</v>
      </c>
      <c r="DA23" s="169">
        <f>((CZ23/CY23)-DA22)/DA22</f>
        <v/>
      </c>
      <c r="DB23" s="14" t="n"/>
      <c r="DD23" s="13" t="n"/>
      <c r="DE23" s="7" t="s">
        <v>140</v>
      </c>
      <c r="DF23" s="154" t="n"/>
      <c r="DG23" s="168" t="n"/>
      <c r="DH23" s="169">
        <f>((DG23/DF23)-DH22)/DH22</f>
        <v/>
      </c>
      <c r="DL23" s="7" t="s">
        <v>140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171</v>
      </c>
      <c r="L24" s="156" t="s">
        <v>349</v>
      </c>
      <c r="M24" s="63" t="s">
        <v>350</v>
      </c>
      <c r="N24" s="171">
        <f>((M24/L24)-N22)/N22</f>
        <v/>
      </c>
      <c r="R24" s="25" t="s">
        <v>171</v>
      </c>
      <c r="S24" s="156" t="s">
        <v>351</v>
      </c>
      <c r="T24" s="63" t="s">
        <v>352</v>
      </c>
      <c r="U24" s="171">
        <f>((T24/S24)-U22)/U22</f>
        <v/>
      </c>
      <c r="V24" s="14" t="n"/>
      <c r="X24" s="13" t="n"/>
      <c r="Y24" s="25" t="s">
        <v>171</v>
      </c>
      <c r="Z24" s="156" t="s">
        <v>353</v>
      </c>
      <c r="AA24" s="63" t="s">
        <v>166</v>
      </c>
      <c r="AB24" s="171">
        <f>((AA24/Z24)-AB22)/AB22</f>
        <v/>
      </c>
      <c r="AF24" s="25" t="s">
        <v>171</v>
      </c>
      <c r="AG24" s="156" t="s">
        <v>354</v>
      </c>
      <c r="AH24" s="63" t="s">
        <v>355</v>
      </c>
      <c r="AI24" s="171">
        <f>((AH24/AG24)-AI22)/AI22</f>
        <v/>
      </c>
      <c r="AJ24" s="14" t="n"/>
      <c r="AL24" s="13" t="n"/>
      <c r="AM24" s="25" t="s">
        <v>171</v>
      </c>
      <c r="AN24" s="156" t="s">
        <v>178</v>
      </c>
      <c r="AO24" s="63" t="s">
        <v>356</v>
      </c>
      <c r="AP24" s="171">
        <f>((AO24/AN24)-AP22)/AP22</f>
        <v/>
      </c>
      <c r="AT24" s="25" t="s">
        <v>171</v>
      </c>
      <c r="AU24" s="156" t="s">
        <v>155</v>
      </c>
      <c r="AV24" s="63" t="s">
        <v>357</v>
      </c>
      <c r="AW24" s="171">
        <f>((AV24/AU24)-AW22)/AW22</f>
        <v/>
      </c>
      <c r="AX24" s="14" t="n"/>
      <c r="AZ24" s="13" t="n"/>
      <c r="BA24" s="25" t="s">
        <v>171</v>
      </c>
      <c r="BB24" s="156" t="s">
        <v>358</v>
      </c>
      <c r="BC24" s="63" t="s">
        <v>166</v>
      </c>
      <c r="BD24" s="171">
        <f>((BC24/BB24)-BD22)/BD22</f>
        <v/>
      </c>
      <c r="BH24" s="25" t="s">
        <v>171</v>
      </c>
      <c r="BI24" s="156" t="s">
        <v>359</v>
      </c>
      <c r="BJ24" s="63" t="s">
        <v>360</v>
      </c>
      <c r="BK24" s="171">
        <f>((BJ24/BI24)-BK22)/BK22</f>
        <v/>
      </c>
      <c r="BL24" s="14" t="n"/>
      <c r="BN24" s="13" t="n"/>
      <c r="BO24" s="25" t="s">
        <v>171</v>
      </c>
      <c r="BP24" s="156" t="s">
        <v>361</v>
      </c>
      <c r="BQ24" s="63" t="s">
        <v>185</v>
      </c>
      <c r="BR24" s="171">
        <f>((BQ24/BP24)-BR22)/BR22</f>
        <v/>
      </c>
      <c r="BV24" s="25" t="s">
        <v>171</v>
      </c>
      <c r="BW24" s="156" t="s">
        <v>362</v>
      </c>
      <c r="BX24" s="63" t="s">
        <v>363</v>
      </c>
      <c r="BY24" s="171">
        <f>((BX24/BW24)-BY22)/BY22</f>
        <v/>
      </c>
      <c r="BZ24" s="14" t="n"/>
      <c r="CB24" s="13" t="n"/>
      <c r="CC24" s="25" t="s">
        <v>171</v>
      </c>
      <c r="CD24" s="156" t="s">
        <v>178</v>
      </c>
      <c r="CE24" s="63" t="s">
        <v>360</v>
      </c>
      <c r="CF24" s="171">
        <f>((CE24/CD24)-CF22)/CF22</f>
        <v/>
      </c>
      <c r="CJ24" s="25" t="s">
        <v>171</v>
      </c>
      <c r="CK24" s="156" t="s">
        <v>364</v>
      </c>
      <c r="CL24" s="63" t="s">
        <v>190</v>
      </c>
      <c r="CM24" s="171">
        <f>((CL24/CK24)-CM22)/CM22</f>
        <v/>
      </c>
      <c r="CN24" s="14" t="n"/>
      <c r="CP24" s="13" t="n"/>
      <c r="CQ24" s="25" t="s">
        <v>171</v>
      </c>
      <c r="CR24" s="156" t="s">
        <v>365</v>
      </c>
      <c r="CS24" s="63" t="s">
        <v>346</v>
      </c>
      <c r="CT24" s="171">
        <f>((CS24/CR24)-CT22)/CT22</f>
        <v/>
      </c>
      <c r="CX24" s="25" t="s">
        <v>171</v>
      </c>
      <c r="CY24" s="156" t="s">
        <v>366</v>
      </c>
      <c r="CZ24" s="63" t="s">
        <v>367</v>
      </c>
      <c r="DA24" s="171">
        <f>((CZ24/CY24)-DA22)/DA22</f>
        <v/>
      </c>
      <c r="DB24" s="14" t="n"/>
      <c r="DD24" s="13" t="n"/>
      <c r="DE24" s="25" t="s">
        <v>171</v>
      </c>
      <c r="DF24" s="156" t="n"/>
      <c r="DG24" s="63" t="n"/>
      <c r="DH24" s="171">
        <f>((DG24/DF24)-DH22)/DH22</f>
        <v/>
      </c>
      <c r="DL24" s="25" t="s">
        <v>171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201</v>
      </c>
      <c r="M26" s="29" t="s">
        <v>202</v>
      </c>
      <c r="N26" s="78" t="s">
        <v>106</v>
      </c>
      <c r="R26" s="39" t="s">
        <v>73</v>
      </c>
      <c r="S26" s="29" t="s">
        <v>201</v>
      </c>
      <c r="T26" s="29" t="s">
        <v>202</v>
      </c>
      <c r="U26" s="78" t="s">
        <v>106</v>
      </c>
      <c r="V26" s="14" t="n"/>
      <c r="X26" s="13" t="n"/>
      <c r="Y26" s="39" t="s">
        <v>73</v>
      </c>
      <c r="Z26" s="29" t="s">
        <v>201</v>
      </c>
      <c r="AA26" s="29" t="s">
        <v>202</v>
      </c>
      <c r="AB26" s="78" t="s">
        <v>106</v>
      </c>
      <c r="AF26" s="39" t="s">
        <v>73</v>
      </c>
      <c r="AG26" s="29" t="s">
        <v>201</v>
      </c>
      <c r="AH26" s="29" t="s">
        <v>202</v>
      </c>
      <c r="AI26" s="78" t="s">
        <v>106</v>
      </c>
      <c r="AJ26" s="14" t="n"/>
      <c r="AL26" s="13" t="n"/>
      <c r="AM26" s="39" t="s">
        <v>73</v>
      </c>
      <c r="AN26" s="29" t="s">
        <v>201</v>
      </c>
      <c r="AO26" s="29" t="s">
        <v>202</v>
      </c>
      <c r="AP26" s="78" t="s">
        <v>106</v>
      </c>
      <c r="AT26" s="39" t="s">
        <v>73</v>
      </c>
      <c r="AU26" s="29" t="s">
        <v>201</v>
      </c>
      <c r="AV26" s="29" t="s">
        <v>202</v>
      </c>
      <c r="AW26" s="78" t="s">
        <v>106</v>
      </c>
      <c r="AX26" s="14" t="n"/>
      <c r="AZ26" s="13" t="n"/>
      <c r="BA26" s="39" t="s">
        <v>73</v>
      </c>
      <c r="BB26" s="29" t="s">
        <v>201</v>
      </c>
      <c r="BC26" s="29" t="s">
        <v>202</v>
      </c>
      <c r="BD26" s="78" t="s">
        <v>106</v>
      </c>
      <c r="BH26" s="39" t="s">
        <v>73</v>
      </c>
      <c r="BI26" s="29" t="s">
        <v>201</v>
      </c>
      <c r="BJ26" s="29" t="s">
        <v>202</v>
      </c>
      <c r="BK26" s="78" t="s">
        <v>106</v>
      </c>
      <c r="BL26" s="14" t="n"/>
      <c r="BN26" s="13" t="n"/>
      <c r="BO26" s="39" t="s">
        <v>73</v>
      </c>
      <c r="BP26" s="29" t="s">
        <v>201</v>
      </c>
      <c r="BQ26" s="29" t="s">
        <v>202</v>
      </c>
      <c r="BR26" s="78" t="s">
        <v>106</v>
      </c>
      <c r="BV26" s="39" t="s">
        <v>73</v>
      </c>
      <c r="BW26" s="29" t="s">
        <v>201</v>
      </c>
      <c r="BX26" s="29" t="s">
        <v>202</v>
      </c>
      <c r="BY26" s="78" t="s">
        <v>106</v>
      </c>
      <c r="BZ26" s="14" t="n"/>
      <c r="CB26" s="13" t="n"/>
      <c r="CC26" s="39" t="s">
        <v>73</v>
      </c>
      <c r="CD26" s="29" t="s">
        <v>201</v>
      </c>
      <c r="CE26" s="29" t="s">
        <v>202</v>
      </c>
      <c r="CF26" s="78" t="s">
        <v>106</v>
      </c>
      <c r="CJ26" s="39" t="s">
        <v>73</v>
      </c>
      <c r="CK26" s="29" t="s">
        <v>201</v>
      </c>
      <c r="CL26" s="29" t="s">
        <v>202</v>
      </c>
      <c r="CM26" s="78" t="s">
        <v>106</v>
      </c>
      <c r="CN26" s="14" t="n"/>
      <c r="CP26" s="13" t="n"/>
      <c r="CQ26" s="39" t="s">
        <v>73</v>
      </c>
      <c r="CR26" s="29" t="s">
        <v>201</v>
      </c>
      <c r="CS26" s="29" t="s">
        <v>202</v>
      </c>
      <c r="CT26" s="78" t="s">
        <v>106</v>
      </c>
      <c r="CX26" s="39" t="s">
        <v>73</v>
      </c>
      <c r="CY26" s="29" t="s">
        <v>201</v>
      </c>
      <c r="CZ26" s="29" t="s">
        <v>202</v>
      </c>
      <c r="DA26" s="78" t="s">
        <v>106</v>
      </c>
      <c r="DB26" s="14" t="n"/>
      <c r="DD26" s="13" t="n"/>
      <c r="DE26" s="39" t="s">
        <v>73</v>
      </c>
      <c r="DF26" s="29" t="s">
        <v>201</v>
      </c>
      <c r="DG26" s="29" t="s">
        <v>202</v>
      </c>
      <c r="DH26" s="78" t="s">
        <v>106</v>
      </c>
      <c r="DL26" s="39" t="s">
        <v>73</v>
      </c>
      <c r="DM26" s="29" t="s">
        <v>201</v>
      </c>
      <c r="DN26" s="29" t="s">
        <v>202</v>
      </c>
      <c r="DO26" s="78" t="s">
        <v>106</v>
      </c>
      <c r="DP26" s="14" t="n"/>
    </row>
    <row r="27" spans="1:148">
      <c r="B27" s="13" t="n"/>
      <c r="C27" s="97" t="s">
        <v>73</v>
      </c>
      <c r="D27" s="82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140</v>
      </c>
      <c r="L27" s="154" t="s">
        <v>218</v>
      </c>
      <c r="M27" s="154" t="s">
        <v>207</v>
      </c>
      <c r="N27" s="172">
        <f>L27/(L27+M27)</f>
        <v/>
      </c>
      <c r="R27" s="7" t="s">
        <v>140</v>
      </c>
      <c r="S27" s="154" t="s">
        <v>213</v>
      </c>
      <c r="T27" s="154" t="s">
        <v>214</v>
      </c>
      <c r="U27" s="172">
        <f>S27/(S27+T27)</f>
        <v/>
      </c>
      <c r="V27" s="14" t="n"/>
      <c r="X27" s="13" t="n"/>
      <c r="Y27" s="7" t="s">
        <v>140</v>
      </c>
      <c r="Z27" s="154" t="s">
        <v>208</v>
      </c>
      <c r="AA27" s="154" t="s">
        <v>203</v>
      </c>
      <c r="AB27" s="172">
        <f>Z27/(Z27+AA27)</f>
        <v/>
      </c>
      <c r="AF27" s="7" t="s">
        <v>140</v>
      </c>
      <c r="AG27" s="154" t="s">
        <v>209</v>
      </c>
      <c r="AH27" s="154" t="s">
        <v>218</v>
      </c>
      <c r="AI27" s="172">
        <f>AG27/(AG27+AH27)</f>
        <v/>
      </c>
      <c r="AJ27" s="14" t="n"/>
      <c r="AL27" s="13" t="n"/>
      <c r="AM27" s="7" t="s">
        <v>140</v>
      </c>
      <c r="AN27" s="154" t="s">
        <v>208</v>
      </c>
      <c r="AO27" s="154" t="s">
        <v>209</v>
      </c>
      <c r="AP27" s="172">
        <f>AN27/(AN27+AO27)</f>
        <v/>
      </c>
      <c r="AT27" s="7" t="s">
        <v>140</v>
      </c>
      <c r="AU27" s="154" t="s">
        <v>210</v>
      </c>
      <c r="AV27" s="154" t="s">
        <v>209</v>
      </c>
      <c r="AW27" s="172">
        <f>AU27/(AU27+AV27)</f>
        <v/>
      </c>
      <c r="AX27" s="14" t="n"/>
      <c r="AZ27" s="13" t="n"/>
      <c r="BA27" s="7" t="s">
        <v>140</v>
      </c>
      <c r="BB27" s="154" t="s">
        <v>368</v>
      </c>
      <c r="BC27" s="154" t="s">
        <v>369</v>
      </c>
      <c r="BD27" s="172">
        <f>BB27/(BB27+BC27)</f>
        <v/>
      </c>
      <c r="BH27" s="7" t="s">
        <v>140</v>
      </c>
      <c r="BI27" s="154" t="s">
        <v>215</v>
      </c>
      <c r="BJ27" s="154" t="s">
        <v>370</v>
      </c>
      <c r="BK27" s="172">
        <f>BI27/(BI27+BJ27)</f>
        <v/>
      </c>
      <c r="BL27" s="14" t="n"/>
      <c r="BN27" s="13" t="n"/>
      <c r="BO27" s="7" t="s">
        <v>140</v>
      </c>
      <c r="BP27" s="154" t="s">
        <v>210</v>
      </c>
      <c r="BQ27" s="154" t="s">
        <v>203</v>
      </c>
      <c r="BR27" s="172">
        <f>BP27/(BP27+BQ27)</f>
        <v/>
      </c>
      <c r="BV27" s="7" t="s">
        <v>140</v>
      </c>
      <c r="BW27" s="154" t="s">
        <v>208</v>
      </c>
      <c r="BX27" s="154" t="s">
        <v>207</v>
      </c>
      <c r="BY27" s="172">
        <f>BW27/(BW27+BX27)</f>
        <v/>
      </c>
      <c r="BZ27" s="14" t="n"/>
      <c r="CB27" s="13" t="n"/>
      <c r="CC27" s="7" t="s">
        <v>140</v>
      </c>
      <c r="CD27" s="154" t="s">
        <v>212</v>
      </c>
      <c r="CE27" s="154" t="s">
        <v>216</v>
      </c>
      <c r="CF27" s="172">
        <f>CD27/(CD27+CE27)</f>
        <v/>
      </c>
      <c r="CJ27" s="7" t="s">
        <v>140</v>
      </c>
      <c r="CK27" s="154" t="s">
        <v>208</v>
      </c>
      <c r="CL27" s="154" t="s">
        <v>209</v>
      </c>
      <c r="CM27" s="172">
        <f>CK27/(CK27+CL27)</f>
        <v/>
      </c>
      <c r="CN27" s="14" t="n"/>
      <c r="CP27" s="13" t="n"/>
      <c r="CQ27" s="7" t="s">
        <v>140</v>
      </c>
      <c r="CR27" s="154" t="s">
        <v>214</v>
      </c>
      <c r="CS27" s="154" t="s">
        <v>209</v>
      </c>
      <c r="CT27" s="172">
        <f>CR27/(CR27+CS27)</f>
        <v/>
      </c>
      <c r="CX27" s="7" t="s">
        <v>140</v>
      </c>
      <c r="CY27" s="154" t="s">
        <v>207</v>
      </c>
      <c r="CZ27" s="154" t="s">
        <v>210</v>
      </c>
      <c r="DA27" s="172">
        <f>CY27/(CY27+CZ27)</f>
        <v/>
      </c>
      <c r="DB27" s="14" t="n"/>
      <c r="DD27" s="13" t="n"/>
      <c r="DE27" s="7" t="s">
        <v>140</v>
      </c>
      <c r="DF27" s="154" t="n"/>
      <c r="DG27" s="154" t="n"/>
      <c r="DH27" s="172">
        <f>DF27/(DF27+DG27)</f>
        <v/>
      </c>
      <c r="DL27" s="7" t="s">
        <v>140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171</v>
      </c>
      <c r="L28" s="156" t="s">
        <v>371</v>
      </c>
      <c r="M28" s="156" t="s">
        <v>372</v>
      </c>
      <c r="N28" s="170">
        <f>L28/(L28+M28)</f>
        <v/>
      </c>
      <c r="R28" s="25" t="s">
        <v>171</v>
      </c>
      <c r="S28" s="156" t="s">
        <v>211</v>
      </c>
      <c r="T28" s="156" t="s">
        <v>373</v>
      </c>
      <c r="U28" s="170">
        <f>S28/(S28+T28)</f>
        <v/>
      </c>
      <c r="V28" s="14" t="n"/>
      <c r="X28" s="13" t="n"/>
      <c r="Y28" s="25" t="s">
        <v>171</v>
      </c>
      <c r="Z28" s="156" t="s">
        <v>204</v>
      </c>
      <c r="AA28" s="156" t="s">
        <v>204</v>
      </c>
      <c r="AB28" s="170">
        <f>Z28/(Z28+AA28)</f>
        <v/>
      </c>
      <c r="AF28" s="25" t="s">
        <v>171</v>
      </c>
      <c r="AG28" s="156" t="s">
        <v>204</v>
      </c>
      <c r="AH28" s="156" t="s">
        <v>216</v>
      </c>
      <c r="AI28" s="170">
        <f>AG28/(AG28+AH28)</f>
        <v/>
      </c>
      <c r="AJ28" s="14" t="n"/>
      <c r="AL28" s="13" t="n"/>
      <c r="AM28" s="25" t="s">
        <v>171</v>
      </c>
      <c r="AN28" s="156" t="s">
        <v>207</v>
      </c>
      <c r="AO28" s="156" t="s">
        <v>205</v>
      </c>
      <c r="AP28" s="170">
        <f>AN28/(AN28+AO28)</f>
        <v/>
      </c>
      <c r="AT28" s="25" t="s">
        <v>171</v>
      </c>
      <c r="AU28" s="156" t="s">
        <v>207</v>
      </c>
      <c r="AV28" s="156" t="s">
        <v>204</v>
      </c>
      <c r="AW28" s="170">
        <f>AU28/(AU28+AV28)</f>
        <v/>
      </c>
      <c r="AX28" s="14" t="n"/>
      <c r="AZ28" s="13" t="n"/>
      <c r="BA28" s="25" t="s">
        <v>171</v>
      </c>
      <c r="BB28" s="156" t="s">
        <v>210</v>
      </c>
      <c r="BC28" s="156" t="s">
        <v>219</v>
      </c>
      <c r="BD28" s="170">
        <f>BB28/(BB28+BC28)</f>
        <v/>
      </c>
      <c r="BH28" s="25" t="s">
        <v>171</v>
      </c>
      <c r="BI28" s="156" t="s">
        <v>203</v>
      </c>
      <c r="BJ28" s="156" t="s">
        <v>205</v>
      </c>
      <c r="BK28" s="170">
        <f>BI28/(BI28+BJ28)</f>
        <v/>
      </c>
      <c r="BL28" s="14" t="n"/>
      <c r="BN28" s="13" t="n"/>
      <c r="BO28" s="25" t="s">
        <v>171</v>
      </c>
      <c r="BP28" s="156" t="s">
        <v>207</v>
      </c>
      <c r="BQ28" s="156" t="s">
        <v>214</v>
      </c>
      <c r="BR28" s="170">
        <f>BP28/(BP28+BQ28)</f>
        <v/>
      </c>
      <c r="BV28" s="25" t="s">
        <v>171</v>
      </c>
      <c r="BW28" s="156" t="s">
        <v>219</v>
      </c>
      <c r="BX28" s="156" t="s">
        <v>374</v>
      </c>
      <c r="BY28" s="170">
        <f>BW28/(BW28+BX28)</f>
        <v/>
      </c>
      <c r="BZ28" s="14" t="n"/>
      <c r="CB28" s="13" t="n"/>
      <c r="CC28" s="25" t="s">
        <v>171</v>
      </c>
      <c r="CD28" s="156" t="s">
        <v>213</v>
      </c>
      <c r="CE28" s="156" t="s">
        <v>218</v>
      </c>
      <c r="CF28" s="170">
        <f>CD28/(CD28+CE28)</f>
        <v/>
      </c>
      <c r="CJ28" s="25" t="s">
        <v>171</v>
      </c>
      <c r="CK28" s="156" t="s">
        <v>217</v>
      </c>
      <c r="CL28" s="156" t="s">
        <v>210</v>
      </c>
      <c r="CM28" s="170">
        <f>CK28/(CK28+CL28)</f>
        <v/>
      </c>
      <c r="CN28" s="14" t="n"/>
      <c r="CP28" s="13" t="n"/>
      <c r="CQ28" s="25" t="s">
        <v>171</v>
      </c>
      <c r="CR28" s="156" t="s">
        <v>205</v>
      </c>
      <c r="CS28" s="156" t="s">
        <v>209</v>
      </c>
      <c r="CT28" s="170">
        <f>CR28/(CR28+CS28)</f>
        <v/>
      </c>
      <c r="CX28" s="25" t="s">
        <v>171</v>
      </c>
      <c r="CY28" s="156" t="s">
        <v>219</v>
      </c>
      <c r="CZ28" s="156" t="s">
        <v>371</v>
      </c>
      <c r="DA28" s="170">
        <f>CY28/(CY28+CZ28)</f>
        <v/>
      </c>
      <c r="DB28" s="14" t="n"/>
      <c r="DD28" s="13" t="n"/>
      <c r="DE28" s="25" t="s">
        <v>171</v>
      </c>
      <c r="DF28" s="156" t="n"/>
      <c r="DG28" s="156" t="n"/>
      <c r="DH28" s="170">
        <f>DF28/(DF28+DG28)</f>
        <v/>
      </c>
      <c r="DL28" s="25" t="s">
        <v>171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201</v>
      </c>
      <c r="M30" s="29" t="s">
        <v>202</v>
      </c>
      <c r="N30" s="78" t="s">
        <v>106</v>
      </c>
      <c r="R30" s="39" t="s">
        <v>1</v>
      </c>
      <c r="S30" s="29" t="s">
        <v>201</v>
      </c>
      <c r="T30" s="29" t="s">
        <v>202</v>
      </c>
      <c r="U30" s="78" t="s">
        <v>106</v>
      </c>
      <c r="V30" s="14" t="n"/>
      <c r="X30" s="13" t="n"/>
      <c r="Y30" s="39" t="s">
        <v>1</v>
      </c>
      <c r="Z30" s="29" t="s">
        <v>201</v>
      </c>
      <c r="AA30" s="29" t="s">
        <v>202</v>
      </c>
      <c r="AB30" s="78" t="s">
        <v>106</v>
      </c>
      <c r="AF30" s="39" t="s">
        <v>1</v>
      </c>
      <c r="AG30" s="29" t="s">
        <v>201</v>
      </c>
      <c r="AH30" s="29" t="s">
        <v>202</v>
      </c>
      <c r="AI30" s="78" t="s">
        <v>106</v>
      </c>
      <c r="AJ30" s="14" t="n"/>
      <c r="AL30" s="13" t="n"/>
      <c r="AM30" s="39" t="s">
        <v>1</v>
      </c>
      <c r="AN30" s="29" t="s">
        <v>201</v>
      </c>
      <c r="AO30" s="29" t="s">
        <v>202</v>
      </c>
      <c r="AP30" s="78" t="s">
        <v>106</v>
      </c>
      <c r="AT30" s="39" t="s">
        <v>1</v>
      </c>
      <c r="AU30" s="29" t="s">
        <v>201</v>
      </c>
      <c r="AV30" s="29" t="s">
        <v>202</v>
      </c>
      <c r="AW30" s="78" t="s">
        <v>106</v>
      </c>
      <c r="AX30" s="14" t="n"/>
      <c r="AZ30" s="13" t="n"/>
      <c r="BA30" s="39" t="s">
        <v>1</v>
      </c>
      <c r="BB30" s="29" t="s">
        <v>201</v>
      </c>
      <c r="BC30" s="29" t="s">
        <v>202</v>
      </c>
      <c r="BD30" s="78" t="s">
        <v>106</v>
      </c>
      <c r="BH30" s="39" t="s">
        <v>1</v>
      </c>
      <c r="BI30" s="29" t="s">
        <v>201</v>
      </c>
      <c r="BJ30" s="29" t="s">
        <v>202</v>
      </c>
      <c r="BK30" s="78" t="s">
        <v>106</v>
      </c>
      <c r="BL30" s="14" t="n"/>
      <c r="BN30" s="13" t="n"/>
      <c r="BO30" s="39" t="s">
        <v>1</v>
      </c>
      <c r="BP30" s="29" t="s">
        <v>201</v>
      </c>
      <c r="BQ30" s="29" t="s">
        <v>202</v>
      </c>
      <c r="BR30" s="78" t="s">
        <v>106</v>
      </c>
      <c r="BV30" s="39" t="s">
        <v>1</v>
      </c>
      <c r="BW30" s="29" t="s">
        <v>201</v>
      </c>
      <c r="BX30" s="29" t="s">
        <v>202</v>
      </c>
      <c r="BY30" s="78" t="s">
        <v>106</v>
      </c>
      <c r="BZ30" s="14" t="n"/>
      <c r="CB30" s="13" t="n"/>
      <c r="CC30" s="39" t="s">
        <v>1</v>
      </c>
      <c r="CD30" s="29" t="s">
        <v>201</v>
      </c>
      <c r="CE30" s="29" t="s">
        <v>202</v>
      </c>
      <c r="CF30" s="78" t="s">
        <v>106</v>
      </c>
      <c r="CJ30" s="39" t="s">
        <v>1</v>
      </c>
      <c r="CK30" s="29" t="s">
        <v>201</v>
      </c>
      <c r="CL30" s="29" t="s">
        <v>202</v>
      </c>
      <c r="CM30" s="78" t="s">
        <v>106</v>
      </c>
      <c r="CN30" s="14" t="n"/>
      <c r="CP30" s="13" t="n"/>
      <c r="CQ30" s="39" t="s">
        <v>1</v>
      </c>
      <c r="CR30" s="29" t="s">
        <v>201</v>
      </c>
      <c r="CS30" s="29" t="s">
        <v>202</v>
      </c>
      <c r="CT30" s="78" t="s">
        <v>106</v>
      </c>
      <c r="CX30" s="39" t="s">
        <v>1</v>
      </c>
      <c r="CY30" s="29" t="s">
        <v>201</v>
      </c>
      <c r="CZ30" s="29" t="s">
        <v>202</v>
      </c>
      <c r="DA30" s="78" t="s">
        <v>106</v>
      </c>
      <c r="DB30" s="14" t="n"/>
      <c r="DD30" s="13" t="n"/>
      <c r="DE30" s="39" t="s">
        <v>1</v>
      </c>
      <c r="DF30" s="29" t="s">
        <v>201</v>
      </c>
      <c r="DG30" s="29" t="s">
        <v>202</v>
      </c>
      <c r="DH30" s="78" t="s">
        <v>106</v>
      </c>
      <c r="DL30" s="39" t="s">
        <v>1</v>
      </c>
      <c r="DM30" s="29" t="s">
        <v>201</v>
      </c>
      <c r="DN30" s="29" t="s">
        <v>202</v>
      </c>
      <c r="DO30" s="78" t="s">
        <v>106</v>
      </c>
      <c r="DP30" s="14" t="n"/>
    </row>
    <row r="31" spans="1:148">
      <c r="B31" s="13" t="n"/>
      <c r="C31" s="97" t="s">
        <v>73</v>
      </c>
      <c r="D31" s="82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140</v>
      </c>
      <c r="L31" s="154" t="s">
        <v>224</v>
      </c>
      <c r="M31" s="154" t="s">
        <v>222</v>
      </c>
      <c r="N31" s="172">
        <f>IF((L31+M31)&lt;4,IF(P4="POS",0.7,IF(P4="NEUT",0.5,IF(P4="NEG",0.3,""))),L31/(L31+M31))</f>
        <v/>
      </c>
      <c r="R31" s="7" t="s">
        <v>140</v>
      </c>
      <c r="S31" s="154" t="s">
        <v>223</v>
      </c>
      <c r="T31" s="154" t="s">
        <v>228</v>
      </c>
      <c r="U31" s="172">
        <f>IF((S31+T31)&lt;4,IF(P5="POS",0.7,IF(P5="NEUT",0.5,IF(P5="NEG",0.3,""))),S31/(S31+T31))</f>
        <v/>
      </c>
      <c r="V31" s="14" t="n"/>
      <c r="X31" s="13" t="n"/>
      <c r="Y31" s="7" t="s">
        <v>140</v>
      </c>
      <c r="Z31" s="154" t="s">
        <v>224</v>
      </c>
      <c r="AA31" s="154" t="s">
        <v>223</v>
      </c>
      <c r="AB31" s="172">
        <f>IF((Z31+AA31)&lt;4,IF(AD4="POS",0.7,IF(AD4="NEUT",0.5,IF(AD4="NEG",0.3,""))),Z31/(Z31+AA31))</f>
        <v/>
      </c>
      <c r="AF31" s="7" t="s">
        <v>140</v>
      </c>
      <c r="AG31" s="154" t="s">
        <v>223</v>
      </c>
      <c r="AH31" s="154" t="s">
        <v>224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140</v>
      </c>
      <c r="AN31" s="154" t="s">
        <v>227</v>
      </c>
      <c r="AO31" s="154" t="s">
        <v>222</v>
      </c>
      <c r="AP31" s="172">
        <f>IF((AN31+AO31)&lt;4,IF(AR4="POS",0.7,IF(AR4="NEUT",0.5,IF(AR4="NEG",0.3,""))),AN31/(AN31+AO31))</f>
        <v/>
      </c>
      <c r="AT31" s="7" t="s">
        <v>140</v>
      </c>
      <c r="AU31" s="154" t="s">
        <v>227</v>
      </c>
      <c r="AV31" s="154" t="s">
        <v>223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140</v>
      </c>
      <c r="BB31" s="154" t="s">
        <v>228</v>
      </c>
      <c r="BC31" s="154" t="s">
        <v>222</v>
      </c>
      <c r="BD31" s="172">
        <f>IF((BB31+BC31)&lt;4,IF(BF4="POS",0.7,IF(BF4="NEUT",0.5,IF(BF4="NEG",0.3,""))),BB31/(BB31+BC31))</f>
        <v/>
      </c>
      <c r="BH31" s="7" t="s">
        <v>140</v>
      </c>
      <c r="BI31" s="154" t="s">
        <v>223</v>
      </c>
      <c r="BJ31" s="154" t="s">
        <v>222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140</v>
      </c>
      <c r="BP31" s="154" t="s">
        <v>225</v>
      </c>
      <c r="BQ31" s="154" t="s">
        <v>223</v>
      </c>
      <c r="BR31" s="172">
        <f>IF((BP31+BQ31)&lt;4,IF(BT4="POS",0.7,IF(BT4="NEUT",0.5,IF(BT4="NEG",0.3,""))),BP31/(BP31+BQ31))</f>
        <v/>
      </c>
      <c r="BV31" s="7" t="s">
        <v>140</v>
      </c>
      <c r="BW31" s="154" t="s">
        <v>222</v>
      </c>
      <c r="BX31" s="154" t="s">
        <v>229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140</v>
      </c>
      <c r="CD31" s="154" t="s">
        <v>225</v>
      </c>
      <c r="CE31" s="154" t="s">
        <v>223</v>
      </c>
      <c r="CF31" s="172">
        <f>IF((CD31+CE31)&lt;4,IF(CH4="POS",0.7,IF(CH4="NEUT",0.5,IF(CH4="NEG",0.3,""))),CD31/(CD31+CE31))</f>
        <v/>
      </c>
      <c r="CJ31" s="7" t="s">
        <v>140</v>
      </c>
      <c r="CK31" s="154" t="s">
        <v>223</v>
      </c>
      <c r="CL31" s="154" t="s">
        <v>222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140</v>
      </c>
      <c r="CR31" s="154" t="s">
        <v>223</v>
      </c>
      <c r="CS31" s="154" t="s">
        <v>224</v>
      </c>
      <c r="CT31" s="172">
        <f>IF((CR31+CS31)&lt;4,IF(CV4="POS",0.7,IF(CV4="NEUT",0.5,IF(CV4="NEG",0.3,""))),CR31/(CR31+CS31))</f>
        <v/>
      </c>
      <c r="CX31" s="7" t="s">
        <v>140</v>
      </c>
      <c r="CY31" s="154" t="s">
        <v>224</v>
      </c>
      <c r="CZ31" s="154" t="s">
        <v>224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140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140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171</v>
      </c>
      <c r="L32" s="156" t="s">
        <v>226</v>
      </c>
      <c r="M32" s="156" t="s">
        <v>229</v>
      </c>
      <c r="N32" s="170">
        <f>IF((L32+M32)&lt;4,IF(P4="POS",0.7,IF(P4="NEUT",0.5,IF(P4="NEG",0.3,""))),L32/(L32+M32))</f>
        <v/>
      </c>
      <c r="R32" s="25" t="s">
        <v>171</v>
      </c>
      <c r="S32" s="156" t="s">
        <v>225</v>
      </c>
      <c r="T32" s="156" t="s">
        <v>226</v>
      </c>
      <c r="U32" s="170">
        <f>IF((S32+T32)&lt;4,IF(P5="POS",0.7,IF(P5="NEUT",0.5,IF(P5="NEG",0.3,""))),S32/(S32+T32))</f>
        <v/>
      </c>
      <c r="V32" s="14" t="n"/>
      <c r="X32" s="13" t="n"/>
      <c r="Y32" s="25" t="s">
        <v>171</v>
      </c>
      <c r="Z32" s="156" t="s">
        <v>222</v>
      </c>
      <c r="AA32" s="156" t="s">
        <v>225</v>
      </c>
      <c r="AB32" s="170">
        <f>IF((Z32+AA32)&lt;4,IF(AD4="POS",0.7,IF(AD4="NEUT",0.5,IF(AD4="NEG",0.3,""))),Z32/(Z32+AA32))</f>
        <v/>
      </c>
      <c r="AF32" s="25" t="s">
        <v>171</v>
      </c>
      <c r="AG32" s="156" t="s">
        <v>223</v>
      </c>
      <c r="AH32" s="156" t="s">
        <v>222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171</v>
      </c>
      <c r="AN32" s="156" t="s">
        <v>222</v>
      </c>
      <c r="AO32" s="156" t="s">
        <v>225</v>
      </c>
      <c r="AP32" s="170">
        <f>IF((AN32+AO32)&lt;4,IF(AR4="POS",0.7,IF(AR4="NEUT",0.5,IF(AR4="NEG",0.3,""))),AN32/(AN32+AO32))</f>
        <v/>
      </c>
      <c r="AT32" s="25" t="s">
        <v>171</v>
      </c>
      <c r="AU32" s="156" t="s">
        <v>228</v>
      </c>
      <c r="AV32" s="156" t="s">
        <v>225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171</v>
      </c>
      <c r="BB32" s="156" t="s">
        <v>224</v>
      </c>
      <c r="BC32" s="156" t="s">
        <v>225</v>
      </c>
      <c r="BD32" s="170">
        <f>IF((BB32+BC32)&lt;4,IF(BF4="POS",0.7,IF(BF4="NEUT",0.5,IF(BF4="NEG",0.3,""))),BB32/(BB32+BC32))</f>
        <v/>
      </c>
      <c r="BH32" s="25" t="s">
        <v>171</v>
      </c>
      <c r="BI32" s="156" t="s">
        <v>225</v>
      </c>
      <c r="BJ32" s="156" t="s">
        <v>225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171</v>
      </c>
      <c r="BP32" s="156" t="s">
        <v>224</v>
      </c>
      <c r="BQ32" s="156" t="s">
        <v>225</v>
      </c>
      <c r="BR32" s="170">
        <f>IF((BP32+BQ32)&lt;4,IF(BT4="POS",0.7,IF(BT4="NEUT",0.5,IF(BT4="NEG",0.3,""))),BP32/(BP32+BQ32))</f>
        <v/>
      </c>
      <c r="BV32" s="25" t="s">
        <v>171</v>
      </c>
      <c r="BW32" s="156" t="s">
        <v>222</v>
      </c>
      <c r="BX32" s="156" t="s">
        <v>225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171</v>
      </c>
      <c r="CD32" s="156" t="s">
        <v>224</v>
      </c>
      <c r="CE32" s="156" t="s">
        <v>225</v>
      </c>
      <c r="CF32" s="170">
        <f>IF((CD32+CE32)&lt;4,IF(CH4="POS",0.7,IF(CH4="NEUT",0.5,IF(CH4="NEG",0.3,""))),CD32/(CD32+CE32))</f>
        <v/>
      </c>
      <c r="CJ32" s="25" t="s">
        <v>171</v>
      </c>
      <c r="CK32" s="156" t="s">
        <v>225</v>
      </c>
      <c r="CL32" s="156" t="s">
        <v>229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171</v>
      </c>
      <c r="CR32" s="156" t="s">
        <v>224</v>
      </c>
      <c r="CS32" s="156" t="s">
        <v>226</v>
      </c>
      <c r="CT32" s="170">
        <f>IF((CR32+CS32)&lt;4,IF(CV4="POS",0.7,IF(CV4="NEUT",0.5,IF(CV4="NEG",0.3,""))),CR32/(CR32+CS32))</f>
        <v/>
      </c>
      <c r="CX32" s="25" t="s">
        <v>171</v>
      </c>
      <c r="CY32" s="156" t="s">
        <v>225</v>
      </c>
      <c r="CZ32" s="156" t="s">
        <v>225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171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171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230</v>
      </c>
      <c r="L34" s="29" t="s">
        <v>104</v>
      </c>
      <c r="M34" s="29" t="s">
        <v>73</v>
      </c>
      <c r="N34" s="29" t="s">
        <v>1</v>
      </c>
      <c r="O34" s="27" t="s">
        <v>231</v>
      </c>
      <c r="Q34" s="39" t="s">
        <v>230</v>
      </c>
      <c r="R34" s="29" t="s">
        <v>104</v>
      </c>
      <c r="S34" s="29" t="s">
        <v>73</v>
      </c>
      <c r="T34" s="29" t="s">
        <v>1</v>
      </c>
      <c r="U34" s="27" t="s">
        <v>231</v>
      </c>
      <c r="V34" s="14" t="n"/>
      <c r="X34" s="13" t="n"/>
      <c r="Y34" s="39" t="s">
        <v>230</v>
      </c>
      <c r="Z34" s="29" t="s">
        <v>104</v>
      </c>
      <c r="AA34" s="29" t="s">
        <v>73</v>
      </c>
      <c r="AB34" s="29" t="s">
        <v>1</v>
      </c>
      <c r="AC34" s="27" t="s">
        <v>231</v>
      </c>
      <c r="AE34" s="39" t="s">
        <v>230</v>
      </c>
      <c r="AF34" s="29" t="s">
        <v>104</v>
      </c>
      <c r="AG34" s="29" t="s">
        <v>73</v>
      </c>
      <c r="AH34" s="29" t="s">
        <v>1</v>
      </c>
      <c r="AI34" s="27" t="s">
        <v>231</v>
      </c>
      <c r="AJ34" s="14" t="n"/>
      <c r="AL34" s="13" t="n"/>
      <c r="AM34" s="39" t="s">
        <v>230</v>
      </c>
      <c r="AN34" s="29" t="s">
        <v>104</v>
      </c>
      <c r="AO34" s="29" t="s">
        <v>73</v>
      </c>
      <c r="AP34" s="29" t="s">
        <v>1</v>
      </c>
      <c r="AQ34" s="27" t="s">
        <v>231</v>
      </c>
      <c r="AS34" s="39" t="s">
        <v>230</v>
      </c>
      <c r="AT34" s="29" t="s">
        <v>104</v>
      </c>
      <c r="AU34" s="29" t="s">
        <v>73</v>
      </c>
      <c r="AV34" s="29" t="s">
        <v>1</v>
      </c>
      <c r="AW34" s="27" t="s">
        <v>231</v>
      </c>
      <c r="AX34" s="14" t="n"/>
      <c r="AZ34" s="13" t="n"/>
      <c r="BA34" s="39" t="s">
        <v>230</v>
      </c>
      <c r="BB34" s="29" t="s">
        <v>104</v>
      </c>
      <c r="BC34" s="29" t="s">
        <v>73</v>
      </c>
      <c r="BD34" s="29" t="s">
        <v>1</v>
      </c>
      <c r="BE34" s="27" t="s">
        <v>231</v>
      </c>
      <c r="BG34" s="39" t="s">
        <v>230</v>
      </c>
      <c r="BH34" s="29" t="s">
        <v>104</v>
      </c>
      <c r="BI34" s="29" t="s">
        <v>73</v>
      </c>
      <c r="BJ34" s="29" t="s">
        <v>1</v>
      </c>
      <c r="BK34" s="27" t="s">
        <v>231</v>
      </c>
      <c r="BL34" s="14" t="n"/>
      <c r="BN34" s="13" t="n"/>
      <c r="BO34" s="39" t="s">
        <v>230</v>
      </c>
      <c r="BP34" s="29" t="s">
        <v>104</v>
      </c>
      <c r="BQ34" s="29" t="s">
        <v>73</v>
      </c>
      <c r="BR34" s="29" t="s">
        <v>1</v>
      </c>
      <c r="BS34" s="27" t="s">
        <v>231</v>
      </c>
      <c r="BU34" s="39" t="s">
        <v>230</v>
      </c>
      <c r="BV34" s="29" t="s">
        <v>104</v>
      </c>
      <c r="BW34" s="29" t="s">
        <v>73</v>
      </c>
      <c r="BX34" s="29" t="s">
        <v>1</v>
      </c>
      <c r="BY34" s="27" t="s">
        <v>231</v>
      </c>
      <c r="BZ34" s="14" t="n"/>
      <c r="CB34" s="13" t="n"/>
      <c r="CC34" s="39" t="s">
        <v>230</v>
      </c>
      <c r="CD34" s="29" t="s">
        <v>104</v>
      </c>
      <c r="CE34" s="29" t="s">
        <v>73</v>
      </c>
      <c r="CF34" s="29" t="s">
        <v>1</v>
      </c>
      <c r="CG34" s="27" t="s">
        <v>231</v>
      </c>
      <c r="CI34" s="39" t="s">
        <v>230</v>
      </c>
      <c r="CJ34" s="29" t="s">
        <v>104</v>
      </c>
      <c r="CK34" s="29" t="s">
        <v>73</v>
      </c>
      <c r="CL34" s="29" t="s">
        <v>1</v>
      </c>
      <c r="CM34" s="27" t="s">
        <v>231</v>
      </c>
      <c r="CN34" s="14" t="n"/>
      <c r="CP34" s="13" t="n"/>
      <c r="CQ34" s="39" t="s">
        <v>230</v>
      </c>
      <c r="CR34" s="29" t="s">
        <v>104</v>
      </c>
      <c r="CS34" s="29" t="s">
        <v>73</v>
      </c>
      <c r="CT34" s="29" t="s">
        <v>1</v>
      </c>
      <c r="CU34" s="27" t="s">
        <v>231</v>
      </c>
      <c r="CW34" s="39" t="s">
        <v>230</v>
      </c>
      <c r="CX34" s="29" t="s">
        <v>104</v>
      </c>
      <c r="CY34" s="29" t="s">
        <v>73</v>
      </c>
      <c r="CZ34" s="29" t="s">
        <v>1</v>
      </c>
      <c r="DA34" s="27" t="s">
        <v>231</v>
      </c>
      <c r="DB34" s="14" t="n"/>
      <c r="DD34" s="13" t="n"/>
      <c r="DE34" s="39" t="s">
        <v>230</v>
      </c>
      <c r="DF34" s="29" t="s">
        <v>104</v>
      </c>
      <c r="DG34" s="29" t="s">
        <v>73</v>
      </c>
      <c r="DH34" s="29" t="s">
        <v>1</v>
      </c>
      <c r="DI34" s="27" t="s">
        <v>231</v>
      </c>
      <c r="DK34" s="39" t="s">
        <v>230</v>
      </c>
      <c r="DL34" s="29" t="s">
        <v>104</v>
      </c>
      <c r="DM34" s="29" t="s">
        <v>73</v>
      </c>
      <c r="DN34" s="29" t="s">
        <v>1</v>
      </c>
      <c r="DO34" s="27" t="s">
        <v>231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232</v>
      </c>
      <c r="V37" s="173">
        <f>J37</f>
        <v/>
      </c>
      <c r="X37" s="83" t="s">
        <v>232</v>
      </c>
      <c r="AJ37" s="173">
        <f>X37</f>
        <v/>
      </c>
      <c r="AL37" s="83" t="s">
        <v>232</v>
      </c>
      <c r="AX37" s="173">
        <f>AL37</f>
        <v/>
      </c>
      <c r="AZ37" s="83" t="s">
        <v>232</v>
      </c>
      <c r="BL37" s="173">
        <f>AZ37</f>
        <v/>
      </c>
      <c r="BN37" s="83" t="s">
        <v>232</v>
      </c>
      <c r="BZ37" s="173">
        <f>BN37</f>
        <v/>
      </c>
      <c r="CB37" s="83" t="s">
        <v>232</v>
      </c>
      <c r="CN37" s="173">
        <f>CB37</f>
        <v/>
      </c>
      <c r="CP37" s="83" t="s">
        <v>232</v>
      </c>
      <c r="DB37" s="173">
        <f>CP37</f>
        <v/>
      </c>
      <c r="DD37" s="83" t="s">
        <v>232</v>
      </c>
      <c r="DP37" s="173">
        <f>DD37</f>
        <v/>
      </c>
    </row>
    <row r="38" spans="1:148">
      <c r="J38" s="65" t="n"/>
      <c r="L38" s="39" t="s">
        <v>234</v>
      </c>
      <c r="M38" s="76" t="s">
        <v>235</v>
      </c>
      <c r="N38" s="76" t="s">
        <v>236</v>
      </c>
      <c r="O38" s="76" t="s">
        <v>237</v>
      </c>
      <c r="P38" s="27" t="s">
        <v>238</v>
      </c>
      <c r="R38" s="39" t="s">
        <v>73</v>
      </c>
      <c r="S38" s="29" t="s">
        <v>239</v>
      </c>
      <c r="T38" s="27" t="s">
        <v>106</v>
      </c>
      <c r="V38" s="14" t="n"/>
      <c r="X38" s="65" t="n"/>
      <c r="Z38" s="39" t="s">
        <v>234</v>
      </c>
      <c r="AA38" s="76" t="s">
        <v>235</v>
      </c>
      <c r="AB38" s="76" t="s">
        <v>236</v>
      </c>
      <c r="AC38" s="76" t="s">
        <v>237</v>
      </c>
      <c r="AD38" s="27" t="s">
        <v>238</v>
      </c>
      <c r="AF38" s="39" t="s">
        <v>73</v>
      </c>
      <c r="AG38" s="29" t="s">
        <v>239</v>
      </c>
      <c r="AH38" s="27" t="s">
        <v>106</v>
      </c>
      <c r="AJ38" s="14" t="n"/>
      <c r="AL38" s="65" t="n"/>
      <c r="AN38" s="39" t="s">
        <v>234</v>
      </c>
      <c r="AO38" s="76" t="s">
        <v>235</v>
      </c>
      <c r="AP38" s="76" t="s">
        <v>236</v>
      </c>
      <c r="AQ38" s="76" t="s">
        <v>237</v>
      </c>
      <c r="AR38" s="27" t="s">
        <v>238</v>
      </c>
      <c r="AT38" s="39" t="s">
        <v>73</v>
      </c>
      <c r="AU38" s="29" t="s">
        <v>239</v>
      </c>
      <c r="AV38" s="27" t="s">
        <v>106</v>
      </c>
      <c r="AX38" s="14" t="n"/>
      <c r="AZ38" s="65" t="n"/>
      <c r="BB38" s="39" t="s">
        <v>234</v>
      </c>
      <c r="BC38" s="76" t="s">
        <v>235</v>
      </c>
      <c r="BD38" s="76" t="s">
        <v>236</v>
      </c>
      <c r="BE38" s="76" t="s">
        <v>237</v>
      </c>
      <c r="BF38" s="27" t="s">
        <v>238</v>
      </c>
      <c r="BH38" s="39" t="s">
        <v>73</v>
      </c>
      <c r="BI38" s="29" t="s">
        <v>239</v>
      </c>
      <c r="BJ38" s="27" t="s">
        <v>106</v>
      </c>
      <c r="BL38" s="14" t="n"/>
      <c r="BN38" s="65" t="n"/>
      <c r="BP38" s="39" t="s">
        <v>234</v>
      </c>
      <c r="BQ38" s="76" t="s">
        <v>235</v>
      </c>
      <c r="BR38" s="76" t="s">
        <v>236</v>
      </c>
      <c r="BS38" s="76" t="s">
        <v>237</v>
      </c>
      <c r="BT38" s="27" t="s">
        <v>238</v>
      </c>
      <c r="BV38" s="39" t="s">
        <v>73</v>
      </c>
      <c r="BW38" s="29" t="s">
        <v>239</v>
      </c>
      <c r="BX38" s="27" t="s">
        <v>106</v>
      </c>
      <c r="BZ38" s="14" t="n"/>
      <c r="CB38" s="65" t="n"/>
      <c r="CD38" s="39" t="s">
        <v>234</v>
      </c>
      <c r="CE38" s="76" t="s">
        <v>235</v>
      </c>
      <c r="CF38" s="76" t="s">
        <v>236</v>
      </c>
      <c r="CG38" s="76" t="s">
        <v>237</v>
      </c>
      <c r="CH38" s="27" t="s">
        <v>238</v>
      </c>
      <c r="CJ38" s="39" t="s">
        <v>73</v>
      </c>
      <c r="CK38" s="29" t="s">
        <v>239</v>
      </c>
      <c r="CL38" s="27" t="s">
        <v>106</v>
      </c>
      <c r="CN38" s="14" t="n"/>
      <c r="CP38" s="65" t="n"/>
      <c r="CR38" s="39" t="s">
        <v>234</v>
      </c>
      <c r="CS38" s="76" t="s">
        <v>235</v>
      </c>
      <c r="CT38" s="76" t="s">
        <v>236</v>
      </c>
      <c r="CU38" s="76" t="s">
        <v>237</v>
      </c>
      <c r="CV38" s="27" t="s">
        <v>238</v>
      </c>
      <c r="CX38" s="39" t="s">
        <v>73</v>
      </c>
      <c r="CY38" s="29" t="s">
        <v>239</v>
      </c>
      <c r="CZ38" s="27" t="s">
        <v>106</v>
      </c>
      <c r="DB38" s="14" t="n"/>
      <c r="DD38" s="65" t="n"/>
      <c r="DF38" s="39" t="s">
        <v>234</v>
      </c>
      <c r="DG38" s="76" t="s">
        <v>235</v>
      </c>
      <c r="DH38" s="76" t="s">
        <v>236</v>
      </c>
      <c r="DI38" s="76" t="s">
        <v>237</v>
      </c>
      <c r="DJ38" s="27" t="s">
        <v>238</v>
      </c>
      <c r="DL38" s="39" t="s">
        <v>73</v>
      </c>
      <c r="DM38" s="29" t="s">
        <v>239</v>
      </c>
      <c r="DN38" s="27" t="s">
        <v>106</v>
      </c>
      <c r="DP38" s="14" t="n"/>
    </row>
    <row r="39" spans="1:148">
      <c r="J39" s="13" t="n"/>
      <c r="L39" s="45">
        <f>O4</f>
        <v/>
      </c>
      <c r="M39" s="153" t="s">
        <v>375</v>
      </c>
      <c r="N39" s="154" t="s">
        <v>14</v>
      </c>
      <c r="O39" s="153" t="s">
        <v>14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376</v>
      </c>
      <c r="AB39" s="154" t="s">
        <v>14</v>
      </c>
      <c r="AC39" s="153" t="s">
        <v>14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377</v>
      </c>
      <c r="AP39" s="154" t="s">
        <v>14</v>
      </c>
      <c r="AQ39" s="153" t="s">
        <v>14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378</v>
      </c>
      <c r="BD39" s="154" t="s">
        <v>241</v>
      </c>
      <c r="BE39" s="153" t="s">
        <v>379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380</v>
      </c>
      <c r="BR39" s="154" t="s">
        <v>381</v>
      </c>
      <c r="BS39" s="153" t="s">
        <v>267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382</v>
      </c>
      <c r="CF39" s="154" t="s">
        <v>14</v>
      </c>
      <c r="CG39" s="153" t="s">
        <v>14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383</v>
      </c>
      <c r="CT39" s="154" t="s">
        <v>14</v>
      </c>
      <c r="CU39" s="153" t="s">
        <v>14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384</v>
      </c>
      <c r="N40" s="156" t="s">
        <v>14</v>
      </c>
      <c r="O40" s="155" t="s">
        <v>14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385</v>
      </c>
      <c r="AB40" s="156" t="s">
        <v>14</v>
      </c>
      <c r="AC40" s="155" t="s">
        <v>14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386</v>
      </c>
      <c r="AP40" s="156" t="s">
        <v>14</v>
      </c>
      <c r="AQ40" s="155" t="s">
        <v>14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387</v>
      </c>
      <c r="BD40" s="156" t="s">
        <v>388</v>
      </c>
      <c r="BE40" s="155" t="s">
        <v>389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390</v>
      </c>
      <c r="BR40" s="156" t="s">
        <v>14</v>
      </c>
      <c r="BS40" s="155" t="s">
        <v>14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391</v>
      </c>
      <c r="CF40" s="156" t="s">
        <v>14</v>
      </c>
      <c r="CG40" s="155" t="s">
        <v>14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392</v>
      </c>
      <c r="CT40" s="156" t="s">
        <v>256</v>
      </c>
      <c r="CU40" s="155" t="s">
        <v>393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274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274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274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274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274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274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274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274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275</v>
      </c>
      <c r="N43" s="29" t="s">
        <v>276</v>
      </c>
      <c r="O43" s="29" t="s">
        <v>277</v>
      </c>
      <c r="P43" s="29" t="s">
        <v>278</v>
      </c>
      <c r="Q43" s="29" t="s">
        <v>276</v>
      </c>
      <c r="R43" s="82" t="s">
        <v>277</v>
      </c>
      <c r="S43" s="78" t="s">
        <v>278</v>
      </c>
      <c r="V43" s="14" t="n"/>
      <c r="X43" s="13" t="n"/>
      <c r="AA43" s="8" t="s">
        <v>275</v>
      </c>
      <c r="AB43" s="29" t="s">
        <v>276</v>
      </c>
      <c r="AC43" s="29" t="s">
        <v>277</v>
      </c>
      <c r="AD43" s="29" t="s">
        <v>278</v>
      </c>
      <c r="AE43" s="29" t="s">
        <v>276</v>
      </c>
      <c r="AF43" s="82" t="s">
        <v>277</v>
      </c>
      <c r="AG43" s="78" t="s">
        <v>278</v>
      </c>
      <c r="AJ43" s="14" t="n"/>
      <c r="AL43" s="13" t="n"/>
      <c r="AO43" s="8" t="s">
        <v>275</v>
      </c>
      <c r="AP43" s="29" t="s">
        <v>276</v>
      </c>
      <c r="AQ43" s="29" t="s">
        <v>277</v>
      </c>
      <c r="AR43" s="29" t="s">
        <v>278</v>
      </c>
      <c r="AS43" s="29" t="s">
        <v>276</v>
      </c>
      <c r="AT43" s="82" t="s">
        <v>277</v>
      </c>
      <c r="AU43" s="78" t="s">
        <v>278</v>
      </c>
      <c r="AX43" s="14" t="n"/>
      <c r="AZ43" s="13" t="n"/>
      <c r="BC43" s="8" t="s">
        <v>275</v>
      </c>
      <c r="BD43" s="29" t="s">
        <v>276</v>
      </c>
      <c r="BE43" s="29" t="s">
        <v>277</v>
      </c>
      <c r="BF43" s="29" t="s">
        <v>278</v>
      </c>
      <c r="BG43" s="29" t="s">
        <v>276</v>
      </c>
      <c r="BH43" s="82" t="s">
        <v>277</v>
      </c>
      <c r="BI43" s="78" t="s">
        <v>278</v>
      </c>
      <c r="BL43" s="14" t="n"/>
      <c r="BN43" s="13" t="n"/>
      <c r="BQ43" s="8" t="s">
        <v>275</v>
      </c>
      <c r="BR43" s="29" t="s">
        <v>276</v>
      </c>
      <c r="BS43" s="29" t="s">
        <v>277</v>
      </c>
      <c r="BT43" s="29" t="s">
        <v>278</v>
      </c>
      <c r="BU43" s="29" t="s">
        <v>276</v>
      </c>
      <c r="BV43" s="82" t="s">
        <v>277</v>
      </c>
      <c r="BW43" s="78" t="s">
        <v>278</v>
      </c>
      <c r="BZ43" s="14" t="n"/>
      <c r="CB43" s="13" t="n"/>
      <c r="CE43" s="8" t="s">
        <v>275</v>
      </c>
      <c r="CF43" s="29" t="s">
        <v>276</v>
      </c>
      <c r="CG43" s="29" t="s">
        <v>277</v>
      </c>
      <c r="CH43" s="29" t="s">
        <v>278</v>
      </c>
      <c r="CI43" s="29" t="s">
        <v>276</v>
      </c>
      <c r="CJ43" s="82" t="s">
        <v>277</v>
      </c>
      <c r="CK43" s="78" t="s">
        <v>278</v>
      </c>
      <c r="CN43" s="14" t="n"/>
      <c r="CP43" s="13" t="n"/>
      <c r="CS43" s="8" t="s">
        <v>275</v>
      </c>
      <c r="CT43" s="29" t="s">
        <v>276</v>
      </c>
      <c r="CU43" s="29" t="s">
        <v>277</v>
      </c>
      <c r="CV43" s="29" t="s">
        <v>278</v>
      </c>
      <c r="CW43" s="29" t="s">
        <v>276</v>
      </c>
      <c r="CX43" s="82" t="s">
        <v>277</v>
      </c>
      <c r="CY43" s="78" t="s">
        <v>278</v>
      </c>
      <c r="DB43" s="14" t="n"/>
      <c r="DD43" s="13" t="n"/>
      <c r="DG43" s="8" t="s">
        <v>275</v>
      </c>
      <c r="DH43" s="29" t="s">
        <v>276</v>
      </c>
      <c r="DI43" s="29" t="s">
        <v>277</v>
      </c>
      <c r="DJ43" s="29" t="s">
        <v>278</v>
      </c>
      <c r="DK43" s="29" t="s">
        <v>276</v>
      </c>
      <c r="DL43" s="82" t="s">
        <v>277</v>
      </c>
      <c r="DM43" s="78" t="s">
        <v>278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279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279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279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279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279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279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279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279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280</v>
      </c>
      <c r="O48" s="29" t="s">
        <v>103</v>
      </c>
      <c r="P48" s="29" t="s">
        <v>281</v>
      </c>
      <c r="Q48" s="29" t="s">
        <v>282</v>
      </c>
      <c r="R48" s="27" t="s">
        <v>283</v>
      </c>
      <c r="V48" s="14" t="n"/>
      <c r="X48" s="13" t="n"/>
      <c r="AB48" s="39" t="s">
        <v>280</v>
      </c>
      <c r="AC48" s="29" t="s">
        <v>103</v>
      </c>
      <c r="AD48" s="29" t="s">
        <v>281</v>
      </c>
      <c r="AE48" s="29" t="s">
        <v>282</v>
      </c>
      <c r="AF48" s="27" t="s">
        <v>283</v>
      </c>
      <c r="AJ48" s="14" t="n"/>
      <c r="AL48" s="13" t="n"/>
      <c r="AP48" s="39" t="s">
        <v>280</v>
      </c>
      <c r="AQ48" s="29" t="s">
        <v>103</v>
      </c>
      <c r="AR48" s="29" t="s">
        <v>281</v>
      </c>
      <c r="AS48" s="29" t="s">
        <v>282</v>
      </c>
      <c r="AT48" s="27" t="s">
        <v>283</v>
      </c>
      <c r="AX48" s="14" t="n"/>
      <c r="AZ48" s="13" t="n"/>
      <c r="BD48" s="39" t="s">
        <v>280</v>
      </c>
      <c r="BE48" s="29" t="s">
        <v>103</v>
      </c>
      <c r="BF48" s="29" t="s">
        <v>281</v>
      </c>
      <c r="BG48" s="29" t="s">
        <v>282</v>
      </c>
      <c r="BH48" s="27" t="s">
        <v>283</v>
      </c>
      <c r="BL48" s="14" t="n"/>
      <c r="BN48" s="13" t="n"/>
      <c r="BR48" s="39" t="s">
        <v>280</v>
      </c>
      <c r="BS48" s="29" t="s">
        <v>103</v>
      </c>
      <c r="BT48" s="29" t="s">
        <v>281</v>
      </c>
      <c r="BU48" s="29" t="s">
        <v>282</v>
      </c>
      <c r="BV48" s="27" t="s">
        <v>283</v>
      </c>
      <c r="BZ48" s="14" t="n"/>
      <c r="CB48" s="13" t="n"/>
      <c r="CF48" s="39" t="s">
        <v>280</v>
      </c>
      <c r="CG48" s="29" t="s">
        <v>103</v>
      </c>
      <c r="CH48" s="29" t="s">
        <v>281</v>
      </c>
      <c r="CI48" s="29" t="s">
        <v>282</v>
      </c>
      <c r="CJ48" s="27" t="s">
        <v>283</v>
      </c>
      <c r="CN48" s="14" t="n"/>
      <c r="CP48" s="13" t="n"/>
      <c r="CT48" s="39" t="s">
        <v>280</v>
      </c>
      <c r="CU48" s="29" t="s">
        <v>103</v>
      </c>
      <c r="CV48" s="29" t="s">
        <v>281</v>
      </c>
      <c r="CW48" s="29" t="s">
        <v>282</v>
      </c>
      <c r="CX48" s="27" t="s">
        <v>283</v>
      </c>
      <c r="DB48" s="14" t="n"/>
      <c r="DD48" s="13" t="n"/>
      <c r="DH48" s="39" t="s">
        <v>280</v>
      </c>
      <c r="DI48" s="29" t="s">
        <v>103</v>
      </c>
      <c r="DJ48" s="29" t="s">
        <v>281</v>
      </c>
      <c r="DK48" s="29" t="s">
        <v>282</v>
      </c>
      <c r="DL48" s="27" t="s">
        <v>283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73</v>
      </c>
      <c r="D4" s="82" t="s">
        <v>1</v>
      </c>
      <c r="E4" s="82" t="s">
        <v>0</v>
      </c>
      <c r="F4" s="82" t="s">
        <v>100</v>
      </c>
      <c r="G4" s="82" t="s">
        <v>4</v>
      </c>
      <c r="H4" s="95" t="s">
        <v>3</v>
      </c>
      <c r="I4" s="78" t="s">
        <v>98</v>
      </c>
      <c r="J4" s="82" t="s">
        <v>103</v>
      </c>
      <c r="K4" s="82" t="s">
        <v>232</v>
      </c>
      <c r="L4" s="82" t="s">
        <v>394</v>
      </c>
      <c r="M4" s="95" t="s">
        <v>395</v>
      </c>
      <c r="N4" s="82" t="s">
        <v>396</v>
      </c>
      <c r="O4" s="82" t="s">
        <v>397</v>
      </c>
      <c r="P4" s="78" t="s">
        <v>398</v>
      </c>
      <c r="Q4" s="14" t="n"/>
      <c r="R4" s="13" t="n"/>
      <c r="S4" s="95" t="s">
        <v>73</v>
      </c>
      <c r="T4" s="82" t="s">
        <v>1</v>
      </c>
      <c r="U4" s="82" t="s">
        <v>0</v>
      </c>
      <c r="V4" s="82" t="s">
        <v>100</v>
      </c>
      <c r="W4" s="82" t="s">
        <v>4</v>
      </c>
      <c r="X4" s="95" t="s">
        <v>3</v>
      </c>
      <c r="Y4" s="78" t="s">
        <v>98</v>
      </c>
      <c r="Z4" s="95" t="s">
        <v>103</v>
      </c>
      <c r="AA4" s="82" t="s">
        <v>232</v>
      </c>
      <c r="AB4" s="78" t="s">
        <v>394</v>
      </c>
      <c r="AC4" s="95" t="s">
        <v>395</v>
      </c>
      <c r="AD4" s="82" t="s">
        <v>396</v>
      </c>
      <c r="AE4" s="82" t="s">
        <v>397</v>
      </c>
      <c r="AF4" s="78" t="s">
        <v>398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73</v>
      </c>
      <c r="D8" s="82" t="s">
        <v>1</v>
      </c>
      <c r="E8" s="82" t="s">
        <v>0</v>
      </c>
      <c r="F8" s="82" t="s">
        <v>100</v>
      </c>
      <c r="G8" s="82" t="s">
        <v>4</v>
      </c>
      <c r="H8" s="95" t="s">
        <v>3</v>
      </c>
      <c r="I8" s="78" t="s">
        <v>98</v>
      </c>
      <c r="J8" s="95" t="s">
        <v>103</v>
      </c>
      <c r="K8" s="82" t="s">
        <v>232</v>
      </c>
      <c r="L8" s="78" t="s">
        <v>394</v>
      </c>
      <c r="M8" s="95" t="s">
        <v>395</v>
      </c>
      <c r="N8" s="82" t="s">
        <v>396</v>
      </c>
      <c r="O8" s="82" t="s">
        <v>397</v>
      </c>
      <c r="P8" s="78" t="s">
        <v>398</v>
      </c>
      <c r="Q8" s="14" t="n"/>
      <c r="R8" s="13" t="n"/>
      <c r="S8" s="95" t="s">
        <v>73</v>
      </c>
      <c r="T8" s="82" t="s">
        <v>1</v>
      </c>
      <c r="U8" s="82" t="s">
        <v>0</v>
      </c>
      <c r="V8" s="82" t="s">
        <v>100</v>
      </c>
      <c r="W8" s="82" t="s">
        <v>4</v>
      </c>
      <c r="X8" s="95" t="s">
        <v>3</v>
      </c>
      <c r="Y8" s="78" t="s">
        <v>98</v>
      </c>
      <c r="Z8" s="95" t="s">
        <v>103</v>
      </c>
      <c r="AA8" s="82" t="s">
        <v>232</v>
      </c>
      <c r="AB8" s="78" t="s">
        <v>394</v>
      </c>
      <c r="AC8" s="95" t="s">
        <v>395</v>
      </c>
      <c r="AD8" s="82" t="s">
        <v>396</v>
      </c>
      <c r="AE8" s="82" t="s">
        <v>397</v>
      </c>
      <c r="AF8" s="78" t="s">
        <v>398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73</v>
      </c>
      <c r="D12" s="82" t="s">
        <v>1</v>
      </c>
      <c r="E12" s="82" t="s">
        <v>0</v>
      </c>
      <c r="F12" s="82" t="s">
        <v>100</v>
      </c>
      <c r="G12" s="82" t="s">
        <v>4</v>
      </c>
      <c r="H12" s="95" t="s">
        <v>3</v>
      </c>
      <c r="I12" s="78" t="s">
        <v>98</v>
      </c>
      <c r="J12" s="95" t="s">
        <v>103</v>
      </c>
      <c r="K12" s="82" t="s">
        <v>232</v>
      </c>
      <c r="L12" s="78" t="s">
        <v>394</v>
      </c>
      <c r="M12" s="95" t="s">
        <v>395</v>
      </c>
      <c r="N12" s="82" t="s">
        <v>396</v>
      </c>
      <c r="O12" s="82" t="s">
        <v>397</v>
      </c>
      <c r="P12" s="78" t="s">
        <v>398</v>
      </c>
      <c r="Q12" s="14" t="n"/>
      <c r="R12" s="13" t="n"/>
      <c r="S12" s="95" t="s">
        <v>73</v>
      </c>
      <c r="T12" s="82" t="s">
        <v>1</v>
      </c>
      <c r="U12" s="82" t="s">
        <v>0</v>
      </c>
      <c r="V12" s="82" t="s">
        <v>100</v>
      </c>
      <c r="W12" s="82" t="s">
        <v>4</v>
      </c>
      <c r="X12" s="95" t="s">
        <v>3</v>
      </c>
      <c r="Y12" s="78" t="s">
        <v>98</v>
      </c>
      <c r="Z12" s="95" t="s">
        <v>103</v>
      </c>
      <c r="AA12" s="82" t="s">
        <v>232</v>
      </c>
      <c r="AB12" s="78" t="s">
        <v>394</v>
      </c>
      <c r="AC12" s="95" t="s">
        <v>395</v>
      </c>
      <c r="AD12" s="82" t="s">
        <v>396</v>
      </c>
      <c r="AE12" s="82" t="s">
        <v>397</v>
      </c>
      <c r="AF12" s="78" t="s">
        <v>398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73</v>
      </c>
      <c r="D16" s="82" t="s">
        <v>1</v>
      </c>
      <c r="E16" s="82" t="s">
        <v>0</v>
      </c>
      <c r="F16" s="82" t="s">
        <v>100</v>
      </c>
      <c r="G16" s="82" t="s">
        <v>4</v>
      </c>
      <c r="H16" s="95" t="s">
        <v>3</v>
      </c>
      <c r="I16" s="78" t="s">
        <v>98</v>
      </c>
      <c r="J16" s="95" t="s">
        <v>103</v>
      </c>
      <c r="K16" s="82" t="s">
        <v>232</v>
      </c>
      <c r="L16" s="78" t="s">
        <v>394</v>
      </c>
      <c r="M16" s="95" t="s">
        <v>395</v>
      </c>
      <c r="N16" s="82" t="s">
        <v>396</v>
      </c>
      <c r="O16" s="82" t="s">
        <v>397</v>
      </c>
      <c r="P16" s="78" t="s">
        <v>398</v>
      </c>
      <c r="Q16" s="14" t="n"/>
      <c r="R16" s="13" t="n"/>
      <c r="S16" s="95" t="s">
        <v>73</v>
      </c>
      <c r="T16" s="82" t="s">
        <v>1</v>
      </c>
      <c r="U16" s="82" t="s">
        <v>0</v>
      </c>
      <c r="V16" s="82" t="s">
        <v>100</v>
      </c>
      <c r="W16" s="82" t="s">
        <v>4</v>
      </c>
      <c r="X16" s="95" t="s">
        <v>3</v>
      </c>
      <c r="Y16" s="78" t="s">
        <v>98</v>
      </c>
      <c r="Z16" s="95" t="s">
        <v>103</v>
      </c>
      <c r="AA16" s="82" t="s">
        <v>232</v>
      </c>
      <c r="AB16" s="78" t="s">
        <v>394</v>
      </c>
      <c r="AC16" s="95" t="s">
        <v>395</v>
      </c>
      <c r="AD16" s="82" t="s">
        <v>396</v>
      </c>
      <c r="AE16" s="82" t="s">
        <v>397</v>
      </c>
      <c r="AF16" s="78" t="s">
        <v>398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73</v>
      </c>
      <c r="D20" s="82" t="s">
        <v>1</v>
      </c>
      <c r="E20" s="82" t="s">
        <v>0</v>
      </c>
      <c r="F20" s="82" t="s">
        <v>100</v>
      </c>
      <c r="G20" s="82" t="s">
        <v>4</v>
      </c>
      <c r="H20" s="95" t="s">
        <v>3</v>
      </c>
      <c r="I20" s="78" t="s">
        <v>98</v>
      </c>
      <c r="J20" s="95" t="s">
        <v>103</v>
      </c>
      <c r="K20" s="82" t="s">
        <v>232</v>
      </c>
      <c r="L20" s="78" t="s">
        <v>394</v>
      </c>
      <c r="M20" s="95" t="s">
        <v>395</v>
      </c>
      <c r="N20" s="82" t="s">
        <v>396</v>
      </c>
      <c r="O20" s="82" t="s">
        <v>397</v>
      </c>
      <c r="P20" s="78" t="s">
        <v>398</v>
      </c>
      <c r="Q20" s="14" t="n"/>
      <c r="R20" s="13" t="n"/>
      <c r="S20" s="95" t="s">
        <v>73</v>
      </c>
      <c r="T20" s="82" t="s">
        <v>1</v>
      </c>
      <c r="U20" s="82" t="s">
        <v>0</v>
      </c>
      <c r="V20" s="82" t="s">
        <v>100</v>
      </c>
      <c r="W20" s="82" t="s">
        <v>4</v>
      </c>
      <c r="X20" s="95" t="s">
        <v>3</v>
      </c>
      <c r="Y20" s="78" t="s">
        <v>98</v>
      </c>
      <c r="Z20" s="95" t="s">
        <v>103</v>
      </c>
      <c r="AA20" s="82" t="s">
        <v>232</v>
      </c>
      <c r="AB20" s="78" t="s">
        <v>394</v>
      </c>
      <c r="AC20" s="95" t="s">
        <v>395</v>
      </c>
      <c r="AD20" s="82" t="s">
        <v>396</v>
      </c>
      <c r="AE20" s="82" t="s">
        <v>397</v>
      </c>
      <c r="AF20" s="78" t="s">
        <v>398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73</v>
      </c>
      <c r="D24" s="82" t="s">
        <v>1</v>
      </c>
      <c r="E24" s="82" t="s">
        <v>0</v>
      </c>
      <c r="F24" s="82" t="s">
        <v>100</v>
      </c>
      <c r="G24" s="82" t="s">
        <v>4</v>
      </c>
      <c r="H24" s="95" t="s">
        <v>3</v>
      </c>
      <c r="I24" s="78" t="s">
        <v>98</v>
      </c>
      <c r="J24" s="95" t="s">
        <v>103</v>
      </c>
      <c r="K24" s="82" t="s">
        <v>232</v>
      </c>
      <c r="L24" s="78" t="s">
        <v>394</v>
      </c>
      <c r="M24" s="95" t="s">
        <v>395</v>
      </c>
      <c r="N24" s="82" t="s">
        <v>396</v>
      </c>
      <c r="O24" s="82" t="s">
        <v>397</v>
      </c>
      <c r="P24" s="78" t="s">
        <v>398</v>
      </c>
      <c r="Q24" s="14" t="n"/>
      <c r="R24" s="13" t="n"/>
      <c r="S24" s="95" t="s">
        <v>73</v>
      </c>
      <c r="T24" s="82" t="s">
        <v>1</v>
      </c>
      <c r="U24" s="82" t="s">
        <v>0</v>
      </c>
      <c r="V24" s="82" t="s">
        <v>100</v>
      </c>
      <c r="W24" s="82" t="s">
        <v>4</v>
      </c>
      <c r="X24" s="95" t="s">
        <v>3</v>
      </c>
      <c r="Y24" s="78" t="s">
        <v>98</v>
      </c>
      <c r="Z24" s="95" t="s">
        <v>103</v>
      </c>
      <c r="AA24" s="82" t="s">
        <v>232</v>
      </c>
      <c r="AB24" s="78" t="s">
        <v>394</v>
      </c>
      <c r="AC24" s="95" t="s">
        <v>395</v>
      </c>
      <c r="AD24" s="82" t="s">
        <v>396</v>
      </c>
      <c r="AE24" s="82" t="s">
        <v>397</v>
      </c>
      <c r="AF24" s="78" t="s">
        <v>398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73</v>
      </c>
      <c r="D28" s="82" t="s">
        <v>1</v>
      </c>
      <c r="E28" s="82" t="s">
        <v>0</v>
      </c>
      <c r="F28" s="82" t="s">
        <v>100</v>
      </c>
      <c r="G28" s="82" t="s">
        <v>4</v>
      </c>
      <c r="H28" s="95" t="s">
        <v>3</v>
      </c>
      <c r="I28" s="78" t="s">
        <v>98</v>
      </c>
      <c r="J28" s="95" t="s">
        <v>103</v>
      </c>
      <c r="K28" s="82" t="s">
        <v>232</v>
      </c>
      <c r="L28" s="78" t="s">
        <v>394</v>
      </c>
      <c r="M28" s="95" t="s">
        <v>395</v>
      </c>
      <c r="N28" s="82" t="s">
        <v>396</v>
      </c>
      <c r="O28" s="82" t="s">
        <v>397</v>
      </c>
      <c r="P28" s="78" t="s">
        <v>398</v>
      </c>
      <c r="Q28" s="14" t="n"/>
      <c r="R28" s="13" t="n"/>
      <c r="S28" s="95" t="s">
        <v>73</v>
      </c>
      <c r="T28" s="82" t="s">
        <v>1</v>
      </c>
      <c r="U28" s="82" t="s">
        <v>0</v>
      </c>
      <c r="V28" s="82" t="s">
        <v>100</v>
      </c>
      <c r="W28" s="82" t="s">
        <v>4</v>
      </c>
      <c r="X28" s="95" t="s">
        <v>3</v>
      </c>
      <c r="Y28" s="78" t="s">
        <v>98</v>
      </c>
      <c r="Z28" s="95" t="s">
        <v>103</v>
      </c>
      <c r="AA28" s="82" t="s">
        <v>232</v>
      </c>
      <c r="AB28" s="78" t="s">
        <v>394</v>
      </c>
      <c r="AC28" s="95" t="s">
        <v>395</v>
      </c>
      <c r="AD28" s="82" t="s">
        <v>396</v>
      </c>
      <c r="AE28" s="82" t="s">
        <v>397</v>
      </c>
      <c r="AF28" s="78" t="s">
        <v>398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73</v>
      </c>
      <c r="D32" s="82" t="s">
        <v>1</v>
      </c>
      <c r="E32" s="82" t="s">
        <v>0</v>
      </c>
      <c r="F32" s="82" t="s">
        <v>100</v>
      </c>
      <c r="G32" s="82" t="s">
        <v>4</v>
      </c>
      <c r="H32" s="95" t="s">
        <v>3</v>
      </c>
      <c r="I32" s="78" t="s">
        <v>98</v>
      </c>
      <c r="J32" s="95" t="s">
        <v>103</v>
      </c>
      <c r="K32" s="82" t="s">
        <v>232</v>
      </c>
      <c r="L32" s="78" t="s">
        <v>394</v>
      </c>
      <c r="M32" s="95" t="s">
        <v>395</v>
      </c>
      <c r="N32" s="82" t="s">
        <v>396</v>
      </c>
      <c r="O32" s="82" t="s">
        <v>397</v>
      </c>
      <c r="P32" s="78" t="s">
        <v>398</v>
      </c>
      <c r="Q32" s="14" t="n"/>
      <c r="R32" s="13" t="n"/>
      <c r="S32" s="95" t="s">
        <v>73</v>
      </c>
      <c r="T32" s="82" t="s">
        <v>1</v>
      </c>
      <c r="U32" s="82" t="s">
        <v>0</v>
      </c>
      <c r="V32" s="82" t="s">
        <v>100</v>
      </c>
      <c r="W32" s="82" t="s">
        <v>4</v>
      </c>
      <c r="X32" s="95" t="s">
        <v>3</v>
      </c>
      <c r="Y32" s="78" t="s">
        <v>98</v>
      </c>
      <c r="Z32" s="95" t="s">
        <v>103</v>
      </c>
      <c r="AA32" s="82" t="s">
        <v>232</v>
      </c>
      <c r="AB32" s="78" t="s">
        <v>394</v>
      </c>
      <c r="AC32" s="95" t="s">
        <v>395</v>
      </c>
      <c r="AD32" s="82" t="s">
        <v>396</v>
      </c>
      <c r="AE32" s="82" t="s">
        <v>397</v>
      </c>
      <c r="AF32" s="78" t="s">
        <v>398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75</v>
      </c>
      <c r="N40" s="29" t="s">
        <v>73</v>
      </c>
      <c r="O40" s="29" t="s">
        <v>3</v>
      </c>
      <c r="P40" s="29" t="s">
        <v>399</v>
      </c>
      <c r="Q40" s="29" t="s">
        <v>400</v>
      </c>
      <c r="R40" s="29" t="s">
        <v>401</v>
      </c>
      <c r="S40" s="29" t="s">
        <v>96</v>
      </c>
      <c r="T40" s="29" t="s">
        <v>402</v>
      </c>
      <c r="U40" s="29" t="s">
        <v>403</v>
      </c>
      <c r="V40" s="27" t="s">
        <v>404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405</v>
      </c>
      <c r="N58" s="78" t="s">
        <v>406</v>
      </c>
      <c r="P58" s="95" t="s">
        <v>407</v>
      </c>
      <c r="Q58" s="82" t="s">
        <v>408</v>
      </c>
      <c r="R58" s="82" t="s">
        <v>409</v>
      </c>
      <c r="S58" s="82" t="s">
        <v>402</v>
      </c>
      <c r="T58" s="82" t="s">
        <v>410</v>
      </c>
      <c r="U58" s="78" t="s">
        <v>403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411</v>
      </c>
      <c r="N61" s="126" t="s">
        <v>412</v>
      </c>
      <c r="O61" s="126" t="s">
        <v>413</v>
      </c>
      <c r="P61" s="127" t="s">
        <v>414</v>
      </c>
      <c r="Q61" s="127" t="s">
        <v>415</v>
      </c>
      <c r="R61" s="126" t="s">
        <v>416</v>
      </c>
      <c r="S61" s="128" t="s">
        <v>417</v>
      </c>
      <c r="T61" s="128" t="s">
        <v>418</v>
      </c>
      <c r="U61" s="82" t="s">
        <v>419</v>
      </c>
      <c r="V61" s="78" t="s">
        <v>420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