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A3AD43EA-9D4D-44D9-8A3B-40D89456E914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934" i="1" l="1"/>
  <c r="DF2934" i="1"/>
  <c r="CJ2934" i="1"/>
  <c r="CK2934" i="1"/>
  <c r="BN2934" i="1"/>
  <c r="BO2934" i="1"/>
  <c r="AR2934" i="1"/>
  <c r="AS2934" i="1"/>
  <c r="W2934" i="1"/>
  <c r="X2934" i="1"/>
  <c r="C2934" i="1"/>
  <c r="D2934" i="1"/>
  <c r="C2933" i="1"/>
  <c r="D2933" i="1"/>
  <c r="W2933" i="1"/>
  <c r="X2933" i="1"/>
  <c r="AR2933" i="1"/>
  <c r="AS2933" i="1"/>
  <c r="BN2933" i="1"/>
  <c r="BO2933" i="1"/>
  <c r="CJ2933" i="1"/>
  <c r="CK2933" i="1"/>
  <c r="DE2933" i="1"/>
  <c r="DF2933" i="1"/>
  <c r="DE2932" i="1"/>
  <c r="DF2932" i="1"/>
  <c r="CJ2932" i="1"/>
  <c r="CK2932" i="1"/>
  <c r="BN2932" i="1"/>
  <c r="BO2932" i="1"/>
  <c r="AR2932" i="1"/>
  <c r="AS2932" i="1"/>
  <c r="C2932" i="1"/>
  <c r="D2932" i="1"/>
  <c r="W2932" i="1"/>
  <c r="X2932" i="1"/>
  <c r="DE2931" i="1"/>
  <c r="DF2931" i="1"/>
  <c r="CJ2931" i="1"/>
  <c r="CK2931" i="1"/>
  <c r="BN2931" i="1"/>
  <c r="BO2931" i="1"/>
  <c r="AR2931" i="1"/>
  <c r="AS2931" i="1"/>
  <c r="W2931" i="1"/>
  <c r="X2931" i="1"/>
  <c r="C2931" i="1"/>
  <c r="D2931" i="1"/>
  <c r="C2930" i="1"/>
  <c r="D2930" i="1"/>
  <c r="W2930" i="1"/>
  <c r="X2930" i="1"/>
  <c r="AR2930" i="1"/>
  <c r="AS2930" i="1"/>
  <c r="BN2930" i="1"/>
  <c r="BO2930" i="1"/>
  <c r="DE2930" i="1"/>
  <c r="DF2930" i="1"/>
  <c r="CJ2930" i="1"/>
  <c r="CK2930" i="1"/>
  <c r="DE2929" i="1"/>
  <c r="DF2929" i="1"/>
  <c r="CJ2929" i="1"/>
  <c r="CK2929" i="1"/>
  <c r="BN2929" i="1"/>
  <c r="BO2929" i="1"/>
  <c r="AR2929" i="1"/>
  <c r="AS2929" i="1"/>
  <c r="C2929" i="1"/>
  <c r="D2929" i="1"/>
  <c r="W2929" i="1"/>
  <c r="X2929" i="1"/>
  <c r="C2928" i="1"/>
  <c r="D2928" i="1"/>
  <c r="W2928" i="1"/>
  <c r="X2928" i="1"/>
  <c r="AR2928" i="1"/>
  <c r="AS2928" i="1"/>
  <c r="BN2928" i="1"/>
  <c r="BO2928" i="1"/>
  <c r="DF2928" i="1"/>
  <c r="DE2928" i="1"/>
  <c r="CK2928" i="1"/>
  <c r="CJ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V11" i="1"/>
  <c r="AT11" i="1"/>
  <c r="BE11" i="1"/>
  <c r="P11" i="1"/>
  <c r="DR11" i="1"/>
  <c r="CW11" i="1"/>
  <c r="AJ11" i="1"/>
  <c r="CA11" i="1"/>
  <c r="AE11" i="1"/>
  <c r="Y11" i="1"/>
  <c r="K11" i="1"/>
  <c r="CR11" i="1"/>
  <c r="DM11" i="1"/>
  <c r="DG11" i="1"/>
  <c r="E11" i="1"/>
  <c r="BP11" i="1"/>
  <c r="CL11" i="1"/>
  <c r="AZ11" i="1"/>
  <c r="Q9" i="1"/>
  <c r="CX9" i="1"/>
  <c r="BA9" i="1"/>
  <c r="CP9" i="1"/>
  <c r="BR9" i="1"/>
  <c r="BW9" i="1"/>
  <c r="P9" i="1"/>
  <c r="DP9" i="1"/>
  <c r="AC9" i="1"/>
  <c r="AA9" i="1"/>
  <c r="CD9" i="1"/>
  <c r="N9" i="1"/>
  <c r="DJ9" i="1"/>
  <c r="DU9" i="1"/>
  <c r="I9" i="1"/>
  <c r="DS9" i="1"/>
  <c r="T9" i="1"/>
  <c r="DT9" i="1"/>
  <c r="CW9" i="1"/>
  <c r="AW9" i="1"/>
  <c r="AM9" i="1"/>
  <c r="AE9" i="1"/>
  <c r="CU9" i="1"/>
  <c r="BI9" i="1"/>
  <c r="BD9" i="1"/>
  <c r="AK9" i="1"/>
  <c r="AD9" i="1"/>
  <c r="AL9" i="1"/>
  <c r="DV9" i="1"/>
  <c r="CN9" i="1"/>
  <c r="CT9" i="1"/>
  <c r="H9" i="1"/>
  <c r="BU9" i="1"/>
  <c r="CY9" i="1"/>
  <c r="AG9" i="1"/>
  <c r="CV9" i="1"/>
  <c r="CO9" i="1"/>
  <c r="CS9" i="1"/>
  <c r="BH9" i="1"/>
  <c r="BT9" i="1"/>
  <c r="CR9" i="1"/>
  <c r="BC9" i="1"/>
  <c r="AF9" i="1"/>
  <c r="DQ9" i="1"/>
  <c r="AI9" i="1"/>
  <c r="R9" i="1"/>
  <c r="AZ9" i="1"/>
  <c r="AN9" i="1"/>
  <c r="BZ9" i="1"/>
  <c r="BY9" i="1"/>
  <c r="S9" i="1"/>
  <c r="L9" i="1"/>
  <c r="CC9" i="1"/>
  <c r="BF9" i="1"/>
  <c r="CQ9" i="1"/>
  <c r="CA9" i="1"/>
  <c r="BE9" i="1"/>
  <c r="CB9" i="1"/>
  <c r="F9" i="1"/>
  <c r="BX9" i="1"/>
  <c r="DI9" i="1"/>
  <c r="AB9" i="1"/>
  <c r="G9" i="1"/>
  <c r="DR9" i="1"/>
  <c r="BV9" i="1"/>
  <c r="DA9" i="1"/>
  <c r="DK9" i="1"/>
  <c r="M9" i="1"/>
  <c r="AY9" i="1"/>
  <c r="DM9" i="1"/>
  <c r="BQ9" i="1"/>
  <c r="AH9" i="1"/>
  <c r="DO9" i="1"/>
  <c r="BB9" i="1"/>
  <c r="DH9" i="1"/>
  <c r="CZ9" i="1"/>
  <c r="O9" i="1"/>
  <c r="CE9" i="1"/>
  <c r="AU9" i="1"/>
  <c r="J9" i="1"/>
  <c r="AJ9" i="1"/>
  <c r="AV9" i="1"/>
  <c r="BG9" i="1"/>
  <c r="CM9" i="1"/>
  <c r="DN9" i="1"/>
  <c r="Z9" i="1"/>
  <c r="BS9" i="1"/>
  <c r="AX9" i="1"/>
  <c r="DL9" i="1"/>
  <c r="K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<sst xmlns="http://schemas.openxmlformats.org/spreadsheetml/2006/main" count="17688" uniqueCount="26">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</sst>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</main>
    <main first="bloomberg.rtd"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</main>
    <main first="bloomberg.rtd"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Data...3396401725</v>
        <stp/>
        <stp>BDH|12509895169582145120</stp>
        <tr r="E11" s="1"/>
      </tp>
      <tp t="s">
        <v>#N/A Requesting Data...2711718255</v>
        <stp/>
        <stp>BDH|17155600537808707923</stp>
        <tr r="AE11" s="1"/>
      </tp>
      <tp t="s">
        <v>#N/A Requesting Data...2636781162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Data...3689134749</v>
        <stp/>
        <stp>BDH|4626698391340482779</stp>
        <tr r="AT11" s="1"/>
      </tp>
      <tp t="s">
        <v>#N/A Requesting Data...4091891831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Data...3248969946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Data...3160675853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</main>
    <main first="bloomberg.rtd"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Data...3206677551</v>
        <stp/>
        <stp>BDH|5270171055596936339</stp>
        <tr r="CL11" s="1"/>
      </tp>
      <tp t="s">
        <v>#N/A Requesting Data...3458081337</v>
        <stp/>
        <stp>BDH|3148648951596870321</stp>
        <tr r="BV11" s="1"/>
      </tp>
      <tp t="s">
        <v>#N/A Requesting Data...3623639062</v>
        <stp/>
        <stp>BDH|3582882554852447911</stp>
        <tr r="Y11" s="1"/>
      </tp>
      <tp t="s">
        <v>#N/A Requesting Data...3243920240</v>
        <stp/>
        <stp>BDH|1935758924654138728</stp>
        <tr r="CA11" s="1"/>
        <tr r="CW11" s="1"/>
        <tr r="P11" s="1"/>
        <tr r="BE11" s="1"/>
      </tp>
      <tp t="s">
        <v>#N/A Requesting Data...3367873969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Data...3878588374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</main>
    <main first="bloomberg.rtd"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</main>
    <main first="bloomberg.rtd">
      <tp t="e">
        <v>#N/A</v>
        <stp/>
        <stp>##V3_BFIELDINFOV12</stp>
        <stp>[Non Fungible ADR strategies.xlsx]Sheet1!R9C9</stp>
        <stp>PX_HIGH</stp>
        <tr r="I9" s="1"/>
      </tp>
    </main>
    <main first="bloomberg.rtd">
      <tp t="e">
        <v>#N/A</v>
        <stp/>
        <stp>##V3_BFIELDINFOV12</stp>
        <stp>[Non Fungible ADR strategies.xlsx]Sheet1!R9C56</stp>
        <stp>PX_VOLUME</stp>
        <tr r="BD9" s="1"/>
      </tp>
    </main>
    <main first="bloomberg.rtd"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</main>
    <main first="bloomberg.rtd">
      <tp t="e">
        <v>#N/A</v>
        <stp/>
        <stp>##V3_BFIELDINFOV12</stp>
        <stp>[Non Fungible ADR strategies.xlsx]Sheet1!R9C78</stp>
        <stp>PX_VOLUME</stp>
        <tr r="BZ9" s="1"/>
      </tp>
    </main>
    <main first="bloomberg.rtd"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Data...3882598391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34"/>
  <sheetViews>
    <sheetView tabSelected="1" topLeftCell="BW2887" workbookViewId="0">
      <selection activeCell="DN2931" sqref="DN2931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_xll.BDH(F$8,F$10:J$10,$F5,$F6,"Dir=V","CDR=5D","Days=A","Dts=S","cols=6;rows=2924")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_xll.BDH(K$8,K$10:O$10,$F5,$F6,"Dir=V","CDR=5D","Days=A","Dts=H","cols=5;rows=2924")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_xll.BDH(P$8,P$10:T$10,$F5,$F6,"Dir=V","CDR=5D","Days=A","Dts=H","cols=5;rows=2924")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_xll.BDH(Z$8,Z$10:AD$10,$F5,$F6,"Dir=V","CDR=5D","Days=A","Dts=S","cols=6;rows=2924")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_xll.BDH(AE$8,AE$10:AI$10,$F5,$F6,"Dir=V","CDR=5D","Days=A","Dts=H","cols=5;rows=2924")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_xll.BDH(AJ$8,AJ$10:AN$10,$F5,$F6,"Dir=V","CDR=5D","Days=A","Dts=H","cols=5;rows=2924")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_xll.BDH(AU$8,AU$10:AY$10,$F5,$F6,"Dir=V","CDR=5D","Days=A","Dts=S","cols=6;rows=2924")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_xll.BDH(AZ$8,AZ$10:BD$10,$F5,$F6,"Dir=V","CDR=5D","Days=A","Dts=H","cols=5;rows=2924")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_xll.BDH(BE$8,BE$10:BI$10,$F5,$F6,"Dir=V","CDR=5D","Days=A","Dts=H","cols=5;rows=2924")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_xll.BDH(BQ$8,BQ$10:BU$10,$F5,$F6,"Dir=V","CDR=5D","Days=A","Dts=S","cols=6;rows=2924")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_xll.BDH(BV$8,BV$10:BZ$10,$F5,$F6,"Dir=V","CDR=5D","Days=A","Dts=H","cols=5;rows=2924")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_xll.BDH(CA$8,CA$10:CE$10,$F5,$F6,"Dir=V","CDR=5D","Days=A","Dts=H","cols=5;rows=2924")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_xll.BDH(CM$8,CM$10:CQ$10,$F5,$F6,"Dir=V","CDR=5D","Days=A","Dts=S","cols=6;rows=2924")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_xll.BDH(CR$8,CR$10:CV$10,$F5,$F6,"Dir=V","CDR=5D","Days=A","Dts=H","cols=5;rows=2924")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_xll.BDH(CW$8,CW$10:DA$10,$F5,$F6,"Dir=V","CDR=5D","Days=A","Dts=H","cols=5;rows=2924")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_xll.BDH(DH$8,DH$10:DL$10,$F5,$F6,"Dir=V","CDR=5D","Days=A","Dts=S","cols=6;rows=2924")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_xll.BDH(DM$8,DM$10:DQ$10,$F5,$F6,"Dir=V","CDR=5D","Days=A","Dts=H","cols=5;rows=2924")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_xll.BDH(DR$8,DR$10:DV$10,$F5,$F6,"Dir=V","CDR=5D","Days=A","Dts=H","cols=5;rows=2924")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37296078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7417936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10782039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5824613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6594161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2.0342063377224662E-2</v>
      </c>
      <c r="D2934" s="3">
        <f t="shared" ref="D2934" si="1219">L2934*P2934/F2934-1</f>
        <v>1.3077312138728203E-2</v>
      </c>
      <c r="E2934" s="2">
        <v>44272</v>
      </c>
      <c r="F2934">
        <v>1384</v>
      </c>
      <c r="G2934" s="4">
        <v>1382.2</v>
      </c>
      <c r="H2934">
        <v>1380.15</v>
      </c>
      <c r="I2934">
        <v>1406.25</v>
      </c>
      <c r="J2934">
        <v>9619246</v>
      </c>
      <c r="K2934">
        <v>19.329999999999998</v>
      </c>
      <c r="L2934" s="4">
        <v>19.22</v>
      </c>
      <c r="M2934">
        <v>19.16</v>
      </c>
      <c r="N2934">
        <v>19.37</v>
      </c>
      <c r="O2934">
        <v>7417936</v>
      </c>
      <c r="P2934">
        <v>72.95</v>
      </c>
      <c r="Q2934">
        <v>72.959999999999994</v>
      </c>
      <c r="R2934">
        <v>72.790000000000006</v>
      </c>
      <c r="S2934">
        <v>73.09</v>
      </c>
      <c r="T2934" t="s">
        <v>10</v>
      </c>
      <c r="W2934" s="6">
        <f t="shared" ref="W2934" si="1220">AE2933*AK2934/$AF$4/AA2934-1</f>
        <v>0.10271573770491815</v>
      </c>
      <c r="X2934" s="3">
        <f t="shared" ref="X2934" si="1221">AF2934*AJ2934/$AF$4/Z2934-1</f>
        <v>0.10130681892332793</v>
      </c>
      <c r="Y2934" s="2">
        <v>44272</v>
      </c>
      <c r="Z2934">
        <v>613</v>
      </c>
      <c r="AA2934" s="4">
        <v>610</v>
      </c>
      <c r="AB2934">
        <v>607</v>
      </c>
      <c r="AC2934">
        <v>613</v>
      </c>
      <c r="AD2934">
        <v>37780820</v>
      </c>
      <c r="AE2934">
        <v>119.35</v>
      </c>
      <c r="AF2934" s="4">
        <v>119.72</v>
      </c>
      <c r="AG2934">
        <v>118.1</v>
      </c>
      <c r="AH2934">
        <v>121.245</v>
      </c>
      <c r="AI2934">
        <v>10782039</v>
      </c>
      <c r="AJ2934">
        <v>28.195</v>
      </c>
      <c r="AK2934">
        <v>28.18</v>
      </c>
      <c r="AL2934">
        <v>28.173999999999999</v>
      </c>
      <c r="AM2934">
        <v>28.198</v>
      </c>
      <c r="AN2934" t="s">
        <v>10</v>
      </c>
      <c r="AR2934" s="6">
        <f t="shared" ref="AR2934" si="1222">AZ2933*BF2934/AV2934/$BA$4-1</f>
        <v>2.3527090355996982E-3</v>
      </c>
      <c r="AS2934" s="3">
        <f t="shared" ref="AS2934" si="1223">BA2934*BE2934/AU2934/$BA$4-1</f>
        <v>1.8933523825531484E-2</v>
      </c>
      <c r="AT2934" s="2">
        <v>44272</v>
      </c>
      <c r="AU2934">
        <v>594.95000000000005</v>
      </c>
      <c r="AV2934">
        <v>608.15</v>
      </c>
      <c r="AW2934">
        <v>593.6</v>
      </c>
      <c r="AX2934">
        <v>608.15</v>
      </c>
      <c r="AY2934">
        <v>18422947</v>
      </c>
      <c r="AZ2934">
        <v>16.71</v>
      </c>
      <c r="BA2934">
        <v>16.62</v>
      </c>
      <c r="BB2934">
        <v>16.565000000000001</v>
      </c>
      <c r="BC2934">
        <v>16.73</v>
      </c>
      <c r="BD2934">
        <v>5824613</v>
      </c>
      <c r="BE2934">
        <v>72.95</v>
      </c>
      <c r="BF2934">
        <v>72.959999999999994</v>
      </c>
      <c r="BG2934">
        <v>72.790000000000006</v>
      </c>
      <c r="BH2934">
        <v>73.09</v>
      </c>
      <c r="BI2934" t="s">
        <v>10</v>
      </c>
      <c r="BN2934" s="6">
        <f t="shared" ref="BN2934" si="1224">BV2933*CB2934/BR2934/$BW$4-1</f>
        <v>-6.3955042147988417E-3</v>
      </c>
      <c r="BO2934" s="3">
        <f t="shared" ref="BO2934" si="1225">BW2934*CA2934/BQ2934/$BW$4-1</f>
        <v>2.719174871090857E-5</v>
      </c>
      <c r="BP2934" s="2">
        <v>44272</v>
      </c>
      <c r="BQ2934">
        <v>319.95</v>
      </c>
      <c r="BR2934">
        <v>320.3</v>
      </c>
      <c r="BS2934">
        <v>315.10000000000002</v>
      </c>
      <c r="BT2934">
        <v>321.89999999999998</v>
      </c>
      <c r="BU2934">
        <v>41127987</v>
      </c>
      <c r="BV2934">
        <v>21.81</v>
      </c>
      <c r="BW2934">
        <v>21.93</v>
      </c>
      <c r="BX2934">
        <v>21.55</v>
      </c>
      <c r="BY2934">
        <v>21.996600000000001</v>
      </c>
      <c r="BZ2934">
        <v>1012517</v>
      </c>
      <c r="CA2934">
        <v>72.95</v>
      </c>
      <c r="CB2934">
        <v>72.959999999999994</v>
      </c>
      <c r="CC2934">
        <v>72.790000000000006</v>
      </c>
      <c r="CD2934">
        <v>73.09</v>
      </c>
      <c r="CE2934" t="s">
        <v>10</v>
      </c>
      <c r="CJ2934" s="6">
        <f t="shared" ref="CJ2934" si="1226">CR2933*CX2934/CN2934/$CS$4-1</f>
        <v>0.3095262262916938</v>
      </c>
      <c r="CK2934" s="3">
        <f t="shared" ref="CK2934" si="1227">CS2934*CW2934/CM2934/$CS$4-1</f>
        <v>0.29933317902765366</v>
      </c>
      <c r="CL2934" s="2">
        <v>44272</v>
      </c>
      <c r="CM2934">
        <v>1512.15</v>
      </c>
      <c r="CN2934">
        <v>1529</v>
      </c>
      <c r="CO2934">
        <v>1509.5</v>
      </c>
      <c r="CP2934">
        <v>1540.4</v>
      </c>
      <c r="CQ2934">
        <v>7138565</v>
      </c>
      <c r="CR2934">
        <v>82.33</v>
      </c>
      <c r="CS2934">
        <v>80.8</v>
      </c>
      <c r="CT2934">
        <v>80.7</v>
      </c>
      <c r="CU2934">
        <v>83.06</v>
      </c>
      <c r="CV2934">
        <v>1716020</v>
      </c>
      <c r="CW2934">
        <v>72.95</v>
      </c>
      <c r="CX2934">
        <v>72.959999999999994</v>
      </c>
      <c r="CY2934">
        <v>72.790000000000006</v>
      </c>
      <c r="CZ2934">
        <v>73.09</v>
      </c>
      <c r="DA2934" t="s">
        <v>10</v>
      </c>
      <c r="DE2934" s="6">
        <f t="shared" ref="DE2934" si="1228">DM2933*DS2934/$AF$4/DI2934-1</f>
        <v>1.2155876288659995E-2</v>
      </c>
      <c r="DF2934" s="3">
        <f t="shared" ref="DF2934" si="1229">DN2934*DR2934/$AF$4/DH2934-1</f>
        <v>2.6227950310558912E-2</v>
      </c>
      <c r="DG2934" s="2">
        <v>44272</v>
      </c>
      <c r="DH2934">
        <v>48.3</v>
      </c>
      <c r="DI2934">
        <v>48.5</v>
      </c>
      <c r="DJ2934">
        <v>47.9</v>
      </c>
      <c r="DK2934">
        <v>49.15</v>
      </c>
      <c r="DL2934">
        <v>111862572</v>
      </c>
      <c r="DM2934">
        <v>8.7100000000000009</v>
      </c>
      <c r="DN2934">
        <v>8.7899999999999991</v>
      </c>
      <c r="DO2934">
        <v>8.61</v>
      </c>
      <c r="DP2934">
        <v>8.86</v>
      </c>
      <c r="DQ2934">
        <v>6594161</v>
      </c>
      <c r="DR2934">
        <v>28.195</v>
      </c>
      <c r="DS2934">
        <v>28.18</v>
      </c>
      <c r="DT2934">
        <v>28.173999999999999</v>
      </c>
      <c r="DU2934">
        <v>28.198</v>
      </c>
      <c r="DV293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2021-03-16T22:35:52Z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