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0009A045-8D50-4481-9894-B4A08D2BD7CF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3" i="1" l="1"/>
  <c r="AW13" i="1"/>
  <c r="AX13" i="1"/>
  <c r="AT13" i="1"/>
  <c r="AR13" i="1"/>
  <c r="AQ13" i="1"/>
  <c r="AD13" i="1"/>
  <c r="AJ13" i="1"/>
  <c r="AG13" i="1"/>
  <c r="AM13" i="1"/>
  <c r="AA13" i="1"/>
  <c r="J15" i="1"/>
  <c r="Z15" i="1"/>
  <c r="T15" i="1"/>
  <c r="L15" i="1"/>
  <c r="AP15" i="1"/>
  <c r="AX15" i="1"/>
  <c r="R15" i="1"/>
  <c r="P15" i="1"/>
  <c r="Q15" i="1"/>
  <c r="AL15" i="1"/>
  <c r="AI15" i="1"/>
  <c r="S15" i="1"/>
  <c r="AU15" i="1"/>
  <c r="U15" i="1"/>
  <c r="N15" i="1"/>
  <c r="AT15" i="1"/>
  <c r="AR15" i="1"/>
  <c r="O15" i="1"/>
  <c r="V15" i="1"/>
  <c r="AF15" i="1"/>
  <c r="AW15" i="1"/>
  <c r="H15" i="1"/>
  <c r="AC15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<sst xmlns="http://schemas.openxmlformats.org/spreadsheetml/2006/main" count="4056" uniqueCount="27">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</sst>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Data...3469449551</v>
        <stp/>
        <stp>BDH|13679341720551077993</stp>
        <tr r="N15" s="1"/>
      </tp>
      <tp t="s">
        <v>#N/A Requesting Data...3416400212</v>
        <stp/>
        <stp>BDH|17473537523463911888</stp>
        <tr r="H15" s="1"/>
      </tp>
      <tp t="s">
        <v>#N/A Requesting Data...3450375284</v>
        <stp/>
        <stp>BDH|17676470588045476622</stp>
        <tr r="S15" s="1"/>
      </tp>
      <tp t="s">
        <v>#N/A Requesting Data...3501919310</v>
        <stp/>
        <stp>BDH|12125273992475687306</stp>
        <tr r="AW15" s="1"/>
      </tp>
      <tp t="s">
        <v>#N/A Requesting Data...4027587559</v>
        <stp/>
        <stp>BDH|12910165183764795386</stp>
        <tr r="AU15" s="1"/>
      </tp>
      <tp t="s">
        <v>#N/A Requesting Data...3709731149</v>
        <stp/>
        <stp>BDH|16678361465260208384</stp>
        <tr r="T15" s="1"/>
      </tp>
      <tp t="s">
        <v>#N/A Requesting Data...3981752314</v>
        <stp/>
        <stp>BDH|11644117708421690173</stp>
        <tr r="V15" s="1"/>
      </tp>
      <tp t="s">
        <v>#N/A Requesting Data...3564547884</v>
        <stp/>
        <stp>BDH|16164947106510236951</stp>
        <tr r="AC15" s="1"/>
      </tp>
      <tp t="s">
        <v>#N/A Requesting Data...3540091550</v>
        <stp/>
        <stp>BDH|12693671163436323297</stp>
        <tr r="AI15" s="1"/>
      </tp>
      <tp t="s">
        <v>#N/A Requesting Data...3727077191</v>
        <stp/>
        <stp>BDH|12655392722430163795</stp>
        <tr r="AT15" s="1"/>
      </tp>
      <tp t="s">
        <v>#N/A Requesting Data...3784525019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Data...4201290163</v>
        <stp/>
        <stp>BDH|3355523862749921596</stp>
        <tr r="AR15" s="1"/>
      </tp>
      <tp t="s">
        <v>#N/A Requesting Data...4250608199</v>
        <stp/>
        <stp>BDH|7048818356526280037</stp>
        <tr r="J15" s="1"/>
      </tp>
      <tp t="s">
        <v>#N/A Requesting Data...4208668174</v>
        <stp/>
        <stp>BDH|2675664801039526092</stp>
        <tr r="AF15" s="1"/>
      </tp>
      <tp t="s">
        <v>#N/A Requesting Data...4271777963</v>
        <stp/>
        <stp>BDH|5124819650276951005</stp>
        <tr r="L15" s="1"/>
      </tp>
      <tp t="s">
        <v>#N/A Requesting Data...4200068059</v>
        <stp/>
        <stp>BDH|9033926451699956354</stp>
        <tr r="Q15" s="1"/>
      </tp>
      <tp t="s">
        <v>#N/A Requesting Data...4286626054</v>
        <stp/>
        <stp>BDH|7690460593370408552</stp>
        <tr r="AX15" s="1"/>
      </tp>
      <tp t="s">
        <v>#N/A Requesting Data...4247162881</v>
        <stp/>
        <stp>BDH|8415217818275110184</stp>
        <tr r="O15" s="1"/>
      </tp>
      <tp t="s">
        <v>#N/A Requesting Data...4238908419</v>
        <stp/>
        <stp>BDH|1343983480761546867</stp>
        <tr r="AP15" s="1"/>
      </tp>
      <tp t="s">
        <v>#N/A Requesting Data...4273974647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Data...2384222276</v>
        <stp/>
        <stp>BDH|6446441337057488162</stp>
        <tr r="U15" s="1"/>
      </tp>
      <tp t="s">
        <v>#N/A Requesting Data...2737679277</v>
        <stp/>
        <stp>BDH|9393950372242654617</stp>
        <tr r="Z15" s="1"/>
      </tp>
      <tp t="s">
        <v>#N/A Requesting Data...4147992226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48"/>
  <sheetViews>
    <sheetView tabSelected="1" topLeftCell="X3422" workbookViewId="0">
      <selection activeCell="AU3431" sqref="AU3431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_xll.BDH(I$12,I$14,$I9,$I10,"Dir=V","CDR=5D","Days=A","Dts=S","cols=2;rows=3450")</f>
        <v>39311</v>
      </c>
      <c r="I15" s="4">
        <v>32.704999999999998</v>
      </c>
      <c r="J15" s="4">
        <f>_xll.BDH(J$12,J$14,$I9,$I10,"Dir=V","CDR=5D","Days=A","Dts=H","cols=1;rows=3450")</f>
        <v>938.5</v>
      </c>
      <c r="L15" s="5">
        <f>_xll.BDH(M$12,M$14,$M9,$M10,"Dir=V","CDR=5D","Days=A","Dts=S","cols=2;rows=3450")</f>
        <v>39311</v>
      </c>
      <c r="M15" t="s">
        <v>11</v>
      </c>
      <c r="N15" t="str">
        <f>_xll.BDH(N$12,N$14,$M9,$M10,"Dir=V","CDR=5D","Days=A","Dts=H","cols=1;rows=3450")</f>
        <v>#N/A N/A</v>
      </c>
      <c r="O15" t="str">
        <f>_xll.BDH(O$12,O$14,$M9,$M10,"Dir=V","CDR=5D","Days=A","Dts=H","cols=1;rows=3450")</f>
        <v>#N/A N/A</v>
      </c>
      <c r="P15" t="str">
        <f>_xll.BDH(P$12,P$14,$M9,$M10,"Dir=V","CDR=5D","Days=A","Dts=H","cols=1;rows=3450")</f>
        <v>#N/A N/A</v>
      </c>
      <c r="Q15" t="str">
        <f>_xll.BDH(Q$12,Q$14,$M9,$M10,"Dir=V","CDR=5D","Days=A","Dts=H","cols=1;rows=3450")</f>
        <v>#N/A N/A</v>
      </c>
      <c r="R15">
        <f>_xll.BDH(R$12,R$14,$M9,$M10,"Dir=V","CDR=5D","Days=A","Dts=H","cols=1;rows=3450")</f>
        <v>41.25</v>
      </c>
      <c r="S15">
        <f>_xll.BDH(S$12,S$14,$M9,$M10,"Dir=V","CDR=5D","Days=A","Dts=H","cols=1;rows=3450")</f>
        <v>41.4</v>
      </c>
      <c r="T15">
        <f>_xll.BDH(T$12,T$14,$M9,$M10,"Dir=V","CDR=5D","Days=A","Dts=H","cols=1;rows=3450")</f>
        <v>41.55</v>
      </c>
      <c r="U15">
        <f>_xll.BDH(U$12,U$14,$M9,$M10,"Dir=V","CDR=5D","Days=A","Dts=H","cols=1;rows=3450")</f>
        <v>41.93</v>
      </c>
      <c r="V15">
        <f>_xll.BDH(V$12,V$14,$M9,$M10,"Dir=V","CDR=5D","Days=A","Dts=H","cols=1;rows=3450")</f>
        <v>42.33</v>
      </c>
      <c r="Z15" s="5">
        <f>_xll.BDH(AA$12,AA$14,$AA9,$AA10,"Dir=V","Dts=S","cols=2;rows=3444")</f>
        <v>39311</v>
      </c>
      <c r="AA15">
        <v>32.704999999999998</v>
      </c>
      <c r="AC15" s="5">
        <f>_xll.BDH(AD$12,AD$14,$AD9,$AD10,"Dir=V","Dts=S","cols=2;rows=3185")</f>
        <v>39311</v>
      </c>
      <c r="AD15">
        <v>32.704000000000001</v>
      </c>
      <c r="AF15" s="5">
        <f>_xll.BDH(AG$12,AG$14,$AG9,$AG10,"Dir=V","Dts=S","cols=2;rows=3442")</f>
        <v>39311</v>
      </c>
      <c r="AG15">
        <v>32.56</v>
      </c>
      <c r="AI15" s="5">
        <f>_xll.BDH(AJ$12,AJ$14,$AJ9,$AJ10,"Dir=V","Dts=S","cols=2;rows=3445")</f>
        <v>39311</v>
      </c>
      <c r="AJ15">
        <v>32.384999999999998</v>
      </c>
      <c r="AL15" s="5">
        <f>_xll.BDH(AM$12,AM$14,$AM9,$AM10,"Dir=V","Dts=S","cols=2;rows=3445")</f>
        <v>39311</v>
      </c>
      <c r="AM15">
        <v>32.07</v>
      </c>
      <c r="AP15" s="5">
        <f>_xll.BDH(AQ$12,AQ$14,$AQ9,$AQ10,"Dir=V","CDR=5D","Days=A","Dts=S","cols=2;rows=4134")</f>
        <v>38355</v>
      </c>
      <c r="AQ15">
        <v>14237.42</v>
      </c>
      <c r="AR15">
        <f>_xll.BDH(AR$12,AR$14,$AQ9,$AQ10,"Dir=V","CDR=5D","Days=A","Dts=H","cols=1;rows=4134")</f>
        <v>4763.47</v>
      </c>
      <c r="AT15">
        <f>_xll.BDH(AT$12,AT$14,$AQ9,$AQ10,"Dir=V","CDR=5D","Days=A","Dts=H","cols=1;rows=4134")</f>
        <v>11488.76</v>
      </c>
      <c r="AU15">
        <f>_xll.BDH(AU$12,AU$14,$AQ9,$AQ10,"Dir=V","CDR=5D","Days=A","Dts=H","cols=1;rows=4134")</f>
        <v>1149.6300000000001</v>
      </c>
      <c r="AW15">
        <f>_xll.BDH(AW$12,AW$14,$AQ9,$AQ10,"Dir=V","CDR=5D","Days=A","Dts=H","cols=1;rows=4134")</f>
        <v>257.35000000000002</v>
      </c>
      <c r="AX15">
        <f>_xll.BDH(AX$12,AX$14,$AQ9,$AQ10,"Dir=V","CDR=5D","Days=A","Dts=H","cols=1;rows=4134")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28.425000000000001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C3185" s="5">
        <v>44120</v>
      </c>
      <c r="AD3185">
        <v>28.419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C3186" s="5">
        <v>44123</v>
      </c>
      <c r="AD3186">
        <v>28.385000000000002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C3187" s="5">
        <v>44124</v>
      </c>
      <c r="AD3187">
        <v>28.376000000000001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C3188" s="5">
        <v>44125</v>
      </c>
      <c r="AD3188">
        <v>28.309000000000001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C3189" s="5">
        <v>44126</v>
      </c>
      <c r="AD3189">
        <v>28.361000000000001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C3190" s="5">
        <v>44127</v>
      </c>
      <c r="AD3190">
        <v>28.283000000000001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C3191" s="5">
        <v>44130</v>
      </c>
      <c r="AD3191">
        <v>28.257000000000001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C3192" s="5">
        <v>44131</v>
      </c>
      <c r="AD3192">
        <v>28.172999999999998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C3193" s="5">
        <v>44132</v>
      </c>
      <c r="AD3193">
        <v>28.225000000000001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C3194" s="5">
        <v>44133</v>
      </c>
      <c r="AD3194">
        <v>28.216999999999999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C3195" s="5">
        <v>44134</v>
      </c>
      <c r="AD3195">
        <v>28.181000000000001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C3196" s="5">
        <v>44137</v>
      </c>
      <c r="AD3196">
        <v>28.145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C3197" s="5">
        <v>44138</v>
      </c>
      <c r="AD3197">
        <v>28.204000000000001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C3198" s="5">
        <v>44139</v>
      </c>
      <c r="AD3198">
        <v>28.183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C3199" s="5">
        <v>44140</v>
      </c>
      <c r="AD3199">
        <v>28.167000000000002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28.247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F3442" s="5">
        <v>44120</v>
      </c>
      <c r="AG3442">
        <v>28.25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28.561</v>
      </c>
      <c r="AF3443" s="5">
        <v>44123</v>
      </c>
      <c r="AG3443">
        <v>28.207000000000001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Z3444" s="5">
        <v>44120</v>
      </c>
      <c r="AA3444">
        <v>28.558</v>
      </c>
      <c r="AF3444" s="5">
        <v>44124</v>
      </c>
      <c r="AG3444">
        <v>28.196999999999999</v>
      </c>
      <c r="AI3444" s="5">
        <v>44119</v>
      </c>
      <c r="AJ3444">
        <v>27.861000000000001</v>
      </c>
      <c r="AL3444" s="5">
        <v>44119</v>
      </c>
      <c r="AM3444">
        <v>27.364000000000001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Z3445" s="5">
        <v>44123</v>
      </c>
      <c r="AA3445">
        <v>28.535</v>
      </c>
      <c r="AF3445" s="5">
        <v>44125</v>
      </c>
      <c r="AG3445">
        <v>28.12</v>
      </c>
      <c r="AI3445" s="5">
        <v>44120</v>
      </c>
      <c r="AJ3445">
        <v>27.87</v>
      </c>
      <c r="AL3445" s="5">
        <v>44120</v>
      </c>
      <c r="AM3445">
        <v>27.359000000000002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Z3446" s="5">
        <v>44124</v>
      </c>
      <c r="AA3446">
        <v>28.527000000000001</v>
      </c>
      <c r="AF3446" s="5">
        <v>44126</v>
      </c>
      <c r="AG3446">
        <v>28.173999999999999</v>
      </c>
      <c r="AI3446" s="5">
        <v>44123</v>
      </c>
      <c r="AJ3446">
        <v>27.83</v>
      </c>
      <c r="AL3446" s="5">
        <v>44123</v>
      </c>
      <c r="AM3446">
        <v>27.34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Z3447" s="5">
        <v>44125</v>
      </c>
      <c r="AA3447">
        <v>28.474</v>
      </c>
      <c r="AF3447" s="5">
        <v>44127</v>
      </c>
      <c r="AG3447">
        <v>28.091999999999999</v>
      </c>
      <c r="AI3447" s="5">
        <v>44124</v>
      </c>
      <c r="AJ3447">
        <v>27.826999999999998</v>
      </c>
      <c r="AL3447" s="5">
        <v>44124</v>
      </c>
      <c r="AM3447">
        <v>27.300999999999998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Z3448" s="5">
        <v>44126</v>
      </c>
      <c r="AA3448">
        <v>28.521000000000001</v>
      </c>
      <c r="AF3448" s="5">
        <v>44130</v>
      </c>
      <c r="AG3448">
        <v>28.058</v>
      </c>
      <c r="AI3448" s="5">
        <v>44125</v>
      </c>
      <c r="AJ3448">
        <v>27.742000000000001</v>
      </c>
      <c r="AL3448" s="5">
        <v>44125</v>
      </c>
      <c r="AM3448">
        <v>27.201000000000001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28.561</v>
      </c>
      <c r="J3449" s="4">
        <v>1145.3499999999999</v>
      </c>
      <c r="L3449" s="5">
        <v>44119</v>
      </c>
      <c r="M3449">
        <v>6.7294999999999998</v>
      </c>
      <c r="N3449">
        <v>6.7454999999999998</v>
      </c>
      <c r="O3449">
        <v>6.7603999999999997</v>
      </c>
      <c r="P3449">
        <v>6.8032000000000004</v>
      </c>
      <c r="Q3449">
        <v>6.8849</v>
      </c>
      <c r="R3449">
        <v>73.58</v>
      </c>
      <c r="S3449">
        <v>73.849999999999994</v>
      </c>
      <c r="T3449">
        <v>74.069999999999993</v>
      </c>
      <c r="U3449">
        <v>74.91</v>
      </c>
      <c r="V3449">
        <v>76.42</v>
      </c>
      <c r="Z3449" s="5">
        <v>44127</v>
      </c>
      <c r="AA3449">
        <v>28.446999999999999</v>
      </c>
      <c r="AF3449" s="5">
        <v>44131</v>
      </c>
      <c r="AG3449">
        <v>27.969000000000001</v>
      </c>
      <c r="AI3449" s="5">
        <v>44126</v>
      </c>
      <c r="AJ3449">
        <v>27.795000000000002</v>
      </c>
      <c r="AL3449" s="5">
        <v>44126</v>
      </c>
      <c r="AM3449">
        <v>27.256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H3450" s="5">
        <v>44120</v>
      </c>
      <c r="I3450" s="4">
        <v>28.558</v>
      </c>
      <c r="J3450" s="4">
        <v>1142.55</v>
      </c>
      <c r="L3450" s="5">
        <v>44120</v>
      </c>
      <c r="M3450">
        <v>6.7089999999999996</v>
      </c>
      <c r="N3450">
        <v>6.7245999999999997</v>
      </c>
      <c r="O3450">
        <v>6.7397</v>
      </c>
      <c r="P3450">
        <v>6.7831999999999999</v>
      </c>
      <c r="Q3450">
        <v>6.8646000000000003</v>
      </c>
      <c r="R3450">
        <v>73.63</v>
      </c>
      <c r="S3450">
        <v>73.88</v>
      </c>
      <c r="T3450">
        <v>74.13</v>
      </c>
      <c r="U3450">
        <v>74.959999999999994</v>
      </c>
      <c r="V3450">
        <v>76.47</v>
      </c>
      <c r="Z3450" s="5">
        <v>44130</v>
      </c>
      <c r="AA3450">
        <v>28.428999999999998</v>
      </c>
      <c r="AF3450" s="5">
        <v>44132</v>
      </c>
      <c r="AG3450">
        <v>28.024000000000001</v>
      </c>
      <c r="AI3450" s="5">
        <v>44127</v>
      </c>
      <c r="AJ3450">
        <v>27.707000000000001</v>
      </c>
      <c r="AL3450" s="5">
        <v>44127</v>
      </c>
      <c r="AM3450">
        <v>27.173999999999999</v>
      </c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H3451" s="5">
        <v>44123</v>
      </c>
      <c r="I3451" s="4">
        <v>28.535</v>
      </c>
      <c r="J3451" s="4">
        <v>1141.1300000000001</v>
      </c>
      <c r="L3451" s="5">
        <v>44123</v>
      </c>
      <c r="M3451">
        <v>6.6947999999999999</v>
      </c>
      <c r="N3451">
        <v>6.7094000000000005</v>
      </c>
      <c r="O3451">
        <v>6.7249999999999996</v>
      </c>
      <c r="P3451">
        <v>6.7684999999999995</v>
      </c>
      <c r="Q3451">
        <v>6.8502000000000001</v>
      </c>
      <c r="R3451">
        <v>73.59</v>
      </c>
      <c r="S3451">
        <v>73.8</v>
      </c>
      <c r="T3451">
        <v>74.05</v>
      </c>
      <c r="U3451">
        <v>74.91</v>
      </c>
      <c r="V3451">
        <v>76.42</v>
      </c>
      <c r="Z3451" s="5">
        <v>44131</v>
      </c>
      <c r="AA3451">
        <v>28.344999999999999</v>
      </c>
      <c r="AF3451" s="5">
        <v>44133</v>
      </c>
      <c r="AG3451">
        <v>28.024000000000001</v>
      </c>
      <c r="AI3451" s="5">
        <v>44130</v>
      </c>
      <c r="AJ3451">
        <v>27.661000000000001</v>
      </c>
      <c r="AL3451" s="5">
        <v>44130</v>
      </c>
      <c r="AM3451">
        <v>27.105</v>
      </c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H3452" s="5">
        <v>44124</v>
      </c>
      <c r="I3452" s="4">
        <v>28.527000000000001</v>
      </c>
      <c r="J3452" s="4">
        <v>1139.23</v>
      </c>
      <c r="L3452" s="5">
        <v>44124</v>
      </c>
      <c r="M3452">
        <v>6.6782000000000004</v>
      </c>
      <c r="N3452">
        <v>6.6934000000000005</v>
      </c>
      <c r="O3452">
        <v>6.7092999999999998</v>
      </c>
      <c r="P3452">
        <v>6.7524999999999995</v>
      </c>
      <c r="Q3452">
        <v>6.8345000000000002</v>
      </c>
      <c r="R3452">
        <v>73.680000000000007</v>
      </c>
      <c r="S3452">
        <v>73.92</v>
      </c>
      <c r="T3452">
        <v>74.17</v>
      </c>
      <c r="U3452">
        <v>75</v>
      </c>
      <c r="V3452">
        <v>76.53</v>
      </c>
      <c r="Z3452" s="5">
        <v>44132</v>
      </c>
      <c r="AA3452">
        <v>28.393000000000001</v>
      </c>
      <c r="AF3452" s="5">
        <v>44134</v>
      </c>
      <c r="AG3452">
        <v>27.96</v>
      </c>
      <c r="AI3452" s="5">
        <v>44131</v>
      </c>
      <c r="AJ3452">
        <v>27.567</v>
      </c>
      <c r="AL3452" s="5">
        <v>44131</v>
      </c>
      <c r="AM3452">
        <v>26.977</v>
      </c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H3453" s="5">
        <v>44125</v>
      </c>
      <c r="I3453" s="4">
        <v>28.474</v>
      </c>
      <c r="J3453" s="4">
        <v>1133.8</v>
      </c>
      <c r="L3453" s="5">
        <v>44125</v>
      </c>
      <c r="M3453">
        <v>6.6577999999999999</v>
      </c>
      <c r="N3453">
        <v>6.6722999999999999</v>
      </c>
      <c r="O3453">
        <v>6.6882000000000001</v>
      </c>
      <c r="P3453">
        <v>6.7290999999999999</v>
      </c>
      <c r="Q3453">
        <v>6.8108000000000004</v>
      </c>
      <c r="R3453">
        <v>73.89</v>
      </c>
      <c r="S3453">
        <v>74.08</v>
      </c>
      <c r="T3453">
        <v>74.349999999999994</v>
      </c>
      <c r="U3453">
        <v>75.180000000000007</v>
      </c>
      <c r="V3453">
        <v>76.7</v>
      </c>
      <c r="Z3453" s="5">
        <v>44133</v>
      </c>
      <c r="AA3453">
        <v>28.385000000000002</v>
      </c>
      <c r="AF3453" s="5">
        <v>44137</v>
      </c>
      <c r="AG3453">
        <v>27.946000000000002</v>
      </c>
      <c r="AI3453" s="5">
        <v>44132</v>
      </c>
      <c r="AJ3453">
        <v>27.63</v>
      </c>
      <c r="AL3453" s="5">
        <v>44132</v>
      </c>
      <c r="AM3453">
        <v>27.058</v>
      </c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H3454" s="5">
        <v>44126</v>
      </c>
      <c r="I3454" s="4">
        <v>28.521000000000001</v>
      </c>
      <c r="J3454" s="4">
        <v>1135.2</v>
      </c>
      <c r="L3454" s="5">
        <v>44126</v>
      </c>
      <c r="M3454">
        <v>6.6838999999999995</v>
      </c>
      <c r="N3454">
        <v>6.6985000000000001</v>
      </c>
      <c r="O3454">
        <v>6.7131999999999996</v>
      </c>
      <c r="P3454">
        <v>6.7546999999999997</v>
      </c>
      <c r="Q3454">
        <v>6.8335999999999997</v>
      </c>
      <c r="R3454">
        <v>73.86</v>
      </c>
      <c r="S3454">
        <v>74.11</v>
      </c>
      <c r="T3454">
        <v>74.37</v>
      </c>
      <c r="U3454">
        <v>75.19</v>
      </c>
      <c r="V3454">
        <v>76.7</v>
      </c>
      <c r="Z3454" s="5">
        <v>44134</v>
      </c>
      <c r="AA3454">
        <v>28.343</v>
      </c>
      <c r="AF3454" s="5">
        <v>44138</v>
      </c>
      <c r="AG3454">
        <v>28.003</v>
      </c>
      <c r="AI3454" s="5">
        <v>44133</v>
      </c>
      <c r="AJ3454">
        <v>27.625</v>
      </c>
      <c r="AL3454" s="5">
        <v>44133</v>
      </c>
      <c r="AM3454">
        <v>27.04</v>
      </c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H3455" s="5">
        <v>44127</v>
      </c>
      <c r="I3455" s="4">
        <v>28.446999999999999</v>
      </c>
      <c r="J3455" s="4">
        <v>1128.5999999999999</v>
      </c>
      <c r="L3455" s="5">
        <v>44127</v>
      </c>
      <c r="M3455">
        <v>6.6825999999999999</v>
      </c>
      <c r="N3455">
        <v>6.6962000000000002</v>
      </c>
      <c r="O3455">
        <v>6.7115</v>
      </c>
      <c r="P3455">
        <v>6.7531999999999996</v>
      </c>
      <c r="Q3455">
        <v>6.8334000000000001</v>
      </c>
      <c r="R3455">
        <v>74.06</v>
      </c>
      <c r="S3455">
        <v>74.28</v>
      </c>
      <c r="T3455">
        <v>74.510000000000005</v>
      </c>
      <c r="U3455">
        <v>75.349999999999994</v>
      </c>
      <c r="V3455">
        <v>76.84</v>
      </c>
      <c r="Z3455" s="5">
        <v>44137</v>
      </c>
      <c r="AA3455">
        <v>28.335999999999999</v>
      </c>
      <c r="AF3455" s="5">
        <v>44139</v>
      </c>
      <c r="AG3455">
        <v>27.995000000000001</v>
      </c>
      <c r="AI3455" s="5">
        <v>44134</v>
      </c>
      <c r="AJ3455">
        <v>27.588999999999999</v>
      </c>
      <c r="AL3455" s="5">
        <v>44134</v>
      </c>
      <c r="AM3455">
        <v>27.015000000000001</v>
      </c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H3456" s="5">
        <v>44130</v>
      </c>
      <c r="I3456" s="4">
        <v>28.428999999999998</v>
      </c>
      <c r="J3456" s="4">
        <v>1132.75</v>
      </c>
      <c r="L3456" s="5">
        <v>44130</v>
      </c>
      <c r="M3456">
        <v>6.7161</v>
      </c>
      <c r="N3456">
        <v>6.7298</v>
      </c>
      <c r="O3456">
        <v>6.7450999999999999</v>
      </c>
      <c r="P3456">
        <v>6.7873999999999999</v>
      </c>
      <c r="Q3456">
        <v>6.8673000000000002</v>
      </c>
      <c r="R3456">
        <v>74.16</v>
      </c>
      <c r="S3456">
        <v>74.45</v>
      </c>
      <c r="T3456">
        <v>74.69</v>
      </c>
      <c r="U3456">
        <v>75.510000000000005</v>
      </c>
      <c r="V3456">
        <v>77.03</v>
      </c>
      <c r="Z3456" s="5">
        <v>44138</v>
      </c>
      <c r="AA3456">
        <v>28.405000000000001</v>
      </c>
      <c r="AF3456" s="5">
        <v>44140</v>
      </c>
      <c r="AG3456">
        <v>27.981000000000002</v>
      </c>
      <c r="AI3456" s="5">
        <v>44137</v>
      </c>
      <c r="AJ3456">
        <v>27.545000000000002</v>
      </c>
      <c r="AL3456" s="5">
        <v>44137</v>
      </c>
      <c r="AM3456">
        <v>26.965</v>
      </c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8:50">
      <c r="H3457" s="5">
        <v>44131</v>
      </c>
      <c r="I3457" s="4">
        <v>28.344999999999999</v>
      </c>
      <c r="J3457" s="4">
        <v>1129.25</v>
      </c>
      <c r="L3457" s="5">
        <v>44131</v>
      </c>
      <c r="M3457">
        <v>6.73</v>
      </c>
      <c r="N3457">
        <v>6.7438000000000002</v>
      </c>
      <c r="O3457">
        <v>6.7595000000000001</v>
      </c>
      <c r="P3457">
        <v>6.8018000000000001</v>
      </c>
      <c r="Q3457">
        <v>6.8811999999999998</v>
      </c>
      <c r="R3457">
        <v>74.02</v>
      </c>
      <c r="S3457">
        <v>74.25</v>
      </c>
      <c r="T3457">
        <v>74.489999999999995</v>
      </c>
      <c r="U3457">
        <v>75.28</v>
      </c>
      <c r="V3457">
        <v>76.760000000000005</v>
      </c>
      <c r="Z3457" s="5">
        <v>44139</v>
      </c>
      <c r="AA3457">
        <v>28.385999999999999</v>
      </c>
      <c r="AI3457" s="5">
        <v>44138</v>
      </c>
      <c r="AJ3457">
        <v>27.613</v>
      </c>
      <c r="AL3457" s="5">
        <v>44138</v>
      </c>
      <c r="AM3457">
        <v>27.035</v>
      </c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8:50">
      <c r="H3458" s="5">
        <v>44132</v>
      </c>
      <c r="I3458" s="4">
        <v>28.393000000000001</v>
      </c>
      <c r="J3458" s="4">
        <v>1135.5</v>
      </c>
      <c r="L3458" s="5">
        <v>44132</v>
      </c>
      <c r="M3458">
        <v>6.7434000000000003</v>
      </c>
      <c r="N3458">
        <v>6.7586000000000004</v>
      </c>
      <c r="O3458">
        <v>6.7737999999999996</v>
      </c>
      <c r="P3458">
        <v>6.8159000000000001</v>
      </c>
      <c r="Q3458">
        <v>6.8966000000000003</v>
      </c>
      <c r="R3458">
        <v>74.45</v>
      </c>
      <c r="S3458">
        <v>74.66</v>
      </c>
      <c r="T3458">
        <v>74.89</v>
      </c>
      <c r="U3458">
        <v>75.7</v>
      </c>
      <c r="V3458">
        <v>77.17</v>
      </c>
      <c r="Z3458" s="5">
        <v>44140</v>
      </c>
      <c r="AA3458">
        <v>28.364999999999998</v>
      </c>
      <c r="AI3458" s="5">
        <v>44139</v>
      </c>
      <c r="AJ3458">
        <v>27.605</v>
      </c>
      <c r="AL3458" s="5">
        <v>44139</v>
      </c>
      <c r="AM3458">
        <v>27.053000000000001</v>
      </c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8:50">
      <c r="H3459" s="5">
        <v>44133</v>
      </c>
      <c r="I3459" s="4">
        <v>28.385000000000002</v>
      </c>
      <c r="J3459" s="4">
        <v>1132.55</v>
      </c>
      <c r="L3459" s="5">
        <v>44133</v>
      </c>
      <c r="M3459">
        <v>6.7229000000000001</v>
      </c>
      <c r="N3459">
        <v>6.7386999999999997</v>
      </c>
      <c r="O3459">
        <v>6.7536000000000005</v>
      </c>
      <c r="P3459">
        <v>6.7954999999999997</v>
      </c>
      <c r="Q3459">
        <v>6.8758999999999997</v>
      </c>
      <c r="R3459">
        <v>74.53</v>
      </c>
      <c r="S3459">
        <v>74.760000000000005</v>
      </c>
      <c r="T3459">
        <v>74.989999999999995</v>
      </c>
      <c r="U3459">
        <v>75.8</v>
      </c>
      <c r="V3459">
        <v>77.27</v>
      </c>
      <c r="AI3459" s="5">
        <v>44140</v>
      </c>
      <c r="AJ3459">
        <v>27.585999999999999</v>
      </c>
      <c r="AL3459" s="5">
        <v>44140</v>
      </c>
      <c r="AM3459">
        <v>27.06</v>
      </c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8:50">
      <c r="H3460" s="5">
        <v>44134</v>
      </c>
      <c r="I3460" s="4">
        <v>28.343</v>
      </c>
      <c r="J3460" s="4">
        <v>1136.72</v>
      </c>
      <c r="L3460" s="5">
        <v>44134</v>
      </c>
      <c r="M3460">
        <v>6.7106000000000003</v>
      </c>
      <c r="N3460">
        <v>6.7266000000000004</v>
      </c>
      <c r="O3460">
        <v>6.7416</v>
      </c>
      <c r="P3460">
        <v>6.7838000000000003</v>
      </c>
      <c r="Q3460">
        <v>6.8639000000000001</v>
      </c>
      <c r="R3460">
        <v>74.7</v>
      </c>
      <c r="S3460">
        <v>74.930000000000007</v>
      </c>
      <c r="T3460">
        <v>75.16</v>
      </c>
      <c r="U3460">
        <v>75.98</v>
      </c>
      <c r="V3460">
        <v>77.47</v>
      </c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8:50">
      <c r="H3461" s="5">
        <v>44137</v>
      </c>
      <c r="I3461" s="4">
        <v>28.335999999999999</v>
      </c>
      <c r="J3461" s="4">
        <v>1133.3399999999999</v>
      </c>
      <c r="L3461" s="5">
        <v>44137</v>
      </c>
      <c r="M3461">
        <v>6.7022000000000004</v>
      </c>
      <c r="N3461">
        <v>6.7172999999999998</v>
      </c>
      <c r="O3461">
        <v>6.7327000000000004</v>
      </c>
      <c r="P3461">
        <v>6.7743000000000002</v>
      </c>
      <c r="Q3461">
        <v>6.8555000000000001</v>
      </c>
      <c r="R3461">
        <v>74.69</v>
      </c>
      <c r="S3461">
        <v>74.88</v>
      </c>
      <c r="T3461">
        <v>75.17</v>
      </c>
      <c r="U3461">
        <v>75.97</v>
      </c>
      <c r="V3461">
        <v>77.459999999999994</v>
      </c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8:50">
      <c r="H3462" s="5">
        <v>44138</v>
      </c>
      <c r="I3462" s="4">
        <v>28.405000000000001</v>
      </c>
      <c r="J3462" s="4">
        <v>1131.48</v>
      </c>
      <c r="L3462" s="5">
        <v>44138</v>
      </c>
      <c r="M3462">
        <v>6.6952999999999996</v>
      </c>
      <c r="N3462">
        <v>6.7095000000000002</v>
      </c>
      <c r="O3462">
        <v>6.7244999999999999</v>
      </c>
      <c r="P3462">
        <v>6.7656000000000001</v>
      </c>
      <c r="Q3462">
        <v>6.8456000000000001</v>
      </c>
      <c r="R3462">
        <v>74.849999999999994</v>
      </c>
      <c r="S3462">
        <v>74.849999999999994</v>
      </c>
      <c r="T3462">
        <v>75.180000000000007</v>
      </c>
      <c r="U3462">
        <v>75.930000000000007</v>
      </c>
      <c r="V3462">
        <v>77.56</v>
      </c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8:50">
      <c r="H3463" s="5">
        <v>44139</v>
      </c>
      <c r="I3463" s="4">
        <v>28.385999999999999</v>
      </c>
      <c r="J3463" s="4">
        <v>1128.82</v>
      </c>
      <c r="L3463" s="5">
        <v>44139</v>
      </c>
      <c r="M3463">
        <v>6.6350999999999996</v>
      </c>
      <c r="N3463">
        <v>6.6492000000000004</v>
      </c>
      <c r="O3463">
        <v>6.6641000000000004</v>
      </c>
      <c r="P3463">
        <v>6.7046999999999999</v>
      </c>
      <c r="Q3463">
        <v>6.7844999999999995</v>
      </c>
      <c r="R3463">
        <v>74.42</v>
      </c>
      <c r="S3463">
        <v>74.66</v>
      </c>
      <c r="T3463">
        <v>74.92</v>
      </c>
      <c r="U3463">
        <v>75.709999999999994</v>
      </c>
      <c r="V3463">
        <v>77.260000000000005</v>
      </c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8:50">
      <c r="H3464" s="5">
        <v>44140</v>
      </c>
      <c r="I3464" s="4">
        <v>28.364999999999998</v>
      </c>
      <c r="J3464" s="4">
        <v>1129.73</v>
      </c>
      <c r="L3464" s="5">
        <v>44140</v>
      </c>
      <c r="M3464">
        <v>6.633</v>
      </c>
      <c r="N3464">
        <v>6.6472999999999995</v>
      </c>
      <c r="O3464">
        <v>6.6622000000000003</v>
      </c>
      <c r="P3464">
        <v>6.7031000000000001</v>
      </c>
      <c r="Q3464">
        <v>6.7830000000000004</v>
      </c>
      <c r="R3464">
        <v>74.39</v>
      </c>
      <c r="S3464">
        <v>74.63</v>
      </c>
      <c r="T3464">
        <v>74.87</v>
      </c>
      <c r="U3464">
        <v>75.680000000000007</v>
      </c>
      <c r="V3464">
        <v>77.260000000000005</v>
      </c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8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8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8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8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8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8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8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8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  <row r="4134" spans="42:50">
      <c r="AP4134" s="5">
        <v>44120</v>
      </c>
      <c r="AQ4134">
        <v>24386.79</v>
      </c>
      <c r="AR4134">
        <v>9914.9</v>
      </c>
      <c r="AT4134">
        <v>23410.63</v>
      </c>
      <c r="AU4134">
        <v>1617.69</v>
      </c>
      <c r="AW4134">
        <v>506.65</v>
      </c>
      <c r="AX4134">
        <v>12750.37</v>
      </c>
    </row>
    <row r="4135" spans="42:50">
      <c r="AP4135" s="5">
        <v>44123</v>
      </c>
      <c r="AQ4135">
        <v>24542.26</v>
      </c>
      <c r="AR4135">
        <v>9978.16</v>
      </c>
      <c r="AT4135">
        <v>23671.13</v>
      </c>
      <c r="AU4135">
        <v>1637.98</v>
      </c>
      <c r="AW4135">
        <v>513.46</v>
      </c>
      <c r="AX4135">
        <v>12908.34</v>
      </c>
    </row>
    <row r="4136" spans="42:50">
      <c r="AP4136" s="5">
        <v>44124</v>
      </c>
      <c r="AQ4136">
        <v>24569.54</v>
      </c>
      <c r="AR4136">
        <v>9988.33</v>
      </c>
      <c r="AT4136">
        <v>23567.040000000001</v>
      </c>
      <c r="AU4136">
        <v>1625.74</v>
      </c>
      <c r="AW4136">
        <v>510.43</v>
      </c>
      <c r="AX4136">
        <v>12862.37</v>
      </c>
    </row>
    <row r="4137" spans="42:50">
      <c r="AP4137" s="5">
        <v>44125</v>
      </c>
      <c r="AQ4137">
        <v>24754.42</v>
      </c>
      <c r="AR4137">
        <v>10077.780000000001</v>
      </c>
      <c r="AT4137">
        <v>23639.46</v>
      </c>
      <c r="AU4137">
        <v>1637.6</v>
      </c>
      <c r="AW4137">
        <v>510.8</v>
      </c>
      <c r="AX4137">
        <v>12877.25</v>
      </c>
    </row>
    <row r="4138" spans="42:50">
      <c r="AP4138" s="5">
        <v>44126</v>
      </c>
      <c r="AQ4138">
        <v>24786.13</v>
      </c>
      <c r="AR4138">
        <v>10085.18</v>
      </c>
      <c r="AT4138">
        <v>23474.27</v>
      </c>
      <c r="AU4138">
        <v>1619.79</v>
      </c>
      <c r="AW4138">
        <v>513.28</v>
      </c>
      <c r="AX4138">
        <v>12917.03</v>
      </c>
    </row>
    <row r="4139" spans="42:50">
      <c r="AP4139" s="5">
        <v>44127</v>
      </c>
      <c r="AQ4139">
        <v>24918.78</v>
      </c>
      <c r="AR4139">
        <v>10125.59</v>
      </c>
      <c r="AT4139">
        <v>23516.59</v>
      </c>
      <c r="AU4139">
        <v>1625.32</v>
      </c>
      <c r="AW4139">
        <v>511.44</v>
      </c>
      <c r="AX4139">
        <v>12898.82</v>
      </c>
    </row>
    <row r="4140" spans="42:50">
      <c r="AP4140" s="5">
        <v>44130</v>
      </c>
      <c r="AQ4140">
        <v>24918.78</v>
      </c>
      <c r="AR4140">
        <v>10125.59</v>
      </c>
      <c r="AT4140">
        <v>23494.34</v>
      </c>
      <c r="AU4140">
        <v>1618.98</v>
      </c>
      <c r="AW4140">
        <v>511.56</v>
      </c>
      <c r="AX4140">
        <v>12909.03</v>
      </c>
    </row>
    <row r="4141" spans="42:50">
      <c r="AP4141" s="5">
        <v>44131</v>
      </c>
      <c r="AQ4141">
        <v>24787.19</v>
      </c>
      <c r="AR4141">
        <v>10003.1</v>
      </c>
      <c r="AT4141">
        <v>23485.8</v>
      </c>
      <c r="AU4141">
        <v>1617.53</v>
      </c>
      <c r="AW4141">
        <v>509.97</v>
      </c>
      <c r="AX4141">
        <v>12875.01</v>
      </c>
    </row>
    <row r="4142" spans="42:50">
      <c r="AP4142" s="5">
        <v>44132</v>
      </c>
      <c r="AQ4142">
        <v>24708.799999999999</v>
      </c>
      <c r="AR4142">
        <v>9963.36</v>
      </c>
      <c r="AT4142">
        <v>23418.51</v>
      </c>
      <c r="AU4142">
        <v>1612.55</v>
      </c>
      <c r="AW4142">
        <v>506.78</v>
      </c>
      <c r="AX4142">
        <v>12793.75</v>
      </c>
    </row>
    <row r="4143" spans="42:50">
      <c r="AP4143" s="5">
        <v>44133</v>
      </c>
      <c r="AQ4143">
        <v>24586.6</v>
      </c>
      <c r="AR4143">
        <v>9955.4599999999991</v>
      </c>
      <c r="AT4143">
        <v>23331.94</v>
      </c>
      <c r="AU4143">
        <v>1610.93</v>
      </c>
      <c r="AW4143">
        <v>500.59</v>
      </c>
      <c r="AX4143">
        <v>12662.91</v>
      </c>
    </row>
    <row r="4144" spans="42:50">
      <c r="AP4144" s="5">
        <v>44134</v>
      </c>
      <c r="AQ4144">
        <v>24107.42</v>
      </c>
      <c r="AR4144">
        <v>9760.24</v>
      </c>
      <c r="AT4144">
        <v>22977.13</v>
      </c>
      <c r="AU4144">
        <v>1579.33</v>
      </c>
      <c r="AW4144">
        <v>496.13</v>
      </c>
      <c r="AX4144">
        <v>12546.34</v>
      </c>
    </row>
    <row r="4145" spans="42:50">
      <c r="AP4145" s="5">
        <v>44137</v>
      </c>
      <c r="AQ4145">
        <v>24460.01</v>
      </c>
      <c r="AR4145">
        <v>9936.56</v>
      </c>
      <c r="AT4145">
        <v>23295.48</v>
      </c>
      <c r="AU4145">
        <v>1607.95</v>
      </c>
      <c r="AW4145">
        <v>498.69</v>
      </c>
      <c r="AX4145">
        <v>12591.31</v>
      </c>
    </row>
    <row r="4146" spans="42:50">
      <c r="AP4146" s="5">
        <v>44138</v>
      </c>
      <c r="AQ4146">
        <v>24939.73</v>
      </c>
      <c r="AR4146">
        <v>10071.41</v>
      </c>
      <c r="AT4146">
        <v>23295.48</v>
      </c>
      <c r="AU4146">
        <v>1607.95</v>
      </c>
      <c r="AW4146">
        <v>504.43</v>
      </c>
      <c r="AX4146">
        <v>12736.01</v>
      </c>
    </row>
    <row r="4147" spans="42:50">
      <c r="AP4147" s="5">
        <v>44139</v>
      </c>
      <c r="AQ4147">
        <v>24886.14</v>
      </c>
      <c r="AR4147">
        <v>10099.16</v>
      </c>
      <c r="AT4147">
        <v>23695.23</v>
      </c>
      <c r="AU4147">
        <v>1627.25</v>
      </c>
      <c r="AW4147">
        <v>510.89</v>
      </c>
      <c r="AX4147">
        <v>12867.9</v>
      </c>
    </row>
    <row r="4148" spans="42:50">
      <c r="AP4148" s="5">
        <v>44140</v>
      </c>
      <c r="AQ4148">
        <v>24886.14</v>
      </c>
      <c r="AR4148">
        <v>10099.16</v>
      </c>
      <c r="AT4148">
        <v>23695.23</v>
      </c>
      <c r="AU4148">
        <v>1627.25</v>
      </c>
      <c r="AW4148">
        <v>510.89</v>
      </c>
      <c r="AX4148">
        <v>12867.9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2020-11-04T22:23:50Z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