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cuments\GitHub\test\"/>
    </mc:Choice>
  </mc:AlternateContent>
  <xr:revisionPtr revIDLastSave="0" documentId="13_ncr:1_{39BB4495-7F9A-49AF-84A2-11C8E7192817}" xr6:coauthVersionLast="45" xr6:coauthVersionMax="45" xr10:uidLastSave="{00000000-0000-0000-0000-000000000000}"/>
  <bookViews>
    <workbookView xWindow="-120" yWindow="-120" windowWidth="38640" windowHeight="15840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R2841" i="1" l="1"/>
  <c r="AS2841" i="1"/>
  <c r="W2841" i="1"/>
  <c r="X2841" i="1"/>
  <c r="C2841" i="1"/>
  <c r="D2841" i="1"/>
  <c r="DE2841" i="1"/>
  <c r="DF2841" i="1"/>
  <c r="CJ2841" i="1"/>
  <c r="CK2841" i="1"/>
  <c r="BN2841" i="1"/>
  <c r="BO2841" i="1"/>
  <c r="CJ2840" i="1" l="1"/>
  <c r="CK2840" i="1"/>
  <c r="DE2840" i="1"/>
  <c r="DF2840" i="1"/>
  <c r="BN2840" i="1"/>
  <c r="BO2840" i="1"/>
  <c r="AR2840" i="1"/>
  <c r="AS2840" i="1"/>
  <c r="W2840" i="1"/>
  <c r="X2840" i="1"/>
  <c r="C2840" i="1"/>
  <c r="D2840" i="1"/>
  <c r="BV11" i="1"/>
  <c r="CL11" i="1"/>
  <c r="K11" i="1"/>
  <c r="Y11" i="1"/>
  <c r="AE11" i="1"/>
  <c r="AZ11" i="1"/>
  <c r="CW11" i="1"/>
  <c r="DR11" i="1"/>
  <c r="BE11" i="1"/>
  <c r="P11" i="1"/>
  <c r="DM11" i="1"/>
  <c r="CA11" i="1"/>
  <c r="AJ11" i="1"/>
  <c r="E11" i="1"/>
  <c r="BP11" i="1"/>
  <c r="CR11" i="1"/>
  <c r="DG11" i="1"/>
  <c r="AT11" i="1"/>
  <c r="DE2839" i="1" l="1"/>
  <c r="DF2839" i="1"/>
  <c r="CJ2839" i="1"/>
  <c r="CK2839" i="1"/>
  <c r="BN2839" i="1"/>
  <c r="BO2839" i="1"/>
  <c r="W2839" i="1"/>
  <c r="X2839" i="1"/>
  <c r="C2839" i="1"/>
  <c r="D2839" i="1"/>
  <c r="AR2839" i="1"/>
  <c r="AS2839" i="1"/>
  <c r="DE2837" i="1" l="1"/>
  <c r="DF2837" i="1"/>
  <c r="DE2838" i="1"/>
  <c r="DF2838" i="1"/>
  <c r="CJ2837" i="1"/>
  <c r="CK2837" i="1"/>
  <c r="CJ2838" i="1"/>
  <c r="CK2838" i="1"/>
  <c r="BN2837" i="1"/>
  <c r="BO2837" i="1"/>
  <c r="BN2838" i="1"/>
  <c r="BO2838" i="1"/>
  <c r="AR2837" i="1"/>
  <c r="AS2837" i="1"/>
  <c r="AR2838" i="1"/>
  <c r="AS2838" i="1"/>
  <c r="W2837" i="1"/>
  <c r="X2837" i="1"/>
  <c r="W2838" i="1"/>
  <c r="X2838" i="1"/>
  <c r="C2837" i="1"/>
  <c r="D2837" i="1"/>
  <c r="C2838" i="1"/>
  <c r="D2838" i="1"/>
  <c r="DE2836" i="1" l="1"/>
  <c r="DF2836" i="1"/>
  <c r="CJ2836" i="1"/>
  <c r="CK2836" i="1"/>
  <c r="BN2836" i="1"/>
  <c r="BO2836" i="1"/>
  <c r="AR2836" i="1"/>
  <c r="AS2836" i="1"/>
  <c r="W2836" i="1"/>
  <c r="X2836" i="1"/>
  <c r="C2836" i="1"/>
  <c r="D2836" i="1"/>
  <c r="DF2835" i="1" l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DS9" i="1"/>
  <c r="DN9" i="1"/>
  <c r="CZ9" i="1"/>
  <c r="DT9" i="1"/>
  <c r="DR9" i="1"/>
  <c r="DU9" i="1"/>
  <c r="DQ9" i="1"/>
  <c r="DV9" i="1"/>
  <c r="DO9" i="1"/>
  <c r="DP9" i="1"/>
  <c r="DM9" i="1"/>
  <c r="DH9" i="1"/>
  <c r="DK9" i="1"/>
  <c r="DJ9" i="1"/>
  <c r="DI9" i="1"/>
  <c r="DL9" i="1"/>
  <c r="DA9" i="1"/>
  <c r="CS9" i="1"/>
  <c r="CW9" i="1"/>
  <c r="CY9" i="1"/>
  <c r="CR9" i="1"/>
  <c r="CX9" i="1"/>
  <c r="CU9" i="1"/>
  <c r="CT9" i="1"/>
  <c r="CV9" i="1"/>
  <c r="CQ9" i="1"/>
  <c r="CP9" i="1"/>
  <c r="CA9" i="1"/>
  <c r="CN9" i="1"/>
  <c r="CM9" i="1"/>
  <c r="CC9" i="1"/>
  <c r="CO9" i="1"/>
  <c r="CB9" i="1"/>
  <c r="CE9" i="1"/>
  <c r="CD9" i="1"/>
  <c r="BZ9" i="1"/>
  <c r="BY9" i="1"/>
  <c r="BQ9" i="1"/>
  <c r="BV9" i="1"/>
  <c r="BS9" i="1"/>
  <c r="BT9" i="1"/>
  <c r="BR9" i="1"/>
  <c r="BX9" i="1"/>
  <c r="BW9" i="1"/>
  <c r="BU9" i="1"/>
  <c r="BH9" i="1"/>
  <c r="BI9" i="1"/>
  <c r="BB9" i="1"/>
  <c r="BE9" i="1"/>
  <c r="AZ9" i="1"/>
  <c r="BC9" i="1"/>
  <c r="BA9" i="1"/>
  <c r="BG9" i="1"/>
  <c r="BF9" i="1"/>
  <c r="BD9" i="1"/>
  <c r="AY9" i="1"/>
  <c r="AX9" i="1"/>
  <c r="AV9" i="1"/>
  <c r="AU9" i="1"/>
  <c r="AJ9" i="1"/>
  <c r="AW9" i="1"/>
  <c r="AN9" i="1"/>
  <c r="AL9" i="1"/>
  <c r="AM9" i="1"/>
  <c r="AK9" i="1"/>
  <c r="AE9" i="1"/>
  <c r="AI9" i="1"/>
  <c r="AG9" i="1"/>
  <c r="AH9" i="1"/>
  <c r="AF9" i="1"/>
  <c r="AD9" i="1"/>
  <c r="AC9" i="1"/>
  <c r="R9" i="1"/>
  <c r="AA9" i="1"/>
  <c r="T9" i="1"/>
  <c r="S9" i="1"/>
  <c r="P9" i="1"/>
  <c r="Z9" i="1"/>
  <c r="Q9" i="1"/>
  <c r="AB9" i="1"/>
  <c r="N9" i="1"/>
  <c r="O9" i="1"/>
  <c r="H9" i="1"/>
  <c r="K9" i="1"/>
  <c r="F9" i="1"/>
  <c r="J9" i="1"/>
  <c r="M9" i="1"/>
  <c r="I9" i="1"/>
  <c r="G9" i="1"/>
  <c r="L9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<sst xmlns="http://schemas.openxmlformats.org/spreadsheetml/2006/main" count="17130" uniqueCount="26">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</sst>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[Non Fungible ADR strategies.xlsx]Sheet1!R9C122</stp>
        <stp>PX_LAST</stp>
        <tr r="DR9" s="1"/>
      </tp>
      <tp t="e">
        <v>#N/A</v>
        <stp/>
        <stp>##V3_BFIELDINFOV12</stp>
        <stp>[Non Fungible ADR strategies.xlsx]Sheet1!R9C101</stp>
        <stp>PX_LAST</stp>
        <tr r="CW9" s="1"/>
      </tp>
      <tp t="e">
        <v>#N/A</v>
        <stp/>
        <stp>##V3_BFIELDINFOV12</stp>
        <stp>[Non Fungible ADR strategies.xlsx]Sheet1!R9C117</stp>
        <stp>PX_LAST</stp>
        <tr r="DM9" s="1"/>
      </tp>
      <tp t="e">
        <v>#N/A</v>
        <stp/>
        <stp>##V3_BFIELDINFOV12</stp>
        <stp>[Non Fungible ADR strategies.xlsx]Sheet1!R9C112</stp>
        <stp>PX_LAST</stp>
        <tr r="DH9" s="1"/>
      </tp>
      <tp t="e">
        <v>#N/A</v>
        <stp/>
        <stp>##V3_BFIELDINFOV12</stp>
        <stp>[Non Fungible ADR strategies.xlsx]Sheet1!R9C120</stp>
        <stp>PX_HIGH</stp>
        <tr r="DP9" s="1"/>
      </tp>
      <tp t="e">
        <v>#N/A</v>
        <stp/>
        <stp>##V3_BFIELDINFOV12</stp>
        <stp>[Non Fungible ADR strategies.xlsx]Sheet1!R9C125</stp>
        <stp>PX_HIGH</stp>
        <tr r="DU9" s="1"/>
      </tp>
      <tp t="e">
        <v>#N/A</v>
        <stp/>
        <stp>##V3_BFIELDINFOV12</stp>
        <stp>[Non Fungible ADR strategies.xlsx]Sheet1!R9C104</stp>
        <stp>PX_HIGH</stp>
        <tr r="CZ9" s="1"/>
      </tp>
      <tp t="e">
        <v>#N/A</v>
        <stp/>
        <stp>##V3_BFIELDINFOV12</stp>
        <stp>[Non Fungible ADR strategies.xlsx]Sheet1!R9C115</stp>
        <stp>PX_HIGH</stp>
        <tr r="DK9" s="1"/>
      </tp>
      <tp t="e">
        <v>#N/A</v>
        <stp/>
        <stp>##V3_BFIELDINFOV12</stp>
        <stp>[Non Fungible ADR strategies.xlsx]Sheet1!R9C102</stp>
        <stp>PX_OPEN</stp>
        <tr r="CX9" s="1"/>
      </tp>
      <tp t="e">
        <v>#N/A</v>
        <stp/>
        <stp>##V3_BFIELDINFOV12</stp>
        <stp>[Non Fungible ADR strategies.xlsx]Sheet1!R9C118</stp>
        <stp>PX_OPEN</stp>
        <tr r="DN9" s="1"/>
      </tp>
      <tp t="e">
        <v>#N/A</v>
        <stp/>
        <stp>##V3_BFIELDINFOV12</stp>
        <stp>[Non Fungible ADR strategies.xlsx]Sheet1!R9C113</stp>
        <stp>PX_OPEN</stp>
        <tr r="DI9" s="1"/>
      </tp>
      <tp t="e">
        <v>#N/A</v>
        <stp/>
        <stp>##V3_BFIELDINFOV12</stp>
        <stp>[Non Fungible ADR strategies.xlsx]Sheet1!R9C123</stp>
        <stp>PX_OPEN</stp>
        <tr r="DS9" s="1"/>
      </tp>
      <tp t="e">
        <v>#N/A</v>
        <stp/>
        <stp>##V3_BFIELDINFOV12</stp>
        <stp>[Non Fungible ADR strategies.xlsx]Sheet1!R9C8</stp>
        <stp>PX_LOW</stp>
        <tr r="H9" s="1"/>
      </tp>
    </main>
    <main first="bofaddin.rtdserver">
      <tp t="s">
        <v>#N/A Requesting Data...3283645412</v>
        <stp/>
        <stp>BDH|12509895169582145120</stp>
        <tr r="E11" s="1"/>
      </tp>
      <tp t="s">
        <v>#N/A Requesting Data...3993770516</v>
        <stp/>
        <stp>BDH|17155600537808707923</stp>
        <tr r="AE11" s="1"/>
      </tp>
      <tp t="s">
        <v>#N/A Requesting Data...2931293341</v>
        <stp/>
        <stp>BDH|14179883133069000243</stp>
        <tr r="K11" s="1"/>
      </tp>
    </main>
    <main first="bloomberg.rtd">
      <tp t="e">
        <v>#N/A</v>
        <stp/>
        <stp>##V3_BFIELDINFOV12</stp>
        <stp>[Non Fungible ADR strategies.xlsx]Sheet1!R9C91</stp>
        <stp>PX_LAST</stp>
        <tr r="CM9" s="1"/>
      </tp>
      <tp t="e">
        <v>#N/A</v>
        <stp/>
        <stp>##V3_BFIELDINFOV12</stp>
        <stp>[Non Fungible ADR strategies.xlsx]Sheet1!R9C96</stp>
        <stp>PX_LAST</stp>
        <tr r="CR9" s="1"/>
      </tp>
      <tp t="e">
        <v>#N/A</v>
        <stp/>
        <stp>##V3_BFIELDINFOV12</stp>
        <stp>[Non Fungible ADR strategies.xlsx]Sheet1!R9C11</stp>
        <stp>PX_LAST</stp>
        <tr r="K9" s="1"/>
      </tp>
      <tp t="e">
        <v>#N/A</v>
        <stp/>
        <stp>##V3_BFIELDINFOV12</stp>
        <stp>[Non Fungible ADR strategies.xlsx]Sheet1!R9C16</stp>
        <stp>PX_LAST</stp>
        <tr r="P9" s="1"/>
      </tp>
      <tp t="e">
        <v>#N/A</v>
        <stp/>
        <stp>##V3_BFIELDINFOV12</stp>
        <stp>[Non Fungible ADR strategies.xlsx]Sheet1!R9C26</stp>
        <stp>PX_LAST</stp>
        <tr r="Z9" s="1"/>
      </tp>
      <tp t="e">
        <v>#N/A</v>
        <stp/>
        <stp>##V3_BFIELDINFOV12</stp>
        <stp>[Non Fungible ADR strategies.xlsx]Sheet1!R9C31</stp>
        <stp>PX_LAST</stp>
        <tr r="AE9" s="1"/>
      </tp>
      <tp t="e">
        <v>#N/A</v>
        <stp/>
        <stp>##V3_BFIELDINFOV12</stp>
        <stp>[Non Fungible ADR strategies.xlsx]Sheet1!R9C36</stp>
        <stp>PX_LAST</stp>
        <tr r="AJ9" s="1"/>
      </tp>
      <tp t="e">
        <v>#N/A</v>
        <stp/>
        <stp>##V3_BFIELDINFOV12</stp>
        <stp>[Non Fungible ADR strategies.xlsx]Sheet1!R9C47</stp>
        <stp>PX_LAST</stp>
        <tr r="AU9" s="1"/>
      </tp>
      <tp t="e">
        <v>#N/A</v>
        <stp/>
        <stp>##V3_BFIELDINFOV12</stp>
        <stp>[Non Fungible ADR strategies.xlsx]Sheet1!R9C52</stp>
        <stp>PX_LAST</stp>
        <tr r="AZ9" s="1"/>
      </tp>
      <tp t="e">
        <v>#N/A</v>
        <stp/>
        <stp>##V3_BFIELDINFOV12</stp>
        <stp>[Non Fungible ADR strategies.xlsx]Sheet1!R9C57</stp>
        <stp>PX_LAST</stp>
        <tr r="BE9" s="1"/>
      </tp>
      <tp t="e">
        <v>#N/A</v>
        <stp/>
        <stp>##V3_BFIELDINFOV12</stp>
        <stp>[Non Fungible ADR strategies.xlsx]Sheet1!R9C69</stp>
        <stp>PX_LAST</stp>
        <tr r="BQ9" s="1"/>
      </tp>
      <tp t="e">
        <v>#N/A</v>
        <stp/>
        <stp>##V3_BFIELDINFOV12</stp>
        <stp>[Non Fungible ADR strategies.xlsx]Sheet1!R9C74</stp>
        <stp>PX_LAST</stp>
        <tr r="BV9" s="1"/>
      </tp>
      <tp t="e">
        <v>#N/A</v>
        <stp/>
        <stp>##V3_BFIELDINFOV12</stp>
        <stp>[Non Fungible ADR strategies.xlsx]Sheet1!R9C79</stp>
        <stp>PX_LAST</stp>
        <tr r="CA9" s="1"/>
      </tp>
      <tp t="e">
        <v>#N/A</v>
        <stp/>
        <stp>##V3_BFIELDINFOV12</stp>
        <stp>[Non Fungible ADR strategies.xlsx]Sheet1!R9C82</stp>
        <stp>PX_HIGH</stp>
        <tr r="CD9" s="1"/>
      </tp>
      <tp t="e">
        <v>#N/A</v>
        <stp/>
        <stp>##V3_BFIELDINFOV12</stp>
        <stp>[Non Fungible ADR strategies.xlsx]Sheet1!R9C99</stp>
        <stp>PX_HIGH</stp>
        <tr r="CU9" s="1"/>
      </tp>
      <tp t="e">
        <v>#N/A</v>
        <stp/>
        <stp>##V3_BFIELDINFOV12</stp>
        <stp>[Non Fungible ADR strategies.xlsx]Sheet1!R9C94</stp>
        <stp>PX_HIGH</stp>
        <tr r="CP9" s="1"/>
      </tp>
      <tp t="e">
        <v>#N/A</v>
        <stp/>
        <stp>##V3_BFIELDINFOV12</stp>
        <stp>[Non Fungible ADR strategies.xlsx]Sheet1!R9C55</stp>
        <stp>PX_HIGH</stp>
        <tr r="BC9" s="1"/>
      </tp>
      <tp t="e">
        <v>#N/A</v>
        <stp/>
        <stp>##V3_BFIELDINFOV12</stp>
        <stp>[Non Fungible ADR strategies.xlsx]Sheet1!R9C50</stp>
        <stp>PX_HIGH</stp>
        <tr r="AX9" s="1"/>
      </tp>
      <tp t="e">
        <v>#N/A</v>
        <stp/>
        <stp>##V3_BFIELDINFOV12</stp>
        <stp>[Non Fungible ADR strategies.xlsx]Sheet1!R9C60</stp>
        <stp>PX_HIGH</stp>
        <tr r="BH9" s="1"/>
      </tp>
      <tp t="e">
        <v>#N/A</v>
        <stp/>
        <stp>##V3_BFIELDINFOV12</stp>
        <stp>[Non Fungible ADR strategies.xlsx]Sheet1!R9C77</stp>
        <stp>PX_HIGH</stp>
        <tr r="BY9" s="1"/>
      </tp>
      <tp t="e">
        <v>#N/A</v>
        <stp/>
        <stp>##V3_BFIELDINFOV12</stp>
        <stp>[Non Fungible ADR strategies.xlsx]Sheet1!R9C72</stp>
        <stp>PX_HIGH</stp>
        <tr r="BT9" s="1"/>
      </tp>
      <tp t="e">
        <v>#N/A</v>
        <stp/>
        <stp>##V3_BFIELDINFOV12</stp>
        <stp>[Non Fungible ADR strategies.xlsx]Sheet1!R9C19</stp>
        <stp>PX_HIGH</stp>
        <tr r="S9" s="1"/>
      </tp>
      <tp t="e">
        <v>#N/A</v>
        <stp/>
        <stp>##V3_BFIELDINFOV12</stp>
        <stp>[Non Fungible ADR strategies.xlsx]Sheet1!R9C14</stp>
        <stp>PX_HIGH</stp>
        <tr r="N9" s="1"/>
      </tp>
      <tp t="e">
        <v>#N/A</v>
        <stp/>
        <stp>##V3_BFIELDINFOV12</stp>
        <stp>[Non Fungible ADR strategies.xlsx]Sheet1!R9C29</stp>
        <stp>PX_HIGH</stp>
        <tr r="AC9" s="1"/>
      </tp>
      <tp t="e">
        <v>#N/A</v>
        <stp/>
        <stp>##V3_BFIELDINFOV12</stp>
        <stp>[Non Fungible ADR strategies.xlsx]Sheet1!R9C39</stp>
        <stp>PX_HIGH</stp>
        <tr r="AM9" s="1"/>
      </tp>
      <tp t="e">
        <v>#N/A</v>
        <stp/>
        <stp>##V3_BFIELDINFOV12</stp>
        <stp>[Non Fungible ADR strategies.xlsx]Sheet1!R9C34</stp>
        <stp>PX_HIGH</stp>
        <tr r="AH9" s="1"/>
      </tp>
      <tp t="e">
        <v>#N/A</v>
        <stp/>
        <stp>##V3_BFIELDINFOV12</stp>
        <stp>[Non Fungible ADR strategies.xlsx]Sheet1!R9C80</stp>
        <stp>PX_OPEN</stp>
        <tr r="CB9" s="1"/>
      </tp>
      <tp t="e">
        <v>#N/A</v>
        <stp/>
        <stp>##V3_BFIELDINFOV12</stp>
        <stp>[Non Fungible ADR strategies.xlsx]Sheet1!R9C92</stp>
        <stp>PX_OPEN</stp>
        <tr r="CN9" s="1"/>
      </tp>
      <tp t="e">
        <v>#N/A</v>
        <stp/>
        <stp>##V3_BFIELDINFOV12</stp>
        <stp>[Non Fungible ADR strategies.xlsx]Sheet1!R9C97</stp>
        <stp>PX_OPEN</stp>
        <tr r="CS9" s="1"/>
      </tp>
      <tp t="e">
        <v>#N/A</v>
        <stp/>
        <stp>##V3_BFIELDINFOV12</stp>
        <stp>[Non Fungible ADR strategies.xlsx]Sheet1!R9C70</stp>
        <stp>PX_OPEN</stp>
        <tr r="BR9" s="1"/>
      </tp>
      <tp t="e">
        <v>#N/A</v>
        <stp/>
        <stp>##V3_BFIELDINFOV12</stp>
        <stp>[Non Fungible ADR strategies.xlsx]Sheet1!R9C75</stp>
        <stp>PX_OPEN</stp>
        <tr r="BW9" s="1"/>
      </tp>
      <tp t="e">
        <v>#N/A</v>
        <stp/>
        <stp>##V3_BFIELDINFOV12</stp>
        <stp>[Non Fungible ADR strategies.xlsx]Sheet1!R9C48</stp>
        <stp>PX_OPEN</stp>
        <tr r="AV9" s="1"/>
      </tp>
      <tp t="e">
        <v>#N/A</v>
        <stp/>
        <stp>##V3_BFIELDINFOV12</stp>
        <stp>[Non Fungible ADR strategies.xlsx]Sheet1!R9C58</stp>
        <stp>PX_OPEN</stp>
        <tr r="BF9" s="1"/>
      </tp>
      <tp t="e">
        <v>#N/A</v>
        <stp/>
        <stp>##V3_BFIELDINFOV12</stp>
        <stp>[Non Fungible ADR strategies.xlsx]Sheet1!R9C53</stp>
        <stp>PX_OPEN</stp>
        <tr r="BA9" s="1"/>
      </tp>
      <tp t="e">
        <v>#N/A</v>
        <stp/>
        <stp>##V3_BFIELDINFOV12</stp>
        <stp>[Non Fungible ADR strategies.xlsx]Sheet1!R9C27</stp>
        <stp>PX_OPEN</stp>
        <tr r="AA9" s="1"/>
      </tp>
      <tp t="e">
        <v>#N/A</v>
        <stp/>
        <stp>##V3_BFIELDINFOV12</stp>
        <stp>[Non Fungible ADR strategies.xlsx]Sheet1!R9C32</stp>
        <stp>PX_OPEN</stp>
        <tr r="AF9" s="1"/>
      </tp>
      <tp t="e">
        <v>#N/A</v>
        <stp/>
        <stp>##V3_BFIELDINFOV12</stp>
        <stp>[Non Fungible ADR strategies.xlsx]Sheet1!R9C37</stp>
        <stp>PX_OPEN</stp>
        <tr r="AK9" s="1"/>
      </tp>
      <tp t="e">
        <v>#N/A</v>
        <stp/>
        <stp>##V3_BFIELDINFOV12</stp>
        <stp>[Non Fungible ADR strategies.xlsx]Sheet1!R9C12</stp>
        <stp>PX_OPEN</stp>
        <tr r="L9" s="1"/>
      </tp>
      <tp t="e">
        <v>#N/A</v>
        <stp/>
        <stp>##V3_BFIELDINFOV12</stp>
        <stp>[Non Fungible ADR strategies.xlsx]Sheet1!R9C17</stp>
        <stp>PX_OPEN</stp>
        <tr r="Q9" s="1"/>
      </tp>
      <tp t="e">
        <v>#N/A</v>
        <stp/>
        <stp>##V3_BFIELDINFOV12</stp>
        <stp>[Non Fungible ADR strategies.xlsx]Sheet1!R9C81</stp>
        <stp>PX_LOW</stp>
        <tr r="CC9" s="1"/>
      </tp>
      <tp t="e">
        <v>#N/A</v>
        <stp/>
        <stp>##V3_BFIELDINFOV12</stp>
        <stp>[Non Fungible ADR strategies.xlsx]Sheet1!R9C93</stp>
        <stp>PX_LOW</stp>
        <tr r="CO9" s="1"/>
      </tp>
      <tp t="e">
        <v>#N/A</v>
        <stp/>
        <stp>##V3_BFIELDINFOV12</stp>
        <stp>[Non Fungible ADR strategies.xlsx]Sheet1!R9C98</stp>
        <stp>PX_LOW</stp>
        <tr r="CT9" s="1"/>
      </tp>
      <tp t="e">
        <v>#N/A</v>
        <stp/>
        <stp>##V3_BFIELDINFOV12</stp>
        <stp>[Non Fungible ADR strategies.xlsx]Sheet1!R9C49</stp>
        <stp>PX_LOW</stp>
        <tr r="AW9" s="1"/>
      </tp>
      <tp t="e">
        <v>#N/A</v>
        <stp/>
        <stp>##V3_BFIELDINFOV12</stp>
        <stp>[Non Fungible ADR strategies.xlsx]Sheet1!R9C54</stp>
        <stp>PX_LOW</stp>
        <tr r="BB9" s="1"/>
      </tp>
      <tp t="e">
        <v>#N/A</v>
        <stp/>
        <stp>##V3_BFIELDINFOV12</stp>
        <stp>[Non Fungible ADR strategies.xlsx]Sheet1!R9C59</stp>
        <stp>PX_LOW</stp>
        <tr r="BG9" s="1"/>
      </tp>
      <tp t="e">
        <v>#N/A</v>
        <stp/>
        <stp>##V3_BFIELDINFOV12</stp>
        <stp>[Non Fungible ADR strategies.xlsx]Sheet1!R9C76</stp>
        <stp>PX_LOW</stp>
        <tr r="BX9" s="1"/>
      </tp>
      <tp t="e">
        <v>#N/A</v>
        <stp/>
        <stp>##V3_BFIELDINFOV12</stp>
        <stp>[Non Fungible ADR strategies.xlsx]Sheet1!R9C71</stp>
        <stp>PX_LOW</stp>
        <tr r="BS9" s="1"/>
      </tp>
      <tp t="e">
        <v>#N/A</v>
        <stp/>
        <stp>##V3_BFIELDINFOV12</stp>
        <stp>[Non Fungible ADR strategies.xlsx]Sheet1!R9C13</stp>
        <stp>PX_LOW</stp>
        <tr r="M9" s="1"/>
      </tp>
      <tp t="e">
        <v>#N/A</v>
        <stp/>
        <stp>##V3_BFIELDINFOV12</stp>
        <stp>[Non Fungible ADR strategies.xlsx]Sheet1!R9C18</stp>
        <stp>PX_LOW</stp>
        <tr r="R9" s="1"/>
      </tp>
      <tp t="e">
        <v>#N/A</v>
        <stp/>
        <stp>##V3_BFIELDINFOV12</stp>
        <stp>[Non Fungible ADR strategies.xlsx]Sheet1!R9C28</stp>
        <stp>PX_LOW</stp>
        <tr r="AB9" s="1"/>
      </tp>
      <tp t="e">
        <v>#N/A</v>
        <stp/>
        <stp>##V3_BFIELDINFOV12</stp>
        <stp>[Non Fungible ADR strategies.xlsx]Sheet1!R9C33</stp>
        <stp>PX_LOW</stp>
        <tr r="AG9" s="1"/>
      </tp>
      <tp t="e">
        <v>#N/A</v>
        <stp/>
        <stp>##V3_BFIELDINFOV12</stp>
        <stp>[Non Fungible ADR strategies.xlsx]Sheet1!R9C38</stp>
        <stp>PX_LOW</stp>
        <tr r="AL9" s="1"/>
      </tp>
    </main>
    <main first="bofaddin.rtdserver">
      <tp t="s">
        <v>#N/A Requesting Data...3881394285</v>
        <stp/>
        <stp>BDH|4626698391340482779</stp>
        <tr r="AT11" s="1"/>
      </tp>
      <tp t="s">
        <v>#N/A Requesting Data...4030401537</v>
        <stp/>
        <stp>BDH|4743168080085139446</stp>
        <tr r="DG11" s="1"/>
      </tp>
    </main>
    <main first="bloomberg.rtd">
      <tp t="e">
        <v>#N/A</v>
        <stp/>
        <stp>##V3_BFIELDINFOV12</stp>
        <stp>[Non Fungible ADR strategies.xlsx]Sheet1!R9C116</stp>
        <stp>PX_VOLUME</stp>
        <tr r="DL9" s="1"/>
      </tp>
      <tp t="e">
        <v>#N/A</v>
        <stp/>
        <stp>##V3_BFIELDINFOV12</stp>
        <stp>[Non Fungible ADR strategies.xlsx]Sheet1!R9C126</stp>
        <stp>PX_VOLUME</stp>
        <tr r="DV9" s="1"/>
      </tp>
    </main>
    <main first="bofaddin.rtdserver">
      <tp t="s">
        <v>#N/A Requesting Data...4174685135</v>
        <stp/>
        <stp>BDH|9962786542446339345</stp>
        <tr r="AZ11" s="1"/>
      </tp>
    </main>
    <main first="bloomberg.rtd">
      <tp t="e">
        <v>#N/A</v>
        <stp/>
        <stp>##V3_BFIELDINFOV12</stp>
        <stp>[Non Fungible ADR strategies.xlsx]Sheet1!R9C105</stp>
        <stp>PX_VOLUME</stp>
        <tr r="DA9" s="1"/>
      </tp>
    </main>
    <main first="bofaddin.rtdserver">
      <tp t="s">
        <v>#N/A Requesting Data...3931615454</v>
        <stp/>
        <stp>BDH|2207479724494251895</stp>
        <tr r="BP11" s="1"/>
      </tp>
    </main>
    <main first="bloomberg.rtd">
      <tp t="e">
        <v>#N/A</v>
        <stp/>
        <stp>##V3_BFIELDINFOV12</stp>
        <stp>[Non Fungible ADR strategies.xlsx]Sheet1!R9C100</stp>
        <stp>PX_VOLUME</stp>
        <tr r="CV9" s="1"/>
      </tp>
      <tp t="e">
        <v>#N/A</v>
        <stp/>
        <stp>##V3_BFIELDINFOV12</stp>
        <stp>[Non Fungible ADR strategies.xlsx]Sheet1!R9C121</stp>
        <stp>PX_VOLUME</stp>
        <tr r="DQ9" s="1"/>
      </tp>
    </main>
    <main first="bofaddin.rtdserver">
      <tp t="s">
        <v>#N/A Requesting Data...4008779014</v>
        <stp/>
        <stp>BDH|5270171055596936339</stp>
        <tr r="CL11" s="1"/>
      </tp>
      <tp t="s">
        <v>#N/A Requesting Data...3974597706</v>
        <stp/>
        <stp>BDH|3148648951596870321</stp>
        <tr r="BV11" s="1"/>
      </tp>
      <tp t="s">
        <v>#N/A Requesting Data...3669525815</v>
        <stp/>
        <stp>BDH|3582882554852447911</stp>
        <tr r="Y11" s="1"/>
      </tp>
      <tp t="s">
        <v>#N/A Requesting Data...4230107598</v>
        <stp/>
        <stp>BDH|1935758924654138728</stp>
        <tr r="CA11" s="1"/>
        <tr r="P11" s="1"/>
        <tr r="BE11" s="1"/>
        <tr r="CW11" s="1"/>
      </tp>
      <tp t="s">
        <v>#N/A Requesting Data...3539370202</v>
        <stp/>
        <stp>BDH|3061685215593993589</stp>
        <tr r="AJ11" s="1"/>
        <tr r="DR11" s="1"/>
      </tp>
    </main>
    <main first="bloomberg.rtd">
      <tp t="e">
        <v>#N/A</v>
        <stp/>
        <stp>##V3_BFIELDINFOV12</stp>
        <stp>[Non Fungible ADR strategies.xlsx]Sheet1!R9C73</stp>
        <stp>PX_VOLUME</stp>
        <tr r="BU9" s="1"/>
      </tp>
      <tp t="e">
        <v>#N/A</v>
        <stp/>
        <stp>##V3_BFIELDINFOV12</stp>
        <stp>[Non Fungible ADR strategies.xlsx]Sheet1!R9C83</stp>
        <stp>PX_VOLUME</stp>
        <tr r="CE9" s="1"/>
      </tp>
    </main>
    <main first="bofaddin.rtdserver">
      <tp t="s">
        <v>#N/A Requesting Data...3807130097</v>
        <stp/>
        <stp>BDH|558460933744189458</stp>
        <tr r="CR11" s="1"/>
      </tp>
    </main>
    <main first="bloomberg.rtd">
      <tp t="e">
        <v>#N/A</v>
        <stp/>
        <stp>##V3_BFIELDINFOV12</stp>
        <stp>[Non Fungible ADR strategies.xlsx]Sheet1!R9C61</stp>
        <stp>PX_VOLUME</stp>
        <tr r="BI9" s="1"/>
      </tp>
      <tp t="e">
        <v>#N/A</v>
        <stp/>
        <stp>##V3_BFIELDINFOV12</stp>
        <stp>[Non Fungible ADR strategies.xlsx]Sheet1!R9C51</stp>
        <stp>PX_VOLUME</stp>
        <tr r="AY9" s="1"/>
      </tp>
      <tp t="e">
        <v>#N/A</v>
        <stp/>
        <stp>##V3_BFIELDINFOV12</stp>
        <stp>[Non Fungible ADR strategies.xlsx]Sheet1!R9C40</stp>
        <stp>PX_VOLUME</stp>
        <tr r="AN9" s="1"/>
      </tp>
      <tp t="e">
        <v>#N/A</v>
        <stp/>
        <stp>##V3_BFIELDINFOV12</stp>
        <stp>[Non Fungible ADR strategies.xlsx]Sheet1!R9C30</stp>
        <stp>PX_VOLUME</stp>
        <tr r="AD9" s="1"/>
      </tp>
      <tp t="e">
        <v>#N/A</v>
        <stp/>
        <stp>##V3_BFIELDINFOV12</stp>
        <stp>[Non Fungible ADR strategies.xlsx]Sheet1!R9C20</stp>
        <stp>PX_VOLUME</stp>
        <tr r="T9" s="1"/>
      </tp>
      <tp t="e">
        <v>#N/A</v>
        <stp/>
        <stp>##V3_BFIELDINFOV12</stp>
        <stp>[Non Fungible ADR strategies.xlsx]Sheet1!R9C10</stp>
        <stp>PX_VOLUME</stp>
        <tr r="J9" s="1"/>
      </tp>
      <tp t="e">
        <v>#N/A</v>
        <stp/>
        <stp>##V3_BFIELDINFOV12</stp>
        <stp>[Non Fungible ADR strategies.xlsx]Sheet1!R9C9</stp>
        <stp>PX_HIGH</stp>
        <tr r="I9" s="1"/>
      </tp>
      <tp t="e">
        <v>#N/A</v>
        <stp/>
        <stp>##V3_BFIELDINFOV12</stp>
        <stp>[Non Fungible ADR strategies.xlsx]Sheet1!R9C56</stp>
        <stp>PX_VOLUME</stp>
        <tr r="BD9" s="1"/>
      </tp>
      <tp t="e">
        <v>#N/A</v>
        <stp/>
        <stp>##V3_BFIELDINFOV12</stp>
        <stp>[Non Fungible ADR strategies.xlsx]Sheet1!R9C35</stp>
        <stp>PX_VOLUME</stp>
        <tr r="AI9" s="1"/>
      </tp>
      <tp t="e">
        <v>#N/A</v>
        <stp/>
        <stp>##V3_BFIELDINFOV12</stp>
        <stp>[Non Fungible ADR strategies.xlsx]Sheet1!R9C15</stp>
        <stp>PX_VOLUME</stp>
        <tr r="O9" s="1"/>
      </tp>
      <tp t="e">
        <v>#N/A</v>
        <stp/>
        <stp>##V3_BFIELDINFOV12</stp>
        <stp>[Non Fungible ADR strategies.xlsx]Sheet1!R9C95</stp>
        <stp>PX_VOLUME</stp>
        <tr r="CQ9" s="1"/>
      </tp>
      <tp t="e">
        <v>#N/A</v>
        <stp/>
        <stp>##V3_BFIELDINFOV12</stp>
        <stp>[Non Fungible ADR strategies.xlsx]Sheet1!R9C78</stp>
        <stp>PX_VOLUME</stp>
        <tr r="BZ9" s="1"/>
      </tp>
      <tp t="e">
        <v>#N/A</v>
        <stp/>
        <stp>##V3_BFIELDINFOV12</stp>
        <stp>[Non Fungible ADR strategies.xlsx]Sheet1!R9C6</stp>
        <stp>PX_LAST</stp>
        <tr r="F9" s="1"/>
      </tp>
    </main>
    <main first="bofaddin.rtdserver">
      <tp t="s">
        <v>#N/A Requesting Data...4233170275</v>
        <stp/>
        <stp>BDH|809980672977144224</stp>
        <tr r="DM11" s="1"/>
      </tp>
    </main>
    <main first="bloomberg.rtd">
      <tp t="e">
        <v>#N/A</v>
        <stp/>
        <stp>##V3_BFIELDINFOV12</stp>
        <stp>[Non Fungible ADR strategies.xlsx]Sheet1!R9C7</stp>
        <stp>PX_OPEN</stp>
        <tr r="G9" s="1"/>
      </tp>
      <tp t="e">
        <v>#N/A</v>
        <stp/>
        <stp>##V3_BFIELDINFOV12</stp>
        <stp>[Non Fungible ADR strategies.xlsx]Sheet1!R9C124</stp>
        <stp>PX_LOW</stp>
        <tr r="DT9" s="1"/>
      </tp>
      <tp t="e">
        <v>#N/A</v>
        <stp/>
        <stp>##V3_BFIELDINFOV12</stp>
        <stp>[Non Fungible ADR strategies.xlsx]Sheet1!R9C103</stp>
        <stp>PX_LOW</stp>
        <tr r="CY9" s="1"/>
      </tp>
      <tp t="e">
        <v>#N/A</v>
        <stp/>
        <stp>##V3_BFIELDINFOV12</stp>
        <stp>[Non Fungible ADR strategies.xlsx]Sheet1!R9C114</stp>
        <stp>PX_LOW</stp>
        <tr r="DJ9" s="1"/>
      </tp>
      <tp t="e">
        <v>#N/A</v>
        <stp/>
        <stp>##V3_BFIELDINFOV12</stp>
        <stp>[Non Fungible ADR strategies.xlsx]Sheet1!R9C119</stp>
        <stp>PX_LOW</stp>
        <tr r="DO9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Sheet1!$E$11:$E$2831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-1.0787381858352818E-2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dateAx>
        <c:axId val="5368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Offset val="100"/>
        <c:baseTimeUnit val="days"/>
      </c:date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841"/>
  <sheetViews>
    <sheetView tabSelected="1" topLeftCell="M2805" workbookViewId="0">
      <selection activeCell="AR2840" sqref="AR2840:AS2841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 t="str">
        <f>_xll.BFieldInfo(F$10)</f>
        <v>Last Price</v>
      </c>
      <c r="G9" s="4" t="str">
        <f>_xll.BFieldInfo(G$10)</f>
        <v>Open Price</v>
      </c>
      <c r="H9" t="str">
        <f>_xll.BFieldInfo(H$10)</f>
        <v>Low Price</v>
      </c>
      <c r="I9" t="str">
        <f>_xll.BFieldInfo(I$10)</f>
        <v>High Price</v>
      </c>
      <c r="J9" t="str">
        <f>_xll.BFieldInfo(J$10)</f>
        <v>Volume</v>
      </c>
      <c r="K9" t="str">
        <f>_xll.BFieldInfo(K$10)</f>
        <v>Last Price</v>
      </c>
      <c r="L9" s="4" t="str">
        <f>_xll.BFieldInfo(L$10)</f>
        <v>Open Price</v>
      </c>
      <c r="M9" t="str">
        <f>_xll.BFieldInfo(M$10)</f>
        <v>Low Price</v>
      </c>
      <c r="N9" t="str">
        <f>_xll.BFieldInfo(N$10)</f>
        <v>High Price</v>
      </c>
      <c r="O9" t="str">
        <f>_xll.BFieldInfo(O$10)</f>
        <v>Volume</v>
      </c>
      <c r="P9" t="str">
        <f>_xll.BFieldInfo(P$10)</f>
        <v>Last Price</v>
      </c>
      <c r="Q9" t="str">
        <f>_xll.BFieldInfo(Q$10)</f>
        <v>Open Price</v>
      </c>
      <c r="R9" t="str">
        <f>_xll.BFieldInfo(R$10)</f>
        <v>Low Price</v>
      </c>
      <c r="S9" t="str">
        <f>_xll.BFieldInfo(S$10)</f>
        <v>High Price</v>
      </c>
      <c r="T9" t="str">
        <f>_xll.BFieldInfo(T$10)</f>
        <v>Volume</v>
      </c>
      <c r="Z9" t="str">
        <f>_xll.BFieldInfo(Z$10)</f>
        <v>Last Price</v>
      </c>
      <c r="AA9" s="4" t="str">
        <f>_xll.BFieldInfo(AA$10)</f>
        <v>Open Price</v>
      </c>
      <c r="AB9" t="str">
        <f>_xll.BFieldInfo(AB$10)</f>
        <v>Low Price</v>
      </c>
      <c r="AC9" t="str">
        <f>_xll.BFieldInfo(AC$10)</f>
        <v>High Price</v>
      </c>
      <c r="AD9" t="str">
        <f>_xll.BFieldInfo(AD$10)</f>
        <v>Volume</v>
      </c>
      <c r="AE9" t="str">
        <f>_xll.BFieldInfo(AE$10)</f>
        <v>Last Price</v>
      </c>
      <c r="AF9" s="4" t="str">
        <f>_xll.BFieldInfo(AF$10)</f>
        <v>Open Price</v>
      </c>
      <c r="AG9" t="str">
        <f>_xll.BFieldInfo(AG$10)</f>
        <v>Low Price</v>
      </c>
      <c r="AH9" t="str">
        <f>_xll.BFieldInfo(AH$10)</f>
        <v>High Price</v>
      </c>
      <c r="AI9" t="str">
        <f>_xll.BFieldInfo(AI$10)</f>
        <v>Volume</v>
      </c>
      <c r="AJ9" t="str">
        <f>_xll.BFieldInfo(AJ$10)</f>
        <v>Last Price</v>
      </c>
      <c r="AK9" t="str">
        <f>_xll.BFieldInfo(AK$10)</f>
        <v>Open Price</v>
      </c>
      <c r="AL9" t="str">
        <f>_xll.BFieldInfo(AL$10)</f>
        <v>Low Price</v>
      </c>
      <c r="AM9" t="str">
        <f>_xll.BFieldInfo(AM$10)</f>
        <v>High Price</v>
      </c>
      <c r="AN9" t="str">
        <f>_xll.BFieldInfo(AN$10)</f>
        <v>Volume</v>
      </c>
      <c r="AR9" s="4"/>
      <c r="AS9" s="3"/>
      <c r="AU9" t="str">
        <f>_xll.BFieldInfo(AU$10)</f>
        <v>Last Price</v>
      </c>
      <c r="AV9" s="4" t="str">
        <f>_xll.BFieldInfo(AV$10)</f>
        <v>Open Price</v>
      </c>
      <c r="AW9" t="str">
        <f>_xll.BFieldInfo(AW$10)</f>
        <v>Low Price</v>
      </c>
      <c r="AX9" t="str">
        <f>_xll.BFieldInfo(AX$10)</f>
        <v>High Price</v>
      </c>
      <c r="AY9" t="str">
        <f>_xll.BFieldInfo(AY$10)</f>
        <v>Volume</v>
      </c>
      <c r="AZ9" t="str">
        <f>_xll.BFieldInfo(AZ$10)</f>
        <v>Last Price</v>
      </c>
      <c r="BA9" s="4" t="str">
        <f>_xll.BFieldInfo(BA$10)</f>
        <v>Open Price</v>
      </c>
      <c r="BB9" t="str">
        <f>_xll.BFieldInfo(BB$10)</f>
        <v>Low Price</v>
      </c>
      <c r="BC9" t="str">
        <f>_xll.BFieldInfo(BC$10)</f>
        <v>High Price</v>
      </c>
      <c r="BD9" t="str">
        <f>_xll.BFieldInfo(BD$10)</f>
        <v>Volume</v>
      </c>
      <c r="BE9" t="str">
        <f>_xll.BFieldInfo(BE$10)</f>
        <v>Last Price</v>
      </c>
      <c r="BF9" t="str">
        <f>_xll.BFieldInfo(BF$10)</f>
        <v>Open Price</v>
      </c>
      <c r="BG9" t="str">
        <f>_xll.BFieldInfo(BG$10)</f>
        <v>Low Price</v>
      </c>
      <c r="BH9" t="str">
        <f>_xll.BFieldInfo(BH$10)</f>
        <v>High Price</v>
      </c>
      <c r="BI9" t="str">
        <f>_xll.BFieldInfo(BI$10)</f>
        <v>Volume</v>
      </c>
      <c r="BN9" s="4"/>
      <c r="BO9" s="3"/>
      <c r="BQ9" t="str">
        <f>_xll.BFieldInfo(BQ$10)</f>
        <v>Last Price</v>
      </c>
      <c r="BR9" s="4" t="str">
        <f>_xll.BFieldInfo(BR$10)</f>
        <v>Open Price</v>
      </c>
      <c r="BS9" t="str">
        <f>_xll.BFieldInfo(BS$10)</f>
        <v>Low Price</v>
      </c>
      <c r="BT9" t="str">
        <f>_xll.BFieldInfo(BT$10)</f>
        <v>High Price</v>
      </c>
      <c r="BU9" t="str">
        <f>_xll.BFieldInfo(BU$10)</f>
        <v>Volume</v>
      </c>
      <c r="BV9" t="str">
        <f>_xll.BFieldInfo(BV$10)</f>
        <v>Last Price</v>
      </c>
      <c r="BW9" s="4" t="str">
        <f>_xll.BFieldInfo(BW$10)</f>
        <v>Open Price</v>
      </c>
      <c r="BX9" t="str">
        <f>_xll.BFieldInfo(BX$10)</f>
        <v>Low Price</v>
      </c>
      <c r="BY9" t="str">
        <f>_xll.BFieldInfo(BY$10)</f>
        <v>High Price</v>
      </c>
      <c r="BZ9" t="str">
        <f>_xll.BFieldInfo(BZ$10)</f>
        <v>Volume</v>
      </c>
      <c r="CA9" t="str">
        <f>_xll.BFieldInfo(CA$10)</f>
        <v>Last Price</v>
      </c>
      <c r="CB9" t="str">
        <f>_xll.BFieldInfo(CB$10)</f>
        <v>Open Price</v>
      </c>
      <c r="CC9" t="str">
        <f>_xll.BFieldInfo(CC$10)</f>
        <v>Low Price</v>
      </c>
      <c r="CD9" t="str">
        <f>_xll.BFieldInfo(CD$10)</f>
        <v>High Price</v>
      </c>
      <c r="CE9" t="str">
        <f>_xll.BFieldInfo(CE$10)</f>
        <v>Volume</v>
      </c>
      <c r="CJ9" s="4"/>
      <c r="CK9" s="3"/>
      <c r="CM9" t="str">
        <f>_xll.BFieldInfo(CM$10)</f>
        <v>Last Price</v>
      </c>
      <c r="CN9" s="4" t="str">
        <f>_xll.BFieldInfo(CN$10)</f>
        <v>Open Price</v>
      </c>
      <c r="CO9" t="str">
        <f>_xll.BFieldInfo(CO$10)</f>
        <v>Low Price</v>
      </c>
      <c r="CP9" t="str">
        <f>_xll.BFieldInfo(CP$10)</f>
        <v>High Price</v>
      </c>
      <c r="CQ9" t="str">
        <f>_xll.BFieldInfo(CQ$10)</f>
        <v>Volume</v>
      </c>
      <c r="CR9" t="str">
        <f>_xll.BFieldInfo(CR$10)</f>
        <v>Last Price</v>
      </c>
      <c r="CS9" s="4" t="str">
        <f>_xll.BFieldInfo(CS$10)</f>
        <v>Open Price</v>
      </c>
      <c r="CT9" t="str">
        <f>_xll.BFieldInfo(CT$10)</f>
        <v>Low Price</v>
      </c>
      <c r="CU9" t="str">
        <f>_xll.BFieldInfo(CU$10)</f>
        <v>High Price</v>
      </c>
      <c r="CV9" t="str">
        <f>_xll.BFieldInfo(CV$10)</f>
        <v>Volume</v>
      </c>
      <c r="CW9" t="str">
        <f>_xll.BFieldInfo(CW$10)</f>
        <v>Last Price</v>
      </c>
      <c r="CX9" t="str">
        <f>_xll.BFieldInfo(CX$10)</f>
        <v>Open Price</v>
      </c>
      <c r="CY9" t="str">
        <f>_xll.BFieldInfo(CY$10)</f>
        <v>Low Price</v>
      </c>
      <c r="CZ9" t="str">
        <f>_xll.BFieldInfo(CZ$10)</f>
        <v>High Price</v>
      </c>
      <c r="DA9" t="str">
        <f>_xll.BFieldInfo(DA$10)</f>
        <v>Volume</v>
      </c>
      <c r="DE9" s="4"/>
      <c r="DF9" s="3"/>
      <c r="DH9" t="str">
        <f>_xll.BFieldInfo(DH$10)</f>
        <v>Last Price</v>
      </c>
      <c r="DI9" s="4" t="str">
        <f>_xll.BFieldInfo(DI$10)</f>
        <v>Open Price</v>
      </c>
      <c r="DJ9" t="str">
        <f>_xll.BFieldInfo(DJ$10)</f>
        <v>Low Price</v>
      </c>
      <c r="DK9" t="str">
        <f>_xll.BFieldInfo(DK$10)</f>
        <v>High Price</v>
      </c>
      <c r="DL9" t="str">
        <f>_xll.BFieldInfo(DL$10)</f>
        <v>Volume</v>
      </c>
      <c r="DM9" t="str">
        <f>_xll.BFieldInfo(DM$10)</f>
        <v>Last Price</v>
      </c>
      <c r="DN9" s="4" t="str">
        <f>_xll.BFieldInfo(DN$10)</f>
        <v>Open Price</v>
      </c>
      <c r="DO9" t="str">
        <f>_xll.BFieldInfo(DO$10)</f>
        <v>Low Price</v>
      </c>
      <c r="DP9" t="str">
        <f>_xll.BFieldInfo(DP$10)</f>
        <v>High Price</v>
      </c>
      <c r="DQ9" t="str">
        <f>_xll.BFieldInfo(DQ$10)</f>
        <v>Volume</v>
      </c>
      <c r="DR9" t="str">
        <f>_xll.BFieldInfo(DR$10)</f>
        <v>Last Price</v>
      </c>
      <c r="DS9" t="str">
        <f>_xll.BFieldInfo(DS$10)</f>
        <v>Open Price</v>
      </c>
      <c r="DT9" t="str">
        <f>_xll.BFieldInfo(DT$10)</f>
        <v>Low Price</v>
      </c>
      <c r="DU9" t="str">
        <f>_xll.BFieldInfo(DU$10)</f>
        <v>High Price</v>
      </c>
      <c r="DV9" t="str">
        <f>_xll.BFieldInfo(DV$10)</f>
        <v>Volume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>
        <f>L11*P11/F11-1</f>
        <v>-3.5132312234731344E-3</v>
      </c>
      <c r="E11" s="2">
        <f>_xll.BDH(F$8,F$10:J$10,$F5,$F6,"Dir=V","CDR=5D","Days=A","Dts=S","cols=6;rows=2831")</f>
        <v>40179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>
        <f>_xll.BDH(K$8,K$10:O$10,$F5,$F6,"Dir=V","CDR=5D","Days=A","Dts=H","cols=5;rows=2831")</f>
        <v>6.9088000000000003</v>
      </c>
      <c r="L11" s="4">
        <v>6.9437999999999995</v>
      </c>
      <c r="M11">
        <v>6.9062999999999999</v>
      </c>
      <c r="N11">
        <v>6.9687999999999999</v>
      </c>
      <c r="O11">
        <v>5847280</v>
      </c>
      <c r="P11">
        <f>_xll.BDH(P$8,P$10:T$10,$F5,$F6,"Dir=V","CDR=5D","Days=A","Dts=H","cols=5;rows=2831")</f>
        <v>46.66</v>
      </c>
      <c r="Q11">
        <v>46.66</v>
      </c>
      <c r="R11">
        <v>46.6</v>
      </c>
      <c r="S11">
        <v>46.69</v>
      </c>
      <c r="T11" t="s">
        <v>10</v>
      </c>
      <c r="W11" s="5"/>
      <c r="X11" s="3">
        <f>AF11*AJ11/$AF$4/Z11-1</f>
        <v>0.10030275968992242</v>
      </c>
      <c r="Y11" s="2">
        <f>_xll.BDH(Z$8,Z$10:AD$10,$F5,$F6,"Dir=V","CDR=5D","Days=A","Dts=S","cols=6;rows=2831")</f>
        <v>40179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>
        <f>_xll.BDH(AE$8,AE$10:AI$10,$F5,$F6,"Dir=V","CDR=5D","Days=A","Dts=H","cols=5;rows=2831")</f>
        <v>11.44</v>
      </c>
      <c r="AF11" s="4">
        <v>11.26</v>
      </c>
      <c r="AG11">
        <v>11.25</v>
      </c>
      <c r="AH11">
        <v>11.494999999999999</v>
      </c>
      <c r="AI11">
        <v>7414688</v>
      </c>
      <c r="AJ11">
        <f>_xll.BDH(AJ$8,AJ$10:AN$10,$F5,$F6,"Dir=V","CDR=5D","Days=A","Dts=H","cols=5;rows=2831")</f>
        <v>31.513999999999999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>
        <f>BA11*BE11/AU11/$BA$4-1</f>
        <v>1.3244778927565815E-3</v>
      </c>
      <c r="AT11" s="2">
        <f>_xll.BDH(AU$8,AU$10:AY$10,$F5,$F6,"Dir=V","CDR=5D","Days=A","Dts=S","cols=6;rows=2831")</f>
        <v>40179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>
        <f>_xll.BDH(AZ$8,AZ$10:BD$10,$F5,$F6,"Dir=V","CDR=5D","Days=A","Dts=H","cols=5;rows=2831")</f>
        <v>6.8563999999999998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>
        <f>_xll.BDH(BE$8,BE$10:BI$10,$F5,$F6,"Dir=V","CDR=5D","Days=A","Dts=H","cols=5;rows=2831")</f>
        <v>46.66</v>
      </c>
      <c r="BF11">
        <v>46.66</v>
      </c>
      <c r="BG11">
        <v>46.6</v>
      </c>
      <c r="BH11">
        <v>46.69</v>
      </c>
      <c r="BI11" t="s">
        <v>10</v>
      </c>
      <c r="BN11" s="5"/>
      <c r="BO11" s="3">
        <f>BW11*CA11/BQ11/$BW$4-1</f>
        <v>-2.1260167273190467E-3</v>
      </c>
      <c r="BP11" s="2">
        <f>_xll.BDH(BQ$8,BQ$10:BU$10,$F5,$F6,"Dir=V","CDR=5D","Days=A","Dts=S","cols=6;rows=2831")</f>
        <v>40179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>
        <f>_xll.BDH(BV$8,BV$10:BZ$10,$F5,$F6,"Dir=V","CDR=5D","Days=A","Dts=H","cols=5;rows=2831")</f>
        <v>16.6694</v>
      </c>
      <c r="BW11" s="4">
        <v>16.7485</v>
      </c>
      <c r="BX11">
        <v>16.639700000000001</v>
      </c>
      <c r="BY11">
        <v>16.886900000000001</v>
      </c>
      <c r="BZ11">
        <v>592730</v>
      </c>
      <c r="CA11">
        <f>_xll.BDH(CA$8,CA$10:CE$10,$F5,$F6,"Dir=V","CDR=5D","Days=A","Dts=H","cols=5;rows=2831")</f>
        <v>46.66</v>
      </c>
      <c r="CB11">
        <v>46.66</v>
      </c>
      <c r="CC11">
        <v>46.6</v>
      </c>
      <c r="CD11">
        <v>46.69</v>
      </c>
      <c r="CE11" t="s">
        <v>10</v>
      </c>
      <c r="CJ11" s="5"/>
      <c r="CK11" s="3">
        <f>CS11*CW11/CM11/$CS$4-1</f>
        <v>0.18539004092502287</v>
      </c>
      <c r="CL11" s="2">
        <f>_xll.BDH(CM$8,CM$10:CQ$10,$F5,$F6,"Dir=V","CDR=5D","Days=A","Dts=S","cols=6;rows=2831")</f>
        <v>40179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>
        <f>_xll.BDH(CR$8,CR$10:CV$10,$F5,$F6,"Dir=V","CDR=5D","Days=A","Dts=H","cols=5;rows=2831")</f>
        <v>13.007999999999999</v>
      </c>
      <c r="CS11" s="4">
        <v>12.974</v>
      </c>
      <c r="CT11">
        <v>12.974</v>
      </c>
      <c r="CU11">
        <v>13.105</v>
      </c>
      <c r="CV11">
        <v>628660</v>
      </c>
      <c r="CW11">
        <f>_xll.BDH(CW$8,CW$10:DA$10,$F5,$F6,"Dir=V","CDR=5D","Days=A","Dts=H","cols=5;rows=2831")</f>
        <v>46.66</v>
      </c>
      <c r="CX11">
        <v>46.66</v>
      </c>
      <c r="CY11">
        <v>46.6</v>
      </c>
      <c r="CZ11">
        <v>46.69</v>
      </c>
      <c r="DA11" t="s">
        <v>10</v>
      </c>
      <c r="DE11" s="5"/>
      <c r="DF11" s="3">
        <f>DN11*DR11/$AF$4/DH11-1</f>
        <v>0.39980790697674418</v>
      </c>
      <c r="DG11" s="2">
        <f>_xll.BDH(DH$8,DH$10:DL$10,$F5,$F6,"Dir=V","CDR=5D","Days=A","Dts=S","cols=6;rows=2831")</f>
        <v>40179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>
        <f>_xll.BDH(DM$8,DM$10:DQ$10,$F5,$F6,"Dir=V","CDR=5D","Days=A","Dts=H","cols=5;rows=2831")</f>
        <v>3.88</v>
      </c>
      <c r="DN11" s="4">
        <v>3.82</v>
      </c>
      <c r="DO11">
        <v>3.77</v>
      </c>
      <c r="DP11">
        <v>3.92</v>
      </c>
      <c r="DQ11">
        <v>3612060</v>
      </c>
      <c r="DR11">
        <f>_xll.BDH(DR$8,DR$10:DV$10,$F5,$F6,"Dir=V","CDR=5D","Days=A","Dts=H","cols=5;rows=2831")</f>
        <v>31.513999999999999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>
        <f>K11*Q12/G12-1</f>
        <v>-1.0787381858352818E-2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>
        <f>AE11*AK12/$AF$4/AA12-1</f>
        <v>0.1160159999999999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>
        <f>AZ11*BF12/AV12/$BA$4-1</f>
        <v>3.1973157729694446E-3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>
        <f>BV11*CB12/BR12/$BW$4-1</f>
        <v>-6.1408075645286164E-3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>
        <f>CR11*CX12/CN12/$CS$4-1</f>
        <v>0.20355597858417607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>
        <f>DM11*DS12/$DN$4/DI12-1</f>
        <v>0.43041162790697673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4398890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6274661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5764835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1957743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4058284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2.2050561797752888E-3</v>
      </c>
      <c r="D2839" s="3">
        <f t="shared" ref="D2839" si="573">L2839*P2839/F2839-1</f>
        <v>-2.6992092874446039E-3</v>
      </c>
      <c r="E2839" s="2">
        <v>44139</v>
      </c>
      <c r="F2839">
        <v>1093.95</v>
      </c>
      <c r="G2839" s="4">
        <v>1068</v>
      </c>
      <c r="H2839">
        <v>1066</v>
      </c>
      <c r="I2839">
        <v>1116.2</v>
      </c>
      <c r="J2839">
        <v>16221998</v>
      </c>
      <c r="K2839">
        <v>14.68</v>
      </c>
      <c r="L2839" s="4">
        <v>14.66</v>
      </c>
      <c r="M2839">
        <v>14.62</v>
      </c>
      <c r="N2839">
        <v>14.855</v>
      </c>
      <c r="O2839">
        <v>5624571</v>
      </c>
      <c r="P2839">
        <v>74.42</v>
      </c>
      <c r="Q2839">
        <v>74.849999999999994</v>
      </c>
      <c r="R2839">
        <v>74.36</v>
      </c>
      <c r="S2839">
        <v>75.28</v>
      </c>
      <c r="T2839" t="s">
        <v>10</v>
      </c>
      <c r="W2839" s="6">
        <f t="shared" ref="W2839" si="574">AE2838*AK2839/$AF$4/AA2839-1</f>
        <v>0.12093268841394811</v>
      </c>
      <c r="X2839" s="3">
        <f t="shared" ref="X2839" si="575">AF2839*AJ2839/$AF$4/Z2839-1</f>
        <v>0.11929151999999976</v>
      </c>
      <c r="Y2839" s="2">
        <v>44139</v>
      </c>
      <c r="Z2839">
        <v>450</v>
      </c>
      <c r="AA2839" s="4">
        <v>444.5</v>
      </c>
      <c r="AB2839">
        <v>443</v>
      </c>
      <c r="AC2839">
        <v>451.5</v>
      </c>
      <c r="AD2839">
        <v>37929652</v>
      </c>
      <c r="AE2839">
        <v>89.45</v>
      </c>
      <c r="AF2839" s="4">
        <v>88.72</v>
      </c>
      <c r="AG2839">
        <v>88.46</v>
      </c>
      <c r="AH2839">
        <v>89.77</v>
      </c>
      <c r="AI2839">
        <v>7620827</v>
      </c>
      <c r="AJ2839">
        <v>28.385999999999999</v>
      </c>
      <c r="AK2839">
        <v>28.41</v>
      </c>
      <c r="AL2839">
        <v>28.36</v>
      </c>
      <c r="AM2839">
        <v>28.533000000000001</v>
      </c>
      <c r="AN2839" t="s">
        <v>10</v>
      </c>
      <c r="AR2839" s="6">
        <f t="shared" ref="AR2839" si="576">AZ2838*BF2839/AV2839/$BA$4-1</f>
        <v>2.4416304596386773E-2</v>
      </c>
      <c r="AS2839" s="3">
        <f t="shared" ref="AS2839" si="577">BA2839*BE2839/AU2839/$BA$4-1</f>
        <v>4.6402013499600159E-3</v>
      </c>
      <c r="AT2839" s="2">
        <v>44139</v>
      </c>
      <c r="AU2839">
        <v>437.05</v>
      </c>
      <c r="AV2839">
        <v>437.3</v>
      </c>
      <c r="AW2839">
        <v>425.15</v>
      </c>
      <c r="AX2839">
        <v>442.1</v>
      </c>
      <c r="AY2839">
        <v>45237404</v>
      </c>
      <c r="AZ2839">
        <v>12</v>
      </c>
      <c r="BA2839">
        <v>11.8</v>
      </c>
      <c r="BB2839">
        <v>11.8</v>
      </c>
      <c r="BC2839">
        <v>12.13</v>
      </c>
      <c r="BD2839">
        <v>10282307</v>
      </c>
      <c r="BE2839">
        <v>74.42</v>
      </c>
      <c r="BF2839">
        <v>74.849999999999994</v>
      </c>
      <c r="BG2839">
        <v>74.36</v>
      </c>
      <c r="BH2839">
        <v>75.28</v>
      </c>
      <c r="BI2839" t="s">
        <v>10</v>
      </c>
      <c r="BN2839" s="6">
        <f t="shared" ref="BN2839" si="578">BV2838*CB2839/BR2839/$BW$4-1</f>
        <v>2.5599557522123728E-2</v>
      </c>
      <c r="BO2839" s="3">
        <f t="shared" ref="BO2839" si="579">BW2839*CA2839/BQ2839/$BW$4-1</f>
        <v>2.4027961736571068E-2</v>
      </c>
      <c r="BP2839" s="2">
        <v>44139</v>
      </c>
      <c r="BQ2839">
        <v>135.9</v>
      </c>
      <c r="BR2839">
        <v>135.6</v>
      </c>
      <c r="BS2839">
        <v>134</v>
      </c>
      <c r="BT2839">
        <v>137</v>
      </c>
      <c r="BU2839">
        <v>49143174</v>
      </c>
      <c r="BV2839">
        <v>9.2799999999999994</v>
      </c>
      <c r="BW2839">
        <v>9.35</v>
      </c>
      <c r="BX2839">
        <v>9.23</v>
      </c>
      <c r="BY2839">
        <v>9.4049999999999994</v>
      </c>
      <c r="BZ2839">
        <v>1671753</v>
      </c>
      <c r="CA2839">
        <v>74.42</v>
      </c>
      <c r="CB2839">
        <v>74.849999999999994</v>
      </c>
      <c r="CC2839">
        <v>74.36</v>
      </c>
      <c r="CD2839">
        <v>75.28</v>
      </c>
      <c r="CE2839" t="s">
        <v>10</v>
      </c>
      <c r="CJ2839" s="6">
        <f t="shared" ref="CJ2839" si="580">CR2838*CX2839/CN2839/$CS$4-1</f>
        <v>0.19867611821086251</v>
      </c>
      <c r="CK2839" s="3">
        <f t="shared" ref="CK2839" si="581">CS2839*CW2839/CM2839/$CS$4-1</f>
        <v>0.19515497587614639</v>
      </c>
      <c r="CL2839" s="2">
        <v>44139</v>
      </c>
      <c r="CM2839">
        <v>1257.4000000000001</v>
      </c>
      <c r="CN2839">
        <v>1252</v>
      </c>
      <c r="CO2839">
        <v>1230</v>
      </c>
      <c r="CP2839">
        <v>1264.8</v>
      </c>
      <c r="CQ2839">
        <v>12190103</v>
      </c>
      <c r="CR2839">
        <v>61.44</v>
      </c>
      <c r="CS2839">
        <v>60.58</v>
      </c>
      <c r="CT2839">
        <v>60.38</v>
      </c>
      <c r="CU2839">
        <v>61.68</v>
      </c>
      <c r="CV2839">
        <v>1133498</v>
      </c>
      <c r="CW2839">
        <v>74.42</v>
      </c>
      <c r="CX2839">
        <v>74.849999999999994</v>
      </c>
      <c r="CY2839">
        <v>74.36</v>
      </c>
      <c r="CZ2839">
        <v>75.28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2.7029383886256753E-3</v>
      </c>
      <c r="DG2839" s="2">
        <v>44139</v>
      </c>
      <c r="DH2839">
        <v>31.65</v>
      </c>
      <c r="DI2839">
        <v>30.2</v>
      </c>
      <c r="DJ2839">
        <v>29.95</v>
      </c>
      <c r="DK2839">
        <v>31.95</v>
      </c>
      <c r="DL2839">
        <v>314878507</v>
      </c>
      <c r="DM2839">
        <v>5.58</v>
      </c>
      <c r="DN2839">
        <v>5.59</v>
      </c>
      <c r="DO2839">
        <v>5.49</v>
      </c>
      <c r="DP2839">
        <v>5.62</v>
      </c>
      <c r="DQ2839">
        <v>2877106</v>
      </c>
      <c r="DR2839">
        <v>28.385999999999999</v>
      </c>
      <c r="DS2839">
        <v>28.41</v>
      </c>
      <c r="DT2839">
        <v>28.36</v>
      </c>
      <c r="DU2839">
        <v>28.533000000000001</v>
      </c>
      <c r="DV2839" t="s">
        <v>10</v>
      </c>
    </row>
    <row r="2840" spans="3:126">
      <c r="C2840" s="6">
        <f t="shared" ref="C2840" si="584">K2839*Q2840/G2840-1</f>
        <v>-1.781294964028779E-2</v>
      </c>
      <c r="D2840" s="3">
        <f t="shared" ref="D2840" si="585">L2840*P2840/F2840-1</f>
        <v>2.6360507246376841E-3</v>
      </c>
      <c r="E2840" s="2">
        <v>44140</v>
      </c>
      <c r="F2840">
        <v>1104</v>
      </c>
      <c r="G2840" s="4">
        <v>1112</v>
      </c>
      <c r="H2840">
        <v>1099</v>
      </c>
      <c r="I2840">
        <v>1123.3499999999999</v>
      </c>
      <c r="J2840">
        <v>9998065</v>
      </c>
      <c r="K2840">
        <v>15.01</v>
      </c>
      <c r="L2840" s="4">
        <v>14.93</v>
      </c>
      <c r="M2840">
        <v>14.86</v>
      </c>
      <c r="N2840">
        <v>15.05</v>
      </c>
      <c r="O2840">
        <v>6133594</v>
      </c>
      <c r="P2840">
        <v>74.14</v>
      </c>
      <c r="Q2840">
        <v>74.400000000000006</v>
      </c>
      <c r="R2840">
        <v>74.09</v>
      </c>
      <c r="S2840">
        <v>74.61</v>
      </c>
      <c r="T2840" t="s">
        <v>10</v>
      </c>
      <c r="W2840" s="6">
        <f t="shared" ref="W2840" si="586">AE2839*AK2840/$AF$4/AA2840-1</f>
        <v>0.12471240310077514</v>
      </c>
      <c r="X2840" s="3">
        <f t="shared" ref="X2840" si="587">AF2840*AJ2840/$AF$4/Z2840-1</f>
        <v>0.13676585365853677</v>
      </c>
      <c r="Y2840" s="2">
        <v>44140</v>
      </c>
      <c r="Z2840">
        <v>451</v>
      </c>
      <c r="AA2840" s="4">
        <v>451.5</v>
      </c>
      <c r="AB2840">
        <v>445.5</v>
      </c>
      <c r="AC2840">
        <v>451.5</v>
      </c>
      <c r="AD2840">
        <v>36539445</v>
      </c>
      <c r="AE2840">
        <v>90.43</v>
      </c>
      <c r="AF2840" s="4">
        <v>90.42</v>
      </c>
      <c r="AG2840">
        <v>89.77</v>
      </c>
      <c r="AH2840">
        <v>90.96</v>
      </c>
      <c r="AI2840">
        <v>6669602</v>
      </c>
      <c r="AJ2840">
        <v>28.35</v>
      </c>
      <c r="AK2840">
        <v>28.385000000000002</v>
      </c>
      <c r="AL2840">
        <v>28.266999999999999</v>
      </c>
      <c r="AM2840">
        <v>28.46</v>
      </c>
      <c r="AN2840" t="s">
        <v>10</v>
      </c>
      <c r="AR2840" s="6">
        <f t="shared" ref="AR2840" si="588">AZ2839*BF2840/AV2840/$BA$4-1</f>
        <v>5.4054054054055722E-3</v>
      </c>
      <c r="AS2840" s="3">
        <f t="shared" ref="AS2840" si="589">BA2840*BE2840/AU2840/$BA$4-1</f>
        <v>1.1076852907639712E-2</v>
      </c>
      <c r="AT2840" s="2">
        <v>44140</v>
      </c>
      <c r="AU2840">
        <v>438.5</v>
      </c>
      <c r="AV2840">
        <v>444</v>
      </c>
      <c r="AW2840">
        <v>435.6</v>
      </c>
      <c r="AX2840">
        <v>446.25</v>
      </c>
      <c r="AY2840">
        <v>31666652</v>
      </c>
      <c r="AZ2840">
        <v>12.1</v>
      </c>
      <c r="BA2840">
        <v>11.96</v>
      </c>
      <c r="BB2840">
        <v>11.935</v>
      </c>
      <c r="BC2840">
        <v>12.14</v>
      </c>
      <c r="BD2840">
        <v>8703759</v>
      </c>
      <c r="BE2840">
        <v>74.14</v>
      </c>
      <c r="BF2840">
        <v>74.400000000000006</v>
      </c>
      <c r="BG2840">
        <v>74.09</v>
      </c>
      <c r="BH2840">
        <v>74.61</v>
      </c>
      <c r="BI2840" t="s">
        <v>10</v>
      </c>
      <c r="BN2840" s="6">
        <f t="shared" ref="BN2840" si="590">BV2839*CB2840/BR2840/$BW$4-1</f>
        <v>8.2979189485214988E-3</v>
      </c>
      <c r="BO2840" s="3">
        <f t="shared" ref="BO2840" si="591">BW2840*CA2840/BQ2840/$BW$4-1</f>
        <v>6.1280058118415859E-3</v>
      </c>
      <c r="BP2840" s="2">
        <v>44140</v>
      </c>
      <c r="BQ2840">
        <v>137.65</v>
      </c>
      <c r="BR2840">
        <v>136.94999999999999</v>
      </c>
      <c r="BS2840">
        <v>136</v>
      </c>
      <c r="BT2840">
        <v>138</v>
      </c>
      <c r="BU2840">
        <v>40797719</v>
      </c>
      <c r="BV2840">
        <v>9.5</v>
      </c>
      <c r="BW2840">
        <v>9.34</v>
      </c>
      <c r="BX2840">
        <v>9.33</v>
      </c>
      <c r="BY2840">
        <v>9.5299999999999994</v>
      </c>
      <c r="BZ2840">
        <v>1825861</v>
      </c>
      <c r="CA2840">
        <v>74.14</v>
      </c>
      <c r="CB2840">
        <v>74.400000000000006</v>
      </c>
      <c r="CC2840">
        <v>74.09</v>
      </c>
      <c r="CD2840">
        <v>74.61</v>
      </c>
      <c r="CE2840" t="s">
        <v>10</v>
      </c>
      <c r="CJ2840" s="6">
        <f t="shared" ref="CJ2840" si="592">CR2839*CX2840/CN2840/$CS$4-1</f>
        <v>0.20546835443037992</v>
      </c>
      <c r="CK2840" s="3">
        <f t="shared" ref="CK2840" si="593">CS2840*CW2840/CM2840/$CS$4-1</f>
        <v>0.19555520537871618</v>
      </c>
      <c r="CL2840" s="2">
        <v>44140</v>
      </c>
      <c r="CM2840">
        <v>1269.2</v>
      </c>
      <c r="CN2840">
        <v>1264</v>
      </c>
      <c r="CO2840">
        <v>1252.3499999999999</v>
      </c>
      <c r="CP2840">
        <v>1276.0999999999999</v>
      </c>
      <c r="CQ2840">
        <v>11232498</v>
      </c>
      <c r="CR2840">
        <v>62.33</v>
      </c>
      <c r="CS2840">
        <v>61.4</v>
      </c>
      <c r="CT2840">
        <v>61.27</v>
      </c>
      <c r="CU2840">
        <v>62.42</v>
      </c>
      <c r="CV2840">
        <v>1194852</v>
      </c>
      <c r="CW2840">
        <v>74.14</v>
      </c>
      <c r="CX2840">
        <v>74.400000000000006</v>
      </c>
      <c r="CY2840">
        <v>74.09</v>
      </c>
      <c r="CZ2840">
        <v>74.61</v>
      </c>
      <c r="DA2840" t="s">
        <v>10</v>
      </c>
      <c r="DE2840" s="6">
        <f t="shared" ref="DE2840" si="594">DM2839*DS2840/$AF$4/DI2840-1</f>
        <v>3.3528874388254692E-2</v>
      </c>
      <c r="DF2840" s="3">
        <f t="shared" ref="DF2840" si="595">DN2840*DR2840/$AF$4/DH2840-1</f>
        <v>1.7073649754500986E-2</v>
      </c>
      <c r="DG2840" s="2">
        <v>44140</v>
      </c>
      <c r="DH2840">
        <v>30.55</v>
      </c>
      <c r="DI2840">
        <v>30.65</v>
      </c>
      <c r="DJ2840">
        <v>30.2</v>
      </c>
      <c r="DK2840">
        <v>30.8</v>
      </c>
      <c r="DL2840">
        <v>212277925</v>
      </c>
      <c r="DM2840">
        <v>5.4</v>
      </c>
      <c r="DN2840">
        <v>5.48</v>
      </c>
      <c r="DO2840">
        <v>5.33</v>
      </c>
      <c r="DP2840">
        <v>5.5</v>
      </c>
      <c r="DQ2840">
        <v>5092085</v>
      </c>
      <c r="DR2840">
        <v>28.35</v>
      </c>
      <c r="DS2840">
        <v>28.385000000000002</v>
      </c>
      <c r="DT2840">
        <v>28.266999999999999</v>
      </c>
      <c r="DU2840">
        <v>28.46</v>
      </c>
      <c r="DV2840" t="s">
        <v>10</v>
      </c>
    </row>
    <row r="2841" spans="3:126">
      <c r="C2841" s="6">
        <f t="shared" ref="C2841" si="596">K2840*Q2841/G2841-1</f>
        <v>8.9163669064751261E-4</v>
      </c>
      <c r="D2841" s="3">
        <f t="shared" ref="D2841" si="597">L2841*P2841/F2841-1</f>
        <v>2.6360507246376841E-3</v>
      </c>
      <c r="E2841" s="2">
        <v>44141</v>
      </c>
      <c r="F2841">
        <v>1104</v>
      </c>
      <c r="G2841" s="4">
        <v>1112</v>
      </c>
      <c r="H2841">
        <v>1099</v>
      </c>
      <c r="I2841">
        <v>1123.3499999999999</v>
      </c>
      <c r="J2841">
        <v>9998065</v>
      </c>
      <c r="K2841">
        <v>15.01</v>
      </c>
      <c r="L2841" s="4">
        <v>14.93</v>
      </c>
      <c r="M2841">
        <v>14.86</v>
      </c>
      <c r="N2841">
        <v>15.05</v>
      </c>
      <c r="O2841">
        <v>6133594</v>
      </c>
      <c r="P2841">
        <v>74.14</v>
      </c>
      <c r="Q2841">
        <v>74.150000000000006</v>
      </c>
      <c r="R2841">
        <v>74.13</v>
      </c>
      <c r="S2841">
        <v>74.150000000000006</v>
      </c>
      <c r="T2841" t="s">
        <v>10</v>
      </c>
      <c r="W2841" s="6">
        <f t="shared" ref="W2841" si="598">AE2840*AK2841/$AF$4/AA2841-1</f>
        <v>0.13555244296788493</v>
      </c>
      <c r="X2841" s="3">
        <f t="shared" ref="X2841" si="599">AF2841*AJ2841/$AF$4/Z2841-1</f>
        <v>0.13664556097560987</v>
      </c>
      <c r="Y2841" s="2">
        <v>44141</v>
      </c>
      <c r="Z2841">
        <v>451</v>
      </c>
      <c r="AA2841" s="4">
        <v>451.5</v>
      </c>
      <c r="AB2841">
        <v>445.5</v>
      </c>
      <c r="AC2841">
        <v>451.5</v>
      </c>
      <c r="AD2841">
        <v>36539445</v>
      </c>
      <c r="AE2841">
        <v>90.43</v>
      </c>
      <c r="AF2841" s="4">
        <v>90.42</v>
      </c>
      <c r="AG2841">
        <v>89.77</v>
      </c>
      <c r="AH2841">
        <v>90.96</v>
      </c>
      <c r="AI2841">
        <v>6669602</v>
      </c>
      <c r="AJ2841">
        <v>28.347000000000001</v>
      </c>
      <c r="AK2841">
        <v>28.347999999999999</v>
      </c>
      <c r="AL2841">
        <v>28.344999999999999</v>
      </c>
      <c r="AM2841">
        <v>28.358000000000001</v>
      </c>
      <c r="AN2841" t="s">
        <v>10</v>
      </c>
      <c r="AR2841" s="6">
        <f t="shared" ref="AR2841" si="600">AZ2840*BF2841/AV2841/$BA$4-1</f>
        <v>1.0377252252252278E-2</v>
      </c>
      <c r="AS2841" s="3">
        <f t="shared" ref="AS2841" si="601">BA2841*BE2841/AU2841/$BA$4-1</f>
        <v>1.1076852907639712E-2</v>
      </c>
      <c r="AT2841" s="2">
        <v>44141</v>
      </c>
      <c r="AU2841">
        <v>438.5</v>
      </c>
      <c r="AV2841">
        <v>444</v>
      </c>
      <c r="AW2841">
        <v>435.6</v>
      </c>
      <c r="AX2841">
        <v>446.25</v>
      </c>
      <c r="AY2841">
        <v>31666652</v>
      </c>
      <c r="AZ2841">
        <v>12.1</v>
      </c>
      <c r="BA2841">
        <v>11.96</v>
      </c>
      <c r="BB2841">
        <v>11.935</v>
      </c>
      <c r="BC2841">
        <v>12.14</v>
      </c>
      <c r="BD2841">
        <v>8703759</v>
      </c>
      <c r="BE2841">
        <v>74.14</v>
      </c>
      <c r="BF2841">
        <v>74.150000000000006</v>
      </c>
      <c r="BG2841">
        <v>74.13</v>
      </c>
      <c r="BH2841">
        <v>74.150000000000006</v>
      </c>
      <c r="BI2841" t="s">
        <v>10</v>
      </c>
      <c r="BN2841" s="6">
        <f t="shared" ref="BN2841" si="602">BV2840*CB2841/BR2841/$BW$4-1</f>
        <v>2.8733114275283134E-2</v>
      </c>
      <c r="BO2841" s="3">
        <f t="shared" ref="BO2841" si="603">BW2841*CA2841/BQ2841/$BW$4-1</f>
        <v>6.1280058118415859E-3</v>
      </c>
      <c r="BP2841" s="2">
        <v>44141</v>
      </c>
      <c r="BQ2841">
        <v>137.65</v>
      </c>
      <c r="BR2841">
        <v>136.94999999999999</v>
      </c>
      <c r="BS2841">
        <v>136</v>
      </c>
      <c r="BT2841">
        <v>138</v>
      </c>
      <c r="BU2841">
        <v>40797719</v>
      </c>
      <c r="BV2841">
        <v>9.5</v>
      </c>
      <c r="BW2841">
        <v>9.34</v>
      </c>
      <c r="BX2841">
        <v>9.33</v>
      </c>
      <c r="BY2841">
        <v>9.5299999999999994</v>
      </c>
      <c r="BZ2841">
        <v>1825861</v>
      </c>
      <c r="CA2841">
        <v>74.14</v>
      </c>
      <c r="CB2841">
        <v>74.150000000000006</v>
      </c>
      <c r="CC2841">
        <v>74.13</v>
      </c>
      <c r="CD2841">
        <v>74.150000000000006</v>
      </c>
      <c r="CE2841" t="s">
        <v>10</v>
      </c>
      <c r="CJ2841" s="6">
        <f t="shared" ref="CJ2841" si="604">CR2840*CX2841/CN2841/$CS$4-1</f>
        <v>0.2188210706751057</v>
      </c>
      <c r="CK2841" s="3">
        <f t="shared" ref="CK2841" si="605">CS2841*CW2841/CM2841/$CS$4-1</f>
        <v>0.19555520537871618</v>
      </c>
      <c r="CL2841" s="2">
        <v>44141</v>
      </c>
      <c r="CM2841">
        <v>1269.2</v>
      </c>
      <c r="CN2841">
        <v>1264</v>
      </c>
      <c r="CO2841">
        <v>1252.3499999999999</v>
      </c>
      <c r="CP2841">
        <v>1276.0999999999999</v>
      </c>
      <c r="CQ2841">
        <v>11232498</v>
      </c>
      <c r="CR2841">
        <v>62.33</v>
      </c>
      <c r="CS2841">
        <v>61.4</v>
      </c>
      <c r="CT2841">
        <v>61.27</v>
      </c>
      <c r="CU2841">
        <v>62.42</v>
      </c>
      <c r="CV2841">
        <v>1194852</v>
      </c>
      <c r="CW2841">
        <v>74.14</v>
      </c>
      <c r="CX2841">
        <v>74.150000000000006</v>
      </c>
      <c r="CY2841">
        <v>74.13</v>
      </c>
      <c r="CZ2841">
        <v>74.150000000000006</v>
      </c>
      <c r="DA2841" t="s">
        <v>10</v>
      </c>
      <c r="DE2841" s="6">
        <f t="shared" ref="DE2841" si="606">DM2840*DS2841/$AF$4/DI2841-1</f>
        <v>-1.1145187601956374E-3</v>
      </c>
      <c r="DF2841" s="3">
        <f t="shared" ref="DF2841" si="607">DN2841*DR2841/$AF$4/DH2841-1</f>
        <v>1.6966022913257106E-2</v>
      </c>
      <c r="DG2841" s="2">
        <v>44141</v>
      </c>
      <c r="DH2841">
        <v>30.55</v>
      </c>
      <c r="DI2841">
        <v>30.65</v>
      </c>
      <c r="DJ2841">
        <v>30.2</v>
      </c>
      <c r="DK2841">
        <v>30.8</v>
      </c>
      <c r="DL2841">
        <v>212277925</v>
      </c>
      <c r="DM2841">
        <v>5.4</v>
      </c>
      <c r="DN2841">
        <v>5.48</v>
      </c>
      <c r="DO2841">
        <v>5.33</v>
      </c>
      <c r="DP2841">
        <v>5.5</v>
      </c>
      <c r="DQ2841">
        <v>5092085</v>
      </c>
      <c r="DR2841">
        <v>28.347000000000001</v>
      </c>
      <c r="DS2841">
        <v>28.347999999999999</v>
      </c>
      <c r="DT2841">
        <v>28.344999999999999</v>
      </c>
      <c r="DU2841">
        <v>28.358000000000001</v>
      </c>
      <c r="DV2841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2020-11-06T00:48:41Z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