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B986CA0F-8029-42A7-8D2A-278F5E060B03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AU15" i="1"/>
  <c r="AI15" i="1"/>
  <c r="AW15" i="1"/>
  <c r="U15" i="1"/>
  <c r="AC15" i="1"/>
  <c r="J15" i="1"/>
  <c r="AP15" i="1"/>
  <c r="V15" i="1"/>
  <c r="T15" i="1"/>
  <c r="N15" i="1"/>
  <c r="AR15" i="1"/>
  <c r="P15" i="1"/>
  <c r="S15" i="1"/>
  <c r="AX15" i="1"/>
  <c r="AF15" i="1"/>
  <c r="H15" i="1"/>
  <c r="L15" i="1"/>
  <c r="AT15" i="1"/>
  <c r="O15" i="1"/>
  <c r="AL15" i="1"/>
  <c r="R15" i="1"/>
  <c r="Z15" i="1"/>
  <c r="Q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<sst xmlns="http://schemas.openxmlformats.org/spreadsheetml/2006/main" count="4056" uniqueCount="27">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</sst>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Data...2643589419</v>
        <stp/>
        <stp>BDH|13679341720551077993</stp>
        <tr r="N15" s="1"/>
      </tp>
      <tp t="s">
        <v>#N/A Requesting Data...2413088105</v>
        <stp/>
        <stp>BDH|17473537523463911888</stp>
        <tr r="H15" s="1"/>
      </tp>
      <tp t="s">
        <v>#N/A Requesting Data...4249607629</v>
        <stp/>
        <stp>BDH|17676470588045476622</stp>
        <tr r="S15" s="1"/>
      </tp>
      <tp t="s">
        <v>#N/A Requesting Data...3380742698</v>
        <stp/>
        <stp>BDH|12125273992475687306</stp>
        <tr r="AW15" s="1"/>
      </tp>
      <tp t="s">
        <v>#N/A Requesting Data...3497252861</v>
        <stp/>
        <stp>BDH|12910165183764795386</stp>
        <tr r="AU15" s="1"/>
      </tp>
      <tp t="s">
        <v>#N/A Requesting Data...1929800486</v>
        <stp/>
        <stp>BDH|16678361465260208384</stp>
        <tr r="T15" s="1"/>
      </tp>
      <tp t="s">
        <v>#N/A Requesting Data...2142952458</v>
        <stp/>
        <stp>BDH|11644117708421690173</stp>
        <tr r="V15" s="1"/>
      </tp>
      <tp t="s">
        <v>#N/A Requesting Data...3488481087</v>
        <stp/>
        <stp>BDH|16164947106510236951</stp>
        <tr r="AC15" s="1"/>
      </tp>
      <tp t="s">
        <v>#N/A Requesting Data...3995626293</v>
        <stp/>
        <stp>BDH|12693671163436323297</stp>
        <tr r="AI15" s="1"/>
      </tp>
      <tp t="s">
        <v>#N/A Requesting Data...2005793192</v>
        <stp/>
        <stp>BDH|12655392722430163795</stp>
        <tr r="AT15" s="1"/>
      </tp>
      <tp t="s">
        <v>#N/A Requesting Data...3253581152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Data...2215586775</v>
        <stp/>
        <stp>BDH|3355523862749921596</stp>
        <tr r="AR15" s="1"/>
      </tp>
      <tp t="s">
        <v>#N/A Requesting Data...3209532021</v>
        <stp/>
        <stp>BDH|7048818356526280037</stp>
        <tr r="J15" s="1"/>
      </tp>
      <tp t="s">
        <v>#N/A Requesting Data...3040600327</v>
        <stp/>
        <stp>BDH|2675664801039526092</stp>
        <tr r="AF15" s="1"/>
      </tp>
      <tp t="s">
        <v>#N/A Requesting Data...3009372313</v>
        <stp/>
        <stp>BDH|5124819650276951005</stp>
        <tr r="L15" s="1"/>
      </tp>
      <tp t="s">
        <v>#N/A Requesting Data...2876768217</v>
        <stp/>
        <stp>BDH|9033926451699956354</stp>
        <tr r="Q15" s="1"/>
      </tp>
      <tp t="s">
        <v>#N/A Requesting Data...4041020369</v>
        <stp/>
        <stp>BDH|7690460593370408552</stp>
        <tr r="AX15" s="1"/>
      </tp>
      <tp t="s">
        <v>#N/A Requesting Data...4239374583</v>
        <stp/>
        <stp>BDH|8415217818275110184</stp>
        <tr r="O15" s="1"/>
      </tp>
      <tp t="s">
        <v>#N/A Requesting Data...3359421169</v>
        <stp/>
        <stp>BDH|1343983480761546867</stp>
        <tr r="AP15" s="1"/>
      </tp>
      <tp t="s">
        <v>#N/A Requesting Data...4173145837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Data...3417685549</v>
        <stp/>
        <stp>BDH|6446441337057488162</stp>
        <tr r="U15" s="1"/>
      </tp>
      <tp t="s">
        <v>#N/A Requesting Data...3748560266</v>
        <stp/>
        <stp>BDH|9393950372242654617</stp>
        <tr r="Z15" s="1"/>
      </tp>
      <tp t="s">
        <v>#N/A Requesting Data...3672550243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8"/>
  <sheetViews>
    <sheetView tabSelected="1" topLeftCell="X3413" workbookViewId="0">
      <selection activeCell="AH3428" sqref="AH3428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_xll.BDH(I$12,I$14,$I9,$I10,"Dir=V","CDR=5D","Days=A","Dts=S","cols=2;rows=3440")</f>
        <v>39311</v>
      </c>
      <c r="I15" s="4">
        <v>32.704999999999998</v>
      </c>
      <c r="J15" s="4">
        <f>_xll.BDH(J$12,J$14,$I9,$I10,"Dir=V","CDR=5D","Days=A","Dts=H","cols=1;rows=3440")</f>
        <v>938.5</v>
      </c>
      <c r="L15" s="5">
        <f>_xll.BDH(M$12,M$14,$M9,$M10,"Dir=V","CDR=5D","Days=A","Dts=S","cols=2;rows=3440")</f>
        <v>39311</v>
      </c>
      <c r="M15" t="s">
        <v>11</v>
      </c>
      <c r="N15" t="str">
        <f>_xll.BDH(N$12,N$14,$M9,$M10,"Dir=V","CDR=5D","Days=A","Dts=H","cols=1;rows=3440")</f>
        <v>#N/A N/A</v>
      </c>
      <c r="O15" t="str">
        <f>_xll.BDH(O$12,O$14,$M9,$M10,"Dir=V","CDR=5D","Days=A","Dts=H","cols=1;rows=3440")</f>
        <v>#N/A N/A</v>
      </c>
      <c r="P15" t="str">
        <f>_xll.BDH(P$12,P$14,$M9,$M10,"Dir=V","CDR=5D","Days=A","Dts=H","cols=1;rows=3440")</f>
        <v>#N/A N/A</v>
      </c>
      <c r="Q15" t="str">
        <f>_xll.BDH(Q$12,Q$14,$M9,$M10,"Dir=V","CDR=5D","Days=A","Dts=H","cols=1;rows=3440")</f>
        <v>#N/A N/A</v>
      </c>
      <c r="R15">
        <f>_xll.BDH(R$12,R$14,$M9,$M10,"Dir=V","CDR=5D","Days=A","Dts=H","cols=1;rows=3440")</f>
        <v>41.25</v>
      </c>
      <c r="S15">
        <f>_xll.BDH(S$12,S$14,$M9,$M10,"Dir=V","CDR=5D","Days=A","Dts=H","cols=1;rows=3440")</f>
        <v>41.4</v>
      </c>
      <c r="T15">
        <f>_xll.BDH(T$12,T$14,$M9,$M10,"Dir=V","CDR=5D","Days=A","Dts=H","cols=1;rows=3440")</f>
        <v>41.55</v>
      </c>
      <c r="U15">
        <f>_xll.BDH(U$12,U$14,$M9,$M10,"Dir=V","CDR=5D","Days=A","Dts=H","cols=1;rows=3440")</f>
        <v>41.93</v>
      </c>
      <c r="V15">
        <f>_xll.BDH(V$12,V$14,$M9,$M10,"Dir=V","CDR=5D","Days=A","Dts=H","cols=1;rows=3440")</f>
        <v>42.33</v>
      </c>
      <c r="Z15" s="5">
        <f>_xll.BDH(AA$12,AA$14,$AA9,$AA10,"Dir=V","Dts=S","cols=2;rows=3434")</f>
        <v>39311</v>
      </c>
      <c r="AA15">
        <v>32.704999999999998</v>
      </c>
      <c r="AC15" s="5">
        <f>_xll.BDH(AD$12,AD$14,$AD9,$AD10,"Dir=V","Dts=S","cols=2;rows=3175")</f>
        <v>39311</v>
      </c>
      <c r="AD15">
        <v>32.704000000000001</v>
      </c>
      <c r="AF15" s="5">
        <f>_xll.BDH(AG$12,AG$14,$AG9,$AG10,"Dir=V","Dts=S","cols=2;rows=3432")</f>
        <v>39311</v>
      </c>
      <c r="AG15">
        <v>32.56</v>
      </c>
      <c r="AI15" s="5">
        <f>_xll.BDH(AJ$12,AJ$14,$AJ9,$AJ10,"Dir=V","Dts=S","cols=2;rows=3435")</f>
        <v>39311</v>
      </c>
      <c r="AJ15">
        <v>32.384999999999998</v>
      </c>
      <c r="AL15" s="5">
        <f>_xll.BDH(AM$12,AM$14,$AM9,$AM10,"Dir=V","Dts=S","cols=2;rows=3435")</f>
        <v>39311</v>
      </c>
      <c r="AM15">
        <v>32.07</v>
      </c>
      <c r="AP15" s="5">
        <f>_xll.BDH(AQ$12,AQ$14,$AQ9,$AQ10,"Dir=V","CDR=5D","Days=A","Dts=S","cols=2;rows=4124")</f>
        <v>38355</v>
      </c>
      <c r="AQ15">
        <v>14237.42</v>
      </c>
      <c r="AR15">
        <f>_xll.BDH(AR$12,AR$14,$AQ9,$AQ10,"Dir=V","CDR=5D","Days=A","Dts=H","cols=1;rows=4124")</f>
        <v>4763.47</v>
      </c>
      <c r="AT15">
        <f>_xll.BDH(AT$12,AT$14,$AQ9,$AQ10,"Dir=V","CDR=5D","Days=A","Dts=H","cols=1;rows=4124")</f>
        <v>11488.76</v>
      </c>
      <c r="AU15">
        <f>_xll.BDH(AU$12,AU$14,$AQ9,$AQ10,"Dir=V","CDR=5D","Days=A","Dts=H","cols=1;rows=4124")</f>
        <v>1149.6300000000001</v>
      </c>
      <c r="AW15">
        <f>_xll.BDH(AW$12,AW$14,$AQ9,$AQ10,"Dir=V","CDR=5D","Days=A","Dts=H","cols=1;rows=4124")</f>
        <v>257.35000000000002</v>
      </c>
      <c r="AX15">
        <f>_xll.BDH(AX$12,AX$14,$AQ9,$AQ10,"Dir=V","CDR=5D","Days=A","Dts=H","cols=1;rows=4124")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28.338999999999999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28.154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28.51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AI3449" s="5">
        <v>44126</v>
      </c>
      <c r="AJ3449">
        <v>27.771000000000001</v>
      </c>
      <c r="AL3449" s="5">
        <v>44126</v>
      </c>
      <c r="AM3449">
        <v>27.241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28.51</v>
      </c>
      <c r="J3454" s="4">
        <v>1135.04</v>
      </c>
      <c r="L3454" s="5">
        <v>44126</v>
      </c>
      <c r="M3454">
        <v>6.6848999999999998</v>
      </c>
      <c r="N3454">
        <v>6.6995000000000005</v>
      </c>
      <c r="O3454">
        <v>6.7141000000000002</v>
      </c>
      <c r="P3454">
        <v>6.7557</v>
      </c>
      <c r="Q3454">
        <v>6.8350999999999997</v>
      </c>
      <c r="R3454">
        <v>73.86</v>
      </c>
      <c r="S3454">
        <v>74.14</v>
      </c>
      <c r="T3454">
        <v>74.37</v>
      </c>
      <c r="U3454">
        <v>75.2</v>
      </c>
      <c r="V3454">
        <v>76.709999999999994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2020-10-22T13:58:30Z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