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Imported Author:
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Author: Sean D
Be able to register an account and have it on Firebase
Acceptance Criteria:
1. email/password stored in firebase
2. front end UI setup</t>
      </text>
    </comment>
    <comment authorId="0" ref="B2">
      <text>
        <t xml:space="preserve">Author: Sean D
Be able to register an account and have it on Firebase
Acceptance Criteria:
1. email/password stored in firebase
2. front end UI setup</t>
      </text>
    </comment>
    <comment authorId="0" ref="C2">
      <text>
        <t xml:space="preserve">Imported Author: Sean D
Be able to register an account and have it on Firebase
Acceptance Criteria:
1. email/password stored in firebase
2. front end UI setup</t>
      </text>
    </comment>
    <comment authorId="0" ref="D2">
      <text>
        <t xml:space="preserve">Be able to register an account and have it on Firebase
Acceptance Criteria:
1. email/password stored in firebase
2. front end UI setup
Verified by Sean Doerr</t>
      </text>
    </comment>
    <comment authorId="0" ref="A3">
      <text>
        <t xml:space="preserve">Author: Christian P
Be able to log into the app
Acceptance Criteria:
1. Able to use an existing email/password from firebase to log in</t>
      </text>
    </comment>
    <comment authorId="0" ref="B3">
      <text>
        <t xml:space="preserve">Author: Christian P
Be able to log into the app
Acceptance Criteria:
1. Able to use an existing email/password from firebase to log in</t>
      </text>
    </comment>
    <comment authorId="0" ref="C3">
      <text>
        <t xml:space="preserve">Author: Christian P
Be able to log into the app
Acceptance Criteria:
1. Able to use an existing email/password from firebase to log in</t>
      </text>
    </comment>
    <comment authorId="0" ref="D3">
      <text>
        <t xml:space="preserve">Be able to log into the app
Acceptance Criteria:
1. Able to use an existing email/password from firebase to log in
Verified by Sean Doerr</t>
      </text>
    </comment>
    <comment authorId="0" ref="A4">
      <text>
        <t xml:space="preserve">Imported Author: Philip K
Be able to create an event
Acceptance Criteria:
1. front end to get the data
2. have data populate in firebase</t>
      </text>
    </comment>
    <comment authorId="0" ref="B4">
      <text>
        <t xml:space="preserve">Imported Author: Philip K
Be able to create an event
Acceptance Criteria:
1. front end to get the data
2. have data populate in firebase</t>
      </text>
    </comment>
    <comment authorId="0" ref="C4">
      <text>
        <t xml:space="preserve">Imported Author: Philip K
Be able to create an event
Acceptance Criteria:
1. front end to get the data
2. have data populate in firebase</t>
      </text>
    </comment>
    <comment authorId="0" ref="D4">
      <text>
        <t xml:space="preserve">Imported Author: Philip K
Be able to create an event
Acceptance Criteria:
1. front end to get the data
2. have data populate in firebase
Verified by Christian P</t>
      </text>
    </comment>
    <comment authorId="0" ref="A5">
      <text>
        <t xml:space="preserve">Author: Philip Kaishin Kawada
Let the user view all the events that they have created/are a part of
Acceptance Criteria:
1. Be able to take data from firebase and populate list
2. Show the events in a list</t>
      </text>
    </comment>
    <comment authorId="0" ref="B5">
      <text>
        <t xml:space="preserve">Author: Philip Kaishin Kawada
Let the user view all the events that have created/are a part of
Acceptance Criteria:
1. Be able to take data from firebase and populate list
2. Show the events in a list</t>
      </text>
    </comment>
    <comment authorId="0" ref="C5">
      <text>
        <t xml:space="preserve">Author: Philip Kaishin Kawada
Let the user view all the events that have created/are a part of
Acceptance Criteria:
1. Be able to take data from firebase and populate list
2. Show the events in a list</t>
      </text>
    </comment>
    <comment authorId="0" ref="D5">
      <text>
        <t xml:space="preserve">Be able to view created events
Acceptance Criteria:
1. Able to get events from firebase
2. Able to display received events
Verified by Christian Pomales</t>
      </text>
    </comment>
    <comment authorId="0" ref="A6">
      <text>
        <t xml:space="preserve">Author: Sean Doerr
Able to use geolocation to set an event location
Acceptance Criteria:
1. User interface to select a point on a map
2. Point location is updated in the event database</t>
      </text>
    </comment>
    <comment authorId="0" ref="B6">
      <text>
        <t xml:space="preserve">Author: Joseph P
Able to use geolocation to set an event location
Acceptance Criteria:
1. User interface to select a point on a map
2. Point location is updated in the event database</t>
      </text>
    </comment>
    <comment authorId="0" ref="C6">
      <text>
        <t xml:space="preserve">Author: Joseph P
Able to use geolocation to set an event location
Acceptance Criteria:
1. User interface to select a point on a map
2. Point location is updated in the event database</t>
      </text>
    </comment>
    <comment authorId="0" ref="D6">
      <text>
        <t xml:space="preserve">Author: Joseph P
Able to use geolocation to set an event location
Acceptance Criteria:
1. User interface to select a point on a map
2. Point location is updated in the event database
Verified by Kai</t>
      </text>
    </comment>
    <comment authorId="0" ref="A7">
      <text>
        <t xml:space="preserve">Author: Joseph Park
User input is checked for erroneous input
Acceptance Criteria:
1. User is unable to input information that causes bugs</t>
      </text>
    </comment>
    <comment authorId="0" ref="B7">
      <text>
        <t xml:space="preserve">Author: Joseph Park
User input is checked for erroneous input
Acceptance Criteria:
1. User is unable to input information that causes bugs</t>
      </text>
    </comment>
    <comment authorId="0" ref="A8">
      <text>
        <t xml:space="preserve">Author: Sean D
Able to associate a name and other information with an account
Acceptance Criteria:
1. User is able to enter first and last name</t>
      </text>
    </comment>
    <comment authorId="0" ref="B8">
      <text>
        <t xml:space="preserve">Author: Sean D
Able to associate a name and other information with an account
Acceptance Criteria:
1. User is able to enter first and last name</t>
      </text>
    </comment>
    <comment authorId="0" ref="C8">
      <text>
        <t xml:space="preserve">Author: Sean D
Able to associate a name and other information with an account
Acceptance Criteria:
1. User is able to enter first and last name</t>
      </text>
    </comment>
    <comment authorId="0" ref="D8">
      <text>
        <t xml:space="preserve">Author: Sean D
Able to associate a name and other information with an account
Acceptance Criteria:
1. User is able to enter first and last name
Verified by Philip K</t>
      </text>
    </comment>
    <comment authorId="0" ref="A9">
      <text>
        <t xml:space="preserve">Author: Sean Doerr
Able to group existing contacts into groups.
Acceptance Criteria:
1. Able to create a group to put contacts in
2. Able to assign existing contacts to one of the created groups</t>
      </text>
    </comment>
    <comment authorId="0" ref="B9">
      <text>
        <t xml:space="preserve">Author: Sean Doerr
Able to group existing contacts into groups.
Acceptance Criteria:
1. Able to create a group to put contacts in
2. Able to assign existing contacts to one of the created groups</t>
      </text>
    </comment>
    <comment authorId="0" ref="A10">
      <text>
        <t xml:space="preserve">Author: Christian Pomales
User is unable to enter erroneous information
Acceptance Criteria:
1. Input is checked in order to ensure it will not cause issues</t>
      </text>
    </comment>
    <comment authorId="0" ref="B10">
      <text>
        <t xml:space="preserve">Author: Christian Pomales
User is unable to enter erroneous information
Acceptance Criteria:
1. Input is checked in order to ensure it will not cause issues</t>
      </text>
    </comment>
    <comment authorId="0" ref="A12">
      <text>
        <t xml:space="preserve">Author: Christian P
Able to edit existing events to update the user's attendance or not
Acceptance Criteria:
1. User interface to edit event attendance
2. When saved, updates reflect in database</t>
      </text>
    </comment>
    <comment authorId="0" ref="B12">
      <text>
        <t xml:space="preserve">Author: Christian P
Able to edit existing events to update the user's attendance or not
Acceptance Criteria:
1. User interface to edit event attendance
2. When saved, updates reflect in database</t>
      </text>
    </comment>
    <comment authorId="0" ref="C12">
      <text>
        <t xml:space="preserve">Author: Christian P
Able to edit existing events to update the user's attendance or not
Acceptance Criteria:
1. User interface to edit event attendance
2. When saved, updates reflect in database</t>
      </text>
    </comment>
    <comment authorId="0" ref="D12">
      <text>
        <t xml:space="preserve">Author: Christian P
Able to edit existing events to update the user's attendance or not
Acceptance Criteria:
1. User interface to edit event attendance
2. When saved, updates reflect in database
Verified by Philip K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Imported Author: Sean Doerr
Design the login page, including the registration link</t>
      </text>
    </comment>
    <comment authorId="0" ref="C3">
      <text>
        <t xml:space="preserve">Imported Author: Sean Doerr
Link the account info with the firebase database
</t>
      </text>
    </comment>
    <comment authorId="0" ref="C4">
      <text>
        <t xml:space="preserve">Imported Author: Christian Pomales
Be able to create an event</t>
      </text>
    </comment>
    <comment authorId="0" ref="C5">
      <text>
        <t xml:space="preserve">Author: Christian P
Let the user view all the events that they have created/are a part of
</t>
      </text>
    </comment>
  </commentList>
</comments>
</file>

<file path=xl/sharedStrings.xml><?xml version="1.0" encoding="utf-8"?>
<sst xmlns="http://schemas.openxmlformats.org/spreadsheetml/2006/main" count="114" uniqueCount="81">
  <si>
    <t>ID</t>
  </si>
  <si>
    <t>Last Update</t>
  </si>
  <si>
    <t>To Do (Sprint Backlog)</t>
  </si>
  <si>
    <t>Story Name</t>
  </si>
  <si>
    <t>Story (small features)</t>
  </si>
  <si>
    <t>In Progress</t>
  </si>
  <si>
    <t>Story Points</t>
  </si>
  <si>
    <t>Priority</t>
  </si>
  <si>
    <t>Comments</t>
  </si>
  <si>
    <t>Testing</t>
  </si>
  <si>
    <t>Done</t>
  </si>
  <si>
    <t>Author</t>
  </si>
  <si>
    <t>Task 1: Account Creation</t>
  </si>
  <si>
    <t>Computing Carrots: Christian P, Joseph P, Philip K, Ryan W, Sean D</t>
  </si>
  <si>
    <t>Events: Geo locator</t>
  </si>
  <si>
    <t>Email</t>
  </si>
  <si>
    <t>sdoer001@ucr.edu, cpoma001@ucr.edu, jpark259@ucr.edu, pkawa001@ucr.edu, rwils006@ucr.edu</t>
  </si>
  <si>
    <t>As a user I would like to be able to use geo-location to pinpoint where my event will be</t>
  </si>
  <si>
    <t>Description</t>
  </si>
  <si>
    <t>This is a SCRUM template for our CS180 project: Scribble</t>
  </si>
  <si>
    <t>Account: Validate user input</t>
  </si>
  <si>
    <t>Tabs</t>
  </si>
  <si>
    <t xml:space="preserve">As a user I would like to have the correct data and details in my event </t>
  </si>
  <si>
    <t>Notes</t>
  </si>
  <si>
    <t>"Product Backlog"</t>
  </si>
  <si>
    <t>Account: Profile Creation</t>
  </si>
  <si>
    <t>As a user I would like to be able to create a profile</t>
  </si>
  <si>
    <t>Should be initialized with the user stories and their estimated efforts (i.e., story points)</t>
  </si>
  <si>
    <t>Account: Contact Groups</t>
  </si>
  <si>
    <t>As a user I would like to be able to put my contacts into groups</t>
  </si>
  <si>
    <t>Depending on the amount of story points, some stories may need to be split into smaller stories</t>
  </si>
  <si>
    <t>Account: Contact Add/Delete</t>
  </si>
  <si>
    <t>As a user I would like to be able to add and delete contacts</t>
  </si>
  <si>
    <t>Events: Notifications</t>
  </si>
  <si>
    <t>As a user I would like to be able to see notifications of events</t>
  </si>
  <si>
    <t>Add "Acceptance Criteria" to each user story by "insert note" to a spreadsheet cell (right click the cell)</t>
  </si>
  <si>
    <t>Events: Edit existing events</t>
  </si>
  <si>
    <t>As a user I would like to be able to edit existing events</t>
  </si>
  <si>
    <t>Task 2: Account Login</t>
  </si>
  <si>
    <t>Total</t>
  </si>
  <si>
    <t>"Acceptance Criteria" define what it means by "Done"</t>
  </si>
  <si>
    <t>Task 3: Event Creation</t>
  </si>
  <si>
    <t>Task 4: Event view list</t>
  </si>
  <si>
    <t>Task 5: Geo locator</t>
  </si>
  <si>
    <t>Task 6: Validate user input</t>
  </si>
  <si>
    <t>Task 7: Profile Creation</t>
  </si>
  <si>
    <t>Task 8: Contact Groups</t>
  </si>
  <si>
    <t>Task 9: Contact Add/Delete</t>
  </si>
  <si>
    <t>"Task Board"</t>
  </si>
  <si>
    <t>Task 10: Cross compatability w/ mobile</t>
  </si>
  <si>
    <t>Task 11: Edit attendance in event</t>
  </si>
  <si>
    <t xml:space="preserve">Done 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</si>
  <si>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</si>
  <si>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</si>
  <si>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</si>
  <si>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</si>
  <si>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</si>
  <si>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</si>
  <si>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</si>
  <si>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</si>
  <si>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</si>
  <si>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</si>
  <si>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</si>
  <si>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</si>
  <si>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</si>
  <si>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</si>
  <si>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</si>
  <si>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</si>
  <si>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Sean Doerr</t>
  </si>
  <si>
    <t>Task 1: Account Login</t>
  </si>
  <si>
    <t>Task 2: Account Creation</t>
  </si>
  <si>
    <t>Christian P</t>
  </si>
  <si>
    <t>Task 4: Event View List</t>
  </si>
  <si>
    <t>Philip K</t>
  </si>
  <si>
    <t>Task 5: Geo Location</t>
  </si>
  <si>
    <t>Task 10: Cross Compatability w/ Mobile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</si>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</sst>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 style="thin">
        <color rgb="FF000000"/>
      </left>
      <right style="thin">
        <color rgb="FF000000"/>
      </right>
      <top style="thin">
        <color rgb="FFAAAAAA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/>
      <right style="thin">
        <color rgb="FFAAAAAA"/>
      </right>
      <top style="thin">
        <color rgb="FFAAAAAA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000000"/>
      </left>
      <right style="thin">
        <color rgb="FF000000"/>
      </right>
      <top/>
      <bottom style="thin">
        <color rgb="FFAAAAAA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2" fillId="2" fontId="1" numFmtId="49" xfId="0" applyAlignment="1" applyBorder="1" applyFont="1" applyNumberFormat="1">
      <alignment horizontal="center" vertical="bottom"/>
    </xf>
    <xf borderId="3" fillId="3" fontId="1" numFmtId="49" xfId="0" applyAlignment="1" applyBorder="1" applyFill="1" applyFont="1" applyNumberFormat="1">
      <alignment horizontal="right" vertical="bottom"/>
    </xf>
    <xf borderId="1" fillId="2" fontId="1" numFmtId="49" xfId="0" applyAlignment="1" applyBorder="1" applyFont="1" applyNumberFormat="1">
      <alignment vertical="bottom"/>
    </xf>
    <xf borderId="3" fillId="4" fontId="0" numFmtId="164" xfId="0" applyAlignment="1" applyBorder="1" applyFill="1" applyFont="1" applyNumberFormat="1">
      <alignment horizontal="left" shrinkToFit="0" vertical="bottom" wrapText="1"/>
    </xf>
    <xf borderId="2" fillId="2" fontId="1" numFmtId="49" xfId="0" applyAlignment="1" applyBorder="1" applyFont="1" applyNumberFormat="1">
      <alignment shrinkToFit="0" vertical="bottom" wrapText="1"/>
    </xf>
    <xf borderId="4" fillId="4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vertical="bottom"/>
    </xf>
    <xf borderId="5" fillId="4" fontId="0" numFmtId="0" xfId="0" applyAlignment="1" applyBorder="1" applyFont="1">
      <alignment vertical="bottom"/>
    </xf>
    <xf borderId="6" fillId="4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7" fillId="2" fontId="1" numFmtId="49" xfId="0" applyAlignment="1" applyBorder="1" applyFont="1" applyNumberFormat="1">
      <alignment horizontal="center" vertical="bottom"/>
    </xf>
    <xf borderId="8" fillId="3" fontId="1" numFmtId="49" xfId="0" applyAlignment="1" applyBorder="1" applyFont="1" applyNumberFormat="1">
      <alignment horizontal="right" vertical="bottom"/>
    </xf>
    <xf borderId="9" fillId="4" fontId="0" numFmtId="0" xfId="0" applyAlignment="1" applyBorder="1" applyFont="1">
      <alignment horizontal="center" readingOrder="0" vertical="bottom"/>
    </xf>
    <xf borderId="8" fillId="4" fontId="0" numFmtId="49" xfId="0" applyAlignment="1" applyBorder="1" applyFont="1" applyNumberFormat="1">
      <alignment horizontal="left" shrinkToFit="0" vertical="bottom" wrapText="1"/>
    </xf>
    <xf borderId="9" fillId="4" fontId="0" numFmtId="49" xfId="0" applyAlignment="1" applyBorder="1" applyFont="1" applyNumberFormat="1">
      <alignment horizontal="center" readingOrder="0" shrinkToFit="0" vertical="bottom" wrapText="1"/>
    </xf>
    <xf borderId="10" fillId="4" fontId="0" numFmtId="49" xfId="0" applyAlignment="1" applyBorder="1" applyFont="1" applyNumberFormat="1">
      <alignment horizontal="left" shrinkToFit="0" vertical="bottom" wrapText="1"/>
    </xf>
    <xf borderId="9" fillId="4" fontId="0" numFmtId="49" xfId="0" applyAlignment="1" applyBorder="1" applyFont="1" applyNumberFormat="1">
      <alignment readingOrder="0" shrinkToFit="0" vertical="bottom" wrapText="1"/>
    </xf>
    <xf borderId="11" fillId="3" fontId="1" numFmtId="49" xfId="0" applyAlignment="1" applyBorder="1" applyFont="1" applyNumberFormat="1">
      <alignment horizontal="right" vertical="bottom"/>
    </xf>
    <xf borderId="9" fillId="4" fontId="0" numFmtId="0" xfId="0" applyAlignment="1" applyBorder="1" applyFont="1">
      <alignment horizontal="center" vertical="bottom"/>
    </xf>
    <xf borderId="12" fillId="4" fontId="0" numFmtId="49" xfId="0" applyAlignment="1" applyBorder="1" applyFont="1" applyNumberFormat="1">
      <alignment horizontal="left" shrinkToFit="0" vertical="bottom" wrapText="1"/>
    </xf>
    <xf borderId="9" fillId="4" fontId="0" numFmtId="0" xfId="0" applyAlignment="1" applyBorder="1" applyFont="1">
      <alignment vertical="bottom"/>
    </xf>
    <xf borderId="13" fillId="4" fontId="0" numFmtId="0" xfId="0" applyAlignment="1" applyBorder="1" applyFont="1">
      <alignment vertical="bottom"/>
    </xf>
    <xf borderId="5" fillId="4" fontId="0" numFmtId="0" xfId="0" applyAlignment="1" applyBorder="1" applyFont="1">
      <alignment horizontal="center" readingOrder="0" vertical="bottom"/>
    </xf>
    <xf borderId="13" fillId="4" fontId="0" numFmtId="0" xfId="0" applyAlignment="1" applyBorder="1" applyFont="1">
      <alignment shrinkToFit="0" vertical="bottom" wrapText="1"/>
    </xf>
    <xf borderId="5" fillId="4" fontId="0" numFmtId="49" xfId="0" applyAlignment="1" applyBorder="1" applyFont="1" applyNumberFormat="1">
      <alignment horizontal="center" readingOrder="0" shrinkToFit="0" vertical="bottom" wrapText="1"/>
    </xf>
    <xf borderId="14" fillId="3" fontId="1" numFmtId="49" xfId="0" applyAlignment="1" applyBorder="1" applyFont="1" applyNumberFormat="1">
      <alignment horizontal="right" vertical="bottom"/>
    </xf>
    <xf borderId="5" fillId="4" fontId="0" numFmtId="49" xfId="0" applyAlignment="1" applyBorder="1" applyFont="1" applyNumberFormat="1">
      <alignment readingOrder="0" shrinkToFit="0" vertical="bottom" wrapText="1"/>
    </xf>
    <xf borderId="14" fillId="3" fontId="1" numFmtId="49" xfId="0" applyAlignment="1" applyBorder="1" applyFont="1" applyNumberFormat="1">
      <alignment horizontal="left" vertical="bottom"/>
    </xf>
    <xf borderId="5" fillId="4" fontId="0" numFmtId="0" xfId="0" applyAlignment="1" applyBorder="1" applyFont="1">
      <alignment horizontal="center" vertical="bottom"/>
    </xf>
    <xf borderId="8" fillId="4" fontId="0" numFmtId="49" xfId="0" applyAlignment="1" applyBorder="1" applyFont="1" applyNumberFormat="1">
      <alignment horizontal="right" vertical="bottom"/>
    </xf>
    <xf borderId="5" fillId="4" fontId="2" numFmtId="0" xfId="0" applyAlignment="1" applyBorder="1" applyFont="1">
      <alignment horizontal="center" readingOrder="0" vertical="bottom"/>
    </xf>
    <xf borderId="8" fillId="4" fontId="0" numFmtId="0" xfId="0" applyAlignment="1" applyBorder="1" applyFont="1">
      <alignment horizontal="right" vertical="bottom"/>
    </xf>
    <xf borderId="5" fillId="4" fontId="0" numFmtId="49" xfId="0" applyAlignment="1" applyBorder="1" applyFont="1" applyNumberFormat="1">
      <alignment vertical="bottom"/>
    </xf>
    <xf borderId="15" fillId="4" fontId="0" numFmtId="49" xfId="0" applyAlignment="1" applyBorder="1" applyFont="1" applyNumberFormat="1">
      <alignment horizontal="left" shrinkToFit="0" vertical="bottom" wrapText="1"/>
    </xf>
    <xf borderId="9" fillId="4" fontId="0" numFmtId="49" xfId="0" applyAlignment="1" applyBorder="1" applyFont="1" applyNumberFormat="1">
      <alignment vertical="bottom"/>
    </xf>
    <xf borderId="5" fillId="4" fontId="0" numFmtId="49" xfId="0" applyAlignment="1" applyBorder="1" applyFont="1" applyNumberFormat="1">
      <alignment horizontal="center" readingOrder="0" vertical="bottom"/>
    </xf>
    <xf borderId="9" fillId="4" fontId="0" numFmtId="0" xfId="0" applyAlignment="1" applyBorder="1" applyFont="1">
      <alignment readingOrder="0" vertical="bottom"/>
    </xf>
    <xf borderId="5" fillId="4" fontId="0" numFmtId="49" xfId="0" applyAlignment="1" applyBorder="1" applyFont="1" applyNumberFormat="1">
      <alignment readingOrder="0" vertical="bottom"/>
    </xf>
    <xf borderId="3" fillId="4" fontId="0" numFmtId="49" xfId="0" applyAlignment="1" applyBorder="1" applyFont="1" applyNumberFormat="1">
      <alignment vertical="bottom"/>
    </xf>
    <xf borderId="5" fillId="4" fontId="0" numFmtId="0" xfId="0" applyAlignment="1" applyBorder="1" applyFont="1">
      <alignment readingOrder="0" vertical="bottom"/>
    </xf>
    <xf borderId="10" fillId="4" fontId="0" numFmtId="0" xfId="0" applyAlignment="1" applyBorder="1" applyFont="1">
      <alignment horizontal="right" vertical="bottom"/>
    </xf>
    <xf borderId="5" fillId="4" fontId="1" numFmtId="49" xfId="0" applyAlignment="1" applyBorder="1" applyFont="1" applyNumberFormat="1">
      <alignment horizontal="center" shrinkToFit="0" vertical="bottom" wrapText="1"/>
    </xf>
    <xf borderId="8" fillId="4" fontId="0" numFmtId="49" xfId="0" applyAlignment="1" applyBorder="1" applyFont="1" applyNumberFormat="1">
      <alignment vertical="bottom"/>
    </xf>
    <xf borderId="5" fillId="4" fontId="0" numFmtId="0" xfId="0" applyAlignment="1" applyBorder="1" applyFont="1">
      <alignment shrinkToFit="0" vertical="bottom" wrapText="1"/>
    </xf>
    <xf borderId="15" fillId="4" fontId="1" numFmtId="0" xfId="0" applyAlignment="1" applyBorder="1" applyFont="1">
      <alignment horizontal="right" vertical="bottom"/>
    </xf>
    <xf borderId="10" fillId="4" fontId="0" numFmtId="0" xfId="0" applyAlignment="1" applyBorder="1" applyFont="1">
      <alignment vertical="bottom"/>
    </xf>
    <xf borderId="15" fillId="4" fontId="0" numFmtId="49" xfId="0" applyAlignment="1" applyBorder="1" applyFont="1" applyNumberFormat="1">
      <alignment horizontal="right" vertical="bottom"/>
    </xf>
    <xf borderId="5" fillId="4" fontId="1" numFmtId="0" xfId="0" applyAlignment="1" applyBorder="1" applyFont="1">
      <alignment horizontal="center" vertical="bottom"/>
    </xf>
    <xf borderId="4" fillId="4" fontId="0" numFmtId="0" xfId="0" applyAlignment="1" applyBorder="1" applyFont="1">
      <alignment horizontal="left" shrinkToFit="0" vertical="bottom" wrapText="1"/>
    </xf>
    <xf borderId="5" fillId="4" fontId="0" numFmtId="0" xfId="0" applyAlignment="1" applyBorder="1" applyFont="1">
      <alignment horizontal="center" shrinkToFit="0" vertical="bottom" wrapText="1"/>
    </xf>
    <xf borderId="15" fillId="4" fontId="0" numFmtId="49" xfId="0" applyAlignment="1" applyBorder="1" applyFont="1" applyNumberFormat="1">
      <alignment horizontal="left" vertical="bottom"/>
    </xf>
    <xf borderId="3" fillId="4" fontId="0" numFmtId="49" xfId="0" applyAlignment="1" applyBorder="1" applyFont="1" applyNumberFormat="1">
      <alignment horizontal="left" shrinkToFit="0" vertical="bottom" wrapText="1"/>
    </xf>
    <xf borderId="10" fillId="4" fontId="0" numFmtId="49" xfId="0" applyAlignment="1" applyBorder="1" applyFont="1" applyNumberFormat="1">
      <alignment vertical="bottom"/>
    </xf>
    <xf borderId="3" fillId="4" fontId="1" numFmtId="0" xfId="0" applyAlignment="1" applyBorder="1" applyFont="1">
      <alignment horizontal="right" vertical="bottom"/>
    </xf>
    <xf borderId="15" fillId="4" fontId="0" numFmtId="49" xfId="0" applyAlignment="1" applyBorder="1" applyFont="1" applyNumberFormat="1">
      <alignment vertical="bottom"/>
    </xf>
    <xf borderId="15" fillId="4" fontId="0" numFmtId="0" xfId="0" applyAlignment="1" applyBorder="1" applyFont="1">
      <alignment horizontal="left" vertical="bottom"/>
    </xf>
    <xf borderId="11" fillId="4" fontId="1" numFmtId="0" xfId="0" applyAlignment="1" applyBorder="1" applyFont="1">
      <alignment horizontal="right" vertical="bottom"/>
    </xf>
    <xf borderId="12" fillId="4" fontId="0" numFmtId="49" xfId="0" applyAlignment="1" applyBorder="1" applyFont="1" applyNumberFormat="1">
      <alignment horizontal="left" vertical="bottom"/>
    </xf>
    <xf borderId="16" fillId="4" fontId="1" numFmtId="0" xfId="0" applyAlignment="1" applyBorder="1" applyFont="1">
      <alignment horizontal="right" vertical="bottom"/>
    </xf>
    <xf borderId="16" fillId="4" fontId="0" numFmtId="0" xfId="0" applyAlignment="1" applyBorder="1" applyFont="1">
      <alignment vertical="bottom"/>
    </xf>
    <xf borderId="5" fillId="4" fontId="0" numFmtId="0" xfId="0" applyAlignment="1" applyBorder="1" applyFont="1">
      <alignment horizontal="left" shrinkToFit="0" vertical="bottom" wrapText="1"/>
    </xf>
    <xf borderId="5" fillId="4" fontId="1" numFmtId="0" xfId="0" applyAlignment="1" applyBorder="1" applyFont="1">
      <alignment horizontal="right" vertical="bottom"/>
    </xf>
    <xf borderId="5" fillId="4" fontId="0" numFmtId="0" xfId="0" applyAlignment="1" applyBorder="1" applyFont="1">
      <alignment horizontal="left" vertical="bottom"/>
    </xf>
    <xf borderId="1" fillId="2" fontId="1" numFmtId="49" xfId="0" applyAlignment="1" applyBorder="1" applyFont="1" applyNumberFormat="1">
      <alignment horizontal="right" vertical="bottom"/>
    </xf>
    <xf borderId="2" fillId="2" fontId="1" numFmtId="49" xfId="0" applyAlignment="1" applyBorder="1" applyFont="1" applyNumberFormat="1">
      <alignment horizontal="right" vertical="bottom"/>
    </xf>
    <xf borderId="7" fillId="2" fontId="1" numFmtId="49" xfId="0" applyAlignment="1" applyBorder="1" applyFont="1" applyNumberFormat="1">
      <alignment horizontal="right" vertical="bottom"/>
    </xf>
    <xf borderId="1" fillId="4" fontId="0" numFmtId="0" xfId="0" applyAlignment="1" applyBorder="1" applyFont="1">
      <alignment vertical="bottom"/>
    </xf>
    <xf borderId="2" fillId="4" fontId="0" numFmtId="0" xfId="0" applyAlignment="1" applyBorder="1" applyFont="1">
      <alignment vertical="bottom"/>
    </xf>
    <xf borderId="7" fillId="4" fontId="0" numFmtId="0" xfId="0" applyAlignment="1" applyBorder="1" applyFont="1">
      <alignment vertical="bottom"/>
    </xf>
    <xf borderId="17" fillId="4" fontId="0" numFmtId="0" xfId="0" applyAlignment="1" applyBorder="1" applyFont="1">
      <alignment vertical="bottom"/>
    </xf>
    <xf borderId="18" fillId="4" fontId="0" numFmtId="0" xfId="0" applyAlignment="1" applyBorder="1" applyFont="1">
      <alignment vertical="bottom"/>
    </xf>
    <xf borderId="19" fillId="4" fontId="0" numFmtId="0" xfId="0" applyAlignment="1" applyBorder="1" applyFont="1">
      <alignment vertical="bottom"/>
    </xf>
    <xf borderId="20" fillId="4" fontId="0" numFmtId="0" xfId="0" applyAlignment="1" applyBorder="1" applyFont="1">
      <alignment vertical="bottom"/>
    </xf>
    <xf borderId="21" fillId="4" fontId="0" numFmtId="0" xfId="0" applyAlignment="1" applyBorder="1" applyFont="1">
      <alignment vertical="bottom"/>
    </xf>
    <xf borderId="22" fillId="4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Cambria"/>
              </a:defRPr>
            </a:pPr>
            <a: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130936"/>
          <c:y val="0.221289"/>
          <c:w val="0.864064"/>
          <c:h val="0.434746"/>
        </c:manualLayout>
      </c:layout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'Burndown Chart'!$A$2:$A$4</c:f>
            </c:strRef>
          </c:cat>
          <c:val>
            <c:numRef>
              <c:f>'Burndown Chart'!$E$2:$E$4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'Burndown Chart'!$A$2:$A$4</c:f>
            </c:strRef>
          </c:cat>
          <c:val>
            <c:numRef>
              <c:f>'Burndown Chart'!$F$2:$F$4</c:f>
            </c:numRef>
          </c:val>
          <c:smooth val="0"/>
        </c:ser>
        <c:axId val="895695592"/>
        <c:axId val="1268180264"/>
      </c:lineChart>
      <c:catAx>
        <c:axId val="895695592"/>
        <c:scaling>
          <c:orientation val="minMax"/>
        </c:scaling>
        <c:delete val="0"/>
        <c:axPos val="b"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1268180264"/>
      </c:catAx>
      <c:valAx>
        <c:axId val="1268180264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895695592"/>
        <c:majorUnit val="8.75"/>
        <c:minorUnit val="4.37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000">
              <a:solidFill>
                <a:srgbClr val="000000"/>
              </a:solidFill>
              <a:latin typeface="Cambria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542925</xdr:colOff>
      <xdr:row>5</xdr:row>
      <xdr:rowOff>47625</xdr:rowOff>
    </xdr:from>
    <xdr:ext cx="2819400" cy="1771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1.43"/>
    <col customWidth="1" min="2" max="2" width="120.71"/>
    <col customWidth="1" min="3" max="3" width="16.29"/>
    <col customWidth="1" min="4" max="6" width="14.43"/>
  </cols>
  <sheetData>
    <row r="1" ht="13.5" customHeight="1">
      <c r="A1" s="3" t="s">
        <v>1</v>
      </c>
      <c r="B1" s="5">
        <v>43385.0</v>
      </c>
      <c r="C1" s="7"/>
      <c r="D1" s="9"/>
      <c r="E1" s="9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3" t="s">
        <v>11</v>
      </c>
      <c r="B2" s="15" t="s">
        <v>13</v>
      </c>
      <c r="C2" s="7"/>
      <c r="D2" s="9"/>
      <c r="E2" s="9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13" t="s">
        <v>15</v>
      </c>
      <c r="B3" s="17" t="s">
        <v>16</v>
      </c>
      <c r="C3" s="7"/>
      <c r="D3" s="9"/>
      <c r="E3" s="9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19" t="s">
        <v>18</v>
      </c>
      <c r="B4" s="21" t="s">
        <v>19</v>
      </c>
      <c r="C4" s="7"/>
      <c r="D4" s="9"/>
      <c r="E4" s="9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23"/>
      <c r="B5" s="25"/>
      <c r="C5" s="9"/>
      <c r="D5" s="9"/>
      <c r="E5" s="9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27" t="s">
        <v>21</v>
      </c>
      <c r="B6" s="29" t="s">
        <v>23</v>
      </c>
      <c r="C6" s="7"/>
      <c r="D6" s="9"/>
      <c r="E6" s="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31" t="s">
        <v>24</v>
      </c>
      <c r="B7" s="17" t="s">
        <v>27</v>
      </c>
      <c r="C7" s="7"/>
      <c r="D7" s="9"/>
      <c r="E7" s="9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33"/>
      <c r="B8" s="35" t="s">
        <v>30</v>
      </c>
      <c r="C8" s="7"/>
      <c r="D8" s="9"/>
      <c r="E8" s="9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33"/>
      <c r="B9" s="40" t="s">
        <v>35</v>
      </c>
      <c r="C9" s="7"/>
      <c r="D9" s="9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42"/>
      <c r="B10" s="44" t="s">
        <v>40</v>
      </c>
      <c r="C10" s="7"/>
      <c r="D10" s="9"/>
      <c r="E10" s="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46"/>
      <c r="B11" s="47"/>
      <c r="C11" s="7"/>
      <c r="D11" s="9"/>
      <c r="E11" s="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48" t="s">
        <v>48</v>
      </c>
      <c r="B12" s="35" t="s">
        <v>52</v>
      </c>
      <c r="C12" s="7"/>
      <c r="D12" s="9"/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46"/>
      <c r="B13" s="35" t="s">
        <v>53</v>
      </c>
      <c r="C13" s="50"/>
      <c r="D13" s="9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46"/>
      <c r="B14" s="52" t="s">
        <v>54</v>
      </c>
      <c r="C14" s="50"/>
      <c r="D14" s="9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46"/>
      <c r="B15" s="53" t="s">
        <v>55</v>
      </c>
      <c r="C15" s="50"/>
      <c r="D15" s="9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46"/>
      <c r="B16" s="44" t="s">
        <v>56</v>
      </c>
      <c r="C16" s="50"/>
      <c r="D16" s="9"/>
      <c r="E16" s="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46"/>
      <c r="B17" s="54" t="s">
        <v>57</v>
      </c>
      <c r="C17" s="50"/>
      <c r="D17" s="9"/>
      <c r="E17" s="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55"/>
      <c r="B18" s="56" t="s">
        <v>58</v>
      </c>
      <c r="C18" s="50"/>
      <c r="D18" s="9"/>
      <c r="E18" s="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33"/>
      <c r="B19" s="52" t="s">
        <v>59</v>
      </c>
      <c r="C19" s="50"/>
      <c r="D19" s="9"/>
      <c r="E19" s="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33"/>
      <c r="B20" s="57"/>
      <c r="C20" s="50"/>
      <c r="D20" s="9"/>
      <c r="E20" s="9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31" t="s">
        <v>60</v>
      </c>
      <c r="B21" s="52" t="s">
        <v>61</v>
      </c>
      <c r="C21" s="50"/>
      <c r="D21" s="9"/>
      <c r="E21" s="9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33"/>
      <c r="B22" s="57"/>
      <c r="C22" s="50"/>
      <c r="D22" s="9"/>
      <c r="E22" s="9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31" t="s">
        <v>62</v>
      </c>
      <c r="B23" s="56" t="s">
        <v>63</v>
      </c>
      <c r="C23" s="50"/>
      <c r="D23" s="9"/>
      <c r="E23" s="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58"/>
      <c r="B24" s="59" t="s">
        <v>64</v>
      </c>
      <c r="C24" s="50"/>
      <c r="D24" s="9"/>
      <c r="E24" s="9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60"/>
      <c r="B25" s="61"/>
      <c r="C25" s="62"/>
      <c r="D25" s="9"/>
      <c r="E25" s="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63"/>
      <c r="B26" s="64"/>
      <c r="C26" s="62"/>
      <c r="D26" s="9"/>
      <c r="E26" s="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63"/>
      <c r="B27" s="64"/>
      <c r="C27" s="62"/>
      <c r="D27" s="9"/>
      <c r="E27" s="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63"/>
      <c r="B28" s="64"/>
      <c r="C28" s="62"/>
      <c r="D28" s="9"/>
      <c r="E28" s="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63"/>
      <c r="B29" s="9"/>
      <c r="C29" s="62"/>
      <c r="D29" s="9"/>
      <c r="E29" s="9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63"/>
      <c r="B30" s="9"/>
      <c r="C30" s="62"/>
      <c r="D30" s="9"/>
      <c r="E30" s="9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63"/>
      <c r="B31" s="63"/>
      <c r="C31" s="62"/>
      <c r="D31" s="9"/>
      <c r="E31" s="9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63"/>
      <c r="B32" s="63"/>
      <c r="C32" s="62"/>
      <c r="D32" s="9"/>
      <c r="E32" s="9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63"/>
      <c r="B33" s="63"/>
      <c r="C33" s="62"/>
      <c r="D33" s="9"/>
      <c r="E33" s="9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63"/>
      <c r="B34" s="63"/>
      <c r="C34" s="62"/>
      <c r="D34" s="9"/>
      <c r="E34" s="9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63"/>
      <c r="B35" s="63"/>
      <c r="C35" s="62"/>
      <c r="D35" s="9"/>
      <c r="E35" s="9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63"/>
      <c r="B36" s="63"/>
      <c r="C36" s="62"/>
      <c r="D36" s="9"/>
      <c r="E36" s="9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63"/>
      <c r="B37" s="63"/>
      <c r="C37" s="62"/>
      <c r="D37" s="9"/>
      <c r="E37" s="9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63"/>
      <c r="B38" s="63"/>
      <c r="C38" s="62"/>
      <c r="D38" s="9"/>
      <c r="E38" s="9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63"/>
      <c r="B39" s="63"/>
      <c r="C39" s="62"/>
      <c r="D39" s="9"/>
      <c r="E39" s="9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63"/>
      <c r="B40" s="63"/>
      <c r="C40" s="62"/>
      <c r="D40" s="9"/>
      <c r="E40" s="9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63"/>
      <c r="B41" s="63"/>
      <c r="C41" s="62"/>
      <c r="D41" s="9"/>
      <c r="E41" s="9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63"/>
      <c r="B42" s="63"/>
      <c r="C42" s="62"/>
      <c r="D42" s="9"/>
      <c r="E42" s="9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63"/>
      <c r="B43" s="63"/>
      <c r="C43" s="62"/>
      <c r="D43" s="9"/>
      <c r="E43" s="9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63"/>
      <c r="B44" s="63"/>
      <c r="C44" s="62"/>
      <c r="D44" s="9"/>
      <c r="E44" s="9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63"/>
      <c r="B45" s="63"/>
      <c r="C45" s="62"/>
      <c r="D45" s="9"/>
      <c r="E45" s="9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63"/>
      <c r="B46" s="63"/>
      <c r="C46" s="62"/>
      <c r="D46" s="9"/>
      <c r="E46" s="9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63"/>
      <c r="B47" s="63"/>
      <c r="C47" s="62"/>
      <c r="D47" s="9"/>
      <c r="E47" s="9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63"/>
      <c r="B48" s="63"/>
      <c r="C48" s="62"/>
      <c r="D48" s="9"/>
      <c r="E48" s="9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63"/>
      <c r="B49" s="63"/>
      <c r="C49" s="62"/>
      <c r="D49" s="9"/>
      <c r="E49" s="9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63"/>
      <c r="B50" s="63"/>
      <c r="C50" s="62"/>
      <c r="D50" s="9"/>
      <c r="E50" s="9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63"/>
      <c r="B51" s="63"/>
      <c r="C51" s="62"/>
      <c r="D51" s="9"/>
      <c r="E51" s="9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63"/>
      <c r="B52" s="63"/>
      <c r="C52" s="62"/>
      <c r="D52" s="9"/>
      <c r="E52" s="9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63"/>
      <c r="B53" s="63"/>
      <c r="C53" s="62"/>
      <c r="D53" s="9"/>
      <c r="E53" s="9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63"/>
      <c r="B54" s="63"/>
      <c r="C54" s="62"/>
      <c r="D54" s="9"/>
      <c r="E54" s="9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63"/>
      <c r="B55" s="63"/>
      <c r="C55" s="62"/>
      <c r="D55" s="9"/>
      <c r="E55" s="9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63"/>
      <c r="B56" s="63"/>
      <c r="C56" s="62"/>
      <c r="D56" s="9"/>
      <c r="E56" s="9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63"/>
      <c r="B57" s="63"/>
      <c r="C57" s="62"/>
      <c r="D57" s="9"/>
      <c r="E57" s="9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63"/>
      <c r="B58" s="63"/>
      <c r="C58" s="62"/>
      <c r="D58" s="9"/>
      <c r="E58" s="9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63"/>
      <c r="B59" s="63"/>
      <c r="C59" s="62"/>
      <c r="D59" s="9"/>
      <c r="E59" s="9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63"/>
      <c r="B60" s="63"/>
      <c r="C60" s="62"/>
      <c r="D60" s="9"/>
      <c r="E60" s="9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63"/>
      <c r="B61" s="63"/>
      <c r="C61" s="62"/>
      <c r="D61" s="9"/>
      <c r="E61" s="9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63"/>
      <c r="B62" s="63"/>
      <c r="C62" s="62"/>
      <c r="D62" s="9"/>
      <c r="E62" s="9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63"/>
      <c r="B63" s="63"/>
      <c r="C63" s="62"/>
      <c r="D63" s="9"/>
      <c r="E63" s="9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63"/>
      <c r="B64" s="63"/>
      <c r="C64" s="62"/>
      <c r="D64" s="9"/>
      <c r="E64" s="9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63"/>
      <c r="B65" s="63"/>
      <c r="C65" s="62"/>
      <c r="D65" s="9"/>
      <c r="E65" s="9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63"/>
      <c r="B66" s="63"/>
      <c r="C66" s="62"/>
      <c r="D66" s="9"/>
      <c r="E66" s="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63"/>
      <c r="B67" s="63"/>
      <c r="C67" s="62"/>
      <c r="D67" s="9"/>
      <c r="E67" s="9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63"/>
      <c r="B68" s="63"/>
      <c r="C68" s="62"/>
      <c r="D68" s="9"/>
      <c r="E68" s="9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63"/>
      <c r="B69" s="63"/>
      <c r="C69" s="62"/>
      <c r="D69" s="9"/>
      <c r="E69" s="9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63"/>
      <c r="B70" s="63"/>
      <c r="C70" s="62"/>
      <c r="D70" s="9"/>
      <c r="E70" s="9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63"/>
      <c r="B71" s="63"/>
      <c r="C71" s="62"/>
      <c r="D71" s="9"/>
      <c r="E71" s="9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63"/>
      <c r="B72" s="63"/>
      <c r="C72" s="62"/>
      <c r="D72" s="9"/>
      <c r="E72" s="9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63"/>
      <c r="B73" s="63"/>
      <c r="C73" s="62"/>
      <c r="D73" s="9"/>
      <c r="E73" s="9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63"/>
      <c r="B74" s="63"/>
      <c r="C74" s="62"/>
      <c r="D74" s="9"/>
      <c r="E74" s="9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63"/>
      <c r="B75" s="63"/>
      <c r="C75" s="62"/>
      <c r="D75" s="9"/>
      <c r="E75" s="9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63"/>
      <c r="B76" s="63"/>
      <c r="C76" s="62"/>
      <c r="D76" s="9"/>
      <c r="E76" s="9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63"/>
      <c r="B77" s="63"/>
      <c r="C77" s="62"/>
      <c r="D77" s="9"/>
      <c r="E77" s="9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63"/>
      <c r="B78" s="63"/>
      <c r="C78" s="62"/>
      <c r="D78" s="9"/>
      <c r="E78" s="9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63"/>
      <c r="B79" s="63"/>
      <c r="C79" s="62"/>
      <c r="D79" s="9"/>
      <c r="E79" s="9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63"/>
      <c r="B80" s="63"/>
      <c r="C80" s="62"/>
      <c r="D80" s="9"/>
      <c r="E80" s="9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63"/>
      <c r="B81" s="63"/>
      <c r="C81" s="62"/>
      <c r="D81" s="9"/>
      <c r="E81" s="9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63"/>
      <c r="B82" s="63"/>
      <c r="C82" s="62"/>
      <c r="D82" s="9"/>
      <c r="E82" s="9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63"/>
      <c r="B83" s="63"/>
      <c r="C83" s="62"/>
      <c r="D83" s="9"/>
      <c r="E83" s="9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63"/>
      <c r="B84" s="63"/>
      <c r="C84" s="62"/>
      <c r="D84" s="9"/>
      <c r="E84" s="9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63"/>
      <c r="B85" s="63"/>
      <c r="C85" s="62"/>
      <c r="D85" s="9"/>
      <c r="E85" s="9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63"/>
      <c r="B86" s="63"/>
      <c r="C86" s="62"/>
      <c r="D86" s="9"/>
      <c r="E86" s="9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63"/>
      <c r="B87" s="63"/>
      <c r="C87" s="62"/>
      <c r="D87" s="9"/>
      <c r="E87" s="9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63"/>
      <c r="B88" s="63"/>
      <c r="C88" s="62"/>
      <c r="D88" s="9"/>
      <c r="E88" s="9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63"/>
      <c r="B89" s="63"/>
      <c r="C89" s="62"/>
      <c r="D89" s="9"/>
      <c r="E89" s="9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63"/>
      <c r="B90" s="63"/>
      <c r="C90" s="62"/>
      <c r="D90" s="9"/>
      <c r="E90" s="9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63"/>
      <c r="B91" s="63"/>
      <c r="C91" s="62"/>
      <c r="D91" s="9"/>
      <c r="E91" s="9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63"/>
      <c r="B92" s="63"/>
      <c r="C92" s="62"/>
      <c r="D92" s="9"/>
      <c r="E92" s="9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63"/>
      <c r="B93" s="63"/>
      <c r="C93" s="62"/>
      <c r="D93" s="9"/>
      <c r="E93" s="9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63"/>
      <c r="B94" s="63"/>
      <c r="C94" s="62"/>
      <c r="D94" s="9"/>
      <c r="E94" s="9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63"/>
      <c r="B95" s="63"/>
      <c r="C95" s="62"/>
      <c r="D95" s="9"/>
      <c r="E95" s="9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63"/>
      <c r="B96" s="63"/>
      <c r="C96" s="62"/>
      <c r="D96" s="9"/>
      <c r="E96" s="9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63"/>
      <c r="B97" s="63"/>
      <c r="C97" s="62"/>
      <c r="D97" s="9"/>
      <c r="E97" s="9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63"/>
      <c r="B98" s="63"/>
      <c r="C98" s="62"/>
      <c r="D98" s="9"/>
      <c r="E98" s="9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63"/>
      <c r="B99" s="63"/>
      <c r="C99" s="62"/>
      <c r="D99" s="9"/>
      <c r="E99" s="9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63"/>
      <c r="B100" s="63"/>
      <c r="C100" s="62"/>
      <c r="D100" s="9"/>
      <c r="E100" s="9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63"/>
      <c r="B101" s="63"/>
      <c r="C101" s="62"/>
      <c r="D101" s="9"/>
      <c r="E101" s="9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63"/>
      <c r="B102" s="63"/>
      <c r="C102" s="62"/>
      <c r="D102" s="9"/>
      <c r="E102" s="9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63"/>
      <c r="B103" s="63"/>
      <c r="C103" s="62"/>
      <c r="D103" s="9"/>
      <c r="E103" s="9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63"/>
      <c r="B104" s="63"/>
      <c r="C104" s="62"/>
      <c r="D104" s="9"/>
      <c r="E104" s="9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63"/>
      <c r="B105" s="63"/>
      <c r="C105" s="62"/>
      <c r="D105" s="9"/>
      <c r="E105" s="9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63"/>
      <c r="B106" s="63"/>
      <c r="C106" s="62"/>
      <c r="D106" s="9"/>
      <c r="E106" s="9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63"/>
      <c r="B107" s="63"/>
      <c r="C107" s="62"/>
      <c r="D107" s="9"/>
      <c r="E107" s="9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63"/>
      <c r="B108" s="63"/>
      <c r="C108" s="62"/>
      <c r="D108" s="9"/>
      <c r="E108" s="9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63"/>
      <c r="B109" s="63"/>
      <c r="C109" s="62"/>
      <c r="D109" s="9"/>
      <c r="E109" s="9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63"/>
      <c r="B110" s="63"/>
      <c r="C110" s="62"/>
      <c r="D110" s="9"/>
      <c r="E110" s="9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63"/>
      <c r="B111" s="63"/>
      <c r="C111" s="62"/>
      <c r="D111" s="9"/>
      <c r="E111" s="9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63"/>
      <c r="B112" s="63"/>
      <c r="C112" s="62"/>
      <c r="D112" s="9"/>
      <c r="E112" s="9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63"/>
      <c r="B113" s="63"/>
      <c r="C113" s="62"/>
      <c r="D113" s="9"/>
      <c r="E113" s="9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63"/>
      <c r="B114" s="63"/>
      <c r="C114" s="62"/>
      <c r="D114" s="9"/>
      <c r="E114" s="9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63"/>
      <c r="B115" s="63"/>
      <c r="C115" s="62"/>
      <c r="D115" s="9"/>
      <c r="E115" s="9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63"/>
      <c r="B116" s="63"/>
      <c r="C116" s="62"/>
      <c r="D116" s="9"/>
      <c r="E116" s="9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63"/>
      <c r="B117" s="63"/>
      <c r="C117" s="62"/>
      <c r="D117" s="9"/>
      <c r="E117" s="9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63"/>
      <c r="B118" s="63"/>
      <c r="C118" s="62"/>
      <c r="D118" s="9"/>
      <c r="E118" s="9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63"/>
      <c r="B119" s="63"/>
      <c r="C119" s="62"/>
      <c r="D119" s="9"/>
      <c r="E119" s="9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63"/>
      <c r="B120" s="63"/>
      <c r="C120" s="62"/>
      <c r="D120" s="9"/>
      <c r="E120" s="9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63"/>
      <c r="B121" s="63"/>
      <c r="C121" s="62"/>
      <c r="D121" s="9"/>
      <c r="E121" s="9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63"/>
      <c r="B122" s="63"/>
      <c r="C122" s="62"/>
      <c r="D122" s="9"/>
      <c r="E122" s="9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63"/>
      <c r="B123" s="63"/>
      <c r="C123" s="62"/>
      <c r="D123" s="9"/>
      <c r="E123" s="9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63"/>
      <c r="B124" s="63"/>
      <c r="C124" s="62"/>
      <c r="D124" s="9"/>
      <c r="E124" s="9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63"/>
      <c r="B125" s="63"/>
      <c r="C125" s="62"/>
      <c r="D125" s="9"/>
      <c r="E125" s="9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63"/>
      <c r="B126" s="63"/>
      <c r="C126" s="62"/>
      <c r="D126" s="9"/>
      <c r="E126" s="9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63"/>
      <c r="B127" s="63"/>
      <c r="C127" s="62"/>
      <c r="D127" s="9"/>
      <c r="E127" s="9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63"/>
      <c r="B128" s="63"/>
      <c r="C128" s="62"/>
      <c r="D128" s="9"/>
      <c r="E128" s="9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63"/>
      <c r="B129" s="63"/>
      <c r="C129" s="62"/>
      <c r="D129" s="9"/>
      <c r="E129" s="9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63"/>
      <c r="B130" s="63"/>
      <c r="C130" s="62"/>
      <c r="D130" s="9"/>
      <c r="E130" s="9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63"/>
      <c r="B131" s="63"/>
      <c r="C131" s="62"/>
      <c r="D131" s="9"/>
      <c r="E131" s="9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63"/>
      <c r="B132" s="63"/>
      <c r="C132" s="62"/>
      <c r="D132" s="9"/>
      <c r="E132" s="9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63"/>
      <c r="B133" s="63"/>
      <c r="C133" s="62"/>
      <c r="D133" s="9"/>
      <c r="E133" s="9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63"/>
      <c r="B134" s="63"/>
      <c r="C134" s="62"/>
      <c r="D134" s="9"/>
      <c r="E134" s="9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63"/>
      <c r="B135" s="63"/>
      <c r="C135" s="62"/>
      <c r="D135" s="9"/>
      <c r="E135" s="9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63"/>
      <c r="B136" s="63"/>
      <c r="C136" s="62"/>
      <c r="D136" s="9"/>
      <c r="E136" s="9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63"/>
      <c r="B137" s="63"/>
      <c r="C137" s="62"/>
      <c r="D137" s="9"/>
      <c r="E137" s="9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63"/>
      <c r="B138" s="63"/>
      <c r="C138" s="62"/>
      <c r="D138" s="9"/>
      <c r="E138" s="9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63"/>
      <c r="B139" s="63"/>
      <c r="C139" s="62"/>
      <c r="D139" s="9"/>
      <c r="E139" s="9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63"/>
      <c r="B140" s="63"/>
      <c r="C140" s="62"/>
      <c r="D140" s="9"/>
      <c r="E140" s="9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63"/>
      <c r="B141" s="63"/>
      <c r="C141" s="62"/>
      <c r="D141" s="9"/>
      <c r="E141" s="9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63"/>
      <c r="B142" s="63"/>
      <c r="C142" s="62"/>
      <c r="D142" s="9"/>
      <c r="E142" s="9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63"/>
      <c r="B143" s="63"/>
      <c r="C143" s="62"/>
      <c r="D143" s="9"/>
      <c r="E143" s="9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63"/>
      <c r="B144" s="63"/>
      <c r="C144" s="62"/>
      <c r="D144" s="9"/>
      <c r="E144" s="9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63"/>
      <c r="B145" s="63"/>
      <c r="C145" s="62"/>
      <c r="D145" s="9"/>
      <c r="E145" s="9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63"/>
      <c r="B146" s="63"/>
      <c r="C146" s="62"/>
      <c r="D146" s="9"/>
      <c r="E146" s="9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63"/>
      <c r="B147" s="63"/>
      <c r="C147" s="62"/>
      <c r="D147" s="9"/>
      <c r="E147" s="9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63"/>
      <c r="B148" s="63"/>
      <c r="C148" s="62"/>
      <c r="D148" s="9"/>
      <c r="E148" s="9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63"/>
      <c r="B149" s="63"/>
      <c r="C149" s="62"/>
      <c r="D149" s="9"/>
      <c r="E149" s="9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63"/>
      <c r="B150" s="63"/>
      <c r="C150" s="62"/>
      <c r="D150" s="9"/>
      <c r="E150" s="9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63"/>
      <c r="B151" s="63"/>
      <c r="C151" s="62"/>
      <c r="D151" s="9"/>
      <c r="E151" s="9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63"/>
      <c r="B152" s="63"/>
      <c r="C152" s="62"/>
      <c r="D152" s="9"/>
      <c r="E152" s="9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63"/>
      <c r="B153" s="63"/>
      <c r="C153" s="62"/>
      <c r="D153" s="9"/>
      <c r="E153" s="9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63"/>
      <c r="B154" s="63"/>
      <c r="C154" s="62"/>
      <c r="D154" s="9"/>
      <c r="E154" s="9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63"/>
      <c r="B155" s="63"/>
      <c r="C155" s="62"/>
      <c r="D155" s="9"/>
      <c r="E155" s="9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63"/>
      <c r="B156" s="63"/>
      <c r="C156" s="62"/>
      <c r="D156" s="9"/>
      <c r="E156" s="9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63"/>
      <c r="B157" s="63"/>
      <c r="C157" s="62"/>
      <c r="D157" s="9"/>
      <c r="E157" s="9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63"/>
      <c r="B158" s="63"/>
      <c r="C158" s="62"/>
      <c r="D158" s="9"/>
      <c r="E158" s="9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63"/>
      <c r="B159" s="63"/>
      <c r="C159" s="62"/>
      <c r="D159" s="9"/>
      <c r="E159" s="9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63"/>
      <c r="B160" s="63"/>
      <c r="C160" s="62"/>
      <c r="D160" s="9"/>
      <c r="E160" s="9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63"/>
      <c r="B161" s="63"/>
      <c r="C161" s="62"/>
      <c r="D161" s="9"/>
      <c r="E161" s="9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63"/>
      <c r="B162" s="63"/>
      <c r="C162" s="62"/>
      <c r="D162" s="9"/>
      <c r="E162" s="9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63"/>
      <c r="B163" s="63"/>
      <c r="C163" s="62"/>
      <c r="D163" s="9"/>
      <c r="E163" s="9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63"/>
      <c r="B164" s="63"/>
      <c r="C164" s="62"/>
      <c r="D164" s="9"/>
      <c r="E164" s="9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63"/>
      <c r="B165" s="63"/>
      <c r="C165" s="62"/>
      <c r="D165" s="9"/>
      <c r="E165" s="9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63"/>
      <c r="B166" s="63"/>
      <c r="C166" s="62"/>
      <c r="D166" s="9"/>
      <c r="E166" s="9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63"/>
      <c r="B167" s="63"/>
      <c r="C167" s="62"/>
      <c r="D167" s="9"/>
      <c r="E167" s="9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63"/>
      <c r="B168" s="63"/>
      <c r="C168" s="62"/>
      <c r="D168" s="9"/>
      <c r="E168" s="9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63"/>
      <c r="B169" s="63"/>
      <c r="C169" s="62"/>
      <c r="D169" s="9"/>
      <c r="E169" s="9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63"/>
      <c r="B170" s="63"/>
      <c r="C170" s="62"/>
      <c r="D170" s="9"/>
      <c r="E170" s="9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63"/>
      <c r="B171" s="63"/>
      <c r="C171" s="62"/>
      <c r="D171" s="9"/>
      <c r="E171" s="9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63"/>
      <c r="B172" s="63"/>
      <c r="C172" s="62"/>
      <c r="D172" s="9"/>
      <c r="E172" s="9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63"/>
      <c r="B173" s="63"/>
      <c r="C173" s="62"/>
      <c r="D173" s="9"/>
      <c r="E173" s="9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63"/>
      <c r="B174" s="63"/>
      <c r="C174" s="62"/>
      <c r="D174" s="9"/>
      <c r="E174" s="9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63"/>
      <c r="B175" s="63"/>
      <c r="C175" s="62"/>
      <c r="D175" s="9"/>
      <c r="E175" s="9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63"/>
      <c r="B176" s="63"/>
      <c r="C176" s="62"/>
      <c r="D176" s="9"/>
      <c r="E176" s="9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63"/>
      <c r="B177" s="63"/>
      <c r="C177" s="62"/>
      <c r="D177" s="9"/>
      <c r="E177" s="9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63"/>
      <c r="B178" s="63"/>
      <c r="C178" s="62"/>
      <c r="D178" s="9"/>
      <c r="E178" s="9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63"/>
      <c r="B179" s="63"/>
      <c r="C179" s="62"/>
      <c r="D179" s="9"/>
      <c r="E179" s="9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63"/>
      <c r="B180" s="63"/>
      <c r="C180" s="62"/>
      <c r="D180" s="9"/>
      <c r="E180" s="9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63"/>
      <c r="B181" s="63"/>
      <c r="C181" s="62"/>
      <c r="D181" s="9"/>
      <c r="E181" s="9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63"/>
      <c r="B182" s="63"/>
      <c r="C182" s="62"/>
      <c r="D182" s="9"/>
      <c r="E182" s="9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63"/>
      <c r="B183" s="63"/>
      <c r="C183" s="62"/>
      <c r="D183" s="9"/>
      <c r="E183" s="9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63"/>
      <c r="B184" s="63"/>
      <c r="C184" s="62"/>
      <c r="D184" s="9"/>
      <c r="E184" s="9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63"/>
      <c r="B185" s="63"/>
      <c r="C185" s="62"/>
      <c r="D185" s="9"/>
      <c r="E185" s="9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63"/>
      <c r="B186" s="63"/>
      <c r="C186" s="62"/>
      <c r="D186" s="9"/>
      <c r="E186" s="9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63"/>
      <c r="B187" s="63"/>
      <c r="C187" s="62"/>
      <c r="D187" s="9"/>
      <c r="E187" s="9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63"/>
      <c r="B188" s="63"/>
      <c r="C188" s="62"/>
      <c r="D188" s="9"/>
      <c r="E188" s="9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63"/>
      <c r="B189" s="63"/>
      <c r="C189" s="62"/>
      <c r="D189" s="9"/>
      <c r="E189" s="9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63"/>
      <c r="B190" s="63"/>
      <c r="C190" s="62"/>
      <c r="D190" s="9"/>
      <c r="E190" s="9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63"/>
      <c r="B191" s="63"/>
      <c r="C191" s="62"/>
      <c r="D191" s="9"/>
      <c r="E191" s="9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63"/>
      <c r="B192" s="63"/>
      <c r="C192" s="62"/>
      <c r="D192" s="9"/>
      <c r="E192" s="9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63"/>
      <c r="B193" s="63"/>
      <c r="C193" s="62"/>
      <c r="D193" s="9"/>
      <c r="E193" s="9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63"/>
      <c r="B194" s="63"/>
      <c r="C194" s="62"/>
      <c r="D194" s="9"/>
      <c r="E194" s="9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63"/>
      <c r="B195" s="63"/>
      <c r="C195" s="62"/>
      <c r="D195" s="9"/>
      <c r="E195" s="9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63"/>
      <c r="B196" s="63"/>
      <c r="C196" s="62"/>
      <c r="D196" s="9"/>
      <c r="E196" s="9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63"/>
      <c r="B197" s="63"/>
      <c r="C197" s="62"/>
      <c r="D197" s="9"/>
      <c r="E197" s="9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63"/>
      <c r="B198" s="63"/>
      <c r="C198" s="62"/>
      <c r="D198" s="9"/>
      <c r="E198" s="9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63"/>
      <c r="B199" s="63"/>
      <c r="C199" s="62"/>
      <c r="D199" s="9"/>
      <c r="E199" s="9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63"/>
      <c r="B200" s="63"/>
      <c r="C200" s="62"/>
      <c r="D200" s="9"/>
      <c r="E200" s="9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63"/>
      <c r="B201" s="63"/>
      <c r="C201" s="62"/>
      <c r="D201" s="9"/>
      <c r="E201" s="9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63"/>
      <c r="B202" s="63"/>
      <c r="C202" s="62"/>
      <c r="D202" s="9"/>
      <c r="E202" s="9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63"/>
      <c r="B203" s="63"/>
      <c r="C203" s="62"/>
      <c r="D203" s="9"/>
      <c r="E203" s="9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63"/>
      <c r="B204" s="63"/>
      <c r="C204" s="62"/>
      <c r="D204" s="9"/>
      <c r="E204" s="9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63"/>
      <c r="B205" s="63"/>
      <c r="C205" s="62"/>
      <c r="D205" s="9"/>
      <c r="E205" s="9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63"/>
      <c r="B206" s="63"/>
      <c r="C206" s="62"/>
      <c r="D206" s="9"/>
      <c r="E206" s="9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63"/>
      <c r="B207" s="63"/>
      <c r="C207" s="62"/>
      <c r="D207" s="9"/>
      <c r="E207" s="9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63"/>
      <c r="B208" s="63"/>
      <c r="C208" s="62"/>
      <c r="D208" s="9"/>
      <c r="E208" s="9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63"/>
      <c r="B209" s="63"/>
      <c r="C209" s="62"/>
      <c r="D209" s="9"/>
      <c r="E209" s="9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63"/>
      <c r="B210" s="63"/>
      <c r="C210" s="62"/>
      <c r="D210" s="9"/>
      <c r="E210" s="9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63"/>
      <c r="B211" s="63"/>
      <c r="C211" s="62"/>
      <c r="D211" s="9"/>
      <c r="E211" s="9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63"/>
      <c r="B212" s="63"/>
      <c r="C212" s="62"/>
      <c r="D212" s="9"/>
      <c r="E212" s="9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63"/>
      <c r="B213" s="63"/>
      <c r="C213" s="62"/>
      <c r="D213" s="9"/>
      <c r="E213" s="9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63"/>
      <c r="B214" s="63"/>
      <c r="C214" s="62"/>
      <c r="D214" s="9"/>
      <c r="E214" s="9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63"/>
      <c r="B215" s="63"/>
      <c r="C215" s="62"/>
      <c r="D215" s="9"/>
      <c r="E215" s="9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63"/>
      <c r="B216" s="63"/>
      <c r="C216" s="62"/>
      <c r="D216" s="9"/>
      <c r="E216" s="9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63"/>
      <c r="B217" s="63"/>
      <c r="C217" s="62"/>
      <c r="D217" s="9"/>
      <c r="E217" s="9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63"/>
      <c r="B218" s="63"/>
      <c r="C218" s="62"/>
      <c r="D218" s="9"/>
      <c r="E218" s="9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63"/>
      <c r="B219" s="63"/>
      <c r="C219" s="62"/>
      <c r="D219" s="9"/>
      <c r="E219" s="9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63"/>
      <c r="B220" s="63"/>
      <c r="C220" s="62"/>
      <c r="D220" s="9"/>
      <c r="E220" s="9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3.5" customHeight="1">
      <c r="A221" s="63"/>
      <c r="B221" s="63"/>
      <c r="C221" s="62"/>
      <c r="D221" s="9"/>
      <c r="E221" s="9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3.5" customHeight="1">
      <c r="A222" s="63"/>
      <c r="B222" s="63"/>
      <c r="C222" s="62"/>
      <c r="D222" s="9"/>
      <c r="E222" s="9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3.5" customHeight="1">
      <c r="A223" s="63"/>
      <c r="B223" s="63"/>
      <c r="C223" s="62"/>
      <c r="D223" s="9"/>
      <c r="E223" s="9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3.5" customHeight="1">
      <c r="A224" s="63"/>
      <c r="B224" s="63"/>
      <c r="C224" s="62"/>
      <c r="D224" s="9"/>
      <c r="E224" s="9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25.86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2" t="s">
        <v>3</v>
      </c>
      <c r="C1" s="6" t="s">
        <v>4</v>
      </c>
      <c r="D1" s="2" t="s">
        <v>6</v>
      </c>
      <c r="E1" s="2" t="s">
        <v>7</v>
      </c>
      <c r="F1" s="12" t="s">
        <v>8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27.0" customHeight="1">
      <c r="A2" s="14">
        <v>5.0</v>
      </c>
      <c r="B2" s="16" t="s">
        <v>14</v>
      </c>
      <c r="C2" s="18" t="s">
        <v>17</v>
      </c>
      <c r="D2" s="14">
        <v>5.0</v>
      </c>
      <c r="E2" s="20">
        <v>1.0</v>
      </c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24">
        <v>6.0</v>
      </c>
      <c r="B3" s="26" t="s">
        <v>20</v>
      </c>
      <c r="C3" s="28" t="s">
        <v>22</v>
      </c>
      <c r="D3" s="24">
        <v>15.0</v>
      </c>
      <c r="E3" s="30">
        <v>2.0</v>
      </c>
      <c r="F3" s="9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24">
        <v>7.0</v>
      </c>
      <c r="B4" s="26" t="s">
        <v>25</v>
      </c>
      <c r="C4" s="28" t="s">
        <v>26</v>
      </c>
      <c r="D4" s="32">
        <v>50.0</v>
      </c>
      <c r="E4" s="30">
        <v>3.0</v>
      </c>
      <c r="F4" s="9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24">
        <v>8.0</v>
      </c>
      <c r="B5" s="26" t="s">
        <v>28</v>
      </c>
      <c r="C5" s="28" t="s">
        <v>29</v>
      </c>
      <c r="D5" s="24">
        <v>40.0</v>
      </c>
      <c r="E5" s="30">
        <v>4.0</v>
      </c>
      <c r="F5" s="3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24">
        <v>9.0</v>
      </c>
      <c r="B6" s="26" t="s">
        <v>31</v>
      </c>
      <c r="C6" s="28" t="s">
        <v>32</v>
      </c>
      <c r="D6" s="24">
        <v>3.0</v>
      </c>
      <c r="E6" s="30">
        <v>5.0</v>
      </c>
      <c r="F6" s="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24">
        <v>10.0</v>
      </c>
      <c r="B7" s="26" t="s">
        <v>33</v>
      </c>
      <c r="C7" s="28" t="s">
        <v>34</v>
      </c>
      <c r="D7" s="24">
        <v>1.0</v>
      </c>
      <c r="E7" s="30">
        <v>6.0</v>
      </c>
      <c r="F7" s="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24">
        <v>11.0</v>
      </c>
      <c r="B8" s="37" t="s">
        <v>36</v>
      </c>
      <c r="C8" s="39" t="s">
        <v>37</v>
      </c>
      <c r="D8" s="24">
        <v>8.0</v>
      </c>
      <c r="E8" s="30">
        <v>7.0</v>
      </c>
      <c r="F8" s="9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30"/>
      <c r="B9" s="43" t="s">
        <v>39</v>
      </c>
      <c r="C9" s="45"/>
      <c r="D9" s="49">
        <f>SUM(D2:D8)</f>
        <v>122</v>
      </c>
      <c r="E9" s="30"/>
      <c r="F9" s="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30"/>
      <c r="B10" s="51"/>
      <c r="C10" s="45"/>
      <c r="D10" s="30"/>
      <c r="E10" s="30"/>
      <c r="F10" s="9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30"/>
      <c r="B11" s="51"/>
      <c r="C11" s="45"/>
      <c r="D11" s="30"/>
      <c r="E11" s="30"/>
      <c r="F11" s="9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30"/>
      <c r="B12" s="51"/>
      <c r="C12" s="45"/>
      <c r="D12" s="30"/>
      <c r="E12" s="30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30"/>
      <c r="B13" s="51"/>
      <c r="C13" s="45"/>
      <c r="D13" s="30"/>
      <c r="E13" s="30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30"/>
      <c r="B14" s="51"/>
      <c r="C14" s="45"/>
      <c r="D14" s="30"/>
      <c r="E14" s="30"/>
      <c r="F14" s="9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30"/>
      <c r="B15" s="51"/>
      <c r="C15" s="45"/>
      <c r="D15" s="30"/>
      <c r="E15" s="30"/>
      <c r="F15" s="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30"/>
      <c r="B16" s="51"/>
      <c r="C16" s="45"/>
      <c r="D16" s="30"/>
      <c r="E16" s="30"/>
      <c r="F16" s="9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30"/>
      <c r="B17" s="51"/>
      <c r="C17" s="45"/>
      <c r="D17" s="30"/>
      <c r="E17" s="30"/>
      <c r="F17" s="9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30"/>
      <c r="B18" s="51"/>
      <c r="C18" s="45"/>
      <c r="D18" s="30"/>
      <c r="E18" s="30"/>
      <c r="F18" s="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30"/>
      <c r="B19" s="51"/>
      <c r="C19" s="45"/>
      <c r="D19" s="30"/>
      <c r="E19" s="30"/>
      <c r="F19" s="9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30"/>
      <c r="B20" s="51"/>
      <c r="C20" s="45"/>
      <c r="D20" s="30"/>
      <c r="E20" s="30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30"/>
      <c r="B21" s="51"/>
      <c r="C21" s="45"/>
      <c r="D21" s="30"/>
      <c r="E21" s="30"/>
      <c r="F21" s="9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30"/>
      <c r="B22" s="51"/>
      <c r="C22" s="45"/>
      <c r="D22" s="30"/>
      <c r="E22" s="30"/>
      <c r="F22" s="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30"/>
      <c r="B23" s="51"/>
      <c r="C23" s="45"/>
      <c r="D23" s="30"/>
      <c r="E23" s="30"/>
      <c r="F23" s="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30"/>
      <c r="B24" s="51"/>
      <c r="C24" s="45"/>
      <c r="D24" s="30"/>
      <c r="E24" s="30"/>
      <c r="F24" s="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30"/>
      <c r="B25" s="51"/>
      <c r="C25" s="45"/>
      <c r="D25" s="30"/>
      <c r="E25" s="30"/>
      <c r="F25" s="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30"/>
      <c r="B26" s="51"/>
      <c r="C26" s="45"/>
      <c r="D26" s="30"/>
      <c r="E26" s="30"/>
      <c r="F26" s="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30"/>
      <c r="B27" s="51"/>
      <c r="C27" s="45"/>
      <c r="D27" s="30"/>
      <c r="E27" s="30"/>
      <c r="F27" s="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30"/>
      <c r="B28" s="51"/>
      <c r="C28" s="45"/>
      <c r="D28" s="30"/>
      <c r="E28" s="30"/>
      <c r="F28" s="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30"/>
      <c r="B29" s="51"/>
      <c r="C29" s="45"/>
      <c r="D29" s="30"/>
      <c r="E29" s="30"/>
      <c r="F29" s="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30"/>
      <c r="B30" s="51"/>
      <c r="C30" s="45"/>
      <c r="D30" s="30"/>
      <c r="E30" s="30"/>
      <c r="F30" s="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30"/>
      <c r="B31" s="51"/>
      <c r="C31" s="45"/>
      <c r="D31" s="30"/>
      <c r="E31" s="30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30"/>
      <c r="B32" s="51"/>
      <c r="C32" s="45"/>
      <c r="D32" s="30"/>
      <c r="E32" s="30"/>
      <c r="F32" s="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30"/>
      <c r="B33" s="51"/>
      <c r="C33" s="45"/>
      <c r="D33" s="30"/>
      <c r="E33" s="30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30"/>
      <c r="B34" s="51"/>
      <c r="C34" s="45"/>
      <c r="D34" s="30"/>
      <c r="E34" s="30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30"/>
      <c r="B35" s="51"/>
      <c r="C35" s="45"/>
      <c r="D35" s="30"/>
      <c r="E35" s="30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30"/>
      <c r="B36" s="51"/>
      <c r="C36" s="45"/>
      <c r="D36" s="30"/>
      <c r="E36" s="30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30"/>
      <c r="B37" s="51"/>
      <c r="C37" s="45"/>
      <c r="D37" s="30"/>
      <c r="E37" s="30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30"/>
      <c r="B38" s="51"/>
      <c r="C38" s="45"/>
      <c r="D38" s="30"/>
      <c r="E38" s="30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30"/>
      <c r="B39" s="51"/>
      <c r="C39" s="45"/>
      <c r="D39" s="30"/>
      <c r="E39" s="30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30"/>
      <c r="B40" s="51"/>
      <c r="C40" s="45"/>
      <c r="D40" s="30"/>
      <c r="E40" s="30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30"/>
      <c r="B41" s="51"/>
      <c r="C41" s="45"/>
      <c r="D41" s="30"/>
      <c r="E41" s="30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30"/>
      <c r="B42" s="51"/>
      <c r="C42" s="45"/>
      <c r="D42" s="30"/>
      <c r="E42" s="30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30"/>
      <c r="B43" s="51"/>
      <c r="C43" s="45"/>
      <c r="D43" s="30"/>
      <c r="E43" s="30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30"/>
      <c r="B44" s="51"/>
      <c r="C44" s="45"/>
      <c r="D44" s="30"/>
      <c r="E44" s="30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30"/>
      <c r="B45" s="51"/>
      <c r="C45" s="45"/>
      <c r="D45" s="30"/>
      <c r="E45" s="30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30"/>
      <c r="B46" s="51"/>
      <c r="C46" s="45"/>
      <c r="D46" s="30"/>
      <c r="E46" s="30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30"/>
      <c r="B47" s="51"/>
      <c r="C47" s="45"/>
      <c r="D47" s="30"/>
      <c r="E47" s="30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30"/>
      <c r="B48" s="51"/>
      <c r="C48" s="45"/>
      <c r="D48" s="30"/>
      <c r="E48" s="30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30"/>
      <c r="B49" s="51"/>
      <c r="C49" s="45"/>
      <c r="D49" s="30"/>
      <c r="E49" s="30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30"/>
      <c r="B50" s="51"/>
      <c r="C50" s="45"/>
      <c r="D50" s="30"/>
      <c r="E50" s="30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30"/>
      <c r="B51" s="51"/>
      <c r="C51" s="45"/>
      <c r="D51" s="30"/>
      <c r="E51" s="30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30"/>
      <c r="B52" s="51"/>
      <c r="C52" s="45"/>
      <c r="D52" s="30"/>
      <c r="E52" s="30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30"/>
      <c r="B53" s="51"/>
      <c r="C53" s="45"/>
      <c r="D53" s="30"/>
      <c r="E53" s="30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30"/>
      <c r="B54" s="51"/>
      <c r="C54" s="45"/>
      <c r="D54" s="30"/>
      <c r="E54" s="30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30"/>
      <c r="B55" s="51"/>
      <c r="C55" s="45"/>
      <c r="D55" s="30"/>
      <c r="E55" s="30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30"/>
      <c r="B56" s="51"/>
      <c r="C56" s="45"/>
      <c r="D56" s="30"/>
      <c r="E56" s="30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30"/>
      <c r="B57" s="51"/>
      <c r="C57" s="45"/>
      <c r="D57" s="30"/>
      <c r="E57" s="30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30"/>
      <c r="B58" s="51"/>
      <c r="C58" s="45"/>
      <c r="D58" s="30"/>
      <c r="E58" s="30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30"/>
      <c r="B59" s="51"/>
      <c r="C59" s="45"/>
      <c r="D59" s="30"/>
      <c r="E59" s="30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30"/>
      <c r="B60" s="51"/>
      <c r="C60" s="45"/>
      <c r="D60" s="30"/>
      <c r="E60" s="30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30"/>
      <c r="B61" s="51"/>
      <c r="C61" s="45"/>
      <c r="D61" s="30"/>
      <c r="E61" s="30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30"/>
      <c r="B62" s="51"/>
      <c r="C62" s="45"/>
      <c r="D62" s="30"/>
      <c r="E62" s="30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30"/>
      <c r="B63" s="51"/>
      <c r="C63" s="45"/>
      <c r="D63" s="30"/>
      <c r="E63" s="30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30"/>
      <c r="B64" s="51"/>
      <c r="C64" s="45"/>
      <c r="D64" s="30"/>
      <c r="E64" s="30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30"/>
      <c r="B65" s="51"/>
      <c r="C65" s="45"/>
      <c r="D65" s="30"/>
      <c r="E65" s="30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30"/>
      <c r="B66" s="51"/>
      <c r="C66" s="45"/>
      <c r="D66" s="30"/>
      <c r="E66" s="30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30"/>
      <c r="B67" s="51"/>
      <c r="C67" s="45"/>
      <c r="D67" s="30"/>
      <c r="E67" s="30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30"/>
      <c r="B68" s="51"/>
      <c r="C68" s="45"/>
      <c r="D68" s="30"/>
      <c r="E68" s="30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30"/>
      <c r="B69" s="51"/>
      <c r="C69" s="45"/>
      <c r="D69" s="30"/>
      <c r="E69" s="30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30"/>
      <c r="B70" s="51"/>
      <c r="C70" s="45"/>
      <c r="D70" s="30"/>
      <c r="E70" s="30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30"/>
      <c r="B71" s="51"/>
      <c r="C71" s="45"/>
      <c r="D71" s="30"/>
      <c r="E71" s="30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30"/>
      <c r="B72" s="51"/>
      <c r="C72" s="45"/>
      <c r="D72" s="30"/>
      <c r="E72" s="30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30"/>
      <c r="B73" s="51"/>
      <c r="C73" s="45"/>
      <c r="D73" s="30"/>
      <c r="E73" s="30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30"/>
      <c r="B74" s="51"/>
      <c r="C74" s="45"/>
      <c r="D74" s="30"/>
      <c r="E74" s="30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30"/>
      <c r="B75" s="51"/>
      <c r="C75" s="45"/>
      <c r="D75" s="30"/>
      <c r="E75" s="30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30"/>
      <c r="B76" s="51"/>
      <c r="C76" s="45"/>
      <c r="D76" s="30"/>
      <c r="E76" s="30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30"/>
      <c r="B77" s="51"/>
      <c r="C77" s="45"/>
      <c r="D77" s="30"/>
      <c r="E77" s="30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30"/>
      <c r="B78" s="51"/>
      <c r="C78" s="45"/>
      <c r="D78" s="30"/>
      <c r="E78" s="30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30"/>
      <c r="B79" s="51"/>
      <c r="C79" s="45"/>
      <c r="D79" s="30"/>
      <c r="E79" s="30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30"/>
      <c r="B80" s="51"/>
      <c r="C80" s="45"/>
      <c r="D80" s="30"/>
      <c r="E80" s="30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30"/>
      <c r="B81" s="51"/>
      <c r="C81" s="45"/>
      <c r="D81" s="30"/>
      <c r="E81" s="30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30"/>
      <c r="B82" s="51"/>
      <c r="C82" s="45"/>
      <c r="D82" s="30"/>
      <c r="E82" s="30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30"/>
      <c r="B83" s="51"/>
      <c r="C83" s="45"/>
      <c r="D83" s="30"/>
      <c r="E83" s="30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30"/>
      <c r="B84" s="51"/>
      <c r="C84" s="45"/>
      <c r="D84" s="30"/>
      <c r="E84" s="30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30"/>
      <c r="B85" s="51"/>
      <c r="C85" s="45"/>
      <c r="D85" s="30"/>
      <c r="E85" s="30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30"/>
      <c r="B86" s="51"/>
      <c r="C86" s="45"/>
      <c r="D86" s="30"/>
      <c r="E86" s="30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30"/>
      <c r="B87" s="51"/>
      <c r="C87" s="45"/>
      <c r="D87" s="30"/>
      <c r="E87" s="30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30"/>
      <c r="B88" s="51"/>
      <c r="C88" s="45"/>
      <c r="D88" s="30"/>
      <c r="E88" s="30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30"/>
      <c r="B89" s="51"/>
      <c r="C89" s="45"/>
      <c r="D89" s="30"/>
      <c r="E89" s="30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30"/>
      <c r="B90" s="51"/>
      <c r="C90" s="45"/>
      <c r="D90" s="30"/>
      <c r="E90" s="30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30"/>
      <c r="B91" s="51"/>
      <c r="C91" s="45"/>
      <c r="D91" s="30"/>
      <c r="E91" s="30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30"/>
      <c r="B92" s="51"/>
      <c r="C92" s="45"/>
      <c r="D92" s="30"/>
      <c r="E92" s="30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30"/>
      <c r="B93" s="51"/>
      <c r="C93" s="45"/>
      <c r="D93" s="30"/>
      <c r="E93" s="30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30"/>
      <c r="B94" s="51"/>
      <c r="C94" s="45"/>
      <c r="D94" s="30"/>
      <c r="E94" s="30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30"/>
      <c r="B95" s="51"/>
      <c r="C95" s="45"/>
      <c r="D95" s="30"/>
      <c r="E95" s="30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30"/>
      <c r="B96" s="51"/>
      <c r="C96" s="45"/>
      <c r="D96" s="30"/>
      <c r="E96" s="30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30"/>
      <c r="B97" s="51"/>
      <c r="C97" s="45"/>
      <c r="D97" s="30"/>
      <c r="E97" s="30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30"/>
      <c r="B98" s="51"/>
      <c r="C98" s="45"/>
      <c r="D98" s="30"/>
      <c r="E98" s="30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30"/>
      <c r="B99" s="51"/>
      <c r="C99" s="45"/>
      <c r="D99" s="30"/>
      <c r="E99" s="30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30"/>
      <c r="B100" s="51"/>
      <c r="C100" s="45"/>
      <c r="D100" s="30"/>
      <c r="E100" s="30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30"/>
      <c r="B101" s="51"/>
      <c r="C101" s="45"/>
      <c r="D101" s="30"/>
      <c r="E101" s="30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30"/>
      <c r="B102" s="51"/>
      <c r="C102" s="45"/>
      <c r="D102" s="30"/>
      <c r="E102" s="30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30"/>
      <c r="B103" s="51"/>
      <c r="C103" s="45"/>
      <c r="D103" s="30"/>
      <c r="E103" s="30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30"/>
      <c r="B104" s="51"/>
      <c r="C104" s="45"/>
      <c r="D104" s="30"/>
      <c r="E104" s="30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30"/>
      <c r="B105" s="51"/>
      <c r="C105" s="45"/>
      <c r="D105" s="30"/>
      <c r="E105" s="30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30"/>
      <c r="B106" s="51"/>
      <c r="C106" s="45"/>
      <c r="D106" s="30"/>
      <c r="E106" s="30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30"/>
      <c r="B107" s="51"/>
      <c r="C107" s="45"/>
      <c r="D107" s="30"/>
      <c r="E107" s="30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30"/>
      <c r="B108" s="51"/>
      <c r="C108" s="45"/>
      <c r="D108" s="30"/>
      <c r="E108" s="30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30"/>
      <c r="B109" s="51"/>
      <c r="C109" s="45"/>
      <c r="D109" s="30"/>
      <c r="E109" s="30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30"/>
      <c r="B110" s="51"/>
      <c r="C110" s="45"/>
      <c r="D110" s="30"/>
      <c r="E110" s="30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30"/>
      <c r="B111" s="51"/>
      <c r="C111" s="45"/>
      <c r="D111" s="30"/>
      <c r="E111" s="30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30"/>
      <c r="B112" s="51"/>
      <c r="C112" s="45"/>
      <c r="D112" s="30"/>
      <c r="E112" s="30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30"/>
      <c r="B113" s="51"/>
      <c r="C113" s="45"/>
      <c r="D113" s="30"/>
      <c r="E113" s="30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30"/>
      <c r="B114" s="51"/>
      <c r="C114" s="45"/>
      <c r="D114" s="30"/>
      <c r="E114" s="30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30"/>
      <c r="B115" s="51"/>
      <c r="C115" s="45"/>
      <c r="D115" s="30"/>
      <c r="E115" s="30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30"/>
      <c r="B116" s="51"/>
      <c r="C116" s="45"/>
      <c r="D116" s="30"/>
      <c r="E116" s="30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30"/>
      <c r="B117" s="51"/>
      <c r="C117" s="45"/>
      <c r="D117" s="30"/>
      <c r="E117" s="30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30"/>
      <c r="B118" s="51"/>
      <c r="C118" s="45"/>
      <c r="D118" s="30"/>
      <c r="E118" s="30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30"/>
      <c r="B119" s="51"/>
      <c r="C119" s="45"/>
      <c r="D119" s="30"/>
      <c r="E119" s="30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30"/>
      <c r="B120" s="51"/>
      <c r="C120" s="45"/>
      <c r="D120" s="30"/>
      <c r="E120" s="30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30"/>
      <c r="B121" s="51"/>
      <c r="C121" s="45"/>
      <c r="D121" s="30"/>
      <c r="E121" s="30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30"/>
      <c r="B122" s="51"/>
      <c r="C122" s="45"/>
      <c r="D122" s="30"/>
      <c r="E122" s="30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30"/>
      <c r="B123" s="51"/>
      <c r="C123" s="45"/>
      <c r="D123" s="30"/>
      <c r="E123" s="30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30"/>
      <c r="B124" s="51"/>
      <c r="C124" s="45"/>
      <c r="D124" s="30"/>
      <c r="E124" s="30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30"/>
      <c r="B125" s="51"/>
      <c r="C125" s="45"/>
      <c r="D125" s="30"/>
      <c r="E125" s="30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30"/>
      <c r="B126" s="51"/>
      <c r="C126" s="45"/>
      <c r="D126" s="30"/>
      <c r="E126" s="30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30"/>
      <c r="B127" s="51"/>
      <c r="C127" s="45"/>
      <c r="D127" s="30"/>
      <c r="E127" s="30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30"/>
      <c r="B128" s="51"/>
      <c r="C128" s="45"/>
      <c r="D128" s="30"/>
      <c r="E128" s="30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30"/>
      <c r="B129" s="51"/>
      <c r="C129" s="45"/>
      <c r="D129" s="30"/>
      <c r="E129" s="30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30"/>
      <c r="B130" s="51"/>
      <c r="C130" s="45"/>
      <c r="D130" s="30"/>
      <c r="E130" s="30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30"/>
      <c r="B131" s="51"/>
      <c r="C131" s="45"/>
      <c r="D131" s="30"/>
      <c r="E131" s="30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30"/>
      <c r="B132" s="51"/>
      <c r="C132" s="45"/>
      <c r="D132" s="30"/>
      <c r="E132" s="30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30"/>
      <c r="B133" s="51"/>
      <c r="C133" s="45"/>
      <c r="D133" s="30"/>
      <c r="E133" s="30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30"/>
      <c r="B134" s="51"/>
      <c r="C134" s="45"/>
      <c r="D134" s="30"/>
      <c r="E134" s="30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30"/>
      <c r="B135" s="51"/>
      <c r="C135" s="45"/>
      <c r="D135" s="30"/>
      <c r="E135" s="30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30"/>
      <c r="B136" s="51"/>
      <c r="C136" s="45"/>
      <c r="D136" s="30"/>
      <c r="E136" s="30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30"/>
      <c r="B137" s="51"/>
      <c r="C137" s="45"/>
      <c r="D137" s="30"/>
      <c r="E137" s="30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30"/>
      <c r="B138" s="51"/>
      <c r="C138" s="45"/>
      <c r="D138" s="30"/>
      <c r="E138" s="30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30"/>
      <c r="B139" s="51"/>
      <c r="C139" s="45"/>
      <c r="D139" s="30"/>
      <c r="E139" s="30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30"/>
      <c r="B140" s="51"/>
      <c r="C140" s="45"/>
      <c r="D140" s="30"/>
      <c r="E140" s="30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30"/>
      <c r="B141" s="51"/>
      <c r="C141" s="45"/>
      <c r="D141" s="30"/>
      <c r="E141" s="30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30"/>
      <c r="B142" s="51"/>
      <c r="C142" s="45"/>
      <c r="D142" s="30"/>
      <c r="E142" s="30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30"/>
      <c r="B143" s="51"/>
      <c r="C143" s="45"/>
      <c r="D143" s="30"/>
      <c r="E143" s="30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30"/>
      <c r="B144" s="51"/>
      <c r="C144" s="45"/>
      <c r="D144" s="30"/>
      <c r="E144" s="30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30"/>
      <c r="B145" s="51"/>
      <c r="C145" s="45"/>
      <c r="D145" s="30"/>
      <c r="E145" s="30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30"/>
      <c r="B146" s="51"/>
      <c r="C146" s="45"/>
      <c r="D146" s="30"/>
      <c r="E146" s="30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30"/>
      <c r="B147" s="51"/>
      <c r="C147" s="45"/>
      <c r="D147" s="30"/>
      <c r="E147" s="30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30"/>
      <c r="B148" s="51"/>
      <c r="C148" s="45"/>
      <c r="D148" s="30"/>
      <c r="E148" s="30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30"/>
      <c r="B149" s="51"/>
      <c r="C149" s="45"/>
      <c r="D149" s="30"/>
      <c r="E149" s="30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30"/>
      <c r="B150" s="51"/>
      <c r="C150" s="45"/>
      <c r="D150" s="30"/>
      <c r="E150" s="30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30"/>
      <c r="B151" s="51"/>
      <c r="C151" s="45"/>
      <c r="D151" s="30"/>
      <c r="E151" s="30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30"/>
      <c r="B152" s="51"/>
      <c r="C152" s="45"/>
      <c r="D152" s="30"/>
      <c r="E152" s="30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30"/>
      <c r="B153" s="51"/>
      <c r="C153" s="45"/>
      <c r="D153" s="30"/>
      <c r="E153" s="30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30"/>
      <c r="B154" s="51"/>
      <c r="C154" s="45"/>
      <c r="D154" s="30"/>
      <c r="E154" s="30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30"/>
      <c r="B155" s="51"/>
      <c r="C155" s="45"/>
      <c r="D155" s="30"/>
      <c r="E155" s="30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30"/>
      <c r="B156" s="51"/>
      <c r="C156" s="45"/>
      <c r="D156" s="30"/>
      <c r="E156" s="30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30"/>
      <c r="B157" s="51"/>
      <c r="C157" s="45"/>
      <c r="D157" s="30"/>
      <c r="E157" s="30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30"/>
      <c r="B158" s="51"/>
      <c r="C158" s="45"/>
      <c r="D158" s="30"/>
      <c r="E158" s="30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30"/>
      <c r="B159" s="51"/>
      <c r="C159" s="45"/>
      <c r="D159" s="30"/>
      <c r="E159" s="30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30"/>
      <c r="B160" s="51"/>
      <c r="C160" s="45"/>
      <c r="D160" s="30"/>
      <c r="E160" s="30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30"/>
      <c r="B161" s="51"/>
      <c r="C161" s="45"/>
      <c r="D161" s="30"/>
      <c r="E161" s="30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30"/>
      <c r="B162" s="51"/>
      <c r="C162" s="45"/>
      <c r="D162" s="30"/>
      <c r="E162" s="30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30"/>
      <c r="B163" s="51"/>
      <c r="C163" s="45"/>
      <c r="D163" s="30"/>
      <c r="E163" s="30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30"/>
      <c r="B164" s="51"/>
      <c r="C164" s="45"/>
      <c r="D164" s="30"/>
      <c r="E164" s="30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30"/>
      <c r="B165" s="51"/>
      <c r="C165" s="45"/>
      <c r="D165" s="30"/>
      <c r="E165" s="30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30"/>
      <c r="B166" s="51"/>
      <c r="C166" s="45"/>
      <c r="D166" s="30"/>
      <c r="E166" s="30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30"/>
      <c r="B167" s="51"/>
      <c r="C167" s="45"/>
      <c r="D167" s="30"/>
      <c r="E167" s="30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30"/>
      <c r="B168" s="51"/>
      <c r="C168" s="45"/>
      <c r="D168" s="30"/>
      <c r="E168" s="30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30"/>
      <c r="B169" s="51"/>
      <c r="C169" s="45"/>
      <c r="D169" s="30"/>
      <c r="E169" s="30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30"/>
      <c r="B170" s="51"/>
      <c r="C170" s="45"/>
      <c r="D170" s="30"/>
      <c r="E170" s="30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30"/>
      <c r="B171" s="51"/>
      <c r="C171" s="45"/>
      <c r="D171" s="30"/>
      <c r="E171" s="30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30"/>
      <c r="B172" s="51"/>
      <c r="C172" s="45"/>
      <c r="D172" s="30"/>
      <c r="E172" s="30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30"/>
      <c r="B173" s="51"/>
      <c r="C173" s="45"/>
      <c r="D173" s="30"/>
      <c r="E173" s="30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30"/>
      <c r="B174" s="51"/>
      <c r="C174" s="45"/>
      <c r="D174" s="30"/>
      <c r="E174" s="30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30"/>
      <c r="B175" s="51"/>
      <c r="C175" s="45"/>
      <c r="D175" s="30"/>
      <c r="E175" s="30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30"/>
      <c r="B176" s="51"/>
      <c r="C176" s="45"/>
      <c r="D176" s="30"/>
      <c r="E176" s="30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30"/>
      <c r="B177" s="51"/>
      <c r="C177" s="45"/>
      <c r="D177" s="30"/>
      <c r="E177" s="30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30"/>
      <c r="B178" s="51"/>
      <c r="C178" s="45"/>
      <c r="D178" s="30"/>
      <c r="E178" s="30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30"/>
      <c r="B179" s="51"/>
      <c r="C179" s="45"/>
      <c r="D179" s="30"/>
      <c r="E179" s="30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30"/>
      <c r="B180" s="51"/>
      <c r="C180" s="45"/>
      <c r="D180" s="30"/>
      <c r="E180" s="30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30"/>
      <c r="B181" s="51"/>
      <c r="C181" s="45"/>
      <c r="D181" s="30"/>
      <c r="E181" s="30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30"/>
      <c r="B182" s="51"/>
      <c r="C182" s="45"/>
      <c r="D182" s="30"/>
      <c r="E182" s="30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30"/>
      <c r="B183" s="51"/>
      <c r="C183" s="45"/>
      <c r="D183" s="30"/>
      <c r="E183" s="30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30"/>
      <c r="B184" s="51"/>
      <c r="C184" s="45"/>
      <c r="D184" s="30"/>
      <c r="E184" s="30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30"/>
      <c r="B185" s="51"/>
      <c r="C185" s="45"/>
      <c r="D185" s="30"/>
      <c r="E185" s="30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30"/>
      <c r="B186" s="51"/>
      <c r="C186" s="45"/>
      <c r="D186" s="30"/>
      <c r="E186" s="30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30"/>
      <c r="B187" s="51"/>
      <c r="C187" s="45"/>
      <c r="D187" s="30"/>
      <c r="E187" s="30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30"/>
      <c r="B188" s="51"/>
      <c r="C188" s="45"/>
      <c r="D188" s="30"/>
      <c r="E188" s="30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30"/>
      <c r="B189" s="51"/>
      <c r="C189" s="45"/>
      <c r="D189" s="30"/>
      <c r="E189" s="30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30"/>
      <c r="B190" s="51"/>
      <c r="C190" s="45"/>
      <c r="D190" s="30"/>
      <c r="E190" s="30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30"/>
      <c r="B191" s="51"/>
      <c r="C191" s="45"/>
      <c r="D191" s="30"/>
      <c r="E191" s="30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30"/>
      <c r="B192" s="51"/>
      <c r="C192" s="45"/>
      <c r="D192" s="30"/>
      <c r="E192" s="30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30"/>
      <c r="B193" s="51"/>
      <c r="C193" s="45"/>
      <c r="D193" s="30"/>
      <c r="E193" s="30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30"/>
      <c r="B194" s="51"/>
      <c r="C194" s="45"/>
      <c r="D194" s="30"/>
      <c r="E194" s="30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30"/>
      <c r="B195" s="51"/>
      <c r="C195" s="45"/>
      <c r="D195" s="30"/>
      <c r="E195" s="30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30"/>
      <c r="B196" s="51"/>
      <c r="C196" s="45"/>
      <c r="D196" s="30"/>
      <c r="E196" s="30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30"/>
      <c r="B197" s="51"/>
      <c r="C197" s="45"/>
      <c r="D197" s="30"/>
      <c r="E197" s="30"/>
      <c r="F197" s="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30"/>
      <c r="B198" s="51"/>
      <c r="C198" s="45"/>
      <c r="D198" s="30"/>
      <c r="E198" s="30"/>
      <c r="F198" s="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30"/>
      <c r="B199" s="51"/>
      <c r="C199" s="45"/>
      <c r="D199" s="30"/>
      <c r="E199" s="30"/>
      <c r="F199" s="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30"/>
      <c r="B200" s="51"/>
      <c r="C200" s="45"/>
      <c r="D200" s="30"/>
      <c r="E200" s="30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30"/>
      <c r="B201" s="51"/>
      <c r="C201" s="45"/>
      <c r="D201" s="30"/>
      <c r="E201" s="30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30"/>
      <c r="B202" s="51"/>
      <c r="C202" s="45"/>
      <c r="D202" s="30"/>
      <c r="E202" s="30"/>
      <c r="F202" s="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30"/>
      <c r="B203" s="51"/>
      <c r="C203" s="45"/>
      <c r="D203" s="30"/>
      <c r="E203" s="30"/>
      <c r="F203" s="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30"/>
      <c r="B204" s="51"/>
      <c r="C204" s="45"/>
      <c r="D204" s="30"/>
      <c r="E204" s="30"/>
      <c r="F204" s="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30"/>
      <c r="B205" s="51"/>
      <c r="C205" s="45"/>
      <c r="D205" s="30"/>
      <c r="E205" s="30"/>
      <c r="F205" s="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30"/>
      <c r="B206" s="51"/>
      <c r="C206" s="45"/>
      <c r="D206" s="30"/>
      <c r="E206" s="30"/>
      <c r="F206" s="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30"/>
      <c r="B207" s="51"/>
      <c r="C207" s="45"/>
      <c r="D207" s="30"/>
      <c r="E207" s="30"/>
      <c r="F207" s="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30"/>
      <c r="B208" s="51"/>
      <c r="C208" s="45"/>
      <c r="D208" s="30"/>
      <c r="E208" s="30"/>
      <c r="F208" s="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30"/>
      <c r="B209" s="51"/>
      <c r="C209" s="45"/>
      <c r="D209" s="30"/>
      <c r="E209" s="30"/>
      <c r="F209" s="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30"/>
      <c r="B210" s="51"/>
      <c r="C210" s="45"/>
      <c r="D210" s="30"/>
      <c r="E210" s="30"/>
      <c r="F210" s="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30"/>
      <c r="B211" s="51"/>
      <c r="C211" s="45"/>
      <c r="D211" s="30"/>
      <c r="E211" s="30"/>
      <c r="F211" s="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30"/>
      <c r="B212" s="51"/>
      <c r="C212" s="45"/>
      <c r="D212" s="30"/>
      <c r="E212" s="30"/>
      <c r="F212" s="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30"/>
      <c r="B213" s="51"/>
      <c r="C213" s="45"/>
      <c r="D213" s="30"/>
      <c r="E213" s="30"/>
      <c r="F213" s="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30"/>
      <c r="B214" s="51"/>
      <c r="C214" s="45"/>
      <c r="D214" s="30"/>
      <c r="E214" s="30"/>
      <c r="F214" s="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30"/>
      <c r="B215" s="51"/>
      <c r="C215" s="45"/>
      <c r="D215" s="30"/>
      <c r="E215" s="30"/>
      <c r="F215" s="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30"/>
      <c r="B216" s="51"/>
      <c r="C216" s="45"/>
      <c r="D216" s="30"/>
      <c r="E216" s="30"/>
      <c r="F216" s="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30"/>
      <c r="B217" s="51"/>
      <c r="C217" s="45"/>
      <c r="D217" s="30"/>
      <c r="E217" s="30"/>
      <c r="F217" s="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30"/>
      <c r="B218" s="51"/>
      <c r="C218" s="45"/>
      <c r="D218" s="30"/>
      <c r="E218" s="30"/>
      <c r="F218" s="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30"/>
      <c r="B219" s="51"/>
      <c r="C219" s="45"/>
      <c r="D219" s="30"/>
      <c r="E219" s="30"/>
      <c r="F219" s="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30"/>
      <c r="B220" s="51"/>
      <c r="C220" s="45"/>
      <c r="D220" s="30"/>
      <c r="E220" s="30"/>
      <c r="F220" s="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1.0" footer="0.0" header="0.0" left="1.0" right="1.0" top="1.0"/>
  <pageSetup orientation="portrait"/>
  <headerFooter>
    <oddFooter>&amp;C000000&amp;P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6.71"/>
    <col customWidth="1" min="2" max="2" width="40.0"/>
    <col customWidth="1" min="3" max="4" width="39.43"/>
    <col customWidth="1" min="5" max="6" width="14.43"/>
  </cols>
  <sheetData>
    <row r="1" ht="13.5" customHeight="1">
      <c r="A1" s="4" t="s">
        <v>2</v>
      </c>
      <c r="B1" s="8" t="s">
        <v>5</v>
      </c>
      <c r="C1" s="8" t="s">
        <v>9</v>
      </c>
      <c r="D1" s="8" t="s">
        <v>10</v>
      </c>
      <c r="E1" s="10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36" t="s">
        <v>12</v>
      </c>
      <c r="B2" s="38" t="s">
        <v>10</v>
      </c>
      <c r="C2" s="38" t="s">
        <v>10</v>
      </c>
      <c r="D2" s="36" t="s">
        <v>10</v>
      </c>
      <c r="E2" s="9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34" t="s">
        <v>38</v>
      </c>
      <c r="B3" s="41" t="s">
        <v>10</v>
      </c>
      <c r="C3" s="41" t="s">
        <v>10</v>
      </c>
      <c r="D3" s="34" t="s">
        <v>10</v>
      </c>
      <c r="E3" s="9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34" t="s">
        <v>41</v>
      </c>
      <c r="B4" s="41" t="s">
        <v>10</v>
      </c>
      <c r="C4" s="41" t="s">
        <v>10</v>
      </c>
      <c r="D4" s="34" t="s">
        <v>10</v>
      </c>
      <c r="E4" s="9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34" t="s">
        <v>42</v>
      </c>
      <c r="B5" s="41" t="s">
        <v>10</v>
      </c>
      <c r="C5" s="41" t="s">
        <v>10</v>
      </c>
      <c r="D5" s="34" t="s">
        <v>10</v>
      </c>
      <c r="E5" s="9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39" t="s">
        <v>43</v>
      </c>
      <c r="B6" s="39" t="s">
        <v>10</v>
      </c>
      <c r="C6" s="41" t="s">
        <v>10</v>
      </c>
      <c r="D6" s="41" t="s">
        <v>10</v>
      </c>
      <c r="E6" s="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39" t="s">
        <v>44</v>
      </c>
      <c r="B7" s="34" t="s">
        <v>5</v>
      </c>
      <c r="C7" s="9"/>
      <c r="D7" s="9"/>
      <c r="E7" s="9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39" t="s">
        <v>45</v>
      </c>
      <c r="B8" s="39" t="s">
        <v>10</v>
      </c>
      <c r="C8" s="41" t="s">
        <v>10</v>
      </c>
      <c r="D8" s="41" t="s">
        <v>10</v>
      </c>
      <c r="E8" s="9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39" t="s">
        <v>46</v>
      </c>
      <c r="B9" s="34" t="s">
        <v>5</v>
      </c>
      <c r="C9" s="9"/>
      <c r="D9" s="9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39" t="s">
        <v>47</v>
      </c>
      <c r="B10" s="34" t="s">
        <v>5</v>
      </c>
      <c r="C10" s="9"/>
      <c r="D10" s="9"/>
      <c r="E10" s="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39" t="s">
        <v>49</v>
      </c>
      <c r="B11" s="39" t="s">
        <v>10</v>
      </c>
      <c r="C11" s="41" t="s">
        <v>10</v>
      </c>
      <c r="D11" s="41" t="s">
        <v>10</v>
      </c>
      <c r="E11" s="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39" t="s">
        <v>50</v>
      </c>
      <c r="B12" s="39" t="s">
        <v>51</v>
      </c>
      <c r="C12" s="41" t="s">
        <v>10</v>
      </c>
      <c r="D12" s="41" t="s">
        <v>10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</sheetData>
  <printOptions/>
  <pageMargins bottom="1.0" footer="0.0" header="0.0" left="1.0" right="1.0" top="1.0"/>
  <pageSetup orientation="portrait"/>
  <headerFooter>
    <oddFooter>&amp;C000000&amp;P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20.71"/>
    <col customWidth="1" min="3" max="3" width="34.29"/>
    <col customWidth="1" min="4" max="6" width="14.43"/>
  </cols>
  <sheetData>
    <row r="1" ht="13.5" customHeight="1">
      <c r="A1" s="1" t="s">
        <v>65</v>
      </c>
      <c r="B1" s="8" t="s">
        <v>66</v>
      </c>
      <c r="C1" s="8" t="s">
        <v>67</v>
      </c>
      <c r="D1" s="10"/>
      <c r="E1" s="9"/>
      <c r="F1" s="9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20">
        <v>1.0</v>
      </c>
      <c r="B2" s="36" t="s">
        <v>68</v>
      </c>
      <c r="C2" s="36" t="s">
        <v>69</v>
      </c>
      <c r="D2" s="9"/>
      <c r="E2" s="9"/>
      <c r="F2" s="9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30">
        <v>1.0</v>
      </c>
      <c r="B3" s="34" t="s">
        <v>68</v>
      </c>
      <c r="C3" s="34" t="s">
        <v>70</v>
      </c>
      <c r="D3" s="9"/>
      <c r="E3" s="9"/>
      <c r="F3" s="9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30">
        <v>2.0</v>
      </c>
      <c r="B4" s="34" t="s">
        <v>71</v>
      </c>
      <c r="C4" s="34" t="s">
        <v>41</v>
      </c>
      <c r="D4" s="9"/>
      <c r="E4" s="9"/>
      <c r="F4" s="9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30">
        <v>2.0</v>
      </c>
      <c r="B5" s="34" t="s">
        <v>71</v>
      </c>
      <c r="C5" s="34" t="s">
        <v>72</v>
      </c>
      <c r="D5" s="9"/>
      <c r="E5" s="9"/>
      <c r="F5" s="9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24">
        <v>3.0</v>
      </c>
      <c r="B6" s="41" t="s">
        <v>73</v>
      </c>
      <c r="C6" s="41" t="s">
        <v>74</v>
      </c>
      <c r="D6" s="9"/>
      <c r="E6" s="9"/>
      <c r="F6" s="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24">
        <v>3.0</v>
      </c>
      <c r="B7" s="41" t="s">
        <v>73</v>
      </c>
      <c r="C7" s="41" t="s">
        <v>45</v>
      </c>
      <c r="D7" s="9"/>
      <c r="E7" s="9"/>
      <c r="F7" s="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24">
        <v>3.0</v>
      </c>
      <c r="B8" s="41" t="s">
        <v>73</v>
      </c>
      <c r="C8" s="41" t="s">
        <v>75</v>
      </c>
      <c r="D8" s="9"/>
      <c r="E8" s="9"/>
      <c r="F8" s="9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30"/>
      <c r="B9" s="9"/>
      <c r="C9" s="9"/>
      <c r="D9" s="9"/>
      <c r="E9" s="9"/>
      <c r="F9" s="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30"/>
      <c r="B10" s="9"/>
      <c r="C10" s="9"/>
      <c r="D10" s="9"/>
      <c r="E10" s="9"/>
      <c r="F10" s="9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30"/>
      <c r="B11" s="9"/>
      <c r="C11" s="9"/>
      <c r="D11" s="9"/>
      <c r="E11" s="9"/>
      <c r="F11" s="9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30"/>
      <c r="B12" s="9"/>
      <c r="C12" s="9"/>
      <c r="D12" s="9"/>
      <c r="E12" s="9"/>
      <c r="F12" s="9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30"/>
      <c r="B13" s="9"/>
      <c r="C13" s="9"/>
      <c r="D13" s="9"/>
      <c r="E13" s="9"/>
      <c r="F13" s="9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30"/>
      <c r="B14" s="9"/>
      <c r="C14" s="9"/>
      <c r="D14" s="9"/>
      <c r="E14" s="9"/>
      <c r="F14" s="9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30"/>
      <c r="B15" s="9"/>
      <c r="C15" s="9"/>
      <c r="D15" s="9"/>
      <c r="E15" s="9"/>
      <c r="F15" s="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30"/>
      <c r="B16" s="9"/>
      <c r="C16" s="9"/>
      <c r="D16" s="9"/>
      <c r="E16" s="9"/>
      <c r="F16" s="9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30"/>
      <c r="B17" s="9"/>
      <c r="C17" s="9"/>
      <c r="D17" s="9"/>
      <c r="E17" s="9"/>
      <c r="F17" s="9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30"/>
      <c r="B18" s="9"/>
      <c r="C18" s="9"/>
      <c r="D18" s="9"/>
      <c r="E18" s="9"/>
      <c r="F18" s="9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30"/>
      <c r="B19" s="9"/>
      <c r="C19" s="9"/>
      <c r="D19" s="9"/>
      <c r="E19" s="9"/>
      <c r="F19" s="9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30"/>
      <c r="B20" s="9"/>
      <c r="C20" s="9"/>
      <c r="D20" s="9"/>
      <c r="E20" s="9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30"/>
      <c r="B21" s="9"/>
      <c r="C21" s="9"/>
      <c r="D21" s="9"/>
      <c r="E21" s="9"/>
      <c r="F21" s="9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30"/>
      <c r="B22" s="9"/>
      <c r="C22" s="9"/>
      <c r="D22" s="9"/>
      <c r="E22" s="9"/>
      <c r="F22" s="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30"/>
      <c r="B23" s="9"/>
      <c r="C23" s="9"/>
      <c r="D23" s="9"/>
      <c r="E23" s="9"/>
      <c r="F23" s="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30"/>
      <c r="B24" s="9"/>
      <c r="C24" s="9"/>
      <c r="D24" s="9"/>
      <c r="E24" s="9"/>
      <c r="F24" s="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30"/>
      <c r="B25" s="9"/>
      <c r="C25" s="9"/>
      <c r="D25" s="9"/>
      <c r="E25" s="9"/>
      <c r="F25" s="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30"/>
      <c r="B26" s="9"/>
      <c r="C26" s="9"/>
      <c r="D26" s="9"/>
      <c r="E26" s="9"/>
      <c r="F26" s="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30"/>
      <c r="B27" s="9"/>
      <c r="C27" s="9"/>
      <c r="D27" s="9"/>
      <c r="E27" s="9"/>
      <c r="F27" s="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30"/>
      <c r="B28" s="9"/>
      <c r="C28" s="9"/>
      <c r="D28" s="9"/>
      <c r="E28" s="9"/>
      <c r="F28" s="9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30"/>
      <c r="B29" s="9"/>
      <c r="C29" s="9"/>
      <c r="D29" s="9"/>
      <c r="E29" s="9"/>
      <c r="F29" s="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30"/>
      <c r="B30" s="9"/>
      <c r="C30" s="9"/>
      <c r="D30" s="9"/>
      <c r="E30" s="9"/>
      <c r="F30" s="9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30"/>
      <c r="B31" s="9"/>
      <c r="C31" s="9"/>
      <c r="D31" s="9"/>
      <c r="E31" s="9"/>
      <c r="F31" s="9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30"/>
      <c r="B32" s="9"/>
      <c r="C32" s="9"/>
      <c r="D32" s="9"/>
      <c r="E32" s="9"/>
      <c r="F32" s="9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30"/>
      <c r="B33" s="9"/>
      <c r="C33" s="9"/>
      <c r="D33" s="9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30"/>
      <c r="B34" s="9"/>
      <c r="C34" s="9"/>
      <c r="D34" s="9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30"/>
      <c r="B35" s="9"/>
      <c r="C35" s="9"/>
      <c r="D35" s="9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30"/>
      <c r="B36" s="9"/>
      <c r="C36" s="9"/>
      <c r="D36" s="9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30"/>
      <c r="B37" s="9"/>
      <c r="C37" s="9"/>
      <c r="D37" s="9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30"/>
      <c r="B38" s="9"/>
      <c r="C38" s="9"/>
      <c r="D38" s="9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30"/>
      <c r="B39" s="9"/>
      <c r="C39" s="9"/>
      <c r="D39" s="9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30"/>
      <c r="B40" s="9"/>
      <c r="C40" s="9"/>
      <c r="D40" s="9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30"/>
      <c r="B41" s="9"/>
      <c r="C41" s="9"/>
      <c r="D41" s="9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30"/>
      <c r="B42" s="9"/>
      <c r="C42" s="9"/>
      <c r="D42" s="9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30"/>
      <c r="B43" s="9"/>
      <c r="C43" s="9"/>
      <c r="D43" s="9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30"/>
      <c r="B44" s="9"/>
      <c r="C44" s="9"/>
      <c r="D44" s="9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30"/>
      <c r="B45" s="9"/>
      <c r="C45" s="9"/>
      <c r="D45" s="9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30"/>
      <c r="B46" s="9"/>
      <c r="C46" s="9"/>
      <c r="D46" s="9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30"/>
      <c r="B47" s="9"/>
      <c r="C47" s="9"/>
      <c r="D47" s="9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30"/>
      <c r="B48" s="9"/>
      <c r="C48" s="9"/>
      <c r="D48" s="9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30"/>
      <c r="B49" s="9"/>
      <c r="C49" s="9"/>
      <c r="D49" s="9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30"/>
      <c r="B50" s="9"/>
      <c r="C50" s="9"/>
      <c r="D50" s="9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30"/>
      <c r="B51" s="9"/>
      <c r="C51" s="9"/>
      <c r="D51" s="9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30"/>
      <c r="B52" s="9"/>
      <c r="C52" s="9"/>
      <c r="D52" s="9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30"/>
      <c r="B53" s="9"/>
      <c r="C53" s="9"/>
      <c r="D53" s="9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30"/>
      <c r="B54" s="9"/>
      <c r="C54" s="9"/>
      <c r="D54" s="9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30"/>
      <c r="B55" s="9"/>
      <c r="C55" s="9"/>
      <c r="D55" s="9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30"/>
      <c r="B56" s="9"/>
      <c r="C56" s="9"/>
      <c r="D56" s="9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30"/>
      <c r="B57" s="9"/>
      <c r="C57" s="9"/>
      <c r="D57" s="9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30"/>
      <c r="B58" s="9"/>
      <c r="C58" s="9"/>
      <c r="D58" s="9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30"/>
      <c r="B59" s="9"/>
      <c r="C59" s="9"/>
      <c r="D59" s="9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30"/>
      <c r="B60" s="9"/>
      <c r="C60" s="9"/>
      <c r="D60" s="9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30"/>
      <c r="B61" s="9"/>
      <c r="C61" s="9"/>
      <c r="D61" s="9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30"/>
      <c r="B62" s="9"/>
      <c r="C62" s="9"/>
      <c r="D62" s="9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30"/>
      <c r="B63" s="9"/>
      <c r="C63" s="9"/>
      <c r="D63" s="9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30"/>
      <c r="B64" s="9"/>
      <c r="C64" s="9"/>
      <c r="D64" s="9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30"/>
      <c r="B65" s="9"/>
      <c r="C65" s="9"/>
      <c r="D65" s="9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30"/>
      <c r="B66" s="9"/>
      <c r="C66" s="9"/>
      <c r="D66" s="9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30"/>
      <c r="B67" s="9"/>
      <c r="C67" s="9"/>
      <c r="D67" s="9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30"/>
      <c r="B68" s="9"/>
      <c r="C68" s="9"/>
      <c r="D68" s="9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30"/>
      <c r="B69" s="9"/>
      <c r="C69" s="9"/>
      <c r="D69" s="9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30"/>
      <c r="B70" s="9"/>
      <c r="C70" s="9"/>
      <c r="D70" s="9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30"/>
      <c r="B71" s="9"/>
      <c r="C71" s="9"/>
      <c r="D71" s="9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30"/>
      <c r="B72" s="9"/>
      <c r="C72" s="9"/>
      <c r="D72" s="9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30"/>
      <c r="B73" s="9"/>
      <c r="C73" s="9"/>
      <c r="D73" s="9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30"/>
      <c r="B74" s="9"/>
      <c r="C74" s="9"/>
      <c r="D74" s="9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30"/>
      <c r="B75" s="9"/>
      <c r="C75" s="9"/>
      <c r="D75" s="9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30"/>
      <c r="B76" s="9"/>
      <c r="C76" s="9"/>
      <c r="D76" s="9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30"/>
      <c r="B77" s="9"/>
      <c r="C77" s="9"/>
      <c r="D77" s="9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30"/>
      <c r="B78" s="9"/>
      <c r="C78" s="9"/>
      <c r="D78" s="9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30"/>
      <c r="B79" s="9"/>
      <c r="C79" s="9"/>
      <c r="D79" s="9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30"/>
      <c r="B80" s="9"/>
      <c r="C80" s="9"/>
      <c r="D80" s="9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30"/>
      <c r="B81" s="9"/>
      <c r="C81" s="9"/>
      <c r="D81" s="9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30"/>
      <c r="B82" s="9"/>
      <c r="C82" s="9"/>
      <c r="D82" s="9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30"/>
      <c r="B83" s="9"/>
      <c r="C83" s="9"/>
      <c r="D83" s="9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30"/>
      <c r="B84" s="9"/>
      <c r="C84" s="9"/>
      <c r="D84" s="9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30"/>
      <c r="B85" s="9"/>
      <c r="C85" s="9"/>
      <c r="D85" s="9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30"/>
      <c r="B86" s="9"/>
      <c r="C86" s="9"/>
      <c r="D86" s="9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30"/>
      <c r="B87" s="9"/>
      <c r="C87" s="9"/>
      <c r="D87" s="9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30"/>
      <c r="B88" s="9"/>
      <c r="C88" s="9"/>
      <c r="D88" s="9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30"/>
      <c r="B89" s="9"/>
      <c r="C89" s="9"/>
      <c r="D89" s="9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30"/>
      <c r="B90" s="9"/>
      <c r="C90" s="9"/>
      <c r="D90" s="9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30"/>
      <c r="B91" s="9"/>
      <c r="C91" s="9"/>
      <c r="D91" s="9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30"/>
      <c r="B92" s="9"/>
      <c r="C92" s="9"/>
      <c r="D92" s="9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30"/>
      <c r="B93" s="9"/>
      <c r="C93" s="9"/>
      <c r="D93" s="9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30"/>
      <c r="B94" s="9"/>
      <c r="C94" s="9"/>
      <c r="D94" s="9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30"/>
      <c r="B95" s="9"/>
      <c r="C95" s="9"/>
      <c r="D95" s="9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30"/>
      <c r="B96" s="9"/>
      <c r="C96" s="9"/>
      <c r="D96" s="9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30"/>
      <c r="B97" s="9"/>
      <c r="C97" s="9"/>
      <c r="D97" s="9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30"/>
      <c r="B98" s="9"/>
      <c r="C98" s="9"/>
      <c r="D98" s="9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30"/>
      <c r="B99" s="9"/>
      <c r="C99" s="9"/>
      <c r="D99" s="9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30"/>
      <c r="B100" s="9"/>
      <c r="C100" s="9"/>
      <c r="D100" s="9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30"/>
      <c r="B101" s="9"/>
      <c r="C101" s="9"/>
      <c r="D101" s="9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30"/>
      <c r="B102" s="9"/>
      <c r="C102" s="9"/>
      <c r="D102" s="9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30"/>
      <c r="B103" s="9"/>
      <c r="C103" s="9"/>
      <c r="D103" s="9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30"/>
      <c r="B104" s="9"/>
      <c r="C104" s="9"/>
      <c r="D104" s="9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30"/>
      <c r="B105" s="9"/>
      <c r="C105" s="9"/>
      <c r="D105" s="9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30"/>
      <c r="B106" s="9"/>
      <c r="C106" s="9"/>
      <c r="D106" s="9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30"/>
      <c r="B107" s="9"/>
      <c r="C107" s="9"/>
      <c r="D107" s="9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30"/>
      <c r="B108" s="9"/>
      <c r="C108" s="9"/>
      <c r="D108" s="9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30"/>
      <c r="B109" s="9"/>
      <c r="C109" s="9"/>
      <c r="D109" s="9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30"/>
      <c r="B110" s="9"/>
      <c r="C110" s="9"/>
      <c r="D110" s="9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30"/>
      <c r="B111" s="9"/>
      <c r="C111" s="9"/>
      <c r="D111" s="9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30"/>
      <c r="B112" s="9"/>
      <c r="C112" s="9"/>
      <c r="D112" s="9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30"/>
      <c r="B113" s="9"/>
      <c r="C113" s="9"/>
      <c r="D113" s="9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30"/>
      <c r="B114" s="9"/>
      <c r="C114" s="9"/>
      <c r="D114" s="9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30"/>
      <c r="B115" s="9"/>
      <c r="C115" s="9"/>
      <c r="D115" s="9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30"/>
      <c r="B116" s="9"/>
      <c r="C116" s="9"/>
      <c r="D116" s="9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30"/>
      <c r="B117" s="9"/>
      <c r="C117" s="9"/>
      <c r="D117" s="9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30"/>
      <c r="B118" s="9"/>
      <c r="C118" s="9"/>
      <c r="D118" s="9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30"/>
      <c r="B119" s="9"/>
      <c r="C119" s="9"/>
      <c r="D119" s="9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30"/>
      <c r="B120" s="9"/>
      <c r="C120" s="9"/>
      <c r="D120" s="9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30"/>
      <c r="B121" s="9"/>
      <c r="C121" s="9"/>
      <c r="D121" s="9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30"/>
      <c r="B122" s="9"/>
      <c r="C122" s="9"/>
      <c r="D122" s="9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30"/>
      <c r="B123" s="9"/>
      <c r="C123" s="9"/>
      <c r="D123" s="9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30"/>
      <c r="B124" s="9"/>
      <c r="C124" s="9"/>
      <c r="D124" s="9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30"/>
      <c r="B125" s="9"/>
      <c r="C125" s="9"/>
      <c r="D125" s="9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30"/>
      <c r="B126" s="9"/>
      <c r="C126" s="9"/>
      <c r="D126" s="9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30"/>
      <c r="B127" s="9"/>
      <c r="C127" s="9"/>
      <c r="D127" s="9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30"/>
      <c r="B128" s="9"/>
      <c r="C128" s="9"/>
      <c r="D128" s="9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30"/>
      <c r="B129" s="9"/>
      <c r="C129" s="9"/>
      <c r="D129" s="9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30"/>
      <c r="B130" s="9"/>
      <c r="C130" s="9"/>
      <c r="D130" s="9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30"/>
      <c r="B131" s="9"/>
      <c r="C131" s="9"/>
      <c r="D131" s="9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30"/>
      <c r="B132" s="9"/>
      <c r="C132" s="9"/>
      <c r="D132" s="9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30"/>
      <c r="B133" s="9"/>
      <c r="C133" s="9"/>
      <c r="D133" s="9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30"/>
      <c r="B134" s="9"/>
      <c r="C134" s="9"/>
      <c r="D134" s="9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30"/>
      <c r="B135" s="9"/>
      <c r="C135" s="9"/>
      <c r="D135" s="9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30"/>
      <c r="B136" s="9"/>
      <c r="C136" s="9"/>
      <c r="D136" s="9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30"/>
      <c r="B137" s="9"/>
      <c r="C137" s="9"/>
      <c r="D137" s="9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30"/>
      <c r="B138" s="9"/>
      <c r="C138" s="9"/>
      <c r="D138" s="9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30"/>
      <c r="B139" s="9"/>
      <c r="C139" s="9"/>
      <c r="D139" s="9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30"/>
      <c r="B140" s="9"/>
      <c r="C140" s="9"/>
      <c r="D140" s="9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30"/>
      <c r="B141" s="9"/>
      <c r="C141" s="9"/>
      <c r="D141" s="9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30"/>
      <c r="B142" s="9"/>
      <c r="C142" s="9"/>
      <c r="D142" s="9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30"/>
      <c r="B143" s="9"/>
      <c r="C143" s="9"/>
      <c r="D143" s="9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30"/>
      <c r="B144" s="9"/>
      <c r="C144" s="9"/>
      <c r="D144" s="9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30"/>
      <c r="B145" s="9"/>
      <c r="C145" s="9"/>
      <c r="D145" s="9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30"/>
      <c r="B146" s="9"/>
      <c r="C146" s="9"/>
      <c r="D146" s="9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30"/>
      <c r="B147" s="9"/>
      <c r="C147" s="9"/>
      <c r="D147" s="9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30"/>
      <c r="B148" s="9"/>
      <c r="C148" s="9"/>
      <c r="D148" s="9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30"/>
      <c r="B149" s="9"/>
      <c r="C149" s="9"/>
      <c r="D149" s="9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30"/>
      <c r="B150" s="9"/>
      <c r="C150" s="9"/>
      <c r="D150" s="9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30"/>
      <c r="B151" s="9"/>
      <c r="C151" s="9"/>
      <c r="D151" s="9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30"/>
      <c r="B152" s="9"/>
      <c r="C152" s="9"/>
      <c r="D152" s="9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30"/>
      <c r="B153" s="9"/>
      <c r="C153" s="9"/>
      <c r="D153" s="9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30"/>
      <c r="B154" s="9"/>
      <c r="C154" s="9"/>
      <c r="D154" s="9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30"/>
      <c r="B155" s="9"/>
      <c r="C155" s="9"/>
      <c r="D155" s="9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30"/>
      <c r="B156" s="9"/>
      <c r="C156" s="9"/>
      <c r="D156" s="9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30"/>
      <c r="B157" s="9"/>
      <c r="C157" s="9"/>
      <c r="D157" s="9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30"/>
      <c r="B158" s="9"/>
      <c r="C158" s="9"/>
      <c r="D158" s="9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30"/>
      <c r="B159" s="9"/>
      <c r="C159" s="9"/>
      <c r="D159" s="9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30"/>
      <c r="B160" s="9"/>
      <c r="C160" s="9"/>
      <c r="D160" s="9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30"/>
      <c r="B161" s="9"/>
      <c r="C161" s="9"/>
      <c r="D161" s="9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30"/>
      <c r="B162" s="9"/>
      <c r="C162" s="9"/>
      <c r="D162" s="9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30"/>
      <c r="B163" s="9"/>
      <c r="C163" s="9"/>
      <c r="D163" s="9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30"/>
      <c r="B164" s="9"/>
      <c r="C164" s="9"/>
      <c r="D164" s="9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30"/>
      <c r="B165" s="9"/>
      <c r="C165" s="9"/>
      <c r="D165" s="9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30"/>
      <c r="B166" s="9"/>
      <c r="C166" s="9"/>
      <c r="D166" s="9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30"/>
      <c r="B167" s="9"/>
      <c r="C167" s="9"/>
      <c r="D167" s="9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30"/>
      <c r="B168" s="9"/>
      <c r="C168" s="9"/>
      <c r="D168" s="9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30"/>
      <c r="B169" s="9"/>
      <c r="C169" s="9"/>
      <c r="D169" s="9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30"/>
      <c r="B170" s="9"/>
      <c r="C170" s="9"/>
      <c r="D170" s="9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30"/>
      <c r="B171" s="9"/>
      <c r="C171" s="9"/>
      <c r="D171" s="9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30"/>
      <c r="B172" s="9"/>
      <c r="C172" s="9"/>
      <c r="D172" s="9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30"/>
      <c r="B173" s="9"/>
      <c r="C173" s="9"/>
      <c r="D173" s="9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30"/>
      <c r="B174" s="9"/>
      <c r="C174" s="9"/>
      <c r="D174" s="9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30"/>
      <c r="B175" s="9"/>
      <c r="C175" s="9"/>
      <c r="D175" s="9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30"/>
      <c r="B176" s="9"/>
      <c r="C176" s="9"/>
      <c r="D176" s="9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30"/>
      <c r="B177" s="9"/>
      <c r="C177" s="9"/>
      <c r="D177" s="9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30"/>
      <c r="B178" s="9"/>
      <c r="C178" s="9"/>
      <c r="D178" s="9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30"/>
      <c r="B179" s="9"/>
      <c r="C179" s="9"/>
      <c r="D179" s="9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30"/>
      <c r="B180" s="9"/>
      <c r="C180" s="9"/>
      <c r="D180" s="9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30"/>
      <c r="B181" s="9"/>
      <c r="C181" s="9"/>
      <c r="D181" s="9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30"/>
      <c r="B182" s="9"/>
      <c r="C182" s="9"/>
      <c r="D182" s="9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30"/>
      <c r="B183" s="9"/>
      <c r="C183" s="9"/>
      <c r="D183" s="9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30"/>
      <c r="B184" s="9"/>
      <c r="C184" s="9"/>
      <c r="D184" s="9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30"/>
      <c r="B185" s="9"/>
      <c r="C185" s="9"/>
      <c r="D185" s="9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30"/>
      <c r="B186" s="9"/>
      <c r="C186" s="9"/>
      <c r="D186" s="9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30"/>
      <c r="B187" s="9"/>
      <c r="C187" s="9"/>
      <c r="D187" s="9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30"/>
      <c r="B188" s="9"/>
      <c r="C188" s="9"/>
      <c r="D188" s="9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30"/>
      <c r="B189" s="9"/>
      <c r="C189" s="9"/>
      <c r="D189" s="9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30"/>
      <c r="B190" s="9"/>
      <c r="C190" s="9"/>
      <c r="D190" s="9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30"/>
      <c r="B191" s="9"/>
      <c r="C191" s="9"/>
      <c r="D191" s="9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30"/>
      <c r="B192" s="9"/>
      <c r="C192" s="9"/>
      <c r="D192" s="9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30"/>
      <c r="B193" s="9"/>
      <c r="C193" s="9"/>
      <c r="D193" s="9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30"/>
      <c r="B194" s="9"/>
      <c r="C194" s="9"/>
      <c r="D194" s="9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30"/>
      <c r="B195" s="9"/>
      <c r="C195" s="9"/>
      <c r="D195" s="9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30"/>
      <c r="B196" s="9"/>
      <c r="C196" s="9"/>
      <c r="D196" s="9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30"/>
      <c r="B197" s="9"/>
      <c r="C197" s="9"/>
      <c r="D197" s="9"/>
      <c r="E197" s="9"/>
      <c r="F197" s="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30"/>
      <c r="B198" s="9"/>
      <c r="C198" s="9"/>
      <c r="D198" s="9"/>
      <c r="E198" s="9"/>
      <c r="F198" s="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30"/>
      <c r="B199" s="9"/>
      <c r="C199" s="9"/>
      <c r="D199" s="9"/>
      <c r="E199" s="9"/>
      <c r="F199" s="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30"/>
      <c r="B200" s="9"/>
      <c r="C200" s="9"/>
      <c r="D200" s="9"/>
      <c r="E200" s="9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30"/>
      <c r="B201" s="9"/>
      <c r="C201" s="9"/>
      <c r="D201" s="9"/>
      <c r="E201" s="9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30"/>
      <c r="B202" s="9"/>
      <c r="C202" s="9"/>
      <c r="D202" s="9"/>
      <c r="E202" s="9"/>
      <c r="F202" s="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30"/>
      <c r="B203" s="9"/>
      <c r="C203" s="9"/>
      <c r="D203" s="9"/>
      <c r="E203" s="9"/>
      <c r="F203" s="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30"/>
      <c r="B204" s="9"/>
      <c r="C204" s="9"/>
      <c r="D204" s="9"/>
      <c r="E204" s="9"/>
      <c r="F204" s="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30"/>
      <c r="B205" s="9"/>
      <c r="C205" s="9"/>
      <c r="D205" s="9"/>
      <c r="E205" s="9"/>
      <c r="F205" s="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30"/>
      <c r="B206" s="9"/>
      <c r="C206" s="9"/>
      <c r="D206" s="9"/>
      <c r="E206" s="9"/>
      <c r="F206" s="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30"/>
      <c r="B207" s="9"/>
      <c r="C207" s="9"/>
      <c r="D207" s="9"/>
      <c r="E207" s="9"/>
      <c r="F207" s="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30"/>
      <c r="B208" s="9"/>
      <c r="C208" s="9"/>
      <c r="D208" s="9"/>
      <c r="E208" s="9"/>
      <c r="F208" s="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30"/>
      <c r="B209" s="9"/>
      <c r="C209" s="9"/>
      <c r="D209" s="9"/>
      <c r="E209" s="9"/>
      <c r="F209" s="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30"/>
      <c r="B210" s="9"/>
      <c r="C210" s="9"/>
      <c r="D210" s="9"/>
      <c r="E210" s="9"/>
      <c r="F210" s="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30"/>
      <c r="B211" s="9"/>
      <c r="C211" s="9"/>
      <c r="D211" s="9"/>
      <c r="E211" s="9"/>
      <c r="F211" s="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30"/>
      <c r="B212" s="9"/>
      <c r="C212" s="9"/>
      <c r="D212" s="9"/>
      <c r="E212" s="9"/>
      <c r="F212" s="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30"/>
      <c r="B213" s="9"/>
      <c r="C213" s="9"/>
      <c r="D213" s="9"/>
      <c r="E213" s="9"/>
      <c r="F213" s="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30"/>
      <c r="B214" s="9"/>
      <c r="C214" s="9"/>
      <c r="D214" s="9"/>
      <c r="E214" s="9"/>
      <c r="F214" s="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30"/>
      <c r="B215" s="9"/>
      <c r="C215" s="9"/>
      <c r="D215" s="9"/>
      <c r="E215" s="9"/>
      <c r="F215" s="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30"/>
      <c r="B216" s="9"/>
      <c r="C216" s="9"/>
      <c r="D216" s="9"/>
      <c r="E216" s="9"/>
      <c r="F216" s="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30"/>
      <c r="B217" s="9"/>
      <c r="C217" s="9"/>
      <c r="D217" s="9"/>
      <c r="E217" s="9"/>
      <c r="F217" s="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30"/>
      <c r="B218" s="9"/>
      <c r="C218" s="9"/>
      <c r="D218" s="9"/>
      <c r="E218" s="9"/>
      <c r="F218" s="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30"/>
      <c r="B219" s="9"/>
      <c r="C219" s="9"/>
      <c r="D219" s="9"/>
      <c r="E219" s="9"/>
      <c r="F219" s="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30"/>
      <c r="B220" s="9"/>
      <c r="C220" s="9"/>
      <c r="D220" s="9"/>
      <c r="E220" s="9"/>
      <c r="F220" s="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1.0" footer="0.0" header="0.0" left="1.0" right="1.0" top="1.0"/>
  <pageSetup orientation="portrait"/>
  <headerFooter>
    <oddFooter>&amp;C000000&amp;P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 ht="15.75" customHeight="1">
      <c r="A1" s="65" t="s">
        <v>65</v>
      </c>
      <c r="B1" s="66" t="s">
        <v>76</v>
      </c>
      <c r="C1" s="66" t="s">
        <v>77</v>
      </c>
      <c r="D1" s="66" t="s">
        <v>78</v>
      </c>
      <c r="E1" s="66" t="s">
        <v>79</v>
      </c>
      <c r="F1" s="67" t="s">
        <v>80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22">
        <v>0.0</v>
      </c>
      <c r="B2" s="38">
        <v>35.0</v>
      </c>
      <c r="C2" s="38">
        <v>24.0</v>
      </c>
      <c r="D2" s="38">
        <v>0.0</v>
      </c>
      <c r="E2" s="38">
        <v>11.0</v>
      </c>
      <c r="F2" s="22">
        <v>35.0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9">
        <v>1.0</v>
      </c>
      <c r="B3" s="41">
        <v>66.0</v>
      </c>
      <c r="C3" s="41">
        <v>44.0</v>
      </c>
      <c r="D3" s="9">
        <f>C3</f>
        <v>44</v>
      </c>
      <c r="E3" s="9">
        <f t="shared" ref="E3:E4" si="1">B3-D3</f>
        <v>22</v>
      </c>
      <c r="F3" s="9">
        <f t="shared" ref="F3:F4" si="2">35-35/8*A3</f>
        <v>30.625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9">
        <v>2.0</v>
      </c>
      <c r="B4" s="41">
        <v>122.0</v>
      </c>
      <c r="C4" s="41">
        <v>55.0</v>
      </c>
      <c r="D4" s="9">
        <f>SUM(C3:C4)</f>
        <v>99</v>
      </c>
      <c r="E4" s="9">
        <f t="shared" si="1"/>
        <v>23</v>
      </c>
      <c r="F4" s="9">
        <f t="shared" si="2"/>
        <v>26.25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68"/>
      <c r="B5" s="69"/>
      <c r="C5" s="69"/>
      <c r="D5" s="69"/>
      <c r="E5" s="69"/>
      <c r="F5" s="7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71"/>
      <c r="B6" s="72"/>
      <c r="C6" s="72"/>
      <c r="D6" s="72"/>
      <c r="E6" s="72"/>
      <c r="F6" s="7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71"/>
      <c r="B7" s="72"/>
      <c r="C7" s="72"/>
      <c r="D7" s="72"/>
      <c r="E7" s="72"/>
      <c r="F7" s="7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71"/>
      <c r="B8" s="72"/>
      <c r="C8" s="72"/>
      <c r="D8" s="72"/>
      <c r="E8" s="72"/>
      <c r="F8" s="7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71"/>
      <c r="B9" s="72"/>
      <c r="C9" s="72"/>
      <c r="D9" s="72"/>
      <c r="E9" s="72"/>
      <c r="F9" s="7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71"/>
      <c r="B10" s="72"/>
      <c r="C10" s="72"/>
      <c r="D10" s="72"/>
      <c r="E10" s="72"/>
      <c r="F10" s="73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71"/>
      <c r="B11" s="72"/>
      <c r="C11" s="72"/>
      <c r="D11" s="72"/>
      <c r="E11" s="72"/>
      <c r="F11" s="7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71"/>
      <c r="B12" s="72"/>
      <c r="C12" s="72"/>
      <c r="D12" s="72"/>
      <c r="E12" s="72"/>
      <c r="F12" s="7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71"/>
      <c r="B13" s="72"/>
      <c r="C13" s="72"/>
      <c r="D13" s="72"/>
      <c r="E13" s="72"/>
      <c r="F13" s="7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71"/>
      <c r="B14" s="72"/>
      <c r="C14" s="72"/>
      <c r="D14" s="72"/>
      <c r="E14" s="72"/>
      <c r="F14" s="7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74"/>
      <c r="B15" s="75"/>
      <c r="C15" s="75"/>
      <c r="D15" s="75"/>
      <c r="E15" s="75"/>
      <c r="F15" s="7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