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7e68d8f42513ca5b/Documents/GitHub/MS_Excel_Advanced_Dashboards/Project1/"/>
    </mc:Choice>
  </mc:AlternateContent>
  <xr:revisionPtr revIDLastSave="914" documentId="8_{41862C00-C76F-4261-9A8D-67068AD9A871}" xr6:coauthVersionLast="47" xr6:coauthVersionMax="47" xr10:uidLastSave="{4532AE45-E5BF-40DC-AC99-208B6431755E}"/>
  <workbookProtection lockStructure="1"/>
  <bookViews>
    <workbookView xWindow="-108" yWindow="-108" windowWidth="23256" windowHeight="13896" firstSheet="2" activeTab="2" xr2:uid="{DB438AB8-0F60-4224-9C67-97043B861F24}"/>
  </bookViews>
  <sheets>
    <sheet name="Data" sheetId="1" state="hidden" r:id="rId1"/>
    <sheet name="Data Prep" sheetId="2" state="hidden" r:id="rId2"/>
    <sheet name="Dashboard" sheetId="4" r:id="rId3"/>
  </sheets>
  <definedNames>
    <definedName name="_xlnm._FilterDatabase" localSheetId="0" hidden="1">Data!$A$1:$F$1919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" l="1"/>
  <c r="T2" i="2" s="1"/>
  <c r="D14" i="2" a="1"/>
  <c r="D14" i="2" s="1"/>
  <c r="B6" i="4" s="1"/>
  <c r="B3" i="2" s="1"/>
  <c r="S7" i="2" s="1"/>
  <c r="I8" i="2"/>
  <c r="I5" i="2"/>
  <c r="I7" i="2"/>
  <c r="I9" i="2"/>
  <c r="I12" i="2"/>
  <c r="I4" i="2"/>
  <c r="I3" i="2"/>
  <c r="I10" i="2"/>
  <c r="I6" i="2"/>
  <c r="I11" i="2"/>
  <c r="E7" i="2"/>
  <c r="E6" i="2"/>
  <c r="E10" i="2"/>
  <c r="E3" i="2"/>
  <c r="E4" i="2"/>
  <c r="E5" i="2"/>
  <c r="E9" i="2"/>
  <c r="E12" i="2"/>
  <c r="E11" i="2"/>
  <c r="E8" i="2"/>
  <c r="A3" i="2" a="1"/>
  <c r="A3" i="2" s="1"/>
  <c r="F11" i="2" l="1"/>
  <c r="F10" i="2"/>
  <c r="F6" i="2"/>
  <c r="F3" i="2"/>
  <c r="F9" i="2"/>
  <c r="F5" i="2"/>
  <c r="F7" i="2"/>
  <c r="F12" i="2"/>
  <c r="F8" i="2"/>
  <c r="F4" i="2"/>
  <c r="P33" i="2"/>
  <c r="R33" i="2" s="1"/>
  <c r="S41" i="2"/>
  <c r="P41" i="2"/>
  <c r="R41" i="2" s="1"/>
  <c r="L5" i="2"/>
  <c r="P25" i="2"/>
  <c r="R25" i="2" s="1"/>
  <c r="M5" i="2"/>
  <c r="S49" i="2"/>
  <c r="P49" i="2"/>
  <c r="R49" i="2" s="1"/>
  <c r="P17" i="2"/>
  <c r="R17" i="2" s="1"/>
  <c r="P37" i="2"/>
  <c r="R37" i="2" s="1"/>
  <c r="P13" i="2"/>
  <c r="R13" i="2" s="1"/>
  <c r="I16" i="2"/>
  <c r="P45" i="2"/>
  <c r="R45" i="2" s="1"/>
  <c r="P29" i="2"/>
  <c r="R29" i="2" s="1"/>
  <c r="P9" i="2"/>
  <c r="R9" i="2" s="1"/>
  <c r="P21" i="2"/>
  <c r="R21" i="2" s="1"/>
  <c r="P5" i="2"/>
  <c r="R5" i="2" s="1"/>
  <c r="S37" i="2"/>
  <c r="S45" i="2"/>
  <c r="M3" i="2"/>
  <c r="P47" i="2"/>
  <c r="R47" i="2" s="1"/>
  <c r="P39" i="2"/>
  <c r="R39" i="2" s="1"/>
  <c r="P35" i="2"/>
  <c r="R35" i="2" s="1"/>
  <c r="P31" i="2"/>
  <c r="R31" i="2" s="1"/>
  <c r="P27" i="2"/>
  <c r="R27" i="2" s="1"/>
  <c r="P23" i="2"/>
  <c r="R23" i="2" s="1"/>
  <c r="P19" i="2"/>
  <c r="R19" i="2" s="1"/>
  <c r="P15" i="2"/>
  <c r="R15" i="2" s="1"/>
  <c r="P11" i="2"/>
  <c r="R11" i="2" s="1"/>
  <c r="P7" i="2"/>
  <c r="R7" i="2" s="1"/>
  <c r="T7" i="2" s="1"/>
  <c r="S3" i="2"/>
  <c r="S47" i="2"/>
  <c r="S43" i="2"/>
  <c r="S39" i="2"/>
  <c r="S31" i="2"/>
  <c r="L3" i="2"/>
  <c r="P3" i="2"/>
  <c r="R3" i="2" s="1"/>
  <c r="P43" i="2"/>
  <c r="R43" i="2" s="1"/>
  <c r="L6" i="2"/>
  <c r="M6" i="2"/>
  <c r="P50" i="2"/>
  <c r="R50" i="2" s="1"/>
  <c r="P46" i="2"/>
  <c r="R46" i="2" s="1"/>
  <c r="P42" i="2"/>
  <c r="R42" i="2" s="1"/>
  <c r="P38" i="2"/>
  <c r="R38" i="2" s="1"/>
  <c r="P34" i="2"/>
  <c r="R34" i="2" s="1"/>
  <c r="P30" i="2"/>
  <c r="R30" i="2" s="1"/>
  <c r="P26" i="2"/>
  <c r="R26" i="2" s="1"/>
  <c r="P22" i="2"/>
  <c r="R22" i="2" s="1"/>
  <c r="P18" i="2"/>
  <c r="R18" i="2" s="1"/>
  <c r="P14" i="2"/>
  <c r="R14" i="2" s="1"/>
  <c r="P10" i="2"/>
  <c r="R10" i="2" s="1"/>
  <c r="P6" i="2"/>
  <c r="R6" i="2" s="1"/>
  <c r="S50" i="2"/>
  <c r="S46" i="2"/>
  <c r="S42" i="2"/>
  <c r="S38" i="2"/>
  <c r="S23" i="2"/>
  <c r="H16" i="2"/>
  <c r="L4" i="2"/>
  <c r="M4" i="2"/>
  <c r="P48" i="2"/>
  <c r="R48" i="2" s="1"/>
  <c r="P44" i="2"/>
  <c r="R44" i="2" s="1"/>
  <c r="P40" i="2"/>
  <c r="R40" i="2" s="1"/>
  <c r="P36" i="2"/>
  <c r="R36" i="2" s="1"/>
  <c r="P32" i="2"/>
  <c r="R32" i="2" s="1"/>
  <c r="P28" i="2"/>
  <c r="R28" i="2" s="1"/>
  <c r="P24" i="2"/>
  <c r="R24" i="2" s="1"/>
  <c r="P20" i="2"/>
  <c r="R20" i="2" s="1"/>
  <c r="P16" i="2"/>
  <c r="R16" i="2" s="1"/>
  <c r="P12" i="2"/>
  <c r="R12" i="2" s="1"/>
  <c r="P8" i="2"/>
  <c r="R8" i="2" s="1"/>
  <c r="P4" i="2"/>
  <c r="R4" i="2" s="1"/>
  <c r="S48" i="2"/>
  <c r="S44" i="2"/>
  <c r="S40" i="2"/>
  <c r="S36" i="2"/>
  <c r="S35" i="2"/>
  <c r="S19" i="2"/>
  <c r="S28" i="2"/>
  <c r="S27" i="2"/>
  <c r="S16" i="2"/>
  <c r="S32" i="2"/>
  <c r="S24" i="2"/>
  <c r="S34" i="2"/>
  <c r="S30" i="2"/>
  <c r="S26" i="2"/>
  <c r="S22" i="2"/>
  <c r="S14" i="2"/>
  <c r="S33" i="2"/>
  <c r="S29" i="2"/>
  <c r="S25" i="2"/>
  <c r="S21" i="2"/>
  <c r="S20" i="2"/>
  <c r="S10" i="2"/>
  <c r="S18" i="2"/>
  <c r="S17" i="2"/>
  <c r="S6" i="2"/>
  <c r="S15" i="2"/>
  <c r="S13" i="2"/>
  <c r="S9" i="2"/>
  <c r="S5" i="2"/>
  <c r="S12" i="2"/>
  <c r="S8" i="2"/>
  <c r="T8" i="2" s="1"/>
  <c r="S4" i="2"/>
  <c r="S11" i="2"/>
  <c r="T13" i="2" l="1"/>
  <c r="T41" i="2"/>
  <c r="T40" i="2"/>
  <c r="T33" i="2"/>
  <c r="T24" i="2"/>
  <c r="T23" i="2"/>
  <c r="T18" i="2"/>
  <c r="T17" i="2"/>
  <c r="T31" i="2"/>
  <c r="T49" i="2"/>
  <c r="T12" i="2"/>
  <c r="T39" i="2"/>
  <c r="T29" i="2"/>
  <c r="T32" i="2"/>
  <c r="T38" i="2"/>
  <c r="T15" i="2"/>
  <c r="T21" i="2"/>
  <c r="T37" i="2"/>
  <c r="T16" i="2"/>
  <c r="T5" i="2"/>
  <c r="T36" i="2"/>
  <c r="T10" i="2"/>
  <c r="T26" i="2"/>
  <c r="T42" i="2"/>
  <c r="T19" i="2"/>
  <c r="T35" i="2"/>
  <c r="T25" i="2"/>
  <c r="T28" i="2"/>
  <c r="T22" i="2"/>
  <c r="I17" i="2"/>
  <c r="I19" i="2" s="1"/>
  <c r="T9" i="2"/>
  <c r="T48" i="2"/>
  <c r="T34" i="2"/>
  <c r="T50" i="2"/>
  <c r="T3" i="2"/>
  <c r="T11" i="2"/>
  <c r="T27" i="2"/>
  <c r="T47" i="2"/>
  <c r="T45" i="2"/>
  <c r="T4" i="2"/>
  <c r="T20" i="2"/>
  <c r="T6" i="2"/>
  <c r="T44" i="2"/>
  <c r="T14" i="2"/>
  <c r="T30" i="2"/>
  <c r="T46" i="2"/>
  <c r="T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<sst xmlns="http://schemas.openxmlformats.org/spreadsheetml/2006/main" count="3941" uniqueCount="80">
  <si>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</si>
  <si>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</si>
  <si>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</si>
  <si>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</si>
  <si>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</si>
  <si>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</si>
  <si>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</si>
  <si>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</si>
  <si>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</si>
  <si>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</si>
  <si>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</si>
  <si>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</si>
  <si>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</si>
  <si>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</si>
  <si>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</si>
  <si>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</si>
  <si>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</si>
  <si>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</si>
  <si>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</si>
  <si>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</si>
  <si>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</si>
  <si>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</si>
  <si>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</si>
  <si>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</si>
  <si>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</si>
  <si>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</si>
  <si>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</si>
  <si>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</si>
  <si>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</si>
  <si>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</si>
  <si>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</si>
  <si>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</si>
  <si>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</si>
  <si>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</si>
  <si>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</si>
  <si>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</si>
  <si>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</si>
  <si>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</si>
  <si>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</si>
  <si>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</si>
  <si>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</si>
  <si>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</si>
  <si>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</si>
  <si>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</si>
  <si>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</si>
  <si>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</si>
  <si>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</si>
  <si>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</si>
  <si>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</si>
  <si>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</si>
  <si>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</si>
  <si>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</si>
  <si>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</si>
  <si>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</si>
  <si>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</si>
  <si>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</si>
  <si>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</si>
  <si>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</si>
  <si>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</si>
  <si>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</si>
  <si>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</si>
  <si>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</si>
  <si>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</si>
  <si>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</si>
  <si>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</si>
  <si>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</si>
  <si>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DATA FILTER</t>
  </si>
  <si>
    <t>Current Year:</t>
  </si>
  <si>
    <t>AVG WAGE BY INDUSTRY</t>
  </si>
  <si>
    <t>AVG WAGE BY INDUSTRY (CLEAN)</t>
  </si>
  <si>
    <t>Others</t>
  </si>
  <si>
    <t>Avg Wage</t>
  </si>
  <si>
    <t>WAGE &amp; EMPLOYEE TRENDS</t>
  </si>
  <si>
    <t xml:space="preserve"> </t>
  </si>
  <si>
    <t>COMPARISONS BY STATE</t>
  </si>
  <si>
    <t>Population</t>
  </si>
  <si>
    <t>Employees per 1000 Capita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</si>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</sst>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"/>
    <numFmt numFmtId="166" formatCode="#,##0;\$#,##0;"/>
    <numFmt numFmtId="167" formatCode=";;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 tint="0.1499984740745262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9" fontId="0" fillId="0" borderId="0" xfId="1" applyFont="1"/>
    <xf numFmtId="0" fontId="4" fillId="7" borderId="0" xfId="0" applyFont="1" applyFill="1" applyAlignment="1">
      <alignment horizontal="center" vertical="center"/>
    </xf>
    <xf numFmtId="167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  <color rgb="FF269999"/>
      <color rgb="FFFF3300"/>
      <color rgb="FFCC6600"/>
      <color rgb="FFFF6600"/>
      <color rgb="FFFF9900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987787609023101"/>
          <c:y val="7.4026857753891881E-2"/>
          <c:w val="0.47771815386347483"/>
          <c:h val="0.9027959126468414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Prep'!$E$3:$E$13</c:f>
              <c:numCache>
                <c:formatCode>[$$-409]#,##0</c:formatCode>
                <c:ptCount val="11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8-414A-86A0-E37353597C4B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[$$-409]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[$$-409]#,##0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40790.1875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8-414A-86A0-E37353597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503250591"/>
        <c:axId val="1503251071"/>
      </c:barChart>
      <c:catAx>
        <c:axId val="150325059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251071"/>
        <c:crosses val="autoZero"/>
        <c:auto val="1"/>
        <c:lblAlgn val="ctr"/>
        <c:lblOffset val="100"/>
        <c:noMultiLvlLbl val="0"/>
      </c:catAx>
      <c:valAx>
        <c:axId val="1503251071"/>
        <c:scaling>
          <c:orientation val="minMax"/>
        </c:scaling>
        <c:delete val="0"/>
        <c:axPos val="t"/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250591"/>
        <c:crosses val="autoZero"/>
        <c:crossBetween val="between"/>
        <c:majorUnit val="20000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3979195547852"/>
          <c:y val="7.9271034516911809E-2"/>
          <c:w val="0.3428455728782217"/>
          <c:h val="0.76978556925667307"/>
        </c:manualLayout>
      </c:layout>
      <c:doughnutChart>
        <c:varyColors val="1"/>
        <c:ser>
          <c:idx val="0"/>
          <c:order val="0"/>
          <c:tx>
            <c:strRef>
              <c:f>'Data Prep'!$I$15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F0-4E7A-BAAD-C8EA1DE1D44C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F0-4E7A-BAAD-C8EA1DE1D44C}"/>
              </c:ext>
            </c:extLst>
          </c:dPt>
          <c:cat>
            <c:strRef>
              <c:f>'Data Prep'!$H$16:$H$17</c:f>
              <c:strCache>
                <c:ptCount val="2"/>
                <c:pt idx="0">
                  <c:v>Other Services</c:v>
                </c:pt>
                <c:pt idx="1">
                  <c:v>Others</c:v>
                </c:pt>
              </c:strCache>
            </c:strRef>
          </c:cat>
          <c:val>
            <c:numRef>
              <c:f>'Data Prep'!$I$16:$I$17</c:f>
              <c:numCache>
                <c:formatCode>#,##0</c:formatCode>
                <c:ptCount val="2"/>
                <c:pt idx="0">
                  <c:v>3843699</c:v>
                </c:pt>
                <c:pt idx="1">
                  <c:v>112805640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F0-4E7A-BAAD-C8EA1DE1D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21505621045925"/>
          <c:y val="5.5139747598172827E-2"/>
          <c:w val="0.8109313792423346"/>
          <c:h val="0.6703366892986610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numFmt formatCode="[$$-409]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4326750</c:v>
                </c:pt>
                <c:pt idx="1">
                  <c:v>4391873</c:v>
                </c:pt>
                <c:pt idx="2">
                  <c:v>4442444</c:v>
                </c:pt>
                <c:pt idx="3">
                  <c:v>3843699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F-4A38-8284-EC91F46E8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178502367"/>
        <c:axId val="1178501407"/>
      </c:barChart>
      <c:catAx>
        <c:axId val="11785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01407"/>
        <c:crosses val="autoZero"/>
        <c:auto val="1"/>
        <c:lblAlgn val="ctr"/>
        <c:lblOffset val="100"/>
        <c:noMultiLvlLbl val="0"/>
      </c:catAx>
      <c:valAx>
        <c:axId val="1178501407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900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74646899929041"/>
          <c:y val="0.33020698204870802"/>
          <c:w val="0.82934658348901169"/>
          <c:h val="0.57702933587986072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31750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31750">
                <a:solidFill>
                  <a:srgbClr val="269999"/>
                </a:solidFill>
              </a:ln>
              <a:effectLst/>
            </c:spPr>
          </c:marker>
          <c:dLbls>
            <c:numFmt formatCode="[$$-409]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[$$-409]#,##0</c:formatCode>
                <c:ptCount val="4"/>
                <c:pt idx="0">
                  <c:v>34629.270833333336</c:v>
                </c:pt>
                <c:pt idx="1">
                  <c:v>35824.1875</c:v>
                </c:pt>
                <c:pt idx="2">
                  <c:v>37199.125</c:v>
                </c:pt>
                <c:pt idx="3">
                  <c:v>40790.1875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5B-4D17-8033-1FC22EC57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502367"/>
        <c:axId val="1178501407"/>
      </c:lineChart>
      <c:catAx>
        <c:axId val="11785023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501407"/>
        <c:crosses val="autoZero"/>
        <c:auto val="1"/>
        <c:lblAlgn val="ctr"/>
        <c:lblOffset val="100"/>
        <c:noMultiLvlLbl val="0"/>
      </c:catAx>
      <c:valAx>
        <c:axId val="11785014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900"/>
                  <a:t>Average Wages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00000004-B361-41F4-B9AD-A53049578604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BR" attribution="Powered by Bing">
              <cx:geoCache provider="{E9337A44-BEBE-4D9F-B70C-5C5E7DAFC167}">
                <cx:binary>1H3ZcuO21u6rdPX1oQMQIADu2tlVITVZkuW57fQNS7HdJDiT4Pz0/yIlT4w67f9sn1MlJWGISQL5
cU0fFuF/PzT/egiftvmXJgpj9a+H5vevXlGk//rtN/XgPUVbdRLJhzxRyY/i5CGJfkt+/JAPT789
5ttaxu5vOsL0twdvmxdPzdf//Bu+zX1K1snDtpBJfFk+5e3VkyrDQv1D28GmL9vHSMYTqYpcPhT4
969/hNu/ttH265enuJBFe9OmT79/fdfp65ffxl/1t5/9EsLMivIRxhL9hDNGdYZMNHzI1y9hErv7
Zk2wE0ERITrSzd3n+bc32wjGf2BCw3S2j4/5k1JwQcP/3wx8N3uoX3/98pCUcdHfNBfu3+9fb2NZ
PD1+uS62xZP6+kWqxN51sJP+Em6vh2v+7f1t/8+/RxVwF0Y1b5AZ37JfNf0dmFx2SfyZwNAT3SS6
LjDd3Xf+HhiM8QkAZ5jMYANweATMryf0E2CeB46B+X6UwJznT24SP9+b/15gKDkxiWCCEfYiEG8F
BuvoxDAExmQEyK8nchiP53EjOM6vjhIOOwmTfPuYfB4gRJyYpjAMRPWdBoP7/g4QZJwYlAvCQLXt
1OZOdX1kKocheR05AsU+P0pQ/siDbay2oFs/zazQEwGoIIKNnZSI96CY+gklJjZAUnagGc+/vTcr
H5jRYWxer2WEzR/HKTCbp/rL8ilXT+3zHfoEHYZOMDGRaRC8u/v6e3Q4PWFcGODW7FUcff7tHTof
m9NhfN6OHSG0WR6l9NjbUP5I8lh+pvXnJ7pBGTPx3i0bKzVsnjDMdW6ivXvwHqGPzekwQm/HjhCy
/zhKhDZP1fbxM9ExT4jBKDUxOWxyMDthhkFMw9gJGKD31vL8ej6HkXkeN0Jl8+0oUbGTOH56KORD
WTzfnk9QbfjE4AY2CDEOQsMh3iECvGp9ZHE+OJvDwLwbPELHvjlKdL495VESfyYy9ARxQ4d/wA97
66ABJIzpzGSC7MzNCJkPzOQwKi8DR4h8O05EJk/htt7mT58nLMQ8QUhwppO9l2aOkDFOKEQ6lGBw
5vrPCJmPzOgwNK8jR9hMpkcpLTOIauRnmhhdnBi9+dDJCBMBnrPghOpib3tGUc0HZnIYkpeBI0Rm
x0nI3En1kMRKfmboD24xqCiDAFm2+7wXF2GCbdEBNfMwNB+a0mFw3gwdwXN3epQCM39KcvdTPWaw
IhQMu+B7onLElwlyQiklnKJ9xDmSmw9M6DA0LwNHwMyP01c+fdx6n8jOUHpChIm4Tvex5IgIwBiE
CgSGA33zbNh2QeYvJ3IYjv2wERink6OUktMwlHEiP5GYoRD6AxYU+LKdChvhAToMUyA3DfHqErwN
XT4yo58A83ItY2yO08Bskrzwvky2QVJ8YmhJOagpRpAAguaQjYF4EnyyfmHgmZt5LzUfndVhjN6P
HuG0OU4ZWn02tSnAAaNgZTg/GGGaAjQewsB97iUIDNFbCfr1fA5j8zxuhMrq+jg1W/wot5+6Xmae
AFlmAiG2l5ux38xOIOoXiJl7YoC+h+X01xM6jMvLwBEwp5ujBOabBL/ss7lMiGNMJEy6ExjwvN7F
/+KEmRCEUn3PRo/Yso/M6DA0ryNH2Hw7Ut8sqT/T1OhAyFBmcHoYF5Oc9KLCMNq3s5HE/GI2hzE5
HUaN8Dg9TjxWoNfLh6B9vi//PX1J+ImhQxAJtMt7IREGqC+wOOAc7PTbSH19ZCqHAXkdOQJl9edR
KrB1Ukr1ybYFnZgClJMYU5cmhmVOLCBLY291Rqh8aC6HYXkzdITL+jiF5Wwr40/kLqlxQmCBjBpv
3Ky3VoWZJzpmmIKKOygwv5zOYVj2w0aQnB0na3m2zdtwGz9+ov6CZIxegRkj74uzE47ACSDmHo0R
+/KRmfwMkOdrGGMyOUr1dbZVavvgleqpKD4z7tdPYLmYGAYDDv+tnHBII0Ng52HBbCcnYHjehisf
ns/P4Hl3OWOMjlSVyQdPutvPpZYFp9zk4jBNBuafEwTRTR/j9J+RL3b2gRn9BKCXkWNsTo9TfiSs
KqvP5WQYmBoTQ8LSnjrG70XIpCfYhOUYIGVGsvORufwMlpfLGONynHHlbbH1nu/OJ/jJkIGhEw54
vJIsb7XakB3LwTHT2UhSfjWPw3DsRo2QuL05UglRSsK/aSo/ERDIq9BhLfmFNh45AMArQ6KyDiz/
PktzBMtZP6NfT+owOu8Gj0A6O05+rL+kpMw/EyHgJRmHfEu6p1lGSX99SibnkCVr7Bf7DyD0qxn9
HJ7dyDE2x5kuewZ5MZ/KXQLp3/tf2ITVyeEzYsgwAumhQKIxMgowPzCVn2DyfA1jSI5Tp22e/sq3
Kth+nkKjkEimc0w4371egcbiYp4AJdAvNh/OYP7IjA5D8zpyhM3mOKPMPuN3sY1S5cnPTF6CFzGY
MBg2nzP9RkIDgY0B4AHxvE+hHTlnH57Wz1B6d1VjqBZH6Rr09+TsqZEPn5gBQOgJMPuEY7oXpBFO
GLETjCD3D9Y8n8X3Nc3817P5OTzPY8fYnB0tNn8mefB8j/57J5rq8CqTqUN23yhXhhsn4KohKsAk
DZ/REmb/mPxqKj+HZTdyDMqfxwnKkARgb/MEEjU+0foQeGeJQFaMAUH/MwJv4xsOaRrCoJjDiubw
GSu3D8/rJziNxo/Rso8SrXNPfqJig1QaCm8wATWwTwQYKTbI1OQIrJP4SarGr2ZzGJndqBEe58dp
bs6DEJLNPvV1ZpAbQWCRbL/Ij8ZUDayvga1BiAOVNnye1enO5HxkRj/B5eVaxtisjlJWLp7iWLVh
tf3UXACQGWHCa017rYXG+HB+IogQfW7NDp4RG/3RWR3G6P3oEU4XfxwlTlcevAT/5VR97joORD9M
F5DLvOcCTMDhnf0B5xoLyKaBF9CHD+i+t6sGH53VYZzejx7hdHV6lDhdJyWkC/4/8BTgfXQEy2o6
3tM6YyvUSxwkPQMjukNqROt8fF6HsRqPH6F1fZyews1T86mvQ2NI2iSCAgo7d21sloDOhj02QO3t
k9dHau+X0zmMzX7YCJKb+yMWoE/Pt4XolECaAFAFO/EYhUKA14lO4CVbzEbU2+7B//V8DkPzfvQI
oevJUSJ0Ay4D7PHy9IlZHhAHCQoyAflQO3hGdgi2pyGUwKvSPyF5PjSlwwi9GTqC5+Y4V+DutsDA
xW7xqbuhQLo6bHVicPET8Rl2Q4EXc55XHUDxvfUTPjanwwC9HTtC6O44fbm7J1V8eU1a3d2o/57n
gR1SYIcnwAgScIbPSMcJBHsJEA4M3KsL8Q6kj07rJzi9Hz6G6ttR6rq7NoGdudznp/m/B6kn4yCt
Q2c/2TEF1hpgXyFMKUS2OxSff3sXuX5gQj+B5/lKxsAcByP38I97hb0VoXc9/7fbpJnAG4CaQwa4
z28DIRNeocYCLNBzBugoEBrtXfbz+RwGZzT83SX8f9oY7eebpr3sKzfZFtvpsCHdm33T/rl1uFzY
JW80dG8cDorT7t6dPv7+FXw18ANe9rnrv+OdVXm3HcN42NNWFb9/1WB5iMOLiZhBVhwj/YYQX7/U
oKn6JgK5DIA1ggQToFhNZn79EveE6O9fQUoRSCHhsBKrw2o5BadQ9ZEdNPVJwrAbm4AkO451yAt+
2QrwIglb2ITs5Y7sy1/iMrpIZFyo378KDnl56a5ff4lG/5I3kPNIh6CBg8zrCNoftlegdKA7/j+G
3sKWCYmsFnmIFl7huHbpZmsqubS9LjZtoyjuC+1HkJMrgSrfSpOumMZlY9qBz5QVi5BaUlPCrkR8
lyb0HBXiRlQiWLpx6qyq7EdThutKUGVxjW1kEtYWkqch0mKL+5VptyVtLNM1oVg5jRUmdB63Qtox
c3Ir7m6lWfpWi7sN9rTL1NSknRK+VU1wy039MoS9Uyzk1mdUyyOLX6Cp4dTFRE9dC2e8sVwMk8yj
aF3XM4fgrY/j1G6TYIKaW0d0vq1Lemm2V1Vo3uS1MdG6+CbvvB9ezjbM8P8qa/NcMe+szp11U8TL
AOWbAHeVnRZRZ5UlQ3Za5fedl954TnJVOdmfKsznLWqmChXlJHL4N0q8i5IHP6ocJs+M9D5MYKcf
tyBWk8BthsXFS5Yaq9zAaz2G+xS4MGeX5/c0mabSm5FInzuOmvp1vCnMfArbRM6Btd9Upn8fVs7c
xbVuB51CEzd+JJk/zXNxKhHcNkclvkVgiO8YqVWZztQtImLxMJgS1p7pgdZYjAGqNFgISq3AizIb
ZTCHsEqJhfxwgWg8cfXaajwmpikSp7Rh3x1ePDg5jJNVl1qhr9lJHa1kHBm25+jKYsOToqnMYt13
zLqJT/N0FnghsoLGPWUZk3YV0MuOhx3AqS/6L/apI6wBbUdpjzS9c1u4D2lIimnWiDu/1FtL+Y2Y
uEl4qdxsaWRNZUe+LVndWUEaG6dGnU3qqrEUVZElVb0pYzOzSBdPyyxXE5IyAL5zbwNlNpbDSzEx
k/iHIp05Df14kUh3Izk8OvDfvBDKsEqusF0k/C4vRLUyQ/fBCTVsFbl54/McttR0z1ySWCpsbO6V
taWQ79te5HczWghhYd5eaBV+0PMHHEjtSlfOBIemZ7lliibEm2Qmc2zDWdIOBbOcc7kwm2UtcmIR
BXOtDX5aOfzUq2J7EBbHNBsbedW0yzC1O/Qj5RWa4JZcRhXITI7Mm6xx72QXbgIJ+GK4Qci4rGSu
2zp2L7MilrOgdcIJjZTlZzFcZjpzferZrZM2p3r40FSOnaZxNWGxfmUWRW65V6guCxvyRjd6EtW2
yEKrDM0np5h6MrpKdTLFcTsPKfrBHNZYnd4LXhachl7jWpFhbJo2+NGYAbHgFQdh5XpyZ9QLL0ws
hwYgCegOs2QJz2hjVViLJzRf0xoeEV4lqR1FgJUb54nV1e49TpSYFAmr4DFVpp2r/L72Gba008gV
sVWFIGIaCJ0t0DxLo7VD4HGQ5IabuW9VabBwcbfsgr+CzJ0FIrL1DO51CbNA2P1Bczwp6xnt5I3s
mhkO8IXwvNQWHIQmr9LG8qLcCpLoNKONBgVnVRAeTEMP2pnw/yKYKwt0o7DqzLmPc69dlAAhpOTe
6DnRbEHLKbTEVmpK05JZE0xCBvqUxI60Xa/OLKMOpyZX9zyA32U8Ixbo2rmn2rUA7Rkw7tt1ehGn
oIEiJfAsi+rcSoPoLw0Ume0X2WmUgmKJeWTaiWeHujKmqZshS0fESpHHZnmIr0pBQtt3s3IRKT+1
9bT2rTpvK9vUe5kt08xqJd80PijLJM+3emL+0JswsDUVTpSXNRMna60kSJ15QrWVUFozL1xyEXjd
MveIPiUZXJDpfVMK1FHAE91ua7KWtR/D9SRqkqnSs8yCznJfxmAMgjMCN8IyInHmOiskC2mZklxr
tJg2hUZt0VGL4iCZID/4QZLIsT0tTmaVZ2xqDRCsqKHs2GWlVcUxt7xW3KLSWCQCezY2rOwMRXlt
JaWfWCgq1cTkCai3qDYs7pZT10PxvHYKajdBNa1wjCZVIBK7puYFJvqMknMtAig0J17rqfMQ6Nx2
MQ4mXuo/lnF4TWpAKzDu66KOrI4H3SxJc3OetelfaYDgmpVxU4HxtRnxQPRC0Vqa7tqEwuPS6xJX
6ZdtHvgT1yyueOhdo7x8bMrmNmehbomiAGXB3AsePA5PeWMuisDzLD+vrILNa1p78DS00kp5ci6J
nImoBnUb0/w0I6KxBoNleABJp8FEE005dqWy2HJMUtm+If8iVXretMWWl/EPj0Zzvyv/TDJ4DDAO
H5EGshiRwrRdPZpHEANOZUVPHYUqW5iaYYXIW2W+ma0a5cyNxphnoO1bpzzVXNlajs42Xc3P6hrZ
jo9AAzuVbmeeMy2lMQXnCOxUh54QK76JzpWWF7aXHYlaq4uzP2XZcSt1wRhpOABV3mBkcQay3FV5
DsYp3GjKhOuKBfgXfrRFdXCXp2iJu9iSDdjJAIQNoSeDer4tnOZ74eiuFdDQtZm7ha08KrtK10b9
p1ck4STPDWU5OOusvCmQXTNQNmbATs0SRvOiiGdYxQs3kmiS18rWQheUlIuLaZmC8qm5dqOqDlSF
cInllPplVeZ2VjbNrOsVJGuYZ1UKLDEiKLTDapU1jpW5fmc5FVxEXWLQyV7tzlvKrRBvCAdcQ1TM
Ih4SazCHIDzESsDjCHvvy5ep1Wh4XklQiJqr3XRtcd8EXbBskpLacQ7K1qCXSAsmEiNvZpZgKT1y
ZhRJ77+B26AZ6bVWw7V45hlR2AHtFqKJl6F4rfDUTTRv07suMtXPuFKaxXW8aTt0Pzw5JkkSeAJy
W2jt0os1NuWNllglmLgZjVkwDTqaW7mmzuvKuZN+tAipkVnuxuQkgAeJxrbR8GLSeM6F3tXepPA5
4I8cy8epN02K1srhbS9R42wpDZbOMuRsi9IwplXlTb3S8S1uJRn/FiXgKgUauFksmBmmY/Gk8C2W
Vv6swPQKbnm8gBTuYlXozf6QtUmxyutKWUabx+AyTVlTmUuC1VwUKV6AB/6nlzGwEm4xUSoanON6
mecmntZJeBeiZuJpqv+2K8PjW5cb/kykqR5ZTt7hpavgsCsj1YWTuPKZpaeds/SS8Nz3aTMpCboW
olTLtCVqieNILRM+K4TrT2WJK6umebk0SlQuU+mXy6E4HMq+wZm1riqXjP5V46BYco2rJcuKxGZt
3dml1L1VEIlzylpjFihWLE2Rm1buY2ZrRK1MPRczrZgxUeuLjstpo+gGRx6eI8kMywscb0Jp5mPb
D0pzHunxXNGChFbczyWG+7iEXc5vjdwMZ9nQkAXwyBUy18DzdotlV2B32ZZTmVU9nq4LkuR0p1KZ
lijzYOXFmzYo0DTWXd1iLXbXnBXrtPRKOw+dDJx25a6dIlxriY7mxCNsKcKSLU1Kph6jzYJphZXH
8bVjPLEmdq5VR8ABM6uHJMmrtcdRte4uQ49t0owEFgmFsYRfuWXe91S4bEkcw5JuFZ6GhR9Osxwe
GKFQsywqR8P2cBpwHVwcFv4YSjINA/D4eWfhzr/2I1YvfZw3y+Es5JYRc3fFGU9XfiLLWaPzP2Ot
KycZPKx2V7J7jpiaJZDEtqy9gCwZrLdF1mtZb1x9ymLvMSpafYlkwyNrd0oDarc8AN/Rgd/R8lRf
Ys1hkRV65iqqlZyAmxOAvhPdPIn0dZZU2ir3abp0jdgeSnotIZwyXRbbjajSSSVCbTUcVN95V6zT
b0Q6zowlBZ9CoCKtJCrqVWEWeKrXaWghzqpVhCqIDTk4AUEs6zVzPG713LnV5u4m6pCxgn3ejFUW
xWx35tCcT2ihEWuoG7qUmbOMVbfEzKfToQb29zFWLI5BePO0sUuFzoARPnNqv3pKYbJpg/I/g9yJ
J8JAbFM7TgQRTVmt6qxmZ62mrf0OvPCO1teyUNqmiIxVXOuNlZE6XGW8xDeais2JnjB3PhSNztuQ
yEunvAbfLK2RfhNKH69V13hWXYWJ3eIonYWmcCeFJPX3tHPnvOHBZWDogZ0HzZ9RyaNvaWka0zAG
ByGIDXDPmWeTEu62xxmkQb/wCwfCddxH46NovV/hI4zBwyJgf5b30XpoanpHk7xcFJGK57oz7WNV
GbRiQmJxU+bg1RAEYUnVJhaVYL3+b36fQjaYzgSCV8VGbIHZUr01i7RcKN7cGl22yTk4kxAIEhk8
grOvK+VbJfOWDu7m//zbQL38/dI5w7CDA+xWC6kd7y8dnH+Nyi4uF2ELcWIfMKrSvGnCFlsube2O
ogXylAsLxXDH92zT/pbvGJOHJG1z6Xr7v5/wUvzPTRLBv8OY18r+zy+8luDFuN3fbfjHXrCHV8+i
qnGnfjYv3wWT2c+uJ5zeFf5Gfv2E3tr9GYifNL7jvt4xfc9Mb08M6T3l9PJo/o36GhGGr+TXMG7P
fTF2AjlrBF4npKYO2Z9APe2oL3hF9ISa8B4ivCiim/pb5gv4MgLbqO+5Mhixp70wvPELSgSSCzCk
y5uwJfH/hvYiGK7mzdME63zAxCET1iN0DtscwYZu75+mEPt5jOvAeMpIcmbEiNw2WahPUq8z57hi
+m1NM30SdeDFD61IaHjXqucx2bWGYbBvPTR2+Kqh86Gx2NxKN/EmbpVmq+EgwjBLrdey2bTZiveH
UZ3vdulzR02tWVw0C5d2+fr1EKbm26KkkbZKgoWZmeTOTcNoDX91wLW1vpi1MZrWtcfnOsvonc6L
xyAu6nO3ATvngRPGc38WdHX73UgzOy6weVe5DThZflE4YBA6Ogmdzlm1beashjOWms4qdlyWW6/l
wAGzV4GiCFrkTil3Wgh8iO9ORN3hVRNins1gxzC8GsoeK8+1xEEQPUl/0fo0BuXuJeuwP3hOw+0Q
pWAT3zcMxeHAZJ6sgzTQgIrqT9OF6dbBemgLm0aDiK/xp67bVrOGdGLjq7yauakjNl5/1jVNY+Wm
kUxSPAeHW30zUaZdFGESzMHLTKwmrZJN1R8cLYADh2gYfMzaKooaqB2LRiyapJlrzklRbLBbdBs3
1eg1hk3YpnrluLO8yY1rz03rMzdVt1kUORPkIaO6CgJfLRsPWEFDXZUoLK7gOqpFLGXPFELdcOhl
BSJk3z0diqzT3at/GjR8UWhUC5InyWndkASoBlm2q1oEbw9DXQr8zZuGoa6i6e0ec0E2rV8tKK7D
85xI79pxNAOcQ4btnDLvulGgkqtaNRNfr4t5FhRkhbEOXiyvq4XAmdwYjc+mseiSK70RxDa0wLsL
Qg4hVGNWqzTO0CQBvsH2a+V/G87ClzNVa3JX93oGW53oCx98vSkOc2ljHhtz03NKCP77ch1XxtyN
THdR4bacVJ2XWZqqvWveBPGiy6ts4TZIXKWqyq1Ki/xHr6mnReZFEC62eOJRTULMpDtrlwR04hSt
M4P4yrCi1HExWFxkAKPjJLM01JON13rJBvE82bT9IePAMjQmRMRDQy5aD4PcQIvmFYYlsvSBl81Z
5oTfdT+CSD41M23ZF+O49xwT3mlLUibfQTzhgl6KOYT3l6o7xaSLVp1RkAxYXIpXfhwG4K/AfnJT
Unf5rnLX7iv8F0sjb8EjQ04TT2N2WWm+mBvag1ZEzVnAHbKJgNsXPjCz36qwBp8vkz2zJtwitLCR
tpZrBO2F2RnN7hDTCYyQb2vcRkBYlndzoPfaiwbI0Qb8hnnIXXmZOIlu6W0ePcjaXTR+2dwZKt/w
OJtDeOCshgNoPWdl9HpkKEaDMnktA4DnThdL8BSxvy4qHJ15OeUTMDfdveugNVM6e/Rkd007Q95F
wqynyHD8ddLl0ZmE7b12Xau4W/s0Su7emMK9y/B2UQUyE0bWBfwTnZqwd3ufhAqGprc+bxZVOI5k
6TFPPAVMhqfSDPzQ0k2ZLrUUiM4i0KE8nI7L465vyn87HY9VbQcEXdHQKSUdui0z9yoz2uY8ktK/
TWrbiVRkO0nrTMMe5uEA3DwFHRYF6zgsdvWRnnjEGlpFP6LRcmc69Hsd9jLitd7QOyA9hhG//o0s
zs+yuI6vW5EHlqqS+lLqeb52mOdPDFakWzeolm5D3G8RrPicUuFEMzcX6bZaFdINtipK1Az+LJZY
sDBQ3zQtOo38wKq74rpxu/hCY4VxFXnlmdvy8r41DG/RwS4vU8yL8j6uMoiscuWdR4ZyF7nLsY1z
HFlm3nrfK0e1doRQs65i0V5HQXbB+3olGm+Kos45zaQR33Ulsof60vT5rC18WKOJAu87Ls7rtuH3
ThtrC+B/6HSodoEwK/xU3rqmAM6AdsHEqV35nej+r3x00QcBr0EC7NwEK4b95k4QJ4CHA4/i+6ev
84lQDDH56OOABNIG0wW0W/edoo7ZdauDz5A65KrsBJjypP2OQhM4AbdQ60615MpztbsWBHaG68Sf
tKETrHOCgnWU5vuzoU4T0UUQd+5iVD/0bUrWKGvo99rss+wiJznc8QNfN9Qh5c9Tr7zkBvA5TVnW
awRh3DrIhT+Nks69L5h/znvhNhzjImMU3Q1ddY/uu1ad/qZrwkP+mGjkwk8jfMecNpniFHuT3Ctc
6lka1bo0vhBlfQoiOat96gM3CGcopIELizTe/ux967if1shZEyQw4n2/RCi81HNgRURsorUGvNmb
g5niU5+w/HRU/9o3cFK0HorMSNZFEzkLCPXa0nrt8jp2qDOS+Fyvw2YxDB0ah/rxsMhEV1qg15Mm
CWZOF7Y3YDx9Gwuc37MWyHdZiPovNy3OusD1XMsPCktKrZRWBIxjYZj5FZZRDuxhfIv9xj/XPaTf
vpQ60yW3Uma3ehX557gv9W1DSQdL9drzQ+O6/hdevuX191z4haH00vb6e33ba+llZkYc8tMglSUw
UtI7E6kLnL+hJ5OIU/dsqBvOXg/B0OCG1Ga42fc71NlrHGfxz3akT/p4K8gQO8FbP7AHqG7An8UT
hI8EOS3bhMPTKx41N8SGZhk406dDSJHgeVjqGqwqQTASBIvaSLWbVLLkWrbbKuIrR/nuGWM5+BMv
xdRB4E/4tbNrNSXPL023nSDQVBDL62sCtPhCpUhfG/0Z6euGs6HutTVJHW3+2m84q2V9heNOrmtu
gvdK9WZWwJrredC5+8PQkJRmA+HEc93QpQP1bA8NqRE2hpX343BfOXzN0HvoaAataf3zPeaQlDa+
xwR2Ijb77FzY9WZ8jxtParoHa3OP0kfXRZeLS8F9/0wFDqyM9FoT3K6HMiaipxLlWfZSL6BevdRX
naztJNPboX/Dpfmm/1BPXP4QOluZm7CqGnalBQoUr50XzbA76+tQp7KpLxm1TE8h6NgrjqF5OAwS
PZwNHcEDoRbkkcA3DpW7LxfYAeav89BESyDwyMIgteLKjGHJAQKPKCFo7iEiJ0MRQRbHZYH9XSnp
exDHTYFQjJKVNL53RQhrJ62xCrMCuHygAoHnDaKHDCDyYcX3ewShyPS1BzMeHWOpKsFOIfsksArM
4MF7LafkFx4X+zuKHIJD2JjdpPAiHMT0702ea1RSQ41HHo24cG0lJV6XLwemIBnCGspFQcE7TN0p
KaRavlZlMYhXKCsy7SRkVmgyoJtAhZZPPHVGIUVlo/eHoV76FNZoW1h/HzUMrY0ZQmSry2lRmlpx
mnSShxuUVP5E6tF91kh8aiSGOldNqc5Jf9bXJ0DTL3Z9A58G57QMVhWt9NsOll4vIC8AlipSckuA
6bvo2zIk3rSpvkRpfZMkYTtNdC07VXXqr4Yzv273Z+HL2Wvr65lbc38V6Cqf/7OEmSNn2IQ/7AlJ
TvCuHGyiB8d+Z7C3zjBEmJlwPBxfU6TBvYBUF8+KE/qNg/92CdRdddmI8NYLg/ZeqlibxSpls6HY
95IeiS9bWMJe6J651Z2qBGY6itc8w/LMiyGhAv5SQnGvlzksUIFjgCFRKfYRZBhoaTn10xq6tgld
KX7haUl+AQ7PrCaecZ0kzLjOCphM5QfOaqhT/0PZl23HbTPdPhHXIjiBvGWz52611LJsSTdYdpwQ
BAeAM8Gn/zfR/ty2kpOskwuEVSgwikQCNexddNJ82ymvT8ysWdBkyHZYnf8sROEl+IKql7i+C79Y
FGI/I9J8Dlg170vs/7HrjnmzallcTbx7TnMbL9Lvth55bANnH472LlviRCSd5IO5IktI6PR+dFgm
jX4e0hKFxpSvvNaxT8TL/mzGqPzULQPXT6rxxbPRlCgAxkMzWYcyUtUnpyfNxiKzXJtZs3oci9tq
Gen8wkQ6WM+ecuy143X5ymUFHsdlGDq6PJ2k25iJ2rH5f3ioHoBtv+y5QJmhpUWIjyeFAV5/OKsf
zjU2uI7u8BM8+ynKtm5jTw8j4WSVpQJhYf2ZRK3z1elrknjWMJ1Sn00IliN7NVgNjwORn4e0r48q
UkiE2VGOFJlAqe122RhttxhknRQrHdUiMUZmkZkw4v9Td7tZauds27bAz621GxY7uiSqQGYnR3Pl
TTki7irTTh33dm3vvFDs79N/s7kpULj7j9fL+1ASwC8TcGt4uigHOIGDD7X+/nrlvLFJUdrsSpF4
eSsA/ECYXvSPTmZFByVLsga2rXqTNmrtqS7/MBZNw9tYAjiwT32i5rX0VAgU06B27Rh7FVIBTRWO
vw5ynM5DX8gzDMwcigTIdxGkUmpEXKiGEHLGtzPLJxLlWSyWjKGZsEvrx0SZZlnMcEy8W15frQSK
pWfJouIpkDnYeD+z0Y/YxYBz/DUEj34/EJZHDOAJ2yAk0e8Z3JvffytTIby06orgassa4JKAZYmH
Ouk6qig8jHbxMNJAiGRST1mA8uxU8elshkw20zldBiMSqwbiKeyCxEwwqv11NAWoCTfCOhK/bAFl
cPWrBFwT0JwyRd5C6VeBSlGv6Je7VRuwMaF23a9GFjVPigkWp5mV7ozYL7oxRPWLa/dvOmOnRg2T
xa5f7IxOt2FzTD3rzeQTAWaZvWdsw/4zUA5i1flBvTczWT03e9aM2crM/mIdeW0bR8qLTrx3lkdA
v+NxUhvhtPOu8kf1uuhtOQXYI2q8DGVfhcE76LVlUvoh8AzR9GzcUDVE8bRI9uKULnOjVvq56A5W
PWRrnlYAPYyE7cdGqIcen46+8rljx7Ckr0XVd1ejkoFHksLV2caIZgJ4gj2zydd/f0bgRX/chyK4
fmis69LIB+L9Y0lJR7Y1Uu3WV85JFnd99QWJ4OxbNQLExqbAfizsJjuVnj0mkoT8mwJcJ7AVe1PC
qTa5RYe9S4Ps0+8ro2awH/moT1FpZcnUEetzMIomlirsz0YMs3nNVT8/D5w2zzqtNpmTpUDPWvLc
zBlirUUktOx2+KwWhecAsWxcL6lDf9oZ0a/SH7c04pzqdca7Yh26eMrzltnXDEjMdTYHgFDJmlyH
ZRDZsOl001yMBaoz877wGsBduLTLlV8OOq6AQ90bY0Tu8sJcf2PWmxUqndp1P5b97T9hdLoaN4Qk
Tk7f4Jn1T+iVk17ywRniKaX2m9s78wo9W8qTNc/0E0nrPeOKvClXdRvsqWxrzIQAlEVFzpexC8sD
A/w0MfrA677eb+um8xCb5ea2qpfpPi/Uqe29+YwPq+u1rgf+CR/8hk/stf7XhrZ73aIuCJwMXeVS
Zt8rd6ricq7ZS45sQcKsqbhUbTruejk4KCriTn7X/3qn0S7Ta6Smk8mAAaW8cljtnoJaeQ/I33q3
XJrfdHrd+m6/umfFzAJjN2EVEsXu7R5htu3rqr2E6eyuKq8v3/NiADxBsj870R39aY7eROEEK0E1
f5TIf+5o15DdlA3yEV/zcvEThOV7CCe2ZdWLRcf8giw0fdLltCqRxuhWvhw+qdFJH3iTStQ35zaZ
WjVsjRjURb9vB6T3jEik5z62rb0RvSufmBAkkXZBr04NrIpd0y1BSutqVFPGuoQ5bN64i87x6vaq
1c2cjUX14CgA+mZfPjR2d+GA9e37pVDCh7Rxk0XXTXRepYN9LBs4S6GOyJtVkaes8Zs0lu3eZU39
1+DkX12BDFVYAKwmZ+I91sRtt17RWgdVzMUpItm4QSQvr/90nyLfT6VCTjnMhjUQKOmxytRVuUP1
mDl59cixcz9Wlhxi3hYVXinozOCP5GYbzNilwqxOunDSr6GUyaylfhE5J+ewBuQ0tS39Cu/WS4ZR
4iBdHFi/UEmnC2B4G5S3bKAIxvzcClmvWiTqniIkhbduqDJAc6Q+5Y621gDg0ufAQc0kkDz8BoTe
uihT76+0j45D54zvZjlgqNGTl/JsC1jHvPn3ndD9eFrCa/CAOcPBEIDAjT3l99MyD3jdOZM1PIya
qNgaWZ8Czhul54Y4jxHvyY7IKBtjowNycM+74dPcBfWmdiNrD8wLeRLDUv8a6/IPFLkOwZh7X+4W
aGCSrpTNsh11SvngL0PfknRVkCFa111YPfTpBHd4uSra6zC3qxSoq5sf4Wrgk3tP5w8975xHM2Gj
VvH4778G8tEvXX4N+MA3ohX8EwTBB4gBnSYFxoXdP8xl48Ovo1F5y4nbAI2sZa/Uyr2luX++9EXq
Jt7k1h83A7NCFQVAvIstV2XSZ3IUN3gC8AAgrfyDn+OB2PibK43OPEuDBPjS2Dw8wx7+NbhyR0ZI
NWTi4ebQz4w2q04jsdwQAAwj/U7tMt/WEbO3/1ObM74h9j+pgWX8obbdPnv3xtXduhUdTfwMsFG4
kiYALWmUvQANio+xF2vNAQ8cx8FLqpzwq5XWP670oht7xa9VSrxEL1d3u0rK6j9yOuHyuN58wgW6
sPh9Drig+Oj30gsUHwL9EF90QWYLnVcA6uoqIYQGwCTONapkNkplAQnLoxFrn5HYb8ScyBl1mdhM
fzAUIad0dTM3RtNyD2N5Nze3NKK5Zaj8S+G45SYTnX7IPFc5cceK/kEdjWYeXf2QGzVVgm3S0Qbv
BUkfJ77P42zuYwqmxnYmmX64Tf+4C0ElN26aEr/5dK2asO9QteybE8FGUybm0gytVbBjma6NYAM6
ePrF+G6mlxmOD6scrWKNfq64nVHdLlmPALijLtuwdnH/q0pvFPLmIEkM8mx0ZvBR3YPbtNiEIz0p
Wzf7gHf8h+5uyKPuxx2MLlIIef/jRTbu/W9PgIsesQGyDeDLLW0rPrzJnHJWCG033/OumltvTVW0
ARrfOhdh/aisadgb6aaihMEDqnqdpAChrYqbvFibeZFn+jDSZq+r0DoDMOYPWx3JX25jJoxtBvQS
6AljFzPViJWQs/XmO9UVcHCSxsBk6I7i34DKT05Vv49MYQvsKvvZ5vO0rqTFzrWyxd7JqnofBoDq
5sjTrwn8x2e3rBDNtjx9X+7Ic2ovd/RYml9DlzdbzwJK2mzAaP+5racR+ZShZOsZ3sGBFAF7NBZF
E4wPhRAi7kyGbMmITV5vn6hJk40Arce+mxbwv/83czeUTl8kbgo6SjW67VM0ybioJ/7s1RF/dsbe
SbIobDdG99Oim+o8IRO71kvJGqi7auMwBGTtIhpdhqB0U0coN1FT5E5/yhWKw0/G0OisCDHbTET7
ZCbu9ypNrbxyvJi0Vnfwav7xVDEHj/IrwBPrdH0/bYzenDtmcll5V91Pq2ZZ+fO2d71Z6WTT7bbm
YPuw/PfbtpH8jzIBOoT/bb/D99lR8EPFGQ8oPgv2+/GdRrPwI9VZ3/I2X3eolgMt34R1QmQ/JSYr
ec9ehkM0PYTvRpFVCqYmi6lLt07yef5hb3Rm5QwmzMPwBx6k5a5LXvR2r9/vf/uPZoL+RbHl5VPZ
PpXLMNArt7368VZrWAoOKPreNWlY5o9KnLzeWU3YhZ7yrvCfI2tIk9YDETBlkf9czYE4BjXOYzM7
kcl/XhZ4DI+BUQHjgwWAthftgopcwk8ryvsEJ4TcGTEt6z5xCiJ3Jjjl7H+zBut1nzVYLzNrL8Yf
1hJwOV7AgCr3s5r+YtopH7nN4Uwug5UO32eVk72RzGQfFsNeOM1fJWgDCCadOZnQKBH/J/gmdr8R
bpoMSx5dDG2+0o72L7W2+yMFXn3ttyx9b6m1ahh3X+eZJWlayy2bep5gb+HPQ+3yZ5JP6yjtrItR
TdkkkdZXHMQxgS2uH511hOB0w61sWPnw4S61F4UXulwpPwVHErmP/X1iyiPvXFvzypjd9eYmfVcN
v0wAnTLHrknpZsybj0NTo56eowoklHwEZ+SPTtPpVQ+y2lDig/6w5EVYLy9BH45X8Ff+4z2gv7tv
HgUOAx8ustHBGJ9mR0HnA+qiH1nY2PU8fZtuznc1gWMKpLh/RmXgSfolUyBxeH+5A2DTs7CHZwCF
2l1OwWkzohkG9Smo5vpqBCfDc4N+1mxjRGSx/XMq/Ccj9awanoeM/ZUXdX90Bgvxwk/HUMO1l+No
HU0IeENHFGHEN3wAj+pud3Moo56t6wj00+Jg0v5lhApbrkDFMI6W/F2MdFQmHVUbAC39s1vIZ5PQ
MQO4YI/p0KgHIzH8CdYFkhTrG/5MNMHdXoI3uBpQEjl4YnITc1UGU/ip1s1pXJABRg+/2ztEHQs/
IVT5qHdHG6ehyBpkduyU/Udyk/gLDvPXg5yAOb18qBK93DzXA6Lm960trJ22020gv7V6DJOKsWbf
lf2DAKNQxyZBd0/Vybxq90HTPqC61foHY7yI5ciEjiP3WiCmPUcyK3cqivihs8byTMUM2goyns/w
o8CPyLLyKy2nY94rJA2aIgQtOXe+U61FXNn+A2gT6gzYWAVMRaiBZMSBVM82aI1BoavHiuZxROdt
XzIn5ohisz+dKuuSSvNyNS+O1n0IeNaewmW464YKaWwCJDVaOJF1hNO9u8oh2Fes2ZXO5H5xBZeJ
Vh7IroXlfumC8MScSF37Qo9XgXQatsD8s6IXSuf8hB8lP5krM4Rzo8EaGrqjbAuyM7omGoBJdFJ7
eysiAur4qVAgct3LjqZSeRfZUrM0VciftkZlLAJLrZk/dPtWpfp4H+ZB6WNZlLuy7Jyd66Ygl91n
bzLlgEgGIIn4YvQuczAmfVXWZ3eRjKrDqXO0u+lsJOwxP/SDtLONFva4uuuMCVCD76TX7XYEqqj5
JgCOX4/dFOzdKkDBT+n0rXQrF5j9TB+lLqsvBNwyo5eMyb3mQqyBBeFvrmyBfghIdPFAbHgiXvcS
LHof5eJNHk1sW1m0AmxR83mMWT0RfRymMXiuXJm9dHJjoA5eS4xgEAseD/kyY4RiMUuHX8zSbANS
HV//u2+MqP5vrxT2RuoE+G4FIqVg+QTcryHj5I6ViqrZ/VaifAZuqh2ezGCBDr+pddHFd53HOz3E
DqBXN5uqKOwT3jz/5ypj+0E09r6tqxiZjGFD6+6ZW7M+gO4PKM4yaN9eeR48kbsqyFo71rVT7WpH
ejczkH7yTWCju4DRobpGEr+O6g34AdNKTW25J1MdfaoDy14HrgKGeBEVaGe7vAs5vE6IQldAoErV
xUbs0Y/4Mtje2UigrMpPqX9baDRlMOyQAqOPaZT9IeyyOpYBYE5oU8BiA7rUi//5QWcvuvx3u7vO
8oGVvqE7P6zr3VAf/dHJ49lK3/q8zD+3w2CticNxpOiUnYPZHpLCz+03MNf3NumD77+b5hSnj7eY
+qAaJdk0jduw4RRYv4E/hMtQ2wAQ2TZf8azg6GtQl3ZsZo08htMDfH1vbzUOGPpGFw0+f2isvFu5
XFfgef9cV1sO3RYhkOc158XFnbv3GZ9L/SwCuGleCaiAERs1eluwmKu1EVunyNZuOLLtzbhgfOUU
Q3M0YmrVr9Tn/SVIG/KZ5+0K7S/+7FkP+OpSzdB+nZ1VQF7NKWZUQIMeEd5kFyojekpz7+ppCWSt
8ccJGEUxcjnT5u6o371yM+vUAKJ8cNctZsv9RLLwEM0Muw+ywOJQZ96eTzZSUU4IkLduj+4ypOhE
j1IPrmaZS+x2UXJXmStjZiyMaAa7o+2RMZAMgfNGlSztQ7B4UFVBYjp7DaTUcTbr+ZyPKfsc6Qun
Q/ZqM58dZ1ZVYF1BdKLSS/A5gXJvRNlVx6Ei7Coa8cba4GtONE3SgE2HCF1xXzpeHJulrGP02aJ3
PPsf9RQorkNmuXNsALhTEOVrIxoUrsHfmok7UPeu6+dup2Z7b7W2e2Y2BznbyW3ArCHeh+inyGy/
jP3ay7ZmFkxTUALMZVM74jxnewbe3llEol6nk1et3dkNzxOisDgdx/oNceO8yniAFiNANL2oHuy4
KavfvNzytsIpuk072+qtdrxzhpP9OfTAcDXL58Xsw/KytxKjh6vkrf1MnLI6tH4B3LtSiViU1D0Y
wD08AXIBwxN/B0DydUWRb5/hJYZ9ml9o/5JNjIYxclAIDgBvTabMataDAGTS6JCGFReHvkS9/M2s
8l/zEZFPzJWFdK++zoCTyBWJKivJHRC7UV0AOTyq2TJZL2h7NgT4/Mm/1U6Jv+THfnW60B0KLWai
wAbBLvARVf5+QtDSquqhGtS7YuBHl/C/juD8VQ1YXgTj7Tpgvn8cqLJXDuiYK99M3QzM1G1ofLUV
Y1bEgNvW26GsihuADZ9xqEG05cXahFxMBmoLXnqxNgFZgPrTbVYMpXxC04uNQcwbBL256tv+paF9
tr/r7+D78X+Txt6g8O9mkT2+iLm9SqcCwzzPXnIxrelQzq8OCp97dLSwkOFo9Gs0zmhMA1TRQx6N
NzNrpsO5nCxnZRweeBf2hvmoHd4xWXdP6AO+6278wZ36IN7vjHMK9fLF2brf1JmGU+eK8BJN3YMB
vJTZ+ESsfPziNX699kTRnSIrj05WqvnaskT52rrNA75lqr/2BpKE3n3pleEsjYnq6ovnw/cdHfuA
U1u/uq1f7lrdAGe4iMYM9bzxpMhQxZJpoB0AC3u8P8vAFLygNYZ9uD3MbqCmHTrW1IDV4HE3Q7dc
8UC+9KO0D3f93dbc8/bSWL683U9Ina3amTcrBKn5FdgnggqWH61V5IurGZwye59LTwMKAhUbSfjI
8lcjmDWcMmePxgVoI7MY/NN9piq3/8PF8p2PLpYToMsqvhkGWgtALn+LWvIpb0vGpXrvuFMekIXm
Z1M6mVpdrnIEH4nf+lWbGOU/TZuJTvlvbeupowk0u+jSB+lwNULeoJ0NSoB8a0Rr6snZZtP1FuTm
uf1nLWl6GprQ32niZys2Tf6YiKhPE7dWMhkbHexq0X9B055pLTMOysg8RxcfKAmKbLn7Jaw8cTC6
YEkXCG2Rk83qrZFm7fULuwtsmnFQ2AGlbL24YpH3FPJ5bX6o0kHmwUZtaW2iZSZ7/gTo9CqQ6fhs
LBqvAPCzKuTeiDUNwsO4JHqMSFy0lqrzbEQpaq5OCoz5Dt4SAGRaP8x1h6w64fa4TnurW/Gwr4LE
TLWW/R6p0NvpKEWhMU35Tmr0s0mniVw5bYdkRnLnmuZ6SKblSiw6yULnbBm3neYkwhmZAbxd8Eef
O0BGLYNBjRg9gr5HI82Zje4vIjqGQU4fZ2t4M1tHK9N5Myir3BLAt459J4I9r9hTV0zt2ZCkOqfK
9zxqGKCb2NLNgL41T3lO27OR7haGZGVW/byHscjSSccu3vj4vi+azc4hLT937PsHtRHp4PAzUlVG
uG+ZZn80c6z/ft8szVXtnQfgTIKH5bBSochPAFTwA+JG0C+EP55tIkHPCIsJ+T4OyIPti8899wbQ
12v5tS67x6jw2F9B922oNHpgWEStJThr39uOvFcB0ElpHqSrCvnug3IQUDuWS8/aEfQsaEfPmd/K
fUXyJ3TzcOeELzozUYXPAYcPONjWEoBPwLxUg5Nu76m5qSo2MhrOeAqewpR7f/y8KFJx04j/XSxT
HaEXiw/5MbCL8Gzxtp/jsUFqsfetBqEIlBEBZzCpO6Y21Uizp0z4/kHZEzpX9B0gLq3np4ll59HG
OAfYfZonoS+FFaION/un+/5H8dvYwN8rV7etb2ivHQ+tNSUg9o1ZXnyC/SthXv+tz0D3Hwhy/b4X
tQdqK3ddNyghUPRxMhayJxngiU1+LtGk4CFgHlrS1NTZWyGqc2gk5x/VQslvlsGI96Gp7e3oFnx/
V6GTxrh1QZieP5Om7bco76yRfOMPDvCvjxOAfY+hhZYWZJrpdqCexWIZimHDa7REM9PeYphNXCDy
SAGdrcU2zIoodgc32oqiAfm/rKpTkXdkA7wiHh60Y1m1PqNfaur/Mc1+9adCzygagTgWA+Cys+pm
+pZbQO87PYCfGknxOBxk84w2JXGEjzQ+FW1YP0vRZ2u7z/ONmXSzjl6YFW3MpFGlpLLQOUepvREt
uxiPfuojwB/zTiFPU7wUwi3Oc62qRPlggG7q1i7XWYniHy9QSgTeFRVDc2mUZsiX6duV7fgyVhVK
jXcbI2K7DbYh2kcd0GHDofHkNdmBZ+J1klN0YXUZXYblqgZ+b2XnSgO9A3HM5bRjTYrmGuUMIAvL
sK0swATHQeFkol/U4LBjOim0QUKKpwYGZP48V7aNB9cRVzOk1kvPaoaOZFl+7fxqOhLdvN/n3cYL
16OanMToHLv9GspJwFGgo562BRoM6TFVXzu/DBL0GJVo6GTTB0L0uMKTAmjh3y1UapPNqLxXF+HZ
NUX+00WQ8WIk4ae/SMscPA2AnBdLSaz1XVrmdBDkf5ZI4h4L9HF67MHSur1vdYGk/4RM6M1dN1TX
qh2OzANFjKnyQS8QLD9sV00zD5+Y1Q5XmwCkUkjrs4eODafaLUg8LlZCjXQravSEMLOF4G3CWwU+
qwL1wNzakUXxSLr+l+BgGAe5bZj48ROI1C3RDisXcZuH7mmanWtf0rnAXyYr1kOASh8Zw/ZqBpTL
HiYl/XXH2otvYPwN2pAgCu+QvF+cv5uy0L7cDg4qaSwVOMICC7HZgloxmJZotsaL4Ps7jsWo76YG
72Jmi5JMi6lNrWgLmJXv7TJpO2vkyAEEDILizxZ0pgWJRMswQ4Wg6178IgJJnPTzCQgJAGCteOpX
cBKt5EZtKLJDFMzDi53S5jCk4S96gCPEWc7yW5mW7hWHz8ou3OiTybTIkK0AK1FXIwlGX8nA2C0v
4yAJuhr6Wh7M5JB2UYKyc7E1YuYG3VZk1EnM3QLd6AN1LDRhCVm7GYgUSGlGKBWyxj/ZHiorDSVB
jB5f/BvevaeB5OmL5+IAU07pbuxM1me9VLgQTW9b9Gn8jo5LaCGYF/0zm1Nr23Otd+BkDNdiDvvY
mIgc2RbwDt6L0cJfZOCgSznl8B85cO8fnElqUwA9gGgNfJd8iMZcMAlTEqniPcvyOBjqHj3JrPaa
d05+UG0O/C3qHVejA0CRYNMv+q0RzcTs0o+r0DJqp2XUWc8+YOPVvAqnqMxjr79foLRePrk2OtIg
G4WKMHW79mgGVvr1Rvr219my2mOV0knFDnXaI75i+MPEiF7VYZ25vC/+ZY25z6Sbt/+IXj8AokGX
ojiH0G8CzFtwIf/2+2obu+Vj6Y5vzlCVmzIl6E6y+BNkGcyV4gWO9czurk1Gxd7ossWpGGsfE6gD
tFtquWhvuSj7PAvPJT4TfMoHtJtiMkUwGpDLh6vBKZybbvp59f9vNzrNpvPTeWvqlD4oqDH3kFgz
YbERU0/kR1OYNGLuTeIX0czeje9rOzmE6Hv2m/FdTFu0CuOFxVb2ROgJaDd5CXW+K5fivhmQr3dX
ZeS6WyRg+XMxR9UF8P4VIN/1tybXVgxWbPekxeDsVI4gkodejrjAdWMxDcH3nMUt/trfg7y34rKY
xEERbMmBalUcTkX1mmps+RafyNaI1UQ/WZJWT5WDYhy4Sg/4kFn5mhWy3XGrB7ndiGKe42Bk+ow2
QfqzW/0pyrl6BQ6xOrpeuDzZuDW47VkiQ7tFrybMas9Cb8KqAUURzAPzE5ib2WWWbsxPcBO96JMM
h+qpj6r62g7+Q5lyf+37Itv3IOQlzUR9lDQUe8zEwsrM6+wbXo63LJTus2sLdx9khG9aXzTvIf1m
dZR/+7CQ9eTLvz//jkGpSYOIv6GfkKIKHArkk+8sbX0/Qt9nF7umFQXl52CCL/IZ3Xy8TctFoDdp
kfRDz45W4LIjH+onnqbe1khGj8oabeK7jP4NyLyDeLQbR6/ca/RqiivuyXJFwTCJKZuB1hz86VrX
gXqUQb9Km0JfjaqS07AZrKpLjGgmPCd6DpoeRMNlEUU7iFPL5xcjmWFiRKGdCLIqA0ima+GgUwad
W7qVPZvXkwBxDE4mXwFGWpx8gBG+TBlQCWGpX8DdSve1QH9MPgx+t6Bh5pXj0TAxL/HtlTevMlgh
W88DbL63HXScTNHtMJrbi4ei121QuefEXuEXv0zwxcSsoMsKY1yp4BtxWbC6EVEMvcSQSu4ck+ZO
RkGhNwzBJKB/TCoCxXihrViT/dDZweOHPIAR7zr0UJwBYjoZjcRxdL6nDDonrVFlY17Mw4of0HPA
+pwK9u5h778Yqe8uhSfDl9Jh5ZNN+QVlJ+uz0/PpCEQhesb6vfUZbTGybYBUazuCq3dFy4fqir1a
PLX4g/CFx2QJDDUfZRwpUR+NrlTRVnal3jKhhqPFrP5oSb30yXVCwEh/yubqbhMu1kZE2PfAkWR2
BjLtbkEcR/LiwJl6MTAKA5wwVx7va/RLjsBt1grBXopU8t3Ol8DPtpaY4R4Q70Iy318FDTwodxHN
YHepf6k89bTwGw+68TMad0POzg36030wEzVaD976sdgz845523BA5jFUU5M/hPrRCMgGIu2MzPJn
CZD7vprHEj2UFzOaLcUnjyBtu4gRHqZj2IkzdhxxnVp0d5Rj8Wgk9CQuUb/Ilt1IXM1QFihxzR0Q
OXedpzh8eRWuynzg56rR31s2gPsbqNBIaBHovghr/kVCze0mtaXjgCXMfpkb0IYjQeq1TFIVzAef
C/tgrrpxmm9XRofOP2iUOhaghPdFfcCHv9XBlYSh3Eb7qohv18RDZ5xSFOjhjZr3Pqy1Bvwafb+d
kKEDjKXZA0gD89pCqfMqSwUyTsW7l8qvacxAB3mbhuxPgXjyD78ieJynDpzzDG2phwwhRds0Mc3T
MkVDgf5U1lb4LeDtXyzowtcqklHsKVK+SPQlSViI9hf/vqH+rVdU6AJRheARmyo2U0x/gFfl6HBX
jXVLX9AeHY10F3jRqPp6VYyiOJj09WSpGvBmuziYo9fMlln7Yxb8rB+z97Vm1vGnfe9I9fRP683t
zALugNPqN42jj1U92XHVcRAYfiesBz0IyAiGBye+JbFCEY0nz8nQpTTrxxfVsGaVRsH44iFo74F1
tCzn4nmZ+jKDjnKYqFwqshCRKbTXaGCqsUlCDFIKYnHd1Wc0dASr0perWtfFtve7CN3EebBDt4l6
6w9O8NLP/tUEgrqbOdrWZu2zGH1/16Z2vU3R3PPFGtxrhuYcu9Tn3s6d6oPdyurNt0BURkt6EMXc
yjnyCKDiCE2eP5dt8NlkuX+aou/dD1O0iyc30zCavshRWQl69NCzF6IRVkIKdOsQskf3Qg6frtdp
eHZQgj273Rh+c8r5GuCl/Ga79Z+UT8H/kXZdy7Hq2vaLqBIZvXagc7Lbab1QK3gRhEAEIeDr70Dt
vdrH5+59z6n7QqFIu92ANOcIb7bgckZ5NL5AJwUiPJBFf+p90P45teQj1MGHRSURpCBG2y2DKnFO
RWF0IXChyTGqBVn10mn3nnL8tWX0FGqbPt/aRtlvfKXILqiqcj14kJ+haQnyRy/8o8hcY+kFw3i2
gApFClBJUFchQ5ulQXttagt7eatQz3hwQaOa9+Zr6hs5UBPK+OaP4yv+kvonFgAHf6z8d1fx0JFl
so2RtFlX4OhAFbnITyAtVJdCVD/6zDbfzNghiyaGoCprIL1jQo1f1/O+9Vc1sG2hZt0ksQt97iC5
KnnqcXNvRjpkawFxLmhzNJB/bDr206nkLIHq5/tQBTFU/6R4SqM8Di3XsHdtVcSHIHaBoCdV/MKU
96zoKN8NloVSug5EJjNrPWBPMy9tJh94GdmhLUm384HdxgMxFqGsE/HY8AyPy8TmP9xqDE1RtztW
pvncZyLYIfHv3w666CEbhzWIC2H1qQG+tqqe6VPCM5zqTrdTOg2327HYsfTTNLpzkLZq7pMy31gG
BW1GQfQ/Iqm1ldBED2OgFq8APBZ44TjFu528qTEZfxZ4Mc/7uiAXqxqLtZE5wdoxYutsJAFuvcqv
fjQxyMHTmCIIfkuLlE+COyyU+OntXBtaYIZZ+ACsJz3C0TWYuV3Gt3gaPqZ69TEd7GmVoutr8MeA
/PyoutcjK/moSyqyQHXM0+Y2x9/W6Un0Ffouf+U2YAJeGrgLyFPEV9lVDaQ0g7NlZMlVV3luu22Q
TD6RqQryv3zhAnG/0o2ZC/aWkyEZoIvUGhCP81aOT7Jm3vTdEoIuRzsf25PXGu1jm6Q7TZyxzC5f
V+AML7spqhVzCrl2izanyrbloyXjT93kAKQlpy8284e1QJiOUwXMulUF9b6Hmu/toIucDfj/uW6x
QPjIPkdmGZ+zdAsxKMQrdZWh3G82oe1H3ejhRgcMoFrqVqwyBIxX/ym9ijjDv6ZXAzANA6A8kVrF
zQmrvi8AnMou+FhmhfWE/CeSMSGetWKrxmDlIe52qaYX+UjpCkJBH6Wp7V6a2nTPdnqt9//S89/H
6Z7NNOefK/wZlzKjXqm6mPSnI6RTIqmQXqF70nTATAbecNQ1+jAAFLUyMmj2f2lovBy7AB0oDgJO
FrQutglzAWSfUm64wUH3qaO1LumD06TuCg+KGsrsiWJAIAZy3tFgWCWFOR+BW4LqjKQnf0ijbWpn
l7TI6ElX6TMjRbpGxqOBN8ZfDWBz1WHB4+GY0Wbp8NE6a/b9wCux8JhRAXYCpn5iZmSH9QObDdz6
USPOe03N4H1sreSpNjsVDkVkbs2IuUcHrh1ADMfNRpSKLhGNgpZF6z74gotHmE2sGPfKF69Q2d6V
iA3qYg+8Ip5abhvWfSFehtGCG4G59Uohj0Ze8AViUhbYJiVInaYCRy6ul6MJ4WWw2owNlhLtsuOQ
XVoN4/jdtUo1G1jXLhGZDp6ksB40gZt3SKH0JRgBgAZ569xGJv1/6YHoZrloI9NaQTrCDEfRIqlh
cX7AHlgsuSD8Ge+yX+AJRO+W9SZb2ZxzaFk5a3CIYmydhIvoTe6eVV6a2wyRkiUw9+4rEUaY9C7/
aRr5Rw98erKdxGqWYKs2h0Y40BPnDEvwCfKLkLqc5zX2ypYAyAWY09QI1O4GkYsSGe/Tod/3JK5i
hAjAw4WqNhZ9mQutSGX9jk3niDAz+wFVaDbrAIV9CURVzLEoZdehS81FhD/mnKe0DQtAxw9uwod1
3wLKMqRdsot6t4QRQBkcEG7Mw6yGCB3+Y5ABtJFQHmIOUWaswceDXQ1gAlmlvYknZh/r8Q4QPUXM
PKoPPdg2N8afEzUjrDt6dJsYf30F0eE/3Qir3JkmDBpDgdla96MbYxAVY/Q3Xu3sxcFXCNm++i2G
wN4y94Jk32ZVfcxNFs1jCPv8MKF1GRPvZ0pIOR9bRoGMota2gfwEPqxVvcCE4sg95v3kef5eGKq+
+lUl/q+lr/uFWYBHFTVtxzIRTiPwgXe+PKranpl+LkF7BFqHPtTOc2BLPHgh0Lh1OwrGQM6qN56C
uws1bnnqVGVfesuEmCPqoUO/7AYFl4Q6mNuiZxu9EdHFtHE/F3UrZKd3VSoudAzyfTTRO5O6Fw/5
RBPtEe14s/l4STUulwYb4frV78YT3+0hD14MCN7MuTL5Bsmf323bkJ1BGiRvpBi+JX7x0ECj9rGe
6hOA8RexYw/fun2VReVJEYTe9Y6+ZCMBJ7mMIYePN6uOCyDB1R9SS7gbL/edduWWMHSoXDtb+XmH
lSWkypCrDIr6I5juK3MBtHS397MixgKJ9Gqvy1Fcqn3cuxJZiT772qC7eMLDEN0RRj/9kgf9U+t4
Z40k1NhD6Krl+6nKAGngkgg/h6hhoBYQbSKHwG+rpU+mzRAhoFPTtP/VptDxsWL3tx9UD1kUGK+Q
sHMh/l+bZ9jv+Hj+m4jF/RmeRsCM6eH45m7DPRd01DrtHkZ7iE/SidTaT/vi1IBWMCtjr3it67QN
QSvlK6NuitfE995k5KgzZAfSRwoRIV090CJYQ64PorLToGLA7s+xYKzkJKR9Scu1Y0f8lZbC2yFL
XM91sTeGR7DNTlpQoqijo5+51TVWbb5Tpt0tdH1cxCeA6qqr3Q6Lgo7mjOQCFjwtluBYye8BHv98
uNcRv1VLCGrbM93l3qCLQIqqJRh6/qJQzbDoLZ5faFXQJZYbBC/KtFvB1KDaxzAT2DAsC7ccyIWd
jRt0bWdSQpWSmyGJuwDw5ZEvB571D3lOYbATFM0Ta8to1pumfIVwNZvxbLAhcDPlgEX5XosmHFgU
JbPRhdsTsKgze4hmksVpPCMlkjCTCZOM00e7G4sM5lIOlqtT/qxvkBeIJLuQqVQG6TbC8+2i25DR
ubXZkwzbnzadk/v3cZTVCcjNhXVjD1An9QAqpclaIzChxmRvS5GAijgpRrWxb4SOygWgrvhFykdK
4g2W8fFvENU2MMdK3xALAcvZ6Nkxp7m9JRBTDXlm+Y9BjSx2CjHQ98yb4+73f9UmPGtGqzAeAsjY
rFosBrZ9DIHeuMJ6s7LyAf4k8S6leXtoCLNXPiJ5MwQ+49+AnPLCsX8bon0rkVx+8SUTUE6Q48n2
xbAebUuAZC4dKDjkMEnI8jTMk8bc2TUkhUhb5UuAvtgLZOOfoTwn34FyCSVzku8Dg1Kk8MDIBzEC
T5qqSNZx3dkXP2EJtsWW+8NX37BkBt0gL2x1SDVNweuF2k35STWJjOgGIII+zhxQ66GoV44zMrje
uVPtWy1o/9oFwxD6BbxYnAmI1YI5S6RBr0Ouqj14TemctE76KssMcDX8PNa6SMf6IKFl8FBHbXtR
JXu0pl60tPM1vAQggzoVEbxD5NNIfkLfQx6RT8BXIUBGuoOkxnTwkWlOEcv/A7YaZLcwIHJ80lV+
AbOqOk9WyBXYu5z1IFzEPl05osGTgeTGojGlvDKYnsxI3alvbSwuGX4d8UwYS8ZYCRWoTOwGu4t/
tKMJmbM4dZ7IeLwtDAz2Ew/q56h17BfRmuNa8iJZ6iKlnZwbMOPZ3VrxZyl4/8BO95/W6d6/vfs8
eGUjnQQEPwTn/01TzFQjRLm8yrgqWpjANkF0YajG7kQUZ9sGhnAhyMHlNSqxLHEs7v8SwAXGLW7i
e98BLN4NeOtYFqB7KoqrqJIcJnq2d+/OIWZzmzoHv3F76ztNDUcJqKNGrQUBhElGrBglIPV5vmsR
8X2vW3Pby5J9a5vOmadtVpwdVltr6Fo567g0s3MMjvTcM8r4G4cGWIxFuR7UKVgYQNCFTHZAM2t6
EgiXp1c/zmbWlJ1PILF8ZQrJ3+kJotv+lAYGd6w/pT/jgHLx/w+ZKEDmvm6UwDixoX1IAKcjUCj4
Qv5B+CZyACf0rzZSuwsmByZecjeaAWLGVgCKNbuAKDCR9WktkY5sp8OtpXAG+IPpct4gEzkOwTzm
LpCk3njQOBcNh9FnXzAxX4pKuQO09FrPWYMsBTVa2UHbBPm0Rxg0YtEZdHIHmSB/3zKvWzYQGnyC
OGYMDxV84VzsIeLo/tKDIAiDQX4mQ2Jjz68HNSzGbZkE9pOfCyz185NlieSXVGoZWA3ukiqePF0A
hgG777vfeuMrNdtmDi6L+0AGBhI4S71DmznGGvxDsmGEJQcXcAEYmSljSxPnGaZ8cKgAyGaPEB3d
AR+ahQYf1bUAJw7vSjW8w0snax38QIDHA96jy54Ug61FSuuPQQiEp7dB2LZWfwZpzRK/hjh0nVvp
bVA2XWnaNt2uFFmGupLIgwMhAECrzoGsArw/kvR5bOPv4ISZe2WzbDuKjGKxiyhjE2Et2/R9vHam
GGRlk3LmVgO9xSAhaAyvkXR8Erm7UAT4TcMwvVfR/W4mnHsr2z6sEU9ZB27mT9WVnZXn2GGv3OcR
BLnBTG8a6wXC+dFRV+mDLlKehwi8Z/sv9U5jWXPJVb0shgcm7WGXTJL7yICAOj+d3Q+6jsXQ0mIF
DGycoMO+jTwWbAIc55G7N6cIMpxUipkVFN7e6jzrSbcOkrj7mj7Gdd9sLM7sFzbSEEk675H0fnKp
E/WYTySw0mno2uTMg18l3PcMCQXaUtTFWiH+vtB3rRkMxZoOgbwVdSv3xCYyh5Ur2t9apaoHUD9E
GMdDFXZqRmYeKuA/H6Lylz34xr6hg3/QC9zEDFOfVIfbmtcKvHZEdN7qFghOYznDoCeuSAa97iYB
uhraX9hlxguw1ZO9yBL+6I7Z5/oRu76+cPnj1N+VnL451j6HztqBt+DYMpksHf2JUi42WPoHC2V3
ZO2NLv4BPBlnvG2DA0zQyiejjZd6nzkUUmw44sNzxSz5OPSJWInAzkKdKIwYPPo4g84Vw1f2UmRn
QczhGeiz6w0EA6yXvRhtg4RYG/tbHknjEHQttpdw1Xt1W3aGpaF87zKx9XjhvinWZwCK0/QEr7to
Q42mWaUxdR7yYvJsA1blVwvrONb8LsB1eCvKBwSDYcf558QwvtZ8biqAXshmn/sUVeu/EZD7dMoB
2JcpR+Qj3Dr9nIoGKSMrNeNQt3agSVbl8CPwZ8WAvXqEf+ccVIL2mKc+20u3TKFs0vhvktfLJm/N
n7yUZEZNNl5yLJIABPSCME8VfeKQetE9ap5iw5rmT63IqxU0yNKNmcvqQU7BN90Dwior4XbDQeCZ
tmh7KFzW00ERkGlIws0F/PgG7Ou9DJUwv53n0s+eeJ8ebSuvzvrlU6KEAeKsf8ZT273U2vGn0p9x
UYQf4j+//SncbP7t7TPBbZD5MZGo+3dlWNs1GiMm/XAd6bY2TCU3KQcmiVKnW3Rl5u00MUKfxTLC
BsgBx2mRNRFkUGAiFcoCIqggp4CHj9jEDpaRAbLn5Mp8RpceHlWweWuzEOqRiApXNQK5E8g4m7Rx
2xJqrRUIaykkXncenqzPvkOfi4BZJ10icT+zi+zKUkRtTK+Itnhu1/B/9d03MK5/+QDKXQSFDRIb
YYDJwTA7DtSoEIPoLxDvaUD+k79ceKO81YisAbvQDS8ZJF/maZ2f2RCrY5mBhZ4GQXmsqR+tM1M1
mxq7U4495HKQVffYW2Tc56n8Zo5W9zhUhQUDyi4OPYqsgsC77hf1JnlHoI2YmRnrKmp/DDWUx7nD
Bb4PSOcok9bfTdzthSX8F2dwohXowMUKojnyknjikAPK+5Zze6HzSqSFnvGgyuTsZ9VFGUm26fvU
20UFuCj6gNcnEIplBYHviSc08aq638rC+xYZmrSir0kZwdrBJvUu8If2hJQYXqUyHZa221dhzSLn
VOPpBJG+KggDBUTBDKxtaNhK5j8EETnZgMF9NwGYgaAbpGsiXwhseIawJMFL4hbdjyBIy1mlahj2
jjJbeTUx53gCqBfqeemsdpLuZww6fB1XKplJ+9oVDv3tdsYFm+J1i+z8YvDBWBiYNW9bs50pngQr
5rR0V/ZNv/YCYxuNZbE0B7DY86aD7GXuvMAZqQ874OLCMpLYgRftyRLA7zUAHf6QTJ0DJFvfkXJC
zMaHk2OUBCEEatttDliMZvuhw1+0wGIYO9AW8n0fJ9lFH6qKmDuDAcI3VTHDqOcpD2Au6pbmASp6
4B8o8doH4lx5hbgClXs14Q13gmAmeSoN87mMTfjHZqI5DG59BhEAkH6eZdjCvWdEFnuSxg8UvO5N
7PPUARG7dPYGAtB0OSYef1MeosZCkjrURWPwToHA9tCzOtj8ei08Yo2ieHOMLIXKmEx2FpUHwDQD
4J+hqawZNAnFGdQafzGRxCs+qI963cgQxES4ZuqiyzRpvhl+WSy6aHhCZqQ4VXn2hNVJcxz6DHfS
qMwtnBO7ZxLgSQ1oOF8hSPIL71114UFnH/reX7u5k8D02YMJDc4uupEMkbp0ve9vBZxokWNEDwWF
hA1NodJ8K6fwYJkNYE1CiLDolgKR5WcsY+QS0Hu81qaiZ3t0TqgpN0U8ijClYpgrOJ9B7Mizi93t
1HcktklYcQVws0Qti/GCCixjnqijUAmFCdtwrobMPQW8XWH3uXSo/atUJlZ4WftDOW53HlsOj9gy
qMM6fRtrAH0z7HQGmTW/lfOoAl89NSyh+yoawR2uctAqmASJJMMjHaLx0ZqolM8EbuczNyTca6cz
3zHPHA/9na7SjV3Z8JVSk1LY1APgJn40zPoHQ0q4bHz3WjPSbVTj1XNd9NN4ROSNfc+MwrvCzUY9
cFnO86kkoGc4g72fXPakN/bjdACa7OMsZ3a36hLv+73q3u3el4JRjNQGrv5npO81O6B4f1eRCLZ9
1WSbANKdoIT2fJ06ZnxQadpAY89mR6QSh9AWdnUag9pfUg5pD6XiM8WbeV3yku/ggNPCN9Oha2iD
BXsb3hyhNZDx1MPHcRkB/PEgRwazI0eRq8gvsCcF6iAY+QVOStm6c+p6k8Ey9jSkMkXcK6/frKg4
kAp3OsuBLTCL5ltWSxtOwjY/20i7rgGkIutOSAZfQAt0O0RRNzDhyyAhb0yvDFXB7hhG6R42Fhap
vfdA8EcTa4h5g6jgWdnGEuIi4rcDUlmCZ+Fb3OETwtCwPLtFKtf10B4D3EorZgVq1bvAyhAfBnrC
S6wX4jY/LI9nvwvvAJQmBBZwM5895J7f/MQW86ozmwfIvciwyttyH/T1jmbICUax0ZzBMJLzokEm
oCr7eVLW+TuBeuGMFliTeIFThKAXlrtxhGugBRzJIqHKfHXUcEAMBJ70sBbDIztsiFd9TxN3XKqA
VFuEKf2HolHv4FbgQYmsPXbEjXfhjcx2NhSJlwFUMY+cTtsX1/2RmSIGLaMd1mbSypUXY4kEga6L
BEr3JwVMbgYjz+Fh4NDWzfOahHXRyReEJ5AgQY90WjgHVckvlmpK4ACaNfHjfOOP1NvAV7Lc43/J
4B/feifqVHSRqkmtqM/oerDSYV8IwPH7lEZX13Gasw//SQZmqrLVzK6Q7o37Nj+kEO5fIYPcLjW4
K8Z3ufBUWm009EvCSgtIkaA96tZGBjMJF40rIV3xQKISIdPW3bl1l8OguFMbKc14OQZm8QYixjuy
Lv25oqB2lHbyK52euS6jM9EZYp5aiMNCVdXbdHAgXPUdKx5iS1HEK2Xz06M17COk+W4gZVGR1H+q
iDMu4aP8Fgw1JCQLm575dADBXs2sDD/UyDMsGG2bjbkYa18sk6imZ91x0kReBZlDZ/c6CHuB3+Li
wTLNorvlbu+dg9vct8lyz1zFQDV0anwZjDhZBqUoDkaMACD4gVg/dzbEJTP6zWc2PaQ29tdJ8zja
djq3RgsWKRQs9zra+jQwDwIElfkIRydAT2DDRvPG2hRdPpzEdEjXxcCLEJvjdC2wU1g4nrReYLDx
3a77/jfycyOQylioYLddGzmfNS0tlwqxbzwu83jcGjke1I7hXno8R9ZkMLJFDunJJy+L/XXEjALm
DgXuVzN/BWYmX4wBxHxtIob9GAE9wm3XDzPP7qEHxMowIIO/LyspOygpyUe39Pla190PJvSuP7o0
gYW4GqwxQcCZNPCb5iVoVANrcSd97mAjtui4C8tvmmCLCiwE8NyrzB5BEYDIJvA9MJBQVqVm0LM9
qNrGFhARqkeOPNMMpOweKsCoM7ntzboRJvNgcJ0zO/XfkYuC7968jeLgIbaxSk4t8p0Yk8OwU45b
xwDTBB7NeLoPU2iiMhQWguzVaNL8TZEEgHXAgSbgcoAAeLIFKr2D3J/tzVkf1EsPGHo3SZGQhIvz
noi+2MBUEveDIMai8qEHayc0ehh89RB78QHcaKivj5mBAAuTq8isywviaaAkG9BBNMwWtHEPqyZQ
ausnrxyyQ4+4BkIhbf3ERBkcKXOu+P1413EAmwd08L8Y4v6kFnOnglXYxcEpFglgTRDXDVnVRMdW
/NQFL0nIsoTO68L36/HMII01s822BzPBHs+3Oqh9rKw8APZi6qIbsFuARooBDRjUwOadzYlbYAE8
yQX21K/2UuYfZ7kt2BJGBS5kvlTTIg+LPrdTPInwu8pJF8KkDbJ4LkwODAJqNzdpdNAH/AzoRoJp
ZUNb5ODWHl4APLu0lcFw++OxiBWsfzHHHuIo+GY2bg21Wl3XBuXWYlCbLrMAvuAOmF0y95CF76F9
SApoqlTDEVkn+0yGwYUKdRJfEnzq1eAP+drA1rKy4hFstGEKIZyAYF10UPnEaxrITSpgWY7Y2FsH
Ut8h6X4NdolEqxxESAMEbkXKfEjoNliLTWcmg3zOrVKX9aH1j8jyDmEnU2gpewQpCgEmpDLyt4gl
7Bvs6yZFFKN9xvPenLdZFD8Ci5IunayOTh7BjyKFmq1MkYCfnI8t6eLVMhX1QVELqFqXIjoAXhua
rN73toVaGCq3znbzkDoNiI3Eg/RKhC8Ykgjw6iG0zjeRZynwN0wjnYsR8QCHufkiHQ37og8VZK0X
WG3J0IzJR13dSomEjVVt+rx2bv2UaR6R0PP2rHRpKLIJJ+6bzrZNEWmhcE26monXPKhGzQgsQa6O
3y0pI8ZlWqhHsjFfbCBW9wgQRLeiKzifZ4PKQm4JSF8XHTwXBQznVpBgypGLLX8GUVbCq06pLe61
FDtmp7+4UNKAXn8+ruDhHexYbTwnWckeFBiSjqybazwMNaSMA5CeWvMoYqO+Ulu58w6uSHjCogjf
z2hldgjNRG10dEuAqkDdio5FBmuIccxeYp7Vm5QkyAjRmL14YMssHVgor3UrGBGQbkwcAfQKWmFs
CHccZjySwCEPeH8AxoLq3u/AW0xKb+Zho7nzjRGAwc61167d5AuoiHhgTLEGgk1Aj4EH7j1xhBLg
mBiQBeL6aB2IuRIlXu8G812EWBLINwImutRjLdrFK2HCvuI2VgJ0hrc94nxTZ6zw4CI9AhmvW1mH
2J8zjNWtCJgWXlhDT0LduVA58pu9A/HO6bokZsWylgiM3cb2fbTwkdBe6c425IYXdRJEt9bcayT0
LXi1vo1NFRJvHVJC+k9gY2LMkWFlK9i/rl2fdqcOZmshT0exD9gO6JMUhsvzziTqaph+d+V1/wwW
FT2UTtGvqw7kTcPu1Um2kKBLOwp6kZF6t7rW/F6N0FO7VXUQKzg6SDZHRMBZBUrDDoDmyTZQgTrp
OYo6zaF5UqSroIAAtl8oLPFSKKeTLN/FMYjfYL39LBCc+i5EAgPC0nZPPHKzNUyzt2078rN02ZMk
LH4BH9nawkkR/j+0j19q1rYhYu1DqFsBHmjmyBHSrW4tnfqRw0L7HKeB/Sy/NxWP4VRSkoVQbg3F
EK9eNOCtrpoMSU64KEIGCQ4dnbvMXP+v03w6dUxeWfNPHT6dOtwUIRsQPojdhwgkzGcPf94jdQDj
7Wn8bOPXdonycqtLhqucUxYPD7qUjQV0lQv1U5dq/NGgb6cV0q1V8jzW0A4KeuTo9KxZO9phBGTK
IvMM+zRE5OPgGBvfUPHpXo0Fv9jmUfykO93rc0eay2RApvhLQxlnZFZFYAvcO+suiEdgrwMdM/Xn
clGHDaNbm+YT+PBhqtrhLRi9aDG2ADUPZkEOxEK4C9jpRQCtF/Df62SeTn4q+nA3VcltN8DtXeAd
7sNeRbeaf87yktNl34FQ8qVBd9atShrxp1aQfWD46akGUQnEXm+zwiRkljcjgHsSpGIEWIax2EIu
7OOQYamwzaeDPrs33PvdG770+w+63KeH1D+QbXr++zhdvPe5X+k/6PJlqvvYv/2Uf3u1+ye4d/ky
fRNPwLwvzV+udJ/m/mG+THPv8t99H387zT9fSQ/Tn9LshiqUSfpw/xN0/b34t5f42y73hi9fxH8/
1f3P+DLV/Qv7r6725RP8V2P/+Xv526n++ZNC3qHG6tAu5xAIwdIunW5DffiH8qcmpKIwqsiDj1G3
snRYeZvlVr4N+DTsf72CrtRTfR7195/oftV7H4K887i8t3ye6f97fWxmsPVWTobV+f2Kt1lv17lf
93Pt//e6tyt+/kv01VtwINxKdeH9qvdP9aXuXvz6Qf92iG749NHvU+iWfPqXf6nTDf9B3X/Q5b+f
Cph6uRjgKTtzsqE5yj7xlzUQ8XNdTLpJMsApGiB30AqMljsnsFhbGEFTWqu8qQQoUxQryqlZd+yH
GJg4gFf2IKnXW6tse2ehm+Nu6Tg5PQDzCwadrupGmu/gGLACJFxYK2uw/QVc2nBbIeqNNAOglwhO
72724dpJXJuIg7MHSU99CvsSZsz1qT5Y/sfAe9Vt9GQ+HkV2BpXjJv8epY2xcSD5PC84TAuQk0I8
ivDyAajMtVMV7RFiS8WDgejL3qXtWbfpXhXu3JB6db8ALbx40N0sBvPqBMGWre5iRQRLpAJLU8yq
O+SiBIbLyczZfaL/8OpW0J1914oQRP1frkwHKC9Z0Y+4sBGBm3y0RiCxhpkH7Y+bpRY47Mm8z+lH
873hbr3lOQa6lD26TNZbX+y4dD/6Zxa3YklYOiDvwswLAERYU5W3U11GlBAipfr0frh1YkFwAPpy
WH0aA+TpX90/1UJcMQ/mvQ3XL6OBhDvMxr1jZ6b+UZ/lcEvsukIevtRjQZQusD7Fb+jLgL5N9h2L
odbw1xy6hz4IbG+hAuV1q3udPktyv1uDBvn+pV5PIppgV4vR2+pGXeXnKuRkUJsKeHtgJpEnhHWw
i6/InxdeTW/1ulHX67P7AfA6b6eLoxbA06cBkilRnX2M1cMaJ40WqV23cNnmfQgIQDdPs9GiM+jr
NedZZSJIAhtdA79aQKgRtvP6MKNle1Yxac+1Kfyt3wVXXXWvh/zW1eVtgL0GuuoDBxw59Jy4mw/T
SF13u4ae6V6prxP48XC7jm4gYnzlZd2sNE1Xn0EH6vLB1/1C3YUIHxWzW9vtXHN2NXsXsrBAO7QL
Cl3OBDncLWltO4euecWbrVEZHs4jg9T/ct6asPqb6+5RW3f9rjUtbxY3HV80mQ1h34kSzQxJA0Q3
cHo/2KKBWCei+V+7fGVe6/ZPZoC32WwjUnq4JmZDvmCWwtUCVt2IWTs2iNJNHni7ZAJFBGNJvvES
6kCTk829R+KZJkSDFZ9bmy+gH8YBPg91pT8m5R78VxcBkEX5BxsETaNd4cXIHE0RQNwpDymyqBCu
/EsgD4LsHE7mLTwcpzqh9aSnfi2yYbd+gFqoJVRPGkjHieYyKRSEaVtniwRS78kcSMECcBCeLbRD
nPaK03XmVCdB6oYBK2K0oS7r5i/z9CQ7NTKKN53XqH1H3G5PFTLEM13OoEK/C6xjKcu+WNwaEHwC
HqD35Y8EdqpI3Fsd9JdjsbjPIIvsY64vdck0X2Qdv1R7JDVWhtXD4g6vBv26+PReUfptAzbROEcM
wfz0htE9/+GNdHvJqCgl8xigpzkYftDHNZAx5Xn6AhOdclVM9ub6kP85G7SN+b2sm2HpdBvxpV4X
sYPuVkD+vzZKBuMMgU+wpihIzNxJjcP9UETNR9GJ25kETAQ+c+ih629jYduYzeOxHpf3YYiqR4tO
VOb8pnbrgHAIGpSCGKBjpylAwGa1NPzmzR4kj7dt4at9kRXYmKZwbcrGvNowOw/Ig3IROyB9UMx1
n3rqyDRVYaBARktk3RCHPOqqILHKORajCvIgsLHicxhRQq8YNl5rvObME8is1kmfcRYvrDGVh3u9
BbPwPbdcaBehKyUA1c7MXrgrHx8bFD9U3g8I6+EvAep7AfPKKTMwNacOhVTln6vpuma6ZF8aSMng
avcPkNRFs+8a53a1T/VFXgEdAyd2NVr/Q9uZLbeNLN36iRCBebjlKEqkJEq25fYNwm53Y55nPP35
kFSLstp7//+JOOcGgcrMKtAyCaAyV651mNOo2pOnVp+9LoOoUvHtnzriNWGXDT/cNh/WNU39j/5b
bGQ484fYwflac5m0gk850CgBdA3kaKnXkE7KgxsDvqbh4q7siIwkSIdXW0FjVTFWCKwsMy6TZZ0h
XJJ6VYgS5+Kp4TFDCnFZ0R7DGwn5OGVZm9baCNZ3Zoi3sKpNqjvOaD+AWc+3bgPRMP919k87pE9E
S6rvoR3D62E16UNVJ83tqIfmzqLP5ZPECl3Lr7FqP1uUaYA+KHqtrByNR5L0DDSoHtAMkzBcYMSq
Aa+aeKXbQLyOC9BBvDK36KhDIgdmevXaZ521SZ18VS8KxuTrycBX4KeuQ/FWi/axeLMCDaXaBNDU
aLD8et3KXDRrISqhg2c5uzqutnDxguDQ9nZMt4LEyWGAjfnioHfj50yFbx4GiqjXCXKJDyvJJSbY
TmCEZmEJvl47XT4U6KvmVAFrMhyz3NoTcLzIHuM/6INC/Ej9I+APQLEwgmp46LQ/KksDZIVW5lQM
9OcpSUolPND+cHLVofip+qcgndUnLeILu0yXVfM2rw8j+d7/3ar+qMONoSioWfHyeLAG19prfk9n
NvisFfxh/VGEJMNyPgQV2f7WjedPRVWsx4UYjf65RZ0Y1aBAR4ySpkXenW00ZsTrJXrFP4UlxStL
0pU3HMUbmeq7JfMpp1DMGm5b/KSkkFJh8AoQ9E73pEI4fujc0N6hdWR/UeboXp7D14gU4OehjBxr
FzYWpMsm7FTDqp6tai/vyXMcGXemgx7tm36tvCvTVMkb+IwA450Vv3pfbeKJmvqdZxp5/KxkCX5H
6o1RNM+JFoVoZ6Sw6JjNbasOynD/NqQoGpzkMOfOgebo8mQrHli1EQWaRnOjJzl4ADzKBCyejOC2
0E+V2d4ZvYkATDZl4z7rhp6bLBNmfv9PTpa260V+aV9ARYdITKvelm3nnCRk0v3h3nbn/XWCbs/J
DXdQuuplgq8WFjqwVXSJuVx3Th7KoggvixjQOz6EE4VP+RQOMPwbCKYRyX372KCm0w3YpmFnLsvP
iluuR1QRnpV0o8boqBRdMzxPQa2vo8EKb8Q2grg9gor66S18r2KqChOqoEw9OYtpAJ2+S2qkdCWi
ZNP3ZFhfxSfhZkwfqZfRstOqvnk7Zf4fcIcMd14QDHeTP4JCl1M5cHtXFHQt3gI+RlVvHomRoV+0
QbWSMVRn0Va3kBeVideYrIgnf32dLW6rnl4/x2UJGZeZ80kd6mD/IcRuVJ6ogfc5tGqUVDrPvHV7
JQI7OKucyuE6Fr9EituBKus1Usb2NfLiklAKEtNaC+AZkSBZQ86ul0SbQDHWv72aRLJHDWEdBJmo
6s344EAwuIlHxGRl2Hshtt4YH3p3dlYDHBS7Dw7UP3+G1FsOH+3FeBuWmXZX53VqI6fCIqP7rE/l
cB/oKJXaTubsPHaWZ0jt65Vfz8NBhnJIOvdJNfv4KKMKbdJzZ42IDIbhQ7GMPDMIzjRmXqdUsHCc
us668admjtYeSsJ3gZd912j/jtZwvMz8RHTI/mT6cuHRDIddE2XglKp6DbxnONeOGj7TCACu0n+W
gxHbLQgiy79NF5vbAFSdZwVxl2VItb57yAP9tjK91wl6D4TBQkdOTLSiZVtn7qGNXeLB3ubHvnD+
vsbTGgi8y0bcbAmo+mpCJzWcbmQ4t2UHGM2O1jJU3NR4yssvWZK+Xg1WJATJU9s5GGmbgLopDJI2
7qLSB5dozL8sDjZQrKPPt9iiwgJEfB2bB4NGObj6CfCXAImSoRyMyI7B0RTB5oPjOkS7xdyFlg1G
8IuhuejkoGWNVIpLsWmEx94C+Lhph2beUYWHut6NwrMauat4KrN/eWWuiSSPxKaGGzzLfJr7P86X
iBBy2kvE9Qpv1xfndQ1AwXD5AkL3oPrfWSEcXkmNYOTKpnnn5Crtls6MACIBa/izbuPgNl4w1iuJ
7uzIWU+hMT7KoYU19VT6DbT27fSY2zR5ZLGf7eUzQTGNJINVHy8jlzJao1jjKpE/x5tXPl32G29K
Suzd3G6ZOyx/ulxNrBtq1QEdTimtN0lZ3wIXhFsKAOzTGK7TaCn4L5ZCjT1eIPO/xXUJqv1um1Zu
tL3OCYYiXU2I9F7WEQdkxv8f17lee/yfP0/Xz+rasGAoq1LLOBaNvu9j3Tq0vsH7Vtr3xnGqWIZX
rxSNZduIb0dagFEFNI5iGsR7iZHwiqacrdZ69JIsUyRS1pahMqIesakCCJ/apJq2YhT35YoSPtKE
tKX5ql5FbpS83qXLCZzPqjSN6QZNjC3qd5G5Jqlh3kZVZgHd5p7fBjzykJhg7Mn9XfzkciZ3W1Zt
e/P6XuOP0YEsn3LPDyR4cLvURYu7NeA6/semLg707+jMqfWLPYd5x7ycZsX8tdet8iDzZZZM0Pj6
bPimQIuyzBfH0Gfu0UaReBdnI/0cQ3kEK1EdZ81CX/s3Q3FIyASrtV3PtNb+z7GyUhoF3x0bRrTa
fi4VQ1nLmQlo5XKWL7YyVRD/e/P+9zjkQBVQwSQz3XT7gRtLhjowXiWPAMwu73FikkONMPXpakuB
FqS+AW1bFpw0J6D5jPqyaWZgnEdEsjMlfjYWs591ye3EXnotQ6ui9R6OJAUA81y86BpJeLJAEI4u
wbzRX9aYead5jJ3wOaBZ6YVDws/N5D0GhQs7Q+9tX5TOU+PbaKdehzSHHPoAQpO90ngXbwBZ2TlG
zvgIRfj4OEOTYk1GdwcJ2vTomxyaSIEFu4r0jdOX3LzG2E6Os/s6QWbJwTXSy1QZyfzRSuKtA5Rm
U7pVSq6zm/aFFhnnkkarbVeSJzMtC0m9xeYrZrsuC7u5hIhjYoEVzGz5balPf3WBpd2SGjbOkJre
qnGonrSudaN18TLRK3ZuF9fUtcpJs8eb1nC8aM0tdLpNFP3vS6RJsxbodLNYyzWvHyYN4PqOgcWU
YNjvxJ62XruukPjYX5a6fhhxyweMnfTyQa7LFS+alziHPNYDCBPY2BnLftKNlP4GqD99Wwpb+tXV
qE0zuFvZL0o4mG8iIa2/xFyXuDqutusyqP3Eq5nfqYIGxhdSaC9QLyuf2mKy9kVnljdtVqefYPL7
oQN8/PPXgDFC8KIOSMsIFdCk0idjQOQlZIBqaBsbu8reD81lKMHileDrULwf5hY28PQWjPV66Czj
lCXggUbf/Qq+VfNvAw26dJp4YPmqS2UiTRObJ3K7xkmim7HdJLUx3BXt32lhmbchFE93dJLyX1Up
6FTSGVrUkIhhdQ2KSqSExDstIXImhxqReyCib8Z3YztqjVu7/xNJM5u+6CVOlpMxSaSOVujqNp4C
6NqDpM9og+ZgzFqo3IwVCfuZ58i6t6rc/TtNzewONHBJ6jPKsrsGRNQanXFtLZMaN/W2UdfRFQcK
VjFPSPXStT5MdACq5FeXIaxR04MX+l24RhTr4rXUvj7PSAOcaMB7YddZfO2yeF5pReS/dB1wJK0v
phe/iqyV1zb5i+8gO1gUgYeKAqLaikXPbmfQ0UTZwLvV0GK+9GmbcexfhppQPUBD82549Upf3f92
bpoG0doZ2JK3S/en0QGPMepI413Bc072wnZC+QwU+0TN8G4Iqq3YRiCX8+biXqZkfaFt62UFk4au
rafp9datlfIG+hR3m9C2+4eexF8aWgzOal/pD0NWpSux5xmC4RkK7QdvAfXS/syrmfbVn6v2lj9A
g1JJlvxBd1uzagLPvwcLOD+VSnsWe6Bn1S71TYvEGBeJmnbXmcCJWng2X6JvRhiPP4c5QK6A29q5
L9v5BvWT6kY1s+CJ7SAYeju3f0bf9Bb+E4mE3mw62zG0MK9v1vBN0vmEpuMGCouUHqiUrFG99PCJ
kVYD9NAnJz2BxnMe8kpR1kpg8TR7OwtyUqVii97Ort7LWTwWpy6HHCsK7HPI2+uB76JxLwea2M17
K0bW3UY5cPXBIcMp9s9lmbkHib1GwPNOJswCc9qnwRPkfvmzVqfx1leB/RcNjWOxgtK91Tvpn+0Y
r2dzGr8FqItt5zp5H9EsJZL/GiE8UWkcrbMoRE00UGj4yKHa3MNuk/ErUtTwwV82HE3ooS2vwgl2
kQwPZXPiLNsQ8fsB/Q1KZN15cIZ2G29xiNdLXX40aX2alLKmKWTZ07ybtqxNDXi8a+pTu0jt6j0J
X6PyyqcJYOJhcBV9N86l8oUM1iXCoOlnlU0QD9kxLVE59WFt4VvXs+I7pWftDmbd9gkexeke7vMb
I+djr9ViKnbWpA8biZWDoabfobDT7mRUddFMT2V/A59788jmct3PNWVJHzE3EcptG/JwhUF2ZG7a
6bOj5xtpgYYele0wciob6XJ2dUdbubatnmhQXKeh1ivPkT9NW1j3C5tOGWhx5RDaqnqrWMsBrHnG
XYRTsLWmTktB9yPj3kilYPFI+NLT/p9O8wARyJp2WPpeq2k8R8v9GrIvixpOarGtp3Eh/2v223x3
lfScwd2i7lehFTg5N2L/qPopIXlsjHfpFJqrGRaOjQSK47qUnAVJs4/flvoQlrgPiqdlTbSHckWP
N21mbdrWzh+tMmWjaSbxvtbbdNPoETtNNaVxvlPRGTXrH0OZeTu9V2ekCNCnFu1qsbVeP69HZWzO
4viPNnWZS4cfranXGJmS1s2w7qZR20jh8UoQfSlbvit1hqgX7fxh+CwFzIv7wh397/NLedM0kKRb
yZJd0dm7vug+u9EG8suVpY/paZj6PtwmCq2eTv6vYbJ0GecDGbq0b/cyegttl/uY3Mze7LKijMQu
EW/xYjeX3uW3eLmkhHrf7AoCpnJhrZZDUfr2tunreXW1ydnCn3nSCw8aW4mxXHgJ6dd/nde6A01B
EjkkVXAah8TZFlXyPua6Ygvx2p5q1E/0EuzbqrLuL38PGcJ6RVs0f4Drv4gq2yVMTG7ucD9/m3oZ
iueDjYzvdz+oq5WmD+q2abmzCbtA2Rg/AdT3DwHQYjCs2ko4CJqgyo6mCU+oRMkkJ+hhX1iozP89
qW2S02upRIs0lL7NnHa3MpnQkEKeeZWU9niScYA8zq6fKCWKTVli3gfSdb3lbuVcZoubnLBGZZH8
G9hrA+Kh+C+TyttBySfjUQ5z2zsbZ2iC7dVW015HCVENVlmummyLkWofFuEwOZCthm+1Juedjz4M
jotwWGgnBmLU3yTgnbnrtR10ttlabNc1yMmBe2oc57KGOOxc8056wKvmcqnu7XqggNLdPJvDRwfv
HH9Seu0P18Urj59BaXZ8+Tz9BgYlKGEW0VZIDeuzoRf0WTvmQ5OjQo84ZH1eAsQkAXKInfcmCV0m
Ala2LhN/Xeu6/K9rTUX71Yti7dbVw5VjW82THGKtQPFe87tXXZu2gBRJnz3z0Klp+9T3mffYZ+GS
o0JLZgjQV/VVoi9jElfU4nPtNdqhHeexYCvzMfp6PZmhLuuLbTJH73FkfRl1pfYSZeHLmETOeRx4
3asSIzzIUFp3vNm5owutOUkPTxZ7wTnW7mQgQSHM9PQymp+ipe9H7ET7+6QHNVVbNIOtO6TzNlrD
L0dmSAwdyK+Xui61XMohiYvsNh9Ga4vw7Nf0+S1rqHReHQcuk3lLZUv1812ghoAswOk/hll/X8/p
dCcmOZSwOu0RxdYhcySMzCNc8jFxqtVNgE+c6rYazdhBSRjZ7RvZSiTyiJNTOcDh6G9aTdNWsk0R
m+xN5Oxqu874YJMFTKp+K9Utum1IAyiQIfjC3pGG0SzqHGo1vbvQidHu+koYVkz11rJ0KDJ7xAV3
Cv2Tu3opkM5Jme1oM0h21VJNvXqnQP9z1EDQUNKL1vQpOdsPMHkZirek5HjxXmHyAqenShte5n5w
XJZavMnMNxltQ7JbdBGhafRlLmHq8jUY/d1es774nf4NQab8QZxdq68gydM/VVntPU16uBdzmCHE
Zwz04Y56ZH8ZC7U55GqZbMRrBY2yDbyYOtpyAR/t48sFLkuOzocLUEx8d4HIbdwdVKagXmlzaY9W
mKwZknaRYWYB6Js0fZ0m/S0Enu6x86do01hR9KOikWPW4T9FCM7cDXphQ2pRJJ9HpT5LAABKB7KL
wHi4zkQeMPxRaWyCPd/8ms6ZtUPcha+VBWt9Ombww0R87foF7HI9iC1HeAV623x/tXtRPewqgJLk
uRAH+zBVhoqAKZe59OmiF/W28PQUR3yZrC6oy1UXdNWdHOyiI1Elp3UMBKtdDle32KY5CDfzQCJI
HB+XuKxT1hSKyUJvDL22j9fD0PXNbV8CXXqzB6CRjsYI0d7mn1NaDvu5eRdTtNG4T1rvRx+MxT1c
yfqpVnYygBoamWeb1/GLvcr2YheLnLXLnCFp9BPvNldzgKAknHYUWX9Z9N16V/sviwYIYvV5E7nO
WqdzatlTyAbE8l17P47Jt8sWRQony+HD/oNG4a+IfoGnXZzgy/RdFI9ki3+NdZbVqjD6dtkBifey
n+mrYQPAyb2LjawipZPXz01KA5+qzDSjZJUDj3DlfJpsOtMhrPkbCTv3s8b9kxye5h/nuK7vdAMg
JPpFxjN/82EVKq36U2kfROdrmWNV+uscX1P8YxNESHMnxbTVhmk9ZQW7YjLa31ruz6seEpeHuumh
81ADdl9hNn9rHLgf4Iuc1mkDl6MzTMWGikr8APR4PNjupOx1pynOruZV7HzowzI86JYXmbEpGh7H
vtG/fpiktbUC26pZnNsa3gN30p2DOXhThuoEL5D0B9XOLrFy40tSj/fp5KZ/JkZCJyVvb0/wa9b0
mBIRKqrxpR76e8mf/S7ibY3/GEETm7vO6QLeuF3yGV6K7FGADt1Wpbr1xZqamgaw8JMAKopQtW9H
OLYuMIesNIB6ooaxM0bYqzr4dvelkffrojBR216QEHEeXRaV+e1GFp1AS8qigqGgsdO5LNppU7eN
ES0BWsxriuoMj4Fa5Ue0DdiBIE52GYpIvfDGapjIncCwsrzuiH0x1bGaH2WJt3XEhKDn2okVjT8z
9P02oEcaryD5CI6zrScPzSKk14Vh/mcXgphqPe/bNKv+JmWjdYmwWrVfhYB0PJB2O7uJaaB6y6dC
B9A8FGWq4UBGbpL86dVowYONzKXC1kVmU7SpVjqcD8sDObA3xTiTXpuy7CEr4RIVXfOuikcAVf92
1LbCXmJxBGTULjOS3uNbvDiCuDSPugEP8WkkVZUVjdo8v+Z3BsPJdiMFatG72/j9pH5vkxeUQrM/
yfSp68ib5nsNfNORBnYowl4D8j7a1qkCnk+J3f3UdjtLbZ07e/ItZ0O6JNnlUCeCMkJjXtyRojt3
Ef8e6IfQq0xpvTukOk3s8i8DZr01QP+/dCNMH1c73DhbM03Cl9/E24tdj7wCZGMDF1kBvUea1PxK
l5ykjFU3qFeUjS0E7chdeKU2rkw7a5GMrYyXhspL3ZKEJDlwH9ZduRKWTXhWoLRS4DuUoWmb/31S
pZmA8/LpRJKqgP52OSjwVAIvRD+jnf+xLY4YmTIUYQZgT6q9nWA3LjW3OsbNNJ3D5ZCP1rYpC9jd
l5EcAPybUcNL52Lxsk596KgVywhKR/g4QPYhiRzcXU3xWGd3Q6/+ISY52J1XHFxVby8zm6gOD3lt
/YVET3cH9ycyRt2Y9IiDFt0aInSLGtNQkm9fjOKRSDm7hMvYDLK/8lRVwcsk45Etk7at5n5YCdZS
G+i+4b0cj4wlRs7kAEsavAXJ8WqGvjfuVmXXvU6oGyS2q1l9SHQHKSOl9RzuyYrOX66r/e1UBe4m
TozpU9OH5FEt76yrYLnCsYQ91NaUO3HOg6rSUInQunhd6J9uEK321+J1edSc7Mn5Tmfx9MmCC/oZ
OYCirutuXdTKQzXALSaRhUV3djXl6kHW0Wt+Oo01TFvx6k033Gr0u8KGyScCxxE/xnp5K8tKBEhI
CPuU6klGUQ4RJVvO6iirkbPqILGvJmi0bPRGTfTwLK1nGzaH+mefZlYKHhE0USiR3gx8kQ8GNLon
urK5NddB+amCHGOlDiizFfzRfBI+AXJBzUYN4vGmC3IAF0tOle20to6isIIVj2GmF6GxAs2QnHgo
wddSmjTbKKazidtYW6d+9ktg6CAC4FfZTs0rVICXEpyylOD8pTSXkgPy+rG9F5M47QYCG9Uzh51E
iMPuIHKS+WK7LqJZHRjdrLsXu9ooA5I0aGbRr68d667Kb8rQP/uzYkL9JZRWQaZDZKXBkTr78Z8Z
z3LIVRZP2HicogWT7Gy0g1dihLuZcDm9hEJdmW+7jrIU8tQbz3sJi3Z6uKYAJsWkLcCPlBtJHIgj
aswRIeym3nCDNR7FkeoNNe9Ce4EgI711iiLnxufpezPrvPuyRdcgsyIEFfx5Xqu1E7+0g1usnDnz
v1dudT8MJORX4/ytZMPHX7Vo6SDpq78SM/tiDUn+rVP4r6V/efrMfiDbhHnanLu+ICFgWtrJDcf5
Zgqc7rZSvQFVXv1fVy5G8/2VreXKSljel1NBnqVIv1G0f3/lvku+xGWmruPc7B/mKN9BYgYb92wq
e7OYlO/GwPfc6xIdMuza3ULx7x3p+e9vqaNre2OI1ccEQrO1Q4vWV6vpXhbQNvP/htqISuecfFc0
RX0JeifZ6PzoH4PUV/b0b8e3URI3p7GN563lzcUnJ/QhjA5N7QdCGq8fQ+NjKH4Q/OgMkoAfPsY0
e//6GJHpFr98jJoXm5PBe/K6G/k9VwPyFRQhsk9QwRZno+W2soxMT+UAli93pvxeTLxtNRuvMbq9
DGV6OINVkmFrjJfp9HU7zXqZSmMAPeaQIjuzGW16I7Se/ULLzmy1ACa01jN6AtZzHyxJGESQ7sRW
B8GC+l24riA5fgZhlJ1t/3U6kmDUEyOLbILZqceuNV8PzXKWAH+3lR506TKyo34mt5IaJE4XD+Q8
qPZo6kGFpXIjug6mRnaBEsh8hA0WTT31TzGjLopUzBIlOjUSlc/TdCwr9cx7i7+OyhI+zGkw62O/
MKjIQW/7nvdjyKAj6B8PVwfSCESrb9HTWG+L1r9BrrNbG+TPDlK8SxO4r2CYcCFDBWctXjivvYMU
/jJ9Ro7XhV7W9v3tBTgwD2G48v3B3ReRVhsb0XvXFiOaCu5ehN1FLF7OxKvD4rZqF2/Vgp3phhbV
dUjCHubQ+KQLS+0ymmz1k1DYim8ZXX1LpPoW+es8BIYvkaVRGzSSAQvzB2vaJi0cSvIKeHkbFOMY
leiELC+LUiqXwyXabA26fCnNXw/epEzbqeTtdwjtm9hUDEAK0fQNYNemTL3kZYrqklY/7MJNm0Qe
TBZVerG708Iw5vrTt8V+jdd08y9e3wbuYeRexoWxXQ5totMtMnQR6TZsV2+wxGVOOwN2kN1inmbh
faDx4GrbgU6LyRm/ep4fbEYj02+luuMUj/M8NS8fogYnXmqLtyk7+LPCf1pn2BQu3MgxN24eUuBc
hFkHoxnP1cR/qZQ1ep09m5TXRkNxzqmpGs+w7GwVnjdopljdUUnZr4lSjZ5qvM7pIU1Ei44Nsi85
0PSwuRNvm1q3E7QVT0EQmrKGmHukRY9hxhqypEEeDDxSkq2ysEhQsOrC53KqKuh3ACpVRhQ+FxD3
Q9birucR9tl1ZfRoGvq+s6tM+9WbsK2WqWL63fwlQpwODXZbC00aegdqpy2Xf0pzITB3CrM68k9p
LpzlqhXWR/HOS2VcvFTHCQ7hN7965dckw9DR38/9XbD81rirJcfhLo+ccZ3bnvJJCaZ/nU2j/mob
3s4+xCkxWu5jU4/7Jk+Mu3B0Id1ZvrTgIJ6mcpyerb417spuSlE15MtZQ/dtsHt5Z5cvs/9P/BDD
BTr3xWCr29J2SBBBYnI3N6F+N+mtvUES3liJ7er43ZBcgl6tZN7VbeSzvWlDFLI/OLRl/ZQn7qZ1
DSS+FC18kENWpJ/oX3VAPP5jkjN43bw1vPHpthC9TDGWcQNtiu1CgfZrdBQCdk/tH1ezMQXR9QqZ
U7xewbHAbi2scd5aD8J0KzOuwbaSPQdDdlAUWDbpXopXVTbGuxaVT7TkXP3Qzmp1ry6VXiXMvDu1
A2KwVHp50jZPDTknZBYqdFuXCHFkjXnQ6CG7TKK9uNs0iJtN2uzfI0farpTUK/9oS8qRlp6Fd5nf
ly/okV3s9YRKEYJE5rZK6uqPkndVTSuKJyP3YSvKJpDGi71fptMBFVynV0iuPgd29wWRi2KD9l7y
PKikW+RMbMNimxabnP2/iVMK0gu5Ctf0OIba2jNm6PaXO5q1n/up/Wrq4XQ3qWCWxZqkmbYeB+4o
ZWigX7HtZkiwPUR4FAjydnUTa3sRupgd497SCvUpycbkMWr0n2KWKDdy1X1umtPXJUr1nL2RgYcp
FPOZd838TrO4CVCPt57FVoThZqTJ8WxYhvUcI9S8cUBd7yVCJpgT6c5FAPZZbMuE3oa99ZIHcPUg
AsSXbGHtDl+AS9cHv6/1bbikvhzsVmu9txdsi74t8b+zD3OK+mzlr8Ix7O6TfHB3id4X2yIPs8/Q
GBo36FJ669Bvs89DWNO07ATOSvEYxrNPUqKEHlOCNQM+nz4b7sWZlPH8lEBCFvDqNKCztcmCQv+k
d0N0Hpx2uOkT21VJw9ntbcnDMl0NWuAfTGOvWU3T/xSHUkB3dZfpY3t7CUe2D70ZRKhAT1WwsMzl
eG9GRffSbuzRHF5UpWkRnBrTlQyDslsYJhVkYBcvqqQl4gq0ssgwG1EwC6zhmcq0d3Y7+yRm/row
FAWA3MukZkkXFbQMIZgb8Tra9M03p3aXpOzvro9bsiPptIrIkKAF8O4xLE/b68PXH7dLU++7APGF
osCCc0bm5fKslok6OegIMqSjCbs7e0ht2PVLlS3rxvYpmv1d24XBg5g61UXvOKx/ik9M10lX26+T
2nGu7rRu+Cnx/7eTog60GGwPfLSuccmTOuODFwdAPcpmMKofUx3cKTFvm8+53xaf8sT/W1veuiqn
jlYuL5Mn6ASNy9D+dSjeazAZq+Z0HQ4JHWdaGlQbTzn45tJZPBru/MgokD7j/rcjw8nz1ZDa1ROQ
EH1tZaF+dnVt2iErXR8hgutvhwaxHM9xmwfyy8ZGATDxea4Q0piKqv7hVuGh0cDbrgrg3JAUIBSa
GT9Q3gm/2rqjrxPKbZcle2WhfXTy1yWHGcBSN1ivS9JSfgz47kZtM3xVCr2HmpGziR68FToHw9e8
4ZpyNiy238YVxgxNrAdh6Xpss3An2mA+aZWT7UBxUUGcvJVh3dUIhaPIKUphohlWZrpzerOLtJhN
AoOHcRLzLnhyc2SDV5yYPs+fFVIdl5P3rv8SowL4ue3nyNgFndFtwtnxD5HnTV8d5Ky7oSi/NFoR
n1IYolcjuh5fJSyKEuUAR/D0FcGbVan33k2c6P4+pFlxQ9uxuY2Gkv/rMp27jVGk6H7IeGrNDloR
09yOiAqhC2rPW0N19mCZfvrWFByEtx7QVfsgZ2/2q0nss6Vd4oXiXkzWAhgZsfNUDQ5iF5M4/0f7
h/X5jr/7PL+uL5/TE0TH29qDbu08utp2mmKbfCH/OfQQ2U5699DlCbzv1eBSusjjH7Xh+MkWbDv5
n7qDZGSZcIkx5hihl9hBFSbmLv3vpa6Wt+Uu02Mofe0xQyF8UUMwC2v5FjXl2tPcdCc20U7oYD69
H1J1ZfQ6vNg8Sg0z0A6URtULbmxwU3NlNW53cmCZ/xxVxusDOC5fwy4wsiXMa4vuBGuI/Tn5J2xu
x3+t9muYTC/8gP9im2+/MbMxRoHpoS0tNOmNyjlHTWSeQXsO9A/zRS/UY9rCbCGRjWm0N7ZtuHAl
6mxKlvh6jqA6DGu4biVmUix7VTeg6XRqLJeY5QqwL1vvrqBuLuHp4M9HaCMeJVqWHT3uW8alOKQ2
4+3ogFoxfSW7SdHB/KKWlCR8xw9OMoTqb19nbfSsoEj3nE3GZlp6XJPU0Ol6aoqVDOdZM24gY1Yv
3nQMAcKMeX4jXlkyRHDjJMNlySmFk0+WzKHXSbugPVmBDy2K4pGsCNe65E2WQ1NnwMSRgztKLqUL
yhlNvCjYyVBLwuFOV9Es6qsw/xRQN3o200sqRQLqCsrn6/SmqdS153RbrTVQKQxi7zxWtKrpwZT9
WQ49tBNOC9C462F/+HfE4LZ39cij/kMEyCnS4kvJ4zdrOOzfN2NkoA/PO0umb0HikFKxDZPjvNDu
97GyEyL9i+3ih1Qfkv2qhgXWyhVtb1UmVQkdVlPqYNXRkSElk8tQEDaCqQkH62K6YmreJglaR6Le
TDKS0LeJOu0IxzCglTrWi4cuTe6QH3SegQY7z46uf6GNqz5BEusgWV65W/Lb41acraN4p4mUVbs4
xZTn6X3hpDqstMxOIive0lJf72S6qzYaO9H6x2X2MgkpjT3w/uhRTKrb81IF8fNePsHYu91diB7w
Sryyhk4NLlf1/iymoVToIBqc5EY+Aura1a2l2yoAkH8+EaQ/qH4pT2Jp1QzVp/mHH0f9QRJwDQS5
+7nqyksCb4iM9p4H7Vmc8iWjGovoexye5QsWJi1tH79Ob7Ky3IS2Dn1znriHiOcA2F330HpV9snS
4/xTxnuSMSbjQ1AZfMct3VxbetjciBOE9HxjQJSwlglv07lfZZC4Ts7WtYv43jCeBTSh8xDaAOmd
Yd+B7z6pKCrXwxj9gAb3u92h7wPRiHfIQtQYnTTVvjFR/DJxKhV3Y8WAZvKNosb6wVog+JpSTTeU
xbUFetGcqQtbK7+s050La8GADNLXLokM2E5TKhjpoiS1SLksdpC1+jv7r/HUDE+6V4fdgdblEQhr
AlJhyfx9yAGWTlSujYiCxtXxLllYSybQGWDVzCPu4X1fwKUx+GdUvPyzrVFl4fXY2/fI2J7hCCDn
b9P6NbjeUSJ0P9Yex+77/2Htu5Yj15Vlv4gR9Oa12d7KjKSRXhhj6S0IAuTXn0RRS9SaPfucuBH3
BUEUCmDLNAlUZWVOo+NkYREkrqIP/xV5ws1CR7EDd2pJ8qU1aEmn7aDZp+7QDiaCtxzq3dGAojd1
ssNzyYWMX9wfqNuZ+joBK+xTipMHti3/6UavisGBgnZQ9n91a9VqBGT+cFPnmHk1stNNNW6z5aa0
Gh/AqDzkAsAJCJPt+inPT9AFK06lodm7ESiEWyJqwNhrw3/kEULXrenUr2aavKaJaH61GfTuck8m
K0sCAt0l9S8etK+jllSvZVtlkMbJvcfRxJe50ZLiBoGK97u0hvx8F9dOsw3yYB3oj99aS39njYHS
tDgBs0UcMZ/M0IacaWX+ZqNJioLDjw1IbAT+pkDs7REiMfXRQcoGwjyO/Ui2mH3thT08CAOvg8CB
7HA3gQtr8Yf0FSCNTMcutTO6+7l5GfoJoqW1feeM0j1aarPqAruxNfIxQxp7Yjck2yXQrv82zuLx
ZLSUZ7axj5L5/s861886OEmWC881Zkvwz8W/fOosGJ/Tvn2jPTLtlmmjPA4Qm2eRfiC7CPxbYvnA
PhTTK48hO7CEdykMrOy2CbFz2423VHkwiucmhlIFpCKMdYo8IyTnsulqRUwPycEJnvO+tcOkQrF6
x+IiZJMeb6fUsa8aELdzYwRmcg6YvRnKCOEtGiAXAbmlsMKXbEu2AfV/a91JYwjTcXYbBOhCeieX
27pi+P21tYYAJBuP2DSOX8Ge60Gi0tGOXHVNc9sG0ntpQF5zcnyo9yVKO9ooJy/kDBT+k6dVYMJq
fjWjpb2pCz9v3i8M8OPmDIIgjoHsYmUUxnPr9/064cy+CQPaAnmXlkckDMDoEE3BpjGhipAZURUW
Dch3YiVPV6kr7gPtDSAP+rqBpF8mdWPz333IkZosA9tJoryXxegqKb9VVR/guGWd6cg51Ml0Z2rT
mWTI8swc79QYnTBprDPx36IOpx9j/9s88KGA5V7abx1kGVYgPkoeEyvyt6MPjI0AjeHFzIJ0w1tm
PNca/1bWEmrmKXjwsKv7AbpnayXVJM38ZxLAt/KCgp4MzJqa/jxJOU+CrOo8qasR0ALcRIuG/JS2
jhYWk8hCxJzyUxxJkLTTSB9l4/slDU25jgCKU05HSyKBVqmyylpDIXhqQHgdWmDpOYjAoKGVrHvQ
7KwJ64Ylb2Mpbp6DWq/VIL4NzO9/oWTqd+I7/rNXWOBh9qV9yz09h+4TS474zTaXfLTMDbN979HM
2EsaxbtJ5Y+oEfUYAFuToG6c+oWFdHHuyKNBGahPPh/DiZ+MR+r1OhTn+zGYdgQJqiV0yocOEb0Z
IaTgQ6Bk+buNuWCgIFFqciY/+TGXUEe0Hvn91/XA7RVf/Lw/g38D5Sm6p62XCMtg61/Akg7MjQrS
VDZAgbXjgqpMoaNVQ5MiaDttFtuUBVdDe2tx7D6mftDglKxrEr/DeD13pSjd2yjKDJW7aYBwAYiT
UtXQAJjsopXlVMnukzd2y+tuLIbL4ux4itg7bx4/uUHIPd1Ip+zABf4CgpjgwurGsVY94gGHwIpe
GtOMriPDuWUN+P3WtcBANrug5mpaZWmk4ekylmvgiSBqsDyfpFk0ILPe0IOpJ7s9cvtaFX25FsqZ
RqICGbiVzgAQzNjs/MfDj1YvTcsA2SLK0hXboavoEWOzQl0mXepEfLgMkVEYmQ1UH7AZagpp4H3y
SwajTtbk6KQGyoOsxrMOpi1m27yCNTb7DjJtdrIqmxJyE4Zh36X51O6dtC8OleWMtwlCkNCIy9pX
CblHT4u1X75o925tem+9V8qQJpVu1u5FYYB5JODjzcKS86RSdy/0RLCrfo8YkTtPioBruwuycWNC
oW9VqkoFV1UqUNPINkTQKrhYtjCAq1FHe3BtJKC/QukBCBnf/XBqAnMJa1rgzRHyWX1M1utU7KCP
BnljpHNuwAzLW5mL9mK6UKhnZulCfAcUKHrajcc60O+p5yoTXYG3pNhzV5UnqKm0CA1UWpxv9Qbw
Oy/qqvdVgqLo1yZHJDU1/CjdVDYOmjI3QUi43Aq5JXwaIGj2tJocs32UZezKQKqw8X2RbugbVauv
lZ5Wj1ByM8/U66Kgv1QtB+8fxqgJWl1sXCAuNlkdvNtQuXof1Zo/fxdRVVtdmsm6kT99FUEezzZx
ItrNspCI2J0F2eILrYPgMOg3Ri9DkAmUKo3ivzLy9DcTmXfnDBDvZhFY68nOXMcLjc4wT11cyScz
S3b96BuvhTCgZF11447ccqTQCwMH+24azON/W3YytWblCtBw0bJlJKqjRbDATuPWHlWD0aZ0pn5L
LGTUzRBb/9RNVJcoy/SujTbLaCQQlNCr3zFeC08DNIWOLMdPSV07QbS8dn0UIqjRzFEckUkDXKLq
6hmwh0zR9FMXKYP0kjd9PnfjUeiXuNF+zSsh43HN4uob9WLmONeh15+9aZqe+or1Nw06YjSWGFZy
1xXBlcYkkIt33WiBMwB3BKNGe48N1j4CwcpTqk0aMEXjlsbKwTQeXBAG0jzu8O5x7NOQxpopTr+4
5e8G/3k7kQHrzqNqeBRllYOWqxhOruJ6AmzY2mem3UBLB3xRswuqaVrLce6pl1WFCQxgamypOxjA
cFd5cKUeTaqwQV8hQDCcqEtLej6/9/Lsy6hoT4qhyx80FbWtmsTeYYMxQO4maQ4StftXckFSJrlC
g+KwTOhLpu9QCAAEhVqEGl6mbF4kLtvhYAG6vALDRIBUduOusjYAmrmxbW1lak4CkS0WrG0+RXdN
UUd3qJYs9inkjVY6+bQmyuyqhl9plBpyHo9VELt3s1Pe4eHS4X9gXjcPwJSkO3m8XyYt96rUbYwM
FLZBXjlrFFwBQxLEunly8Mv52AuUIgVam/qf3v4yHYsN9xAEb3p9l/Fi2LuoFnqME+dnkk3lj0oP
kDnw6qcSdGl/c8g77ykY62Z2wIt32DcjDl1qhQKHpQcPPDKr1IWmfWXEzcUrNOvFZNspKtOXppXt
VaYxcNrKzCuR7HIAx7dIRlkvy6T3LnbrGSJZ01Sf5jejNAN8R9KkRnkf5JE+NTwC4C0ZRqj8YqBT
71a6gsy7d8WBJ7VksCZLYJrY5+R1vYuKCmp4jh1A1rVgG4eZ2RMrsRVM+7j/WSNWpZm2/ZshjdV4
Y/bq9AhqFMBn46TNcTzE9vtoNB2K7dT0CGI38/TJ17snpDyGTVZgt98pLISr8BGss/G69PiVep4O
NoWpz1lojAbwHWqU++J9NI5RLt86NRBTaurH/MCX1VYPwGCagsIasQAUwg+qRqWwQKuCL8gj8vY+
uKJwFhg8U3/j4guNR+B2W5tWMJ1oYqEm9lTcMskvbZGOR0+VVbS9X10ddUXd2I3wPY2GszFBaxss
HOBnbGtxJjfymLS43vUcZLEHgI946Dtli4znqM21AVGR1avU0MWdMfjNFdgXDWhWpE5d0dT4/2yU
OOk/M6w4D+5BCAgO88L+4TGfnejlxLs0uEIGbdcneNOHnRkPWzDpdetlq6cmuKLoT2QSoOnb6r4F
kDTCoyxz5VtUNAcQ72i/DMc4Q7h0emVgFgg91PvfwJul7R2uD3uUlwK1qSZ5DuoWM709TDKpb1Nk
V6t8rJJLoapS8xTwaAFJoLn3YXeYU7F1KcpjZYFLcSGZASwUuj4a98CuqldHGijw77WpCxs5fjOC
kivXx0sLhrQX/rsRBn+JTRmDIxesaEEbWC8M/F/bzBByS05gbX2fY7qt/WL8sONiL9oqveetlTya
pQVgfKGDvqrL0seC1d0ZT5xXGpySpLmAovpSSbc4W2NerKGMC4FF1Q043oAruqQm0jI8wtTIKHOM
eBDuVEI97oaMg/MdkLji3h699loAP7rqh0D/mnRSW9etWR2omyNjAXVM8ZQb6ggGnO0qATPM1yhr
JbAVun/wEj87oerUDbEdWvGcseepjJOLro0BCHQBA4CQbL/Waj8+1qqr3Jhy0+M2uSBeCU20uEMy
DCisNahskiN1P9wMtRrAYuBGI1DB1H1HZQcYtpr6W+Aipq4i5pneCSCtuH+VQVWfURHnrj88kJJA
CUAmROgqj6gHpTx5QJOo/ha372uQhwbFOXARgSMZDyT9oUcybTO1qAGRdWs8oJTeeChYsO0QpbyR
R5lmFhAHgVwhOgWeXS9zpxWeNuOBnG0Lhdls7IC5wlSa0ak1EY7sNnYtpjJsXG0rB+fVhKbWIQcd
06pXzDDOFDUn6kKkxnpyOHvvxnJMtylKldeyZe6+qSAYRmd1Fz/1ntUiXdNBnkapS6f1xdnuRXRC
UCdbUVart3tQBWfVsE07XwNIueRHZlv+SQdqa86O5REouSQyrDSB7JQ660aZ7kZggOaVlgl/rolI
EVQJ13mCbY9ZAOiWlEN+F+R4o8nJu2+jCiZgCE7S9N8W05C5kESwSxHGfcGz0EtKts60Pt/O/Sae
FGd5ah3mvhHh5dvW1ZWWqEs3vxslx/lQTQbebl6/QIktSOrksUhPZSzyM3Y7783kZwD7/NlP6mY4
ld2J7DSjjwILNKo6Uc1YV0+BzachgmCwh1pKK9LMFdkcNYA/fx1WAEVtFhoQukIYHWlUIO2StHyc
nNH5IhlgMmN640xzvpDF0qYD6CP4HVOmwdLbVdZw70QeFTIS645BCa3TOhc7KpRKshYcUjQ1gZTs
EcVYwYq6KIk1rv/HnTyr5XcpIC4dsvABLxxUSk9teepVk0oLfT4mJTBDU3miKxqubS5BTmxJ8DZ+
zInJncbJs5ka8Pn8eUnjWje0G0hppTu7iPM16YYfSlUd1uD/ZG12urhwAPAvTlHk60I3rZN0618s
yvnZEPy9iTObn8nm+uDXc+ziRIOT8uBga0Ac7cOFRiQq6EDpDF61Urtf0lTT4CUnfWxf2UdluY00
A5koTUWN1oOiUnlRj1xp4pT088Q5o/XPWsvy/16L7B93XNYy/7kjrWxWlXVCLTYen3gYtTkqbwnB
6390cdwxn7Iej5VlFNuJz10aRUI8KczuYjuauEiTRQe82o69mQGxQ7b50gdA5ZAZxpFs1FRug3pm
1aDMACSlL0mPEwR4u5g3PmmA3/uZ9tL0bf29svwXH/8I30EFPV8ATzpf/GtIj6T3DKmMoxqu1Mz/
Y4n/7z6QAEOVF/i7Nw53nHMrXXtFRA9lUiTbDjq1MzuE5UHZpWl059rjR342/S/pZFovf5sU+WY3
s0P85ySZNdZLbNnpWVQovuSlJu+o6VOvgFZmuFgmBOLu3FRtyPNEib7qis2yaoydkeKM6gpj/DS1
4KEWtXU0LzkY4OrQpQpKqDuomN5dGyXGLo9ABEs2GxnKVdd7FahBq2YzoKb+EHmseB61aVe1JkCt
yq5bebDYRVy/2z0wth1a4OuenRpnyA/74v9ve92ifo2yV3PiS2WvQHkJTeZxTpa1oK0986D7suTP
isFsd4Pjy3DJnwmkMBGFTf3tkhTjdvxaxLY8kWm2J2EdoaKMcm6TFuXnxGq+LLfmeODs2jYZw2WZ
Lho+L00Do1HMS9NCOqic77hrhpOBCkHmTggMFoCkXIvGdUOtYyXqAGR0nUfwhBoPqGt5KpWN/Doz
goIiECQ7WmGeSwt8rCLA7oOCJrXoR4Pt6bzSYlrWbNN8h/eNd6JB4MAeMqfg5wFl/GtZethxq43M
vPPAi68ZbaRmlckHz/S+LkZQdakubVecKkauTUT5iWyuD4IDgMJvNDi7qXVdpMK3i60yfy/LaqP/
eVmaFGgIZmWC5ThHYRtEyw5gtKZBavqPZSOGo8LYYFcle805ND12drSf8WPgIKhL+xnquv4gUIiE
1MTSpVHUsuH7kp/9GKeeARXEu0hO34IeR6LY04czCMWxx6O+p4x0RU0aVZCIzbsdTY3Aso7XhppC
/WWFqAbBvzV0D3/Y55U/3WQsgnTl+ZXYIsQxHKQXP5r2oL95EGINIif9UfJsCDuZ+VcI/vZn0Hig
nHCsg29GeyEHB6rEYe2BU76VTXOpoCOypgF3Z0Fj6juUndu124r0EiRxeU0mYA+Q2kp/uOaXoTGm
bxaK0tfQsa3UtjnaIUWM2AODcCfeueNbqdtsleZWfFdVrn2lARwBUFuhBjSU2M0DjQb+5chEHYVs
j56RgFrRURAoycQD2UTvAGU3DuNDi8jg1oo1cYuKxLwZnX7P1KY2QyqJeqLXkq0GxnwoAkPkMfY8
84ioyoGKWpZCF+pC3dk5gvx8HiR/slMzIrV0dFJ3/6ddLQt2aO1YG/3+k7+y0w3ySUtOKMiZB/+Y
jupd5I91MX+8pd6G3ACJrE5TU+yWZU1g6i+ZL8JWY/LiukjoSGDyb0OE1zUKzdIHlgeA/dZQbJBd
UIWGbTQvHutQxie64s33gQIQovoR5CBPqlz+m9vVOs9LD/qhD0gGZTilFCxsAiv6jdQZYNxF/l2m
P1Gj1z7ZnI+bBI/Gc6tX9clAdnU7+TY2lSAfWMWl3/+wzDjUpqL8DQ7uZ+6M9kugSQT3EXm/upqu
H2obpfsezmT3WeUPoeh14220h4NwjeK37k1HPgbtG0CbEOgC+6HH2SoRw/Som1W2i+w2P7Yey2+2
n8RrIxjEG5D0u7HJi1/6mHzlRTY+D0KOOH0a1TkwuH3GN7veeINXv3gc4UDlavXTIfX85NR2qRM2
ccZBge2wU+ob02PPjEfwdDhv0GiGmlNk92fohzUPoGn7Tnb8MIjKDK24VKCtu+9YAiB16q+1AMV1
IMCMr1pZpZfWSHDYt6zhe+ds3CytfgBcA5ks5WAyd9yhhjLZZGZe3aH4pbqrIxR4IeDQIF7vlHcG
tNf8VVPiE0/FjUyo4dKQmRaBlaykVu9jrc+2QoE+8KfW7k2/SFcIG4ujpd5780CEaoEpqu+ol7hR
fSnN5LJMKmq89cckBYnnx0IVEsZrfJmyrUYQEWyo3xcmHy8x2Kr0ux9E9jYp6s0m5+OpL1eVoyjf
ZuK3uSUfaj71GxlPJwasKzf8IyRsVo4LFo+6sK4zZmGCNAaCA9mWMA5xZbILCjSeaZBMbmJcTGt4
92dAuCNNFjsnrfOdkOgo7Lr7Wqe28WAiaHb+i31oq8/2zOy/OgV7928BAAqJvQL/N1+DKDMfZIxq
qjmSVUUDe+d3RRLk7LngBiVMApWqleBf6Lse3BORfYdfTP00QJJp36OEe9uPlvF1woM35l7yHa8w
0KewXDuP3JluUKn2QZSBgmQ1Eznd+kmqmaxGYCh2m3kmOTgRisBopgVExY1nEB33/plJ99Q9QBRp
ppP4+lcG8BE5YKeH2ot4U8ad/QCEeLbFHyM4izwF3zDEq/cWsxrkBRILauFchx61BXpVy8x/QLpo
OzbeFKMmMdmAo8v4kdmoLARiNnt2Jl2sA1OYt1rE2m6Yhv7otv14Rp4d4uNe3T60eMyjPG+oXrGN
+BLlAPeukoeJd2AMa7xGqYrYr0zTq/Bvn23i1n98trjRP322VNMgsqtqv6h0K5GsDJmV9Me5OEt1
gZrvj1T2xUztAXUk7NCIPBcrRFZBIUfhOr/z2o2VgjFgNrpI2258mWgrpLErnFp7byshZhYmMsJv
nYysTvGOjp3zpFS8pGoqrntbFkPs3GvkzpJeddQACbkIl8sLXVHDsxoMZZHrrpeBto2+p0yPVmXn
ya2VxdbB95rkwR9VSdsIql8gT84o8WxeyGO0LRP5TesJ1T8ihB57fJR4lFhLWv9TjH++JKcJTpQC
8LLU2QqZ4NgPNroRwV3H81GDEhWbVsGKmcX6ldEDGTgAFvTFdQCRtvPpK7lFOmhOnaZBBG7AWSNN
+/7aK7chRi2fmv43N4lv/q4CFBEyVh5/6spyh1Ju5PXwzduaTjLtStUVRRNm0A15yatWP+amC9lx
bdJfdUf+GrPAv0OiWd7Apo2KdeVvGYEbMu4hc6WWLXm1I/8x896XrRE33k8lKttBrQ2G3a0PzFiI
7GJ6oKMtdRs9yw7zwVeNomIj/dRFLDM9ZK2OTHSL6lKfgKtx6gwrwxicTVAF+tkhtCteEoO7RXnG
3fsdoU5zinvEaYrJ7M8oMgG9RAmi6jMEOiNzGzcoKq89KbY0To3mpd8ytzF3sjI5aljQpFU8XGrW
1ijlLxwwyPiuXJExrdm7j+VyHjaMIfurvGmAe7EE/yWUFvIGyVtorfMLFxHAhNCXCvsaEo0iB5of
qXtcYufVb8H41q98hCblioydGqErH0iZQ916t8XeGCaoP+ZRbq2NBkBDiZ2Bg9f4idEXDV+h5NLn
Nr5zdJn4j41VZFA4Q9ycGuSoCoGQ7j/9HvxCFXj9yfJpJvWnPDWgWR7SWsscCAkhFK8as/SsjS0L
t7iCHqzf6uACvzZGZF10/mQouBc1ZKarKRFW6GZjtUmxU/FwBon88xSXIbnkZBuDqoN+T2JvlhW6
VH/C6SQBTZ/Pq5UGVbJjoBq6inOnr8Ck4MKI81ywIWs/dTbgu8rL8WwonbNxTz5ksp36n9m05NIn
H+rWdenY4TLiGl69NlwISnYCCSNRpe9Nhmhkh3p59AvptyAcin/NtoJGyN3pvHo7lNpvikB+ClLm
aQqVnwTk6T3Q7GecHT9HM/8IbtJk34mftFR7Bgraupga+AGFlYxQih+zSzsWFbiXuHaPIjQzbPvE
RIyniFdgjKx+yjjfAKRYAfuRQrjGiZJfPGu/17Hbf+1G5O01N9EfsOHxwT3JdPwd6/yAl9YAFpwO
1fxevnHxcsX3wanwu8jEeJ4vNYtrR6PDnqrKW1QSqRFqXAFk1ghaPInTYJ+aKNoDHcYrgJf3EOvs
Hv2pCc4oFuxCsmsc5It1l7S3PLKmu8CR2L+oCQm4ApAxqp2TjfriL34NOV2hV09xPXUrCUa+MzWj
0MqzrprFRl0uOAudwtzWEwDhomIX5sb1UwAU7APzo1A3uwS4lnXnVsWTI/v6CZFXwBsb/kCOcV1c
gZLyb9Trsu6nrNpxXgR6daBVLRJ8D9WatTrQ4kEkDtQtJmdaAwtk76jb+w3Sgwhwb6k7phHDaazz
15a6KbhC0wOyG1ZIo8jEa8e2Br0FjfrukF76HjtUGtWl2d0QMrinQWxd01XjjPq+1DRrAtty3qEg
ozv22BwglFTm0QX/W9GFrjTRfAVfttibRu1MK7ONBgTgRzDBGyUOhiWUmdUVNTFUAY5Rimbp/s1v
mUYzyIWmLd3/96WWW/6x1B+fYLnHH3404DHBD4PxGCUQWdagElKv6HJpQPzhrGurkSsIJRSnZcBL
QUnf1uU/U6i/DPtqxaVLV3/eoOiRkTQ8sBz+78sk7ccHo7vQJ5mNy13J6HatXa9c27ifeIqzm/oQ
yxTqzi50SVOaJnuB8mZ70Ky0vushDekgFXSuFGMnNc3oAAWiRU04mta7TdBVlm81iBpdRvUNADaa
s23Hc9RKfMylGXUGtJz0zMtin3TUbk8FnkR012VgBL2OcEV+rfwEO3OeDO4mb9IgnO/4sTCiVCjc
Boe3oHsXvMIpuTWy9bwUTU74a+GJ5DYvVXCj2SSp1s4ugRZcLZAQ7cAwwY8u1/lxvvKK4f3qLzZy
kb7tFfhiYx411cfVYnPVMsuqNLDYWrCEhpmNbzzo3YKHZvDATZWASZ26kZMHD9yEhLbIzVuiPFrI
q+2T3hlCGmxtP3ioEW8pW6Ff5kmCQykQRTyIfAEiWnFW3XzLuoImpf3ZTM5Vc/Xmp829a+LhooLF
jzJ29tIC3EyBHh28Tj4RIJ1g6LHCoiMSMNsXE3mQvWynG6rMV/qIA0HhZHcg0LPvszTzrnggbahH
jTaBzbmw+p/DGOfI9PVA5DVBy0LfjcBi4JXxqStsdZ5v3df+4yrPjHcbXQ2F7b4myVis9Lr0XufR
eKcbwWPOeX7vOE5+D95r98z66UQmiEPk9z2A+LcIzzKo5sk4JLdhuE9AxnRHXtT0HdvnVi0u1JNp
lt93Vf1SexWYNNTKZJIMnBWuZsaHxTbUVhf6mZ7vyIUGCl6i6KJGEQ/ZaM2khZxo3Nv5erlr7HFr
l0swUC/rxVZhHjxDAq9l+PjAWT35J9vt72ka/UjARbRQKm0+rW60oOHN5o+w/Ag5TpQC7F/XxVRF
3Z0MvOS8fDLuRenKAE0ialLxCyNf5nbRStNc79NP1ZoRYKQm6KrIhZpgAgcIM5gx/1S0qDcEEN0r
Sx4ut9X7yt9rLXDry086dIN21H3xdfnFIUAK3n9eHJZPJysnuNXxK601/w0D2aio63ibu1NjH8Gw
IVQxjTh4JkQStLqU3zLWfzGLMv+SQbLx6Ok6ELrKDj07S6v764R9OMCfPtv2oDI6+GVjP3EQ3ZGT
7ppG2Lt6d0ktR1trTl2uOAT4HgdpPIt+rC5C9dwmmLbAioA5uQ2Mx86V3Z0P0qvez41HMg0GqL3i
Mk5PZJND3OzLtNbDeYJjxo/S2EacG2DiBEQP++ohO9Di4MTNj4iKGCvq0oQA/yyaa8h7Mg0TQomF
HLodLY5qk/KcWdUvGqSPq6XGCSnc+DbfvbcE0Gapu6HFfC8XV91uruRPTZBl3+rcM87Uk9ge7iLP
HEAngh9o0mR8D6TKmgbJVEMic2V3kTxSN58aa++lCNaRC30Egco4fXokg+ZB4yVoJ31PHwC0Hvox
5hJHSZypRPqip9ZwP9keh+q2+BmJIPgKafdxA0XAcR9LdBOurUG6BYxmFgTnpiuhwIcK6q/gKbRB
iVv2p2ZIAV0z72fzAAU+3rbgC0GMJnw/cYNCbT/j9BZsfo7Ux2momtUnoJ6VMYiJG9aDho/dxNEL
5a9jvfrOGa+/NEiy7TmDxA+itMEX5UCpbewBv9vsTUOQ83vmAACZC/t3bhW3vhjNV571I/RAzere
tdJh57emPEatmyNOketgDbTll3yEMm4Fgc4fajo0Su3fKaZ7JYLB+BeNtpFV4F+j0FGSoOrIU18D
s4WRo/isSOQzNCrA5Qz74iZU9XkReEgjIqA2u7movSc3VEe8rzYqt2W1NPsREdEBJI9H0HyjvENb
lePP0kuALg3MF8gOtwAlGuWeyT5/bgf77DVG8h31PEXYAB595Z6pX2pjRGrNGtPvHzNFATEKmlm7
MWDblqWvtSxDgiiuime6qmI3n6/EX2x/84t1Q8dzsyk+5dk01xpPYAbbf8rqzTk2Z3zUnMk9UHpt
HvWQJds4Wosyk48cHTnTKkXL9mSXWbGqJiR2r83QNDsX9AMvZtnMfFZu4Rub3PK7A1BIEOct6pnP
Cntp2LMeBNpmoD0rfx9xMlSpAabgjDV4lM1GmBuFnQ8TNwAPdpvk/6UvwoyvopRHpyCH7AigMnl9
LScHCRdDrGkAecL6mkJD0Fpnk1wDQxWdFrdodJLtGBdeKG1UcwoANU68HIYviTCrDVjK5HbuTiBi
s90OH8n0hi9cGBMIXIszDVIjPBCGoajrnnq0msyN99VsQ7yvFltavB141SPi5Zv5ijizID90Fr7R
XanH9ILts6DsQupSgyAviDljdrXbAIBN5cFAIBbaSkqEbH9ZY/ZQE/69xt/uYrXQfm0GcE8mo908
arlxIm6GCOqk+xy1VhupvhTQ6EtVLFrcWoh2P9piOukQf93g4eidEhYnYe9P9pnltfWsgy59pq3j
VX0EC2WzjoGa+0puUdHaZ0OPd75ZDyiqd7/TN4YxCFe0iFnc97ren/p48Nd6nKffeXmpWyt4G3LQ
rk79lB71sqge1UQa7/IaGjom4EJWmruHvMA6LjPdnzECPknSi+/IlopwsIPkLvcNA2KuE1hGrXqC
iHL+7utAkYVDjrFaG0ieDmDoBfeHra8lXVk4qoqK+wgX4GoeVVdW8s3pJVTcfZQJqQakmDzeMQB6
d05vIynL8STqsY0Av7837QI8Z+5bD6l1xZc2/zGSflwzF0FX+lsWyZDdQ1lOaXDdOYHuvBXg2oWY
ongzJ6mHPM8EtPRise/dQdvryHTeBErCQ+TlptdWyjNxaAcV2DvTWrzpbQE5SNRfaCIrv1QovUfp
Nq7iroFsKB7JX7SMv9uWUbqqdJ1tRNWBGcjGgxIlGuWRPnLkFsXZbbtv8ydWP4rbgOyLPMqE76FY
kD0FZXOuay34koHw6YgnivoWivFN2QsdbwszSeyj64Eq5d/2CYmMVW2wdo/Hn7xgwy8vk+MK6EPb
9S43m3TV6jIbVzTiJem06lsn2dVihK6ZBh0EP1BBLdVdbF5ejHtg27r7QTUMxPrIXsBGXRpYbDXz
2LaNzCEklBvh3XAGvvdsNzoQvm2xa1427XRgh1cF0bQuylaB1d0jt8Y2FcfTI9YM81bljrZJ1VXs
ju9XZPvbKICloM8BVnKX4b/n6CN1sGWT1zx1XfXTQpTxZ9qyLQJx4s0oo3wN/NR4/R/GvqzJbV5Z
8q+cOM/DGHABCd6YOw8StS+t3t1+YXgluADc118/yVLbsn0838wLgwUUQLZaIoGqrMxWCET2zLxe
68xzl5aejEUolHkUxIhAgWKyOSJyWOdEe2qigzdHkekMaQpouRYThGgBXl0nXotq5bngjkBc1AYC
AOjf2O4JgZz87M+PX91ab9bUsG3icDySC2NIdw4z8JYoU2igd3XkQEzHTL6G+FUIy+WfCl8mgcm5
OvspEwc55fVqaHWLWm/Ui0PN86tTq+9j3jVPQsbNJgxztYsUh1LaPBl5TDYU1+Oaf0JoPwlCb9KB
x8S4BYUgYdTp4GtdrkKPWysyexTvPbjvDo7NN65SgIuPzeOkQ5T2p7HaIaeBAkMoPNxDGeS9rfRO
RpjstHRXf9OsCG28aufOaU7Fe1qyAJDF3nhEdA2fQh9HRUC1/ylSV1vkei28wqDyBCLF6l4iGHNt
I5M6gG5vtvbS8ECA0Dmd9Ywy8G7vWMXMTS0QPqwgDXEzXRAo4nO1T4kdASEtXH+ZzgzjkGp9cesq
evR4kx27MQ2XxOjt/mhvczs75vYsz4QI/ApcvhlECYsFfrbmZ/BttMD8W9nFa90RXC/4R2Q87h6Z
qEA4ND9qR/nu20kwGttWKx+kCfLqNkQiC3vD6aPDoMwztOMr5GLe2wmIAY7Mazv5TzoJV5Exocag
adKt08dyjSQH8npiwnMRuXKw26AoJM2yrZmq5gN5yCZ2NgnE+RZYbKnllXq+Mdiw+atNxPPIl6FK
hgt/a7mghpNuDfUz+kjb6leTehHx73f0+Zdx/x+9f4y9OXfzVKUw2s0UTft+RNIVUujlYUAEYK0r
037UgIRB5lhPX/Pwrhj68Js9ld9tLsRzm5nYWUZDeAQKvLqOaVVhrPSISiX6vbHRqTaJIXPEnuY1
UDsvePr5kPmTvWTs061m+lZXXYBMYqdKiPs4qLzuXVVDoHhs3yuxb37QZMDavFPPDqsZvqd9BW4a
Za8zDnBxnJbFCUXwegXYU/lSeeYXKm003C94bKVfb2NYPMnACPlb6+KfSVVrQBiX65vp10O5hjyy
XGdeFB35iNIrPrwS+j3PO0jTyXA8C0f0R6vFRiYuQ/NTnV4d7OGRDeYC2YISCBH8JHKsMBEWdooj
ydCo2eSzSb12h9pO6sVe0Xqm3r+NTV2JzIXSIFA19BnLBKwrIUBrlYM4lC3DUnNu7ysXhAFj81a2
Ire/t6knHqBHG4DhNlL3MpoLGNr4CKZu7nzRqCEOQKvh3BkFVP9Gw0ufoyyvVlCSmk4o+cr2bpG6
m6nI7YudFHzZcVe+dZZ+UFnufEdhP/CNfvtVlj+Ge7IFfKNLLRD5410BfgQfoRhfHXnThUAPDC/0
86d2y9Huxiuqq/qQP1rqgtrug9YQRroJEqlCNhveSpDhThAkunWYhQPBD+MCBhswURVA7SO4sih5
3B/IbMb83aTSQ7wdfu0dfzepN2EoD/u/js0nYHRKrQJQ2x557emdPy+wgEaEIpsolTyRTYfZJcwn
vUtSLz6aWHwSn0HS9t9CnsuL2w/OA5vSM5Eh2Lq3N4CNJmvyGtX0DVV60QVr26sXNVujDa8hg9e8
cv05F/grrl66Ltx1K2p7hQglAMJDxV5jG9xw+F2H91rW4OPGw/+EGhnkoMJOIujS26cJUHGII9b2
Q5PXzTI39fAh8e1Pne+l36yywfA5D8WzElslln51fQitDhFnEGSL8JuOanCj9CPSJJ0Zn0LT+JQZ
oXNdUHapqY55Ij/RMo02CAJVrgthd+meFmu+g+8giuGLFbF5Ea9XO4TZyajwqpiZv6i9GVqUdszt
Ti+WN1dqh0xnhheDXy5A2DttUDSjXj3Ii2tTyM8qRBm0By62c5LJ/ixQQA2oQSM/J5AG4AzcG5YX
h5vfR6ZmPF20sl81VjYnUDDpE1a9+oQdSLLlg/Ei7Dg+2Em8jixVPmZZ0l3c1AOgpYcy6ICYy7IK
GdtSr9Hx5hhF4uO1l43u1xrFHwcsjrBrcR0DkpeIkJEvHUBct+a9Nu7IikvfDf79r//5v//Xl+G/
om/5BTDSKNf/0q265LFu6v/+t8v+/a/i2rz7+t//dnxhC84dcFhwH+wjrivQ/+XTA5Lg8Db/h2zA
NwY1IuvRqfP6sbECCBCor4kOI9SmRSVCt76ztf2ZVQGV9A9NOqIMt229r0idI32uv3RGcN3HRr1M
D6hY2aS0wuo577aAmvHs7E5SbQTxykEu1VnIsYw3V5XBNG5+s1FHfJYAwtyWGUnKkwDZGAWBEDAT
0SFKw1/byLlUWcDwHd9Dnhjo2fnAtRpO9nwYkqZa53jogZHpR29WtR9Apq+2vGNYsXPlVsAjie7q
QmPJmSaAmgJb/PNH71j/+dG7ruPim8U5ctCu8/tHD3q83Ohrz31s+njcIgkcATVlTivlGOVblSJp
Mi8n+gl10KVwqgt5uKh5Qqk2A0zs716VDo29kuKXeXo202zYQwuxYmPPeS3fsriygsRO+5MHScxD
WYAnY0Ru6mUC6TM+Xvfr7Ar+aWC8Z1cWQmkkysYj/czMarxrZWLvHcfCMxclDd7/43tp//7hcCRJ
cFOO59m26zsM9u8fTj9OQ1xNPN2OIYB3fGmDIrebIHzmIb2Nn7P30E895I1m+E/fphekIKqXm0do
OBNW69aw6KMQGhoWgCXxMIBYW4LuK2vzCJjcXD5ypsp9P/eSSYcI2/LRHaKjdBiYw3+O1z1Pgdo2
zc+sP/zzd8Ga/9e3n+H85zrMFh5qthzL84CQ+/3PBfBFjdhXRNsros6GfiOpkmKl5UPOUWMb+ZvU
KLV3owbCcBZUTl1wakRtB5oE5mEREVn2ZgSzllwBDfybfesnhJ6olv/8l+CfZPPf/xjOLPwlvm9b
+L05Qvz5TGHQWMq9WNabrE2dfQvxtiXitsgn9Dz6ECsfhASAAQivAm7VAVqA2hGP9dZgxkA4INby
g8/yDNTT3D2bWAE+Q9l9SW465/oQSfwIyMw5SMLqpGeg2IgTIJOaYo/9y2eEvpPvqjj7fJYx0ZGN
/UEo3mbipyWe0+2DE2bNWrGyPDZZ5+2xpe83TeVMFyDlo8CCtN3rPE/XhPH3aXqfxzLAu+Fia1cU
ZzOSrrkAn0d3BuzhJKI031sOfufzj7VFPXDUnibjuUIV1Jm8qJnMsS2nLbDon6idmqiTDmNXhoHZ
cHd5vQI11vOUtTl0i1braENtv1xMeM2mHZP68Eub6rQ6NqwMeF9C/YOG0KU4oHgbK6vUr23kY/Aq
nxnpu+Bvdw1hsHiRCOZvNERndhEDJ0UGHB80NUygZUWmA2AvLX5MwJp6KFMzBGlBa3QHsnMBTfAm
MuOVsMdVFtYuOO6ndFyCzireem6jHr1WeqfJCe9cR8Kam9osNBd1wziYW7nCajpyDoajvt88es6+
g5IMAretkyK7jpHYFnm7xoPoFc3hzxOBxg4lJC0/kYeTlekWKxUsB+ZOaoM8+arWhrxcr6T8ca3G
cQquc8TlLkym5M6rNnGdom5/HmfVQq9M3/Sg647r2nlY3ttQG7lN6plTHAB2W2xoVmcqwnOcRXvB
Gc+XAGeCH7QIx23GrtdpotA5gkj3ldxpngFBlkUDWpM9maEUzoyhQpZtvgU6lBGqmzLXOtKoSETG
tirwP6G7ojbbAjgEkYcz+cdOjFKp0JQBfTbjEH608zo+ClTqQ864W1vScR5Au+E82BMKk8Hu6a8a
l0sNked0Af5cdU8uiPjYABRCGya2rHxlJU6z8TtwO0F5MeuzDHrhTrxzDKt4yaZwa4IJ8hPyUXXg
Nrl1gAbM8GB03WezDNNPiFJHEN1qzLOI/PTOCid3QR3aHb53pWfcx2GeHqH4nQV0AaxTDmJOLuXd
eAZxAkgFB/wr6CJZ+JQDsw8unCHbZEXvb2rHKD5ACG05sipcW1kNoK+PRbXRHPqkxEqwRd5giadL
sjNBIgXEOz6yotdsUQwxK5chHmKhGel76jXduAvc2Ig2ZErDR3QZMjjXqSp8h0vkIs7Cb9kj6Enj
dWhN+YrMUlfsDgDT7dW3GYCWB3Fjvg5r+wvN5hWesYHkEZ9LbMxHy8AOQdkH6ru2aOBSFPIP11sV
RqP33G5BfDvfuZ1NeEz4FUBcNV6acf3jngswFCfYOm3oPtqcOUfb0e/33LviDsldfb3n+euwRqVJ
vqKrZhx4ggk6w2TRVei+8fbvr/f1T/dMg4ba+I97jtIK9InYBd01elj3Rso3beXvCuyUgAhsC4TZ
jC4HeHA+HbO2QhIRK9Qi9vjWpx5h5MCO6gwk+1fPBhCbhIsIHPpzlG4e2CO/vQ5j8QpVXsh6URsD
2Ys80um1tegstkDiI9RGGsgYLwA7fUzqEuiaCjX3WIJkj0DBZo+lgj5I79+TA0I49ooB2LYis2Cp
9YDB5EhDwMcugl72ek1ttcDWvY2XEKYZd3mXLd+HYd5aNoiStlDTjK0ue4RaZHM3mu7m5qHKscWf
2eZbmqudGh/i1kvII5ZFcSA/GlpFA8jx2VDvqE0PrD+OTvI2lVO7E3aZBSYTycZpBr5nqVanaKjq
JZbzoS52Is1BNs60WmSyGL/JCWq7Xv19zKYvPcibXkSOpV5ShRoZetAQTLXjbUyrie6HEFV9urPU
R8sU2LljENKXGzwRrE8Jt0GL2Ezqga48jDnfJ8ng7kDUsCmEi2JPa/KgqCq/2b1VYtNqgGrEFfwU
462xdorIBLYRAmZjWvpLFiICZdSr0kGZVIaY1ycRsTMIzebNKLtIMeBDThC2kbGVfzXa6EsJnZ0P
7sDSpdOP4WMNtpAApJgMIJzp/dqoqSj2f1w3biNxD3QKQIxS9i/I2QJubiK+89v1IJgGdGVeF2t/
LMAnBy66dYWKrCDMQGisO9ND/rAzPwEmuQg7q37zaxQ+SNTwbxl4VV58x92Xap618s2lmEA7bQ+d
eafjFCtrGgkseSjL8TH0zWLvQdprRQOU3kxWIj4C6JOBrrivdwBNiKfJdy/UP7mJxpa97M+yYMMZ
WFOoz81XUn6EsmvHe8LPrtkNTEIH2arCj2G1vg60Rbey2infm6wFOEBWH643ghzmwtD44FLw1J8s
rzSX+Twhwsj7PG71yyTkuLUAzF+rpm3f0mJckINhAy0JJQV1QCls+eALUIHTpWoOKD2KMfglQkTq
6IKPJKAOg9drH0/N11ZABVSAOGYj08F4zR385+drgnCgDCYpMmyoEX+FYlV5/bhyyNwtEH2MHlwD
fMHhLOlEI6oE8dcRm59mcqPNMBXVFpyw48uUg/V2/qBThSoX0JGokzsZPhIiibWY8Ep65ko/lyP4
VGNEd7Z5lILE/RqGQCyCo5IFyEQXG8m5LI86zMh7NAZIpcxv08pI+EMxH0SGtV1pJ8aKXp+x36FD
fJHuUF9fqIWKp02OKswlDSKvDrnUEcvJE1nu0PrgQO3xGs5za4NlrrkHnm3hIUb5nDmGcZ9GxYHU
UQcvx4cD6C2SbJBOrSoTQWemhhX1uirKAsMZux31Iq/3PSsEO5M1z2ghpvWs5xlBFgCaO0zBS1z3
B3Q/k1D/AETniEygOLa8w+q0Kwdr23vtnTV3AHkISN8v3cZQbPHQd3dTkUBRAFFycQy59eN0lC44
j6fha2R+7J0I1Gttp5YQgLbTpfRksxR4R25ADuukS4hjbKxO2Oca6J+HqWLyZCt29+6sjWHNh1YF
V9vC5hd42bIB7/A8Wa2hCsOS+yz2swcEKqIDl/631s3QZ7VCraymxteMLlQ7+Ze2aMwVcAFsheyz
jbpoN3nNIsNdKcOHdPRslj0I8kKZFkcyB9vaIiOAVVQe8kc9Fat81OlrJKv0ZM8U61hIp6/grhSb
ioXvvUk2pAHqZ8cd9XbM++TksrqjoUa0mmwG/EhWFhdQDj3TdZR2yj3dlJrnB4D/7zdFvaoyrzdl
gG8Fi4W03IRQpD1Szu2afZtNjXDEIsRO5lq6QS7Xoo5f8nSREQ5XJ49KO24TXZ1oznh24kpNQdlE
K2zpUWjvJ4+Iyk3PNrAHaQOsNlmsz7FEAzceWcK0d/bE0quVFePRRkHxhfrCxr9D9bS4I8uK2GMJ
oo+rhRzXazt45pn6dKQ+m5LHVw43CJxGM1FSf7peglXZLIoVHompDXQ31UL7I8Jz882FbY4KEjMT
B+rVeM8vTOUgQE29UOPDbwoyw6KN2LPr+dlSsVPjVukO+lP50+R6ySY1mBmQGWWsOYkq/OAxN8a3
GKox0Yjab+pkDS6V27W/17WRP0EtNV/rZKhX1NuHtjrWI55o17ENqtZE9kSuSoM4zvIjLNzni8q2
71bg38zW1OujHmYPLEZW9fU5s0H0mKXKDJARq8+8hOoSQqQ4TSQiXiP4M9fXxlL66Cpr85Koztkh
9DCCoH+egyEsp2z1oerlDuwxoCtIQ/1o+r06l7E8Mwgy5kjdTdiwmTbInedeHtfNIRwR/4cOaP5I
baAd/8ihu3mkptjvIeE3b4RGmmA0gSGx8hpPX4wfTASyQwmpDTJphFWsZdqxB2oxJdZ6I8/SNfXJ
Me0vCINc3cmjHyA/1haIJJEpZNOBRrF7mLzhIwoXmyM1NwaSTPiCdnsyo7p0gPsCeINMOvSV9WQ3
WXaiK/kTwC4x3l4AkOFG6cB4ACbUAF+U7NI7A1vZDAq+eNKUa93kXkADu9w0Hvpv17+2Lv0pGAH9
R5IEs0yJbd2lWbKx5KgfyZ3rSS8tNlnvty8iB3sg/uqnYP9eAr2L6ohoCZ5t8KwhmHZJvTlPboj9
rYnO0sFbI68ynMi6NoH+dOEXw7ABvPl9OFgXbSTyx26JupOdLAZvlTlAnYzISV66RKjrIazFTH8Z
7v02R9GfqkE+MAz63c/2237depBZ8GURB30amSeTg/sdeRkVpEMmv4S7pi/Vl1s/c7p/7KfxeDUr
bP6yfK260QvKOAcJXINKCdKqu5lU0ngzqeAxn50BGoUzlt/Pt14aWyNJFlQ+G3ZiKPy72ja/U62e
KyQK5qvK3fACyzCs2k4jaCEfGqxCyStMvOexB3tUpHp/fWW0tsznro2be9/xS0h0ZC+UtSmSSKy9
ovDXLV6dwEouRhcgV0C+882t6jkzKnWU2LakaSwLxGR/uFDFczrIMkBh4rAa+zwdF56vL2ChSHYU
rr62UdDaHZo6uFLtQ4GNraxiAB+dywQ+NNBayclBAlUDxgQWBvuZekH4DrkpsGxmaR+thwhxusLo
wW1iWjk7ydRfmVUzXiAsOF5G1CJdIlV8Hq0q3ZNF7aK13odSGx2YawzBiE3bHbfBPBWDKuwwenX3
xFGUsGpKWa/72XQM09u5SRQvqTd3Ev+urJw9dVJT0XWBbzPzniywF4MsaVT5AYp4v87GzHUcVe49
dMuaByM9tZbu781ZjK5XU7Xzw4YtqI/a3MgAqXjcIyA0+1Obn56aqrWOXaLOt4HuOLAFmX8MtDWf
xcEBEp2vFM8qeHQlGpAoHW5zS4jsrLFOQAmMiRBW5G0NQ1sHHfbuf5xhhb82vRCx+AbRI0TSEKWY
MSEVf+zLjh/JageDH0BT+oksOgCAMS4T6M5tbNWDNq0T0UOHeOo8mKYJ48aYf93Qga1TcKDNMzaS
82PfG/LBlWtuZBqKHNOLRX9SApKxwJGuACENPj46JFV1yGzbOJE19kA1D735Qlbl9d2xysW0ySqb
HeNIQt9jPqQ/z3jst5smLd/IIzPLdw8yxyxbcqdIIBLhNCAEAiRrgoDQwgd32bkvM/8OUtCoEJ07
cgepRdDzoGgi7/07QL/fRwB7/H0qLICneLbrmrh5sM3JuXfARTJZ9YPSbfPg4dG+rQuEUciB2kCv
AU57ZCavg+rccO49f629k8uHpZtaMVLX2jnTofcHkOJD0Qis3yNueu6QYk47j3OPAzTpYCOkRn7U
i1TPUweO/C3VOWvfBUGtKw5U5uybYDxcUAfZcy/0ib8gA4dqCAlmZ+331uPtLDJGGRRzmxGh10n9
X3tvfkPOj6Ae/iz7vnxDcBbpEPz7z74ZWw9l4d9TewVFQITN6mLLhrh8k9gmqaFwX7oWCx4QomDL
PbffhmtwBh8qJMovjYX6QYhBR6/YSICObj6r5jY6ozbqJb++q+SfvcLv38fmVVgt/V5aG2OyAVls
JEpWwYu4HwvUBsxNt3Y6y90mOrXCqTc+T6cnJwtPBihTv84nSGD1dAKJvmuLV0FX6SoMF+I/0Sat
3BuVeclC7CFi+s/Rae1PoE4WY48ACf6n7nygDnuy5N7/MULgLz1fgVkeaHS3wrOnwMqHZtOL0nzC
v9LY9FmkAzKzGnlfjrDNgsx6SLFNw0ohqmIL2sWGte77JLmnTt8AnXiJX97BaGzziSaukhKB1dmU
Lib2NWLtISK8YG0axQXl3qtCWsPZn6Fa6QDBFsajoAMGLSuCsHHsV9Rvg2AiVcXS9DPn1XA1orWG
LoE6LO3XqqjfRm5nlwjxz6e/DDLMkUFI2nJPGiJnhpGkWCsFUdThxHCCmE76KcAby926tsvXyrD0
ZkTGHfFxqMqSadcOdlbzy5fMBuo2y0nJ8n4cM2dvZb6xRFHu+IGhhHXZtVwdEXLpXk3zRLqW5CUL
xwD4z4c6sACFEspv1dHuDPKiwX/zsg0gc7TpSkRD0u7VMU40Q9G075cl84/LwqvO+nxdGr0ZIH8I
udKfh8RGdX7BTrcWZeI9Dr1oqO1WvDhSB7he9RmlCO2RgWbpg1b4LeM98wzOdnerxpKvU2Q+P3TQ
A8/qKv6ceKCUjIpGHBPw8twNHQTokrljHhlWSfqclc37SDNU15HkkP0cWVrKvo6Etov8DMGP+zFv
tjGYQz/VejOgfPh7BV2QRVl07jPYmOtV3vXxqSqN9FAZg7X2uZs/ItKC3JbXOV/aqV3QqDQf31o5
xa8NgvGBBuXQWTpIrZoc8TtAktOHpA7lMlJZ+TnuBWpukDlLQ7xRjaL+MMV+iQq6WoLp3Ot2osrf
sOhXQTk4iEWBBhvVt6P4iAXnNh7b+PtMO5sCg/imlektw5zHF7MJra0QqbvNbRNJIqAhIJrUD2+O
m4NUGO9WyCW+tXghtCb3z2Fp5k8dAB3LAoytW9PP8yeGVBXAt/60LBxZPPUgB79roF2Bn2z+RB58
ENtoGrMLNbmVXy8TIeSO/Keo45tSmVlAvQjiN2cUq9/TpahJyCEA8XF7T1YjbR/oL7DK0txxXBlr
FwpXIOrBzbiRnZ9QcfSRfIdcVWcVc+DvY8MGtXGsnhC6OneZzj/acR0GDgos95UQ5Ys5AWID8cKP
YziCW6V18KUAs+qHgn0md8MU8WYQWNiTiSoZL2/6t9xuyy10Duo1NUNVJmicRAHZoqxdbslyRZN2
Bt/n+DE+uboBQNJ2dkWVpw9p7oBF2dFYQHgd2MLzLsSrsMS7GtHkh6LJszs5doDc6T5dulHVblFT
bSBBOtv/n4OvU81X++sEZgRNlgRS6wh4ICTaoM4C1UXPCcq+T6gg5Qtq1+YwBUXU21e3Sg+/uDUi
+9XNxWJpx7BOPo0xCbQhifg1Tht/UXsm2CubyXll0EHSYOd6YcyXd65bysU0P0SxPug2PpAyKzLd
kiMPj0DBkczQfu4it3mRduWcBxWlSGNiss7lgHa3IJxIuoWLnP8X1BYEIHNCcAKkR4fE9P2Pjg1u
fwhZsAeUznXrIW2MQ+iX7QFQe7G248K4T0aU30sg7j/yrj1bNH5KUZTbx9XXQoMwdPCaHnw5UIIq
Ql+fvWJsdyAVG7dJWDd3ajTA8QRi2BckiL4pqJd+jxjkx2zcR2lazyITA7iB8dszZshfkpTmxnbc
dt/ICdo5nYbuJZhYntj8oMDuffgMnXMwiyEmBvWObpvaLNyORhUFTW3ZzzpuxLYoEYQgc7TxBEyN
NLmakJyxt5Zfp1ezj/ArVSCiD1ieOM8ZG5Att7XG+xVmw5MBpptfnT2kq7clZC2uvW4VNVsPEaHr
WJl7WOdlEsIP89jCRfakHk2Iccx3BbCVAom/0V17FQestxUMnCBzr+8X8TYyjfHam/mhsYk6E1qS
c++UJeEGKXZAY+aZKw+JEAi02ddebkJ3i1ugfyNnGTN7wxqw2pCJd5u5mdoaRSTzWD3008biIShs
55nNzho2INMHcG6sd7Uomm046mcwQQ/DApjX+kQH/HvfzxL7zqun4finB7mhyATRcJ5nGzLrApJP
WnJQWM9iHsqxxMmfmiVIgMM7vHxtD6VqbrwuI1DRUCP50SHKk89ezM0dWdTpGmADaVW/TubxN9ck
QywqS5ALu7XRWWOxJ0tDYOY2dw2dnIOQfF/HId545BYmQECXqFwMaGJT4eGziIHlV8C8H24XC3OQ
wZZGfkmxIf/l+n2Kl6oDxPaKfG8X86x0x0VdHG/tbWSoPZjEXujKt7ljbYklAmPmdQ7vMfRMAHdn
8ls6GDF4b6UPzbJxxvj9aM4yyZsF2RaIS3+ecqTSUE2HAhDbUAEDLOR4PSXXpsiMhWygjkA9/zBd
k8UbK4yQWpgvOc7zuFGLXRHZzmgIFHz51spMBNZmYCXye9PflRG+5WS6PPWwb5L5iXE/eqnAqE/t
5iDsXVkxLGMBvvpg1gDmubNWqixa51khGkDtqfKH3SQHQDVpcpAkI0cC3CtiIFjQmkgF0KFoEv9Y
zQcym4aXaxYCtk9tfVkiSY0cf7FgFnMQmUq8U+I13inN6qCFYvoBL2EHsbG5ww29DpKLiPq7qcY6
mxypx4whojF7y3nsrZ3O/NB8H0bmdWwV8b2TgwEHa6N6M46WcQSkIROOOtFhdGKUD88HOqO2GAmj
ANSS1fKPDhC/AQ46jyXnxOg2Iyvy/R/t5EFDkSYP1xWWy9cr/u1iNNas/M8IIM6ROYR+oeI6rtks
VnGTQyTZxILkLDJX+NAyZauKzJtPb0dsyXyj31i1l4B2iMeQ96qinVeobNPLKHuJw/SewOxTHSb4
WsxKrz89fLDQ/LNHaJRNME4NyHp88Ln4bYPgVRPpo8W8lWND+ejW5GUJSlVu9m1EZaXt1s7Lk5gn
ofarszcyL+gU9AV42zYXMP+hntkBf+qA2ImPdF/lbUESni/KkTeXa2Oh6w0AfTOtDtry+VBXGcTq
Tc4CmubaYXpg803BbTaxmVR7ZtoejBFq8FnYLm9tiZCed7Wh9A4m7VuXaYLcZkEjqfGXfrLrGpVJ
f0z3V8dhvgPqoQPN6Jrive1m4leHFzv5CA1VQ5DMotIn8JFxGRZFNBanAdoYyOzkJTuUSQieOgmT
etqwttoAFDdAuuK/vKZGt3JnitbRToIUcuiF3dcPZczwLLFibyf8FOGSvkrvLfGB+qilBP3f1kPk
cXlrczlYVWOdzeAZXj1IYAUe8gdyp0Nm+1i2MwFF7fka1OZIlqCEC6qnVi76LfROgYFRKjshGJed
asQ+thI1OWWYm5DANQWO1EM+wHI2y9rswKo1e1MHkKzmOu9sFHCrzNrnPO3qp1BBfomXECbwRfSo
eDy8mSrFNo2rBnnoEhIBWQSAhIYe4ViixAELx+gCWhPIZRjAw6bYOi965YxfUfaw9PwZT5+1PbBG
tg/MkoPyjixun4wQSbzOrlBI5YEIjWVpsjPmdRfLy3xlD+PwVNQoro1d8ByaIt1dZ4LsDIIrIeg3
Wvz8MqXP4aRAadMUB5tbyON6Y1YgO/TDpjM61HGdb53aRultFJ3cnweE1lCJMOCxpmJhbZio36jz
1v6H7zRAUB7Ytr/OcRsqU9HtoZCworlv7XR2a5sKER9jkJjNd/DHlW5tdDPpBCIsAU2In65CO/Gm
dDXKniNen0DTA9lAL7LXg1D1qkqmPIDAre81/NHIG/FUaOtSgAz7jiGR+lS35rSYvCY7dL3yn6aw
rQPEXTx8Buh16t5d21j+r6zZ9Gdlo8kABIdmSrrKBIuv/ESdHIWbDyF+LlhzH6uUFyDFj/BThxIe
juFMLoQMFLAMZNMpSOv6PRCtzYEPg/+sQqiuZUN/JstqzUelWX93taSDwJYYLlfL9bZqytk9WX6K
CImLKg5te6/MygHi7pvpjg4WgLArHdoMEAW06dJ576iAqAQBrhCrhvHWRb3F3IMSt0WEJ9T2NkOJ
qo27JJIbncWQBvw5M0oV/JW2gb70IYkSAH/orFAJ7l4agG4uTu4l29HxrEXdFYCWzAcbUZGTghCg
FWI3glUp2lo7Ai/yNGB5Cot8k9ixFpUbo3gAZMuXFhTWiTEcWTz2gUJk6zNqIkvT/VyB9yBgqbKO
tlF457FDWo06SmD/oaLC3rqe20ggQ/NRGWIz1k2+V6DOBCXD7TQBPHuPtG49LZPIyveN6YJJfTD+
D2Xnsdy4smXRL0IEvJkCBK1EypdUE0RZJHzCm6/vBeje1osXPekJgpkAKYok0pyzz9rRCcAmMee8
f7CtRr6IARk4M3xzIrgnXwoWOIcGY7LddrZwJuu+GYs3gtF5F/Tj4rt90j7JNTtLzd/iWw6eGkPs
gWgc9AHIa1+q51aLls9DVo7/2fypLHYBdkmJL0SF4sv2KFoq8R/N7cR/9eXrM6RbYgi0PUVbupCx
xTo25KEmIch4zIUIHaE2lyFO0kfNagZf1G39sx3sF29SjZesn8xj5pjRPpdD9E0pAOEgpflZLwBg
ymHurqlaGPcT2c6gbqbyNiVCbQ9xHAMMRuVFddIYnbQ2w7mj1aMHfT2wa6qvI57mdUq4P0QDyyK9
HWH4cnK7jCn6D+Hr9Ly9xnYQdoIIPN5TjIEuTZgLTnOAJUxj/m5ICfeERDqM7j49JAOKcKAt4ppS
VXOtagGBp41sIhE0v06ItVmYHdInAyT21wnFtup7BeGmU5dwjMrWeTfiCPKVaJwLvsny29j/pPTZ
eY8gcp/6NThIlqD2UTDHR00tFOqRRwWvGlu5a1Feh2NckPhZT2x921lLY5sLOo9rkMPWAUQIX8Gk
9uZ1KMRdx8R/e86f2rpWXiTSrmO7mPo+r0vlvcQodbtgxu9s19eZebc9MyqR6mwgXKCvT4Wmkt/9
B8zZWTjyaplxS21LvxGRHPdxocBz/d++7VGTihosntfsZ28esjBjZzTMk8sPk+duB6vBjN2rXraG
UTFA+AWiv9NUOb+dZu6zkHV3HpqdW+Bn/e+zwCoYt9iQg9/OkXPYTmxvJUL7AFA5Bvm3epQ5lkBg
2Yq3GQe+2yC12CehT8C5WeaDg2NFuF3mRqQIbNNj3l3P/r+fZQ1J/dqDwlYMfXigVHR4oBqBwisD
1yoySXdf/X1SkiheFpftIJdtJ7JcVe8IseIs+u/T+X8pwenGNcTlGDey3UTYR9f+plrq+1bimHoH
7BacP0rcAlPUXPnmtIq9Gzz0dUYsulMLv/uIMsu4WbL959l8ou+oh/8acf+Hl4vvP6kLG4/BWQsF
hQVTO4mwV/kCNWwnugFDyzxTd3quIQZu3fvNGHarD04H/RCriXu/tbb+tWu7yltEdPhM/GJMiuDP
tMWznPXoUSmeEAlT8rIeFgDZu7Sekv3WRC66mlrV86FOFzAjbn/Xat18s5YCrAhZ98BFCXjaTibO
NO/xxCrD7SzuQ9OlKKEib2ebgvrqGR3XdnLrotICqa0537aWFRFjiNq7iO1Nqe9W9698hZsOCEp3
OYL0YGt+uYd9Yoe39rRe09ZKF2wOY6rjTqdm0uZn1wWioivYyrDkXZ4VqnrYTEyv89raulRdfwPa
k99v17f8ZA+Y9jHrrFe4yIgeB2ESwOfFPIopKHlCKYb5+aQnV2DlLAEnRh+ZP86qzerRTO7JS6k7
3tD4CGRAZ2HrM24+Ts0gEVfqWTAXM+4HygCzsX+PO8t7yM42g82jY1jP+TyTbc0L52ASXd+7jmfv
zSp/l6lUEOnbSiBITx5Jx57AMiWPXsTgro3gFFwC3WYHLwu4rLGr2Mpet0eKhdyoluA0dJuvNVXG
AjM9uSKovID4E7M0oVgiZ0zJoxrhPdVG5s6tdKK42aokPzrT4+ytKyIP0FLM38fWbK7Oht4swaue
RBcXBNCZ+3/ykbH9qgAePEnViE+xW3x4Q/xDpLF3iBLNO2aRQmyL7TCzZMKvaHm1kjk/2KuawW2n
U9pI/leqGd0E0yjT8meKex9kbXh70T/oWYT6vNZeekP77mm666sownZmHxHtVBy/MUgQqTPCnzHu
g2Hk7iFKUEIA74CoK7JXHzxPBUZHnhBDREEBEImIENGzo5ylnNodmY5wHHvmZTVPLxOyRV9U3X1P
OD4mYv87s0qAP7XRhXGl1XvZKYU/mghM9XwIoHwgdEo+NLtffnR1f8BN4tQu1s2QjXrxWrStTE5D
6CVN6WvJ/DfqfzQlLCz2vn8Ak/FZtB8wHw6pV34bCsQkuuz3xlw96ajV/LHB6k9XvsVlFlhNzbRS
d8DghfkjL9+pwt4bfDKlh4XB5LR/VJYJO8t8oxqgPiM5ZncCetc304GQgaKMgb6UOQIr67ue6AuC
b9aUXlKJgAs+LMMKZckEOxegv2uZXRMbZfUSk7ezMoiRU9UfUIv+UMayfOmjvzVAowOVaK8K0VHW
CctVTgSQimQt/51yJo/F2VFsekWPyX+y1NTIEl5AIjn+ydO4uWqzAZo+f+mHQXs1nPOAgjJQIvGi
UReyq0yIKxNjABFP84TZ29VcpnMlVLjoWXEdOwjcGiUy4ZLxZZDoHQ4JetJzEp+8ugsdHSuLqGoA
FpvjY69hbt7YXX1IbBAQw9A/IP3Ymc08okI2z1rlKr6aJAVKu/7ZWSoSlnO1rKaszVmk46np0eZS
+EpqFvm60qtHbK+xNzdLhK/ouoAIku1PHIC2kjRR18PuH2BkJpF9dR1kzjCMRV/bh65PIJkkamCj
gBSgL47LQh2DCZDZx3teO7Mtd4OxV1i6R82JGLZvwopHxaGeU0+0Z1YRiR7Wc92e+wyM3W17WFP3
lvv/cW7RVTrKyh4OrdqfKkmgC3Ukz9peRdtOf75ADLE5jXS/mJbxQLFHeYaP3OC3bU67qVzas/AS
fW/16k3VZX1GSL5whyUu8Fr2x7t2RmTS6/Mf5iqbMpnFe2zFyvZjZeAz+8VnW99nmFMFkXQggufu
7yfo2h+pywYO68PEL/Wfuu08i6j3dXJ6p9jo4TWlwy/Z8vUIb3mQpg1OSULSIgNflSuybPBuTZ4l
0JywwbHFS5ksdZj3CJGb/k/hZIQwOkqAEqqMw0VJ3NvQRKdicZXnCNxSNCcXzehfS6ur9qmUH12Z
K6ETtXx5YDZwtx7uVVsMpPBJVGtt9dwmw/e4MTu4Eol9yGwSKnLs99HQlAHvN7sUxXTwEj4QfLk9
Xy+s4b6u+LC0XLwUI3l9vWbrEuHbmhb7hYDy0RbtXVFUzR4ozeso1UCspF5cQ4B2Q7Ano5ntuyq6
ayTOwRk3o6oNDzLS3hPdIVTTNheV/UbQL8MQUrlonRUd/2zwcuYpF3gONF39V2hV5eMQZqjNX33G
QWsyU4zi2hz7mvixKw3tCC+piXtrB4+qctpnNRdvtakmvmdMbH3d4po4drxvjBHaU4w2tfGKk66x
SMjc7L1rvMXvM3cOnPZOdrnv2rPtC6/Efq+Q7r4i3XPtkSw2cdtdS6snmlvIPaXt1GF1QoUQ0vav
xPRTXwzWu1HFVGQRcroJ1cOdPOiI0J8rZf7jOVQjW96HNRaYsRjjqSTz5CeCdDGT8xTMFnK+Svfc
gDD0dGTnlZNdA9WVF/UlHTvGYHcy96BMdb9ffVeMXHvLczmhXW3uzNn1dqkcIJlmFKeKMb1sh0FY
6YXs6CUvGuqOKCdExjs8uxkFFkSW/MJWAPU1f1PDerPG+Vejd+TAEvMOMfZFUoXozMQRTdutd0bU
fGuxfgmdMn8B8mZdJ6Z7v2vy5ijjtngoZnR4StI/in7xzb7Iw4JF3U6nMGvnWSm8dW1ES1vYQa/h
c1XrwsCTx82OTeHGd0CCo2M7Gsll8QrrFLFSO4sk087paFChmZTLpUqz8ViCpLpDGm4cNCHm+yEp
YhazlLUij6n3w4hNBbkmLZRp5jwUXZyEcXNf95T1mMImmYodx5MnWRKXNa4TCSimYFVBBl2mkjc3
kcRbQlgvtuFh3rCI+rVtj4NiQ38sU/e1I2kfNI7Vwz5MID71yICMGUA2wEL121Kzc9LqoXpXanKi
XtZNJ2mZ1o6SVzx3GS7fJ2t1SqKu5Z2y4g5xMtoHdKp4MPTCeGcCw+eCUq33ye57HJWEitOJBc2U
uMh7bBXom6tlfCeezoYtq4d3zcNAtkAl9e5ZLbHFxW3eYyxdMavJ63dKyCYQZxTcx4pxxv5Bv0ID
8QhIONFua6Zi0a94zCu7KXnHk1gG1CWZaLpjvM7NiUnWNM+JzZ44is3himHheG35Xy+T2+wRnLFX
ZgLaSa+g1DJ3rHvW2kSUvAdlaZSXLuMjG81gsHmXMkozwGrTCLFKy8I+Bii1JD0iTWBGgRnjZ2BP
phbYSMb3qqq0YGzbH+6Qk2JuB2oY1OqZnM68H9K426EUsgPY5IY/aCAra2t0/FlkRpgRAvYNazjo
FZ7CE7PffpHXIavnY9+m0XXhf1FS+w7N4mueROKBQGrv52wiWG4o6g0wHXyFcnmwzZkJu2rmgEAC
6jo4aiSm2MmqQ9oHFDN0e2O1pOnLNKAiPrvZY1+dvAXfG0AbEHHl8r3qK6iv1XKo8UgIZ+m9IQ7e
9c2YUvjC/R8tKH7n2hX8KzbaEOyfugW1tmOHUZbEfpQTaG0b7K0FD/dpSsmQiPSa9XP+YCvZVV+H
7jgncGUXfbPrIbkosrGYuAWFDwQEIONEVtB7hQODvSIRyfTQpZH9NEqPoLpV7NvekP5YEdSovNjd
ZeD4/ZbMctgmEg9ctxnOhmXb96nQMDDMFnQLLeEyzWRALVlC35wqvSuNGpGucTcrnRXCAEkv1HbU
Bxb+Fu/spgxTfdTm7CqUNrp03Kq+E8tfprP0YPGFdRxU4y5JUkLIs6OFXRdVhyoWeWCmr62t1Q/x
POk+EbXvjN5kmEeBj7rlD/Mg/aSNlZst2/462ZPil6Tr71sxCuxaE/5x1TsngFDLijBP1jUPRLsR
N/QIf6oGHkhpYWfmaBqcQAgkPoggV9WyK+WNe34S07VryTZiauGd48jFv6Zw78HqHYZYyf3BVW8m
AZ3QsOfZ1zrl3HnVqxC2c1d2yp9m4ouaLM24N2Vdhu2c/W4N9DsNiDc4xg9V36R3+TBOvpLOjj/B
fOyY96FCMK2odnHGVi0K5wiWsxiolO6jCAS+LHbCUf6YkzlezAj51iSTIOknK2hXG/Re6sVZEQMl
oAaB0XmqTu48wGl1q/rOHLWr2rClMpCKGBhU6ABQEcuyIhOFfWkmLG27icWT1gztgSLbMJkUStZq
sRwLC69zrZIvXVs9KiqCN3Bn7cFp2w8NO9DAaDSTOyzn5vPM29JPVMkt8cmNYUivMdF+SLIQOBcr
+Fibdyq7D+kl4kyNkkr2avnetgZaOZYFO24KaihwvQuWaYIF3XsfeVSaOAANxDq6/TjlkLpa+0aq
dLpOiAxLBth97sZvTl7E4eTpeMuIPFym2GYzPPABDYPY23GkhsLJ38AzT7uakFkIAEcN8wQ1YaXE
16XQJY7XyRK2EVNUYZuG70RevldSnB27Iu0CESUHYnD5OQOEZKu6fWGNf4f1SAdULn0wNE05SG4k
P5ofcgQcY5GKx5b9bGyRaDZc8iaCupKubtmxqo3OSp+dnTTi6VBIW9ulCGx84QL3SW+xmCyWN+0Q
FCgkd5aTPSaeuNiW24QdwCLy1oW6HyjHOy6O6lHxW5s7xnBKaYas2Pdg+JbervYJmWc/hm63j2Y1
bB238SlXzveRZzGSRCIOu7T70IBxhXXfjs9aQViooPqm1lfwuufhIGPYxJ6idNphxfHMV+USY3F/
EP7M90KBOzobOydHIxMTlEOt7zTwZZt0N+lRgcxnEm8J8RnqXAMFbSCi9q4JBpYUe9BWFI1DgkAd
XnVPdU4Jl0Ei0CPn30wo6PPJnH2VlbTZA2pn/PkJZmG8iDR/xK90CQZVi+5Fa3zYJnn4ZZDntM/E
qZwZrk0FOVdFNkM6F4ddJqWnF5yQdhqeAEFdayrjXkTpXIROKWvPnV4i8ppyH+k+rtDgbg6qwp5l
qK3m82AtqCDMqgBUbVsY1mfLnhpN0KQZBan9orBTn4oUIYBXnzAg6c/TKIbz9ujrENtmfy5SpFPU
1DBTO4Tb0bcf5jJ3D3y58mzkqsRjy7T33VJdcV9fzqJmYkjxCic8u2jB9mpuRzKgz6dDTYIRLsuF
6IXrE+q/Cs1rzlldvjVuQQClNMfmuCQFW2SPqmY3n4FE9fN5NHrIck6LM5GtFYVvWdBZ9NI8Dcpq
TyAP07yUZ2aRkk3QFIVWX73ZCaqAbogrXp9QS4vrUWFWgZJUCXspNzpvB5avrEOT7GoRdt9Hitqc
l745mPloHRqGw3OjZmgXE5alft1UL2nW/Wq7sv/8rLZH28eULBYkujlaXEgwvThEqzfIts/YHrlr
czVK4PveNbLEB3g92FM0nu34laImyUAXaoAX2V2QlfWc9M0o41ILWrXOTl23kHBfdtqYPWqKl+It
yD9G8s3S5EqCYAXftlEUMEitb6DGxrS9ZgrDBUCjIMnmqPATNYoOS14fx7YGrFDiUZEmp7GjLlFh
sYYMdjLO2zsA5kFe2FleSdtJ6KGGuwTbw1ZLJNvfyPCTDhElqBDKv1+q0mNrNZrEa8CDnxE66GdB
jXkgHerY6p/ukv8k7uLyyUYTv1zdctkd04ZIjilNIk7bdyX1qTo362FrbgcTmAc/8/Wr/L9OR6gD
/uPq0fHa/TwKgovlQZNYVA72B5uTPmjNXLdDWzEBjJTZcagLj6QOF8QSN7bKTUHXzX7jNegzhVMj
ueMwoPjbz78FhE8ygJOmdHdR3ienXCmA6916TBv2fTI8lpG8yxgHzjDL4NXL4sdcTDGB8pYyrR7H
n0W/tZD6CIcrbuhkjeIjjCadEKfLU1QXJWP3Uuy1MX50yIpFxTMueK+N6hqHYQ0TqJZVnHHI86em
0S+zBmj4QCGC89w33MPe4KKXLKoXbyuDBAZZxhRSDuNJqeyMW8edr2JOgNI4SsuqiTijB7yhHvJz
pAooaZ3CsopirAsfDS6+kWL5C1lnX5kQabmG7mdebD5DPCqlzM5etfzmy4YWjGj1ZI4lTid62u0S
UmT62HnXUSzGgaCypGosSNlC7KymrW5qQVEj7saUFecy9fs8rm5WSsa5qkoQiuWBQvtlRxbG4yrw
W8YktADisO4u2Tuq/+YSlakZYFBV7lplqe8ywBmGVilvkmF270yNe8qhRD/iZEJO2lq6X1MmDs7S
4QTYmc+OI6oDt0B5jIijv1VlBDEhVX70kSkD09UGFKMivyoq+57WG0KZJ+JHLJNXIkkBfmjmxxCL
RxsM659CEE9jXtBLxb7lEcuXMk5rv1GB6Jut/ZPIvEssgDHKUbv+SLDkidQgNS59TaEV0ZJdFbfZ
SYf/t3MKczn2eO8eFlIHO1Saxg4f3jZk+bir5Jge1HqNd3hEpEoirZ3o7StCf8wjxPBUUk9ipFXy
ESnSphKcZIL+nEm1WotXklA17OWpHdWPrtXey7GrYcVRMEm2nzwM5NzUTT04QGO5izMqf0WaFRS3
ZjODVNjNRX6pCzlerDV6NyP1HY2mPnpDo7xiRBYKzyCkSsXeLurzcIrT+BWl4E8B9vvebHTlxVAt
BZipOoZuX6BstKpknzeT+9EQv248F219G80XAp/xLjfBKQ1kkI/wEXcuXL0frTcagZM52o0dgHFq
ZNIeWmrPnhOzo+qdTPifRj2alpf+brCHYj2tGY9elcuVBGsePWMQj0YdEdpQRPkrl3/ACiTkSBPp
L43tPaM2jvZx4lAwXC8Qz5dsuRFi+D3r3WmZRfc8tp372AO2SEr0zNh+NQe4bAxHW/47582et5x3
Ri4t97/an6e3K7fOrb0dtsu/nv3V93++xHbaxjh1HeeBlSmnmMgn1R+rxdTnw2rEfGprb4+2+WZI
VC7a2v/x8Ov81+Vb33b4r77tdba+WevKnaHKyWdvl8N+K0vJpLo+VB2WMIRT/+01BpMFwXo+V5Ds
htDx/2l/PvXzKGbSgIql7ONM1OftINdpdjQr4GNb22znf9uK8FhFDuldNevxk6Wp3A5uYQSIiOKn
rU8WNqN7ao6HrW87qNSmq8kY3X12FXb2EDOMfT2pw0fjZMJW/OzbTpTt0pDfYcP/+az1LzA+tKuh
onr66mPHGYAWNG6VmWth4sr4YElo97hQW1dVmuo1KryEqW/qfjSu9oaH5MojUqbzEokitMFBP1bz
wvYpnn14ddVHguLikGLHcSQxQtUy1YlYHuw03Rt2Q5MTS4nKe7sa2jszzQ8uc+wFXxWWSEuWn6gc
O2Rs+S9l47QH4C6vZZM7V8oP1VBh28WwEtv3YzelrPDV+2zqzsBQigteSgLAMUJuVFRLaHiaDYK2
gB9XLT+EY8QBH7T3TED/vuwa9QPeWrkTo12G6qI9kG7u2WL2MrCrbArapC4PZlOR6VEBMmk6hXIs
vXfZMKivtTMiGO2ytZqCSFIOrRsgeGy8p/K30fYtO2UEjX1svS2jKfGN9rqnPAFSIKfqJ7H8+bJ1
NbHeX728OG2t7UChcLxvKf3ebddvfV2vv3rW0NxtrQGrWTJME25ws4dOrRO7qsjGp1JEJWWwyRgq
8Tg+bX1JxWIXcdR1a3l4pFySuvgDhuafC5bJcsBhDGhQ1tfYDoX+Nxkt8bi9jCfx6FQxkvC/Lhh6
4Jum0uSnra/mvr3rlAjrcXL4c7WDlxg/aEuhYqmSzXvHjdfwBMP21hdbyWNRkkHduqxqQHWbV7+2
cX3rSsZlDlSp6Yetmc5t9TQTFf98hRJDMh2h0qZ53USuyEEfUpk6x7RlfAXZ8q/o9vOSdmF9rkXf
vvr/+zpC/CVySEPfb6/3deGgJc8T2Th2NjjAQnCq7kEGmidjWvk5dTL5W992GCq1wsGTQ5wqyDn1
eVmZT5Tm/O+Jr4u1bHGOUlcfvrq2R3OOkfRXn5sWf1SvYfXTJJ7vNm16X+mkjAXWSZ+PvvpspUNE
0Hjn7QqFDNPnZWVc50dFRwzT6TiUptIETasW3WtMICiMWDPst6YmqmLPnoS6a8dqX0UUrSKfNVa4
XpyM2FmnAuftrTmKXuLfhM4EVBN7L2G/Gl6Ovq0yiTCvTZOk+lFvUe53Y2+/TmUzHoXCim07m09t
duwaOe9ik1r5ocPAM2pYlNgZ0TlV0QSQtNx+wTiZLZgn3raWVWjZ85on2FqJG9kvhmlBSeqKx62r
6mNWE4Vc7rYmiikzwFHjo4bzsNOn2nuxkkEBCZYooeV57ovG0uiolizqtmYF6gX+Gouc7WKD4eKB
CobLdjJC0fHyTednjb36bHBfSfmgri+adSx3O88r77YLMYliTTf3cKqxkfC3vpGZJxQtFCqP/b2X
yIEiGqa8aZvYtrnJ1Z2IcOeaxukGykUCw9aXo5O3e+EMOdrPODmU0EJe4vFRyqbYewo2Xfm4ci9H
4K9ruaRBTUpYocp6VbKB6FSufuvjjNl9LotXS5tm1vmMciB8c9bihnNZEsqd4Yjmr4MykWzxorc6
7/NXJMLVo9ebh61Vy7F5cYwTo2MS2jiLOKiCzo6ue5RvZdpxKiPx2k5EsvKalBRlNPpRK2MnEOQE
1iifEwwoXcIkN/s9Yaw1NuaynC+eZ+ynA1Mv4qOn74CP4jy80nm3g54fDVO5GWXzrdcVwMhuPd94
02A4qol4dc7eRTEoi0xJHgerkTfbMBiCULOqH105PERRrb7gK7EpbvzG9KLngrhWVrNWV5Waz2fW
UBeth+2RWNcYdmXex2Wcf3ZpU5ScMUB8Stv8l7RdvL8Ng1JxCz7czBL3UtTFO2vv9pdriuswFdqf
Bn5D5rUWm6VbOy8+E25JDrvrkEtYme/p0KfiVX8tsHSPXc16NdP2lCDk/aUVgOGUhxzQ75NuV5dG
U8t9pRGnLZW0DN0xlSS9k28s+urD4FLIIDpP+BGVXQ/mUDUEAuzkVyN+qPFiH7xWW9X5pbubVWKE
ZSoqbMxcgrYqylh70R+XdCxfxj5dqwtzcd6aeQ1vFNHEHZX39kPUz+Sh+rGmVsOYHpLGXOvL0naP
Kjg9tjWMEEvBQHzIyiDN7eZI0K8JzbWsnJ258cTSnz+/kIMkQbFDBBWmCol+klq5n+pdQvDG9k39
EQ+Ip3hhBDIYavdxpFd4r5WovhRNvupOB7S7KB8tdmuvw+Jqj12r77dzoE+9S4+jmT/Zv3sG51dT
ON5zITHxs3XrdbCMGU8zLLHWcxMgOGLNeMysLRXe4lM9ELlfWwPJ4qcSX6StBQ9YPrVetheRtF67
qsb6qCwO27nes9RHJ2qOny1p1o/duJxMNVPBWujHrM6Xa7EeOnW8LGmnE66hJft22A+uYsMy0u3r
pGsOe9658InorHbOa6exHlKLOWaei0uhN/ZVHTXORnO3hGaSDABr1/Z2ajuQwAS6PVy3xudLFXVr
kVStCKMWoziOQ0FYEuN7w3etRlAwBDlsa1brHyAJYPPsVfZM1gI5Ec2p07l6cdXl1Iv55bO5ndEa
OZwTK7sW+fBuVml1Koh4XYeh/ucAAdMJofzXwX+dGFVvutd5K1/XdoajGX47abWPgBy0yPoqSUcw
aNJTgAFmFN+MzJ32YqCYUsvV+MadRJGAPSwYECOv2vq269xZxret6dbmAxV3RBnW53/1L3ULvqix
FbiMccNSLtJ2Yo4EFaccyrQrERhTYjnmkiTy2peYjJ6AgGLkHHb3Uljlq4xqcd1anjdHq7QSf7j1
5NilykEZ7ZSNdNm/qHap39vS+YZipEP0whU1slQ2x89bQzTkmIomW+62ptYh5aAYLz9sTTmX6Ska
sYbemmA8i9syJp9/eOuyrTlImjx+2lpWMRJiHWGibM0EJ77Qxi95vzWFbckztRi2vzVz3bEeGkpw
t9b2/rpYP+Z20Txs771YdV6TlSq4m6zvexUWzTrmqltTYvXHTxPPw63p2QUYpBQQ1Hrt9mpJNDzk
khAviWVSa5ZWqoFSt83ZJllAIHmuGavNqj2qNpmhGCsW7I+r2U/j2PmBgPjS8AiHAO6n1lr+Erd4
m4mEfsiechGS8uIZ1zWmepaGPo4p8oqCIz/Kyo7OnbGISxQpyZE8ZHmsgHje9CJ9y8Gz/e5m58mc
cc9zXPxRi8rGACubzprEYspNUd8Q+0l+n0jEt0Tw2RhosZte86lMUeLE8YUU6SGdlhd7KQ0fHCfy
DZnb993SV5iP1ho/b+7UIS9u20Gx7fxGNBREdvTDgfAYDBkV6O5Yk0+L6wHBFdJzauhUGJs9VSxe
N10Qyy+npq1/YmKinCytmF+svuZnNz1ouPO9QcH/VS5uQIL+fphltBe2+FP3RXZL0gRube4oe8r0
1TdppRqL1m6vubr9KuwDKbH8m7Es495QkjR0lfwSK94vluvq2WySP2ZS/ewnYZLeqZ2jhmKULJsb
phLQ2NSkOQQmih88YWTfR5JE+Wy5SJFqkpUON3ZWT95OF6SXaoQAT1V1ICKfkvLDgq4r0+e8g05M
lkD7Vi+xd7Q8Mp8I3/OwFuAxTQex0ogWvm2H6M767lL1fR1L7clQ2zOF6LVPFireqxURMQvcJYGX
iXivytq8cYzbNH3XOxZJj1Vnu8e56MEfTgiU8Ra3CuWoKeTVqGmq99TO6+BBIuP8C6mHes2JgO3g
K9m70i5XV5/lxPQIYtOOP+rCbZ4XnUmbLv3mkLhH3I2varQeFHPCYdVLf80lFhjTCDsX44u/C2Uw
stM9vBlwyLQG0T2SvNUOVm2Jc2yVROUT6e7iUjXeUH7+HK1U/jWhYJIL+pP0fU3xtyBYX0ngEGPX
+yqQuhM+CuOTWmnJQ41KZWtth9rqtD2F8wTH1iu2QyR1lC6Td4koVnkCo6Ih+0uPaCPCFNvl26CZ
6vNMajX0dHLdW9MCpHgtUu9+aw2r7eloUIw92cPd1mVQfXDAVLTetS4uod5gdKg8ERCtra1LW01M
6w6Xye0J6+xzMpiZWbskx0qLVtqn7J/nCEmrmcjHrVUVWhzmblTut+bEzoZ8dXfeWp6u9c+JkqMQ
cEDSb3367GmnwSttqmh4te3AomTPrYHZy/qE2FXmMKux2fx8goMJcK+TfVhPKuthGgn8KRQNnLYr
CHWP56iCAvX1krGbn4GvZp/vuUjGKki8+XlOCXfMlqY/t5EDW64R57wQzHRVl/61OxuuNGunJ0fY
T/n4G99Y44WYZjAb1vTEPGG8yEn+Ehmgie0cIVo1AE7pHVGMmi+2hruEMmApvF1bGnp8/h/Gzmu5
Ul5d11dEFTmcjpzt4dTdPqE6knPm6teD6Dnx8v7/XeuEQkIwbBBC+r43FFlGIn062slkejDDM/au
/sj3PgcMUw7JyfGZQUBFC57EBnGUbFtEbraN/lunDgFmhYWDeLepBk+D14Pych20v/V97Afas501
2nM0Sgz6YFqOohhKTnNURuAhoonSmdozH7DBSoK5fYrJ0rpHpfVgTqcXXrkD7u4iiA63rZAa60ls
orBitKu6/mh5ofVUo41+60MJmrkKAC3TPdjRyUicZzqDiKB/R0uONY1bp2tQv9WWG9RvATb/vV7Z
/MkSyd3C7AcYpQ7SE1w6dScpVTMXRV2tl5tS4XsmSljKZPuxAGA3F1WXs8Zk7wLceBBVvTZODq+h
vNbUwnsWdcPonpSUF0OUylpqD7VRZrTgR8WmNYeHHHDIda6CBXnsmP+vNCsNHi2b17xGO8scVH1F
bpdMsdZ5T2LjyP5ezrTxJkq9a1e3oLT3mRoH0XqspihwWVgrcTQL+MrHBg69yG3hqT5dRNRpTvTb
kWU+em1e3ZUAVtlvC6eXvpKfxIZ+hIJHS7Z6qXP17rUM5P6Coo/8hNFjeCkV8+vSIGKdgvJGVe2X
Ohu/ubqfL1q1HYIVyAitjd4cLmoQPta9k9z4BiY3UuinFhLESZSwLTHlldh1Yv9JqfX6+KFOnGZU
2Y+ydr2NkhcJIJ/UuouNXRIltCAEwFCnLpclQLrkYspuE8FRfS5DN392o5zwmhMGe1GXBCmxyhCI
uZ9mmNkXrryi77tH0VjXcMzJUCnWdOA/uWzW25hhdus1QflcjvlTTaDwit5r+ZxFiNzqvuSuZeig
eD10Z6vRW24AB33gUxsSqSClFLN8locyfKhC+ygOiirF1hSC95VzVIYuvw16fzZLv+V5dtprpXf5
yenLBlTQ4CXXEpfvNN9KcpdvqsoqN4rhjQCPXIwPJc26thEUjbB1o0uiy1vDLL5UmpvBh28vbt5e
jdZDsd0nJwUv4YfbhDvDR/AgMljpZMwAHPy2D31g/hrtFARbeZRbD+aE5IPpllt1UzMHWVfMPlLn
vQrVZDWCEl73gQSR1OVrLrJ94GNg1+tg0GWpO4GYeFVKK9h7fBAIcMtA0gEpt616lke05mpF0kgu
wE6ypX3cq2+suxhsQC9sck2+JZh/Yw0mXYomhx7bdvYxaSHAadprWHUhyz+bdTJoz6T17ecxMRRU
26UT8Y6aYKKWrZJ0qOFMreQeXyPUiUnfDrgBOHkbrTBPfSxYDF/l9q74lfM4ifANkBjModDhPXra
Ra9CeSdhjLLKgrdxHF/ICG2CWsl3mVnb5zbBDYZAALvLZuhQgDe14oxo2RcQFv3Rlet2l1s+rjqq
6t7a9BeX8U/IrWgrdJ+7taVrZG4zSbkkzFUTo5fvWsyVuyIZzwaCs54PSCSRxm02OQBDQD1USlee
ysYttzJWcJvKsrxLbJfjRq7VL16PfwCIqWbrjVA05DG/G8A/7oWqv0phUBwS1BovyCSCK+Gbso0r
q77kWUaURO3gb43u2iuG9gKQ4NCUCDLWZbROy3zvJL1zTLWh2MTMG1ha6f5KC+BGlG1zMIoJEeg1
ylbHu3oHQPgHUk3fGeWSg06WfM3datfA4Zo16mxE8Og3ZiUB14vq+qywRScBuBZaEqzYG42vvWbC
tpF/FJE6wKvTy3MH0OAoTQEPrbqLGbUyTauZotCNGvIgsY8wSxohGRF0tfyqJt9bU7rFMTxfxFHW
cXgHvfxntLXiRP5N5ksYlWiuyachK5QnHYaHTrcn3WuWXQT+xirWWuoHlyYtvJPXM8NIFN7fwceX
J25y5Pa6qffmCSErq0WTwgpesU1ighkRQzWLstz75vDD1mX70tsRvuH5Y+0TCp3BDhUEt7LFlNxr
fRwhPMg0SvqIOFQ5RUq+QARI8U4PflVJjmdZoB/4lrcRiBXkrcodN/RPGWMR0xOGJ/uAKUddGI8E
RtQVTojtxg2rZ8eu4JjZlcZLrGVHv2QcDCV9PXZttc4bYgJl+oimqXxpg0C51NPG0geDVD3UjnTl
q5671RuQer6iskKRrIax16i2XhTZa0BZuyDzfklkHlBiCFAUIpTxszW6/K1G1pyP9qFJXXxPbDhN
qkcORO6hpzpMj69eBZBnvLMiqdfkPYtcv2Eyl6xwA3iNQ9nn5y1jglBvBsjFD71DgL1Um4GssPeE
sAqfz7oAoeTKDTh8Pbz0IC9Xfg42i2AsgHEZDo9eE7weY29nOpP6bNH+8mw3QaBMA95oqzEgBsxR
08zd+6OF3j6E+VWjQGWqf3eQBgNgv9vKAc5XmhZRZ2ulp7W8Rmg628pZA0K5kTBgUWQJ+Uj0YjzP
JbGQ289DMTz1vlldCDUm67EZEEVL6gfYy09EmquVgZ78EedBUKCqaxwt0z5JbuucpMi1T8aE0ynC
5ntlO5c8YJjVK4lhLC6Kw4jCUq347x1A1H3RNO94H2hwgk1vK+XRcO3wKrpYBI+ziUDsxepzbNln
8A8Ds+ze5Q527z2rdqIbHvClMNyqWuOuqgwSRRIWBCpqTyfrlhuHwi6ylRGZ9R7oegYozjEA3fAx
2EFmPlkpSSk1Q3ML6djn3GhsojyZssEme58Ptb5vy8LBZv4FLlMj1+7P0Sw3cN75ljoTREb6GWjt
OjUS76Riz7hWC7nasFJ3Di3As70BDhTcCSkpyWXx1kC4t4yMoIesb5gBXp3e6B7jDo0iixJiMtG2
1r2XNJHM87IpusyaiyYz/6NZQhHD5utmuMwdnc4Ax2gnAD0Lx9m5novvt4P6msLQt2bJvFJlj1fR
1bXzWIakTZl9/IpTdZt60XDCRfHQIBR1V0LvtzE5REHVuaBbLDojqzM+xNNmEs/R0165yHpZ37u2
Hm51OI3clJzcq+9lwFS3KON97lmyj9s8jxFM2FGqWX80bczMwwjeolhF51DHClvrzV2fBqy/p41r
X0engYdWK+G2au6xVUUnn+XBKXatYKNlEABgYwdnw9TvqqfB3nB6elS9NjoQV8T3wm0nYRetugTX
iMHQ/xE4U5KDwICZU0YaqjCwRN2YvK5AYP53IzXki3A9PWQOdhmaj6SWm4PU6BOnJsyCX4OF7PmU
CJBGdau6eF9juAVHotlGDhxrrwWNNXjdwIoT12YUqBl9HPlIR83OlT48yv7YQ+1wzU2PKs16mIrI
FAw4APOw9NgGaGb5MbySBunJUQFd5OjZGUTGoRtgpABXujV6c5dq/J9SPYw2alOk41pg5vyJwG+A
P9tauEjCKRjtWx9jmj0ETfLgkJo7hVXxNgI3esVrA7Rh9t3vgvhVTnGJcepfdubSuUWUwJpCBeWI
TTZDWLixHFu5is3AJwyAlSNtXNEaDXDs1XKxlQB7uiAFhjLVT+IyWH2+BKWXHpMwZ8juG2tTGiHw
EFIKgOCycZ2hmBZYmcl7Ya51hrxrp0DpLQEK4L/W7aKK30NyxL2GBFgP0ei/+UjBIT66G7CW21hW
D8F9whsB0N5ECk8X/d9YQn2r/MO6pj7XXbIv+5LPJKjAyIrcvRxBEqrhcU7+6/63LM21L0jIo8jZ
P6mRZxziTnoaCQJM9FZ5X+iT8UD4LjfaIXR6n2z9xglH5+gHxi0klbaOVWSVajlF+E8DMW6ebV0d
LkocvvQyq1QcGZFR9KEMTyZNhYuuTVTxe0CB3mYFCC8pm51JwhssV27OwhHx8KfpLOUZ2K6NNLY0
sBDQGaeVCVefxm21yWLTeYQFYD3Iw8sIgu9RA4xg4k25K8LoS87EAPnKAGhlTjJVFMdYTZjzYQcZ
ppK0jxrbZ/6kxcBfjE3qNdq6yLP2ADsie2n0sjr0sEXWoqhGVgXeuDRWfiVVV6bL/D91Y27U3Ps1
mNKwz8J4PCP88diOgL1124wePKRcHrxKKckMI4VptVa8NUqz2OfQwDUPdoYUITGX8OdNTA27QyrY
8kkyZt7KGvtkyyr6QSPOwSi+SRJsEwGLfU/NF0zL6mMyYWbyCVfng7A46tZDMOFGS22QjwAj/AlJ
KjaDGrxJkuZuw/9WiXrRPJleu/KUe9xXp4ZOt0qymK0AelYqyGmlLLyNuxtkjYmh/xJWIAXc577y
4p0HndesNbhFXf+MUDnqhnjezboaAiMkcEOJzoLBDi2UvCfBDXGgcWNIkv2Pwa68E7gsY9wyWeUv
EbvijTYKuGQHsRuNRJBgYfHvdWUG2teuVRSEcmk/TJBC5rLJKWuBW3sVXg/uKpKUKY5ArQcWa0tW
5ZslpZtI9qz78EtvO1DM042rpiuKvQWfaCqRPG4FVFFU9mMyJAfRMrBq7gyyiN7f8+vpIqKV4svD
yrTwERV/ZYTWNAlYhM8mV7+9V8l7oTBiOWtI7t0RDOfPZnp+vR5YhxQ1apEDFptI3H+xG7JEJqWF
8Z0oJkmx93NJxX9m+ptScJ8e3hkH8ZPiz3C8Bz8oOsRJ2mLr5PkvcV7ce3DMp8c4P2FRKfBSqUvW
xZhIo0tdn6vNHqkVPJkAfczYX9EboN2Soe6HuN/Kavld4IHFpgNG3ZTw64inIjmSFJ2JGVFhxYzx
drUVSe8Z5+XL3nsLc3HrVD5P1ERCdFdH1bN49mZkP3TEfXZjqTGsG12A3h5Td9Jb2Sm2WP7VPppt
y0MDO6wCoa68jXhc4mmIvRyPz2gldkUvMHzVJa/crJysTU/4Ojqgz8TutIGIQN+Q9oXCKgp9wWgE
iADMOWZFM24/7IqzLRwpQCLbWnqad8e4BQ1lBgfxe31VEaOuNmEdfRl79STu3HyXoJauMiMeNuJe
i7sS1Rnr/1pBfGXCAIhnIs4Qe6Ju7g6iLDZajGNI1fhANBF97Jon8eDnriluzdIbxJGSyOeqAMO+
EbdC/JFqW3J/ai9T10TQmeUaxY96sg1B7nK+v3pqtSPAK22XMBug1z0rRVrDtPV36QjRuVaHJ3Ua
OsRnOwlNa/KCBwmMHd9Khs6JEm6FnpARpdn/88Mf/gaxi+0VZHfVV+eW89NDTQaH0lZTN2IIEN/3
Brnxgwkgq3+K4fLON3eGU3x4az6AKj7fQY00XhbAmhyrneanGOaGtv8uNYm8Xe4wg+BJtWwo3cvg
IrePCSaWO/G3tG7xEJujvEOjsR3XVeJf6k6VgHlM49D0Woszxd6/1jlNPiIc4Ecb0RPaMN4xhWHp
MnUEtUfaSYdjvXSfqYFZjDTQ1XWHBNtB9OC+MbrDkBosS4ptanUYH2FpTCjl3/4WM4uPrg9W2Ek1
4AoTIGXpe2N4tdUJwKhlZjnJ2zC8TcOy6EmiuNRlRH+mEclQR2vrWkUHZiV+tDyJMVK0F5vlbf3Q
ReddcXwsnO7gVPpa9IT5FGwF9tJbjdP4/FRZsFd7FLqPyxu+9GVRJ4re1Avltt1VgPT2vhXsxDFd
dHbRYjn/cxcUZfHUxN58jijPu5+Oi+Knurnb5oVp/h16sJUjwR/rRw+u3CoGHpPFgNxaE4Tz9OFQ
HYimnspCdVB3+FCQp2deIJ54Z6oYg1oP6VjfLeYGrA8vKhGLUc5WNdSJFFBKVzZnY8Kqjn1+Tzu7
2en6yFSiUuWN7GXEbloEZlYkeHeCdzCkk12kPnblxgvyBwvz4uXBi18Vxfl1Wsqicukmn07Jurg+
tNgPis4oNuU0XIs9NYK+pIdwnsTdFxfJwDMOYFbodq0LrX4t3hJY7dSK3Q+1na19TQ1ElMS6ZcA1
eAup7pspuBQ+N6wJpfhIHBxqSDjhG/pIfQ1a4O7ImGzFPRYb8djDaXqCUC5r5CH+kQ7qyQm1ZCeP
/TnScwTKnOYgBhmFUbuGs5ujnrvxM2/+Amj1L0j5yVFcUDx5scdIX09sGDPofo2d84hZnD1jlt3I
fHbxPNulokcsg4GsyNaR85a/T617ZdMOEO+Xu5gnFiNpNH1mEjsxNq4BXUiQSuAFfAWXrDETd5Af
FU3IrUE50dBF6RVjO+uYickWeN1iP9jWcQCYQz53Dz0SjeLAXCc4hs2zq3kVFSheRs5NVeZBGC71
rdQibSeuL/4u1wz6Y60+jFpa72Rdu4unujxasZc2zc9QG4JVn2Uo/UMh/7tAWwYOSXz7RXme2LE8
zXGkYfkAxn+rJGYKO79OuyuC7PoBaFpxEqydLmiKE33hT+4nyfx8xZNYxpjlwfCB/h1Dz9QHp9wY
EKSRxbA0HE4yXgKbEXyDQuA255aJJyO6tScTezSAB7sZviH/HUBFg2VEX57k3KGn8X65CctRsSea
/P8vxVyth710XYZ68ceI4jwXX8pib64cA2w/mNAizCAmulJjHmQ8FkUT8bPzlEvs4rDJqzbvktf+
C6ufP5Ti7/wwy5jPzVN7DSzgQkIQeww+9GL+SnKE0LV4TcYMOZi1N+jvaK0QT/bb6JBVvi9vRfN5
152+oAFgkMaL53mc6KliRrdslrphTEg5KChFKsDEpkmY+HeWzYySFOUPc9n5r8/HHibOtc/QdWvZ
r4Cn70yyVOMavd6MJNQPW/whenlSbVU+immZmNSJPbGZLz1NC0WRRBCa1x4EkKWxaLIUxd6yWR7j
Urf8xqdzg/S1QaiDMYwxUwycDUCA9CDK4s3jjkcs46fj8x8/5kq2CqRO/jCNFI9w7nnjdw+i/VF0
1wAlXUDT0zPwmwbJDdFT/nlXnD0PVYByqoOdx5vPVBAPpsiyhPvECREED3F0ObCsAcUBsVnaiWLn
/uyUMj3Of/3Uk2eyx/LOzPOZuTOLWkdNG/In/33vxN7cSux+LouT5qt+aPX5Bz6fJSkkNmrzRRmR
mhXjyjJ7EOf+U93SRByd59lid9mI57EUxZ4471+v+mE5I1qLhp9+6p/qPl310y9504CP0VzZ+DD6
plccD2dyFcU4r1XFCy82hFIgZ0IjYvE+hdmWzVI3JniCQr+jTVFr7M6NxHArLr40/XBE7Lq6B0KI
FPzco8XLIt6T5WVZXqp/rVtOE++daPdPdf/XS7ljOpH7sxC0X7+xcWhjWjvNhcWHa9nMK9ml/CFW
8U/NP9XN64npsvMviOt8ajP/Qhc5F0Xq/siN46/F0CDWoGJv+UaLMWQpir1lQrY0/lT3qSjauS2C
Ae1PpUQSIcpMiHy8nOTemd6KLjzvilpRHglls6xOimSnOtnzMrwDpoI2vpSlcaKRi7IY+ZkLeUSU
jMSw59CR6xn1uBbDA9F/JFkrlIH/0tXmQcOUiSGI0SXLR0iYiL9t/mm4XbqCJRb9S5ulGyx1n7qL
KIqjvVfFhCxsmF6dPOqbxlLjcS3WvxEAA8JFUf/i1V2wm994cVOWzTysLmVxu/61KA4sr64oegRS
/g7fovzpCqJuTCKwE0rEa7QM9vPEej4uns9yZoVXCYu35GgQGNGmCMmHlePSTJwrNmJisBTF3qd2
YhBd6j784+LIp1M6p5C2o3YFFfhYQqXANUC0IFKuKSA5pg9XjiNe/SyGLjeJkuQg7kwetWlyGGVr
VSUYuouXfXmi87v/IZj5YaqwNBV74vEGWUtEb240B7lSC9ETLQyQSVHRyu5GJycdg5qLMtzEKzrH
KUUP6Ec1rL6KF/lvVKuUvS3W2aROKpKDaZocIySCYYlDWhObsiJbuVrKruFJ6J/5xiqfdIet0cCA
jAF5iXwYquLtddU9C862QQIgkNGuEXdVPJcygcqkFtlLHsIzEXxydXrAY43oTj3HMz/dfnFTPzyi
eek633WxZhG782sekJwcHX3YirssfnbZiD9gKYob+6luXtWJI5/JnEtLcXj5l1TfV9cm1norbAyx
ivNS963Jwn6vIQS4VWHMUoR6hgBpdsRnkqOGSu5Ms5DpmY46DjBPNYrwbiq950BJ9sp0DTkqk2vu
lfVKtBqbpD9IY65v5DYBpNd12aoKeNXFxklsfW06ADwVMEWXOLJ3cuAb6RbJIAyXWdlviUqCGh6s
Y6V61QOcLHLNiMZCPE8s3ItC+RK7/cuEaH/ykIF9gn9TblCN61HloCjqEgSPkoj0RNmjAhGaRfwU
OhbKgnpzHUK0ECxgCzuV3P7eMdzxMS6qn/AdD62u5G99quOqFbvvac6UvMQH/uR6MkjxpHppndH4
7hCtJ7PreiQclBp1nK5beVVZfilHML0syfNXVY7NNYo6wKsCZLvkbLIF0Aklj6lRoN8ky0gZhSSZ
qhwcN0aMxa2fjhBKwkygw1HAj5R9lZn5bRyi4ib2xCbJMgvdszRFWJggvJGF3iYvkB9yh+6bTvJs
X8uTlF8iFxp2JChxbKYA8Mp2WbmFWYjqtQzhU3MxEpVRMNzUSQYmyKk71sNVZp9AapBecwi216h+
De0QPHbTBqJL8OjK0TuymtJRVOUJJt3oLqLKlSF8phlkayzvsUIN+1EmE/oYS4qyHvreYwXBgdB0
gFbFJvcyxVIUD9nV0HXNTYka52GcNmUCbM+kb8GupsVywFeTeK3kFq5oHdkZfcBsru9VdGHc30MU
jLe5BJoD5V+LPrecXwSG84DKTLAu/HqF7qm2tRRD3wxDlaLxBpg+0xT9ZFpAnYG1KhvVVKN6hRU8
Mhg4gOeOn18KqHaXatosRfrnPsqIoXZIG5lw03L1lI56rK0VXVNOYpMN3n8qs7aQ1oMDy93xY4LN
iBq8tC6AUdvs229Rl37VSKWDC4fuz7ulw2cGmQhaIStQiWnH36Q7v/hppH4bqgi0AoI4L16fALtG
B+thVMglG0NknAs7bU9qG9aHOA6zG49AgfJfy09VL9G5kli/ylr7UqIadLWD6KEziwrqq1Q+hS2J
Iwuxx60oigOkQl+RX0+3Zb9qMe5YDVPzUIkx5QvBck3nkcGmypKg3TJmbD6cbKTvVjzqZ3GpstKV
m+X4B8hhOHUmyKLt+OAUm+UvqL3oj++P0XzdUhvrh6qpt6mMrM3axWK59ZJnjApHgvZZxVrZ1M8Q
LaonuOftjdDxUZQw2q2fMK2DDJX0iDVNLUSdpeWfT4rsF9lGjwvXQIDa0H6IWEy7Egy6C/pp7aXs
CCvnMWon4oCFksURGcwINBu3QtWleo/YprIWRXF7kliePlUWmLDp/ph9D9ClmCZ64d7s/8z/Thyl
7t7MSjhn0/1DdRpEXjI4+NPTZ/pORzlF7IpN4Y0w3Jey6G19jYTkh0pxWBxpIHdsugeAMyDwvG4F
rgtLhbxgUFLLr2Xp+YfW7Dw03v3iPc934njY+eUuVlFtKkbJImAt2biFEw88Vl7gXZpp00Xontia
u/9woG1j7GTePNcMt1AYwnPeJ3gYThuxJ+p0VtlYNpgoqoVKUOE3+C8NxSlz6+Xspscc8P9ySmx3
4CtkZf/5MnWTIXJ772+5TDRw/emvE63FjwxZrlaXuJ54FKQddaOGAYsi5TWYNikCE1dRHFwXxcLA
7SCvyyHB9elwLqNcvloaiT0c9M58+BryyJwc2kRV/Lxw8MQYJOlkvRlA8VGWEkc/nSqK4odrVEcP
FkLg86ni1z6ckaj6tskBaHw+MP1VQx5CdryPmfk1xp4U5NJox+d6KOKz3QcAThSUN5uEPKNMtmIb
Zb7yLOd+d7HV8kfqK/JzZ2bys+qXt4YB9kZuGqYLooN8/VoN/S+rrNWzCbTkzU64FMmc/BqjZvAW
FNIX+Mjegzio597VzULzURwDKbyNIdQ9pVPLvnyLOkV/Udwge1Wio2jCNyd5lqsK+uXNL+Ph0npK
fO2nDeJ+arfSo5JdsxpXjNmg8aaiaAPRlESOa/+Wow73UpvYJcyl+C1xSnS0Fa1ei6LWVt1BwzV1
k+sGivgr02jaJ2yskC4yenUbQKh8q1psEWT4evuJX/kGFCzfmImrH3osMx9zs38BQtN8M/Lvo13Z
XwzJrk9JHiCdZKrNt2oESCFbRvqIiA5aun77x7PM+huQLXUzhriIm5X7ogA+Q8O27sB7shf69XbE
Gha+8H+qoEX+PfipTjUsULHJeMk7p9zi15ajMGdlL4lkmKcqbgY0t9vsRYUx/YT1+0oclICxvYDA
+AKTV76KKtOtyC/YXb4XxR41iaPiDNFaFMvQ1h9HsnSiJK7YdPJVRutNhRF99oYRXEJm+Nq5RCsG
WnTposJmpleC7mGzAYuHrCfSstvC7ayTONLWrrPVlc6g3+F2MrqMPAjGBG+tXLRrOD7BSRStQDaB
KQTtWRRNjIjwgVTdiyiO0vDd5pt/E6WhTR4Zr9NHLQTf4/bewQ866R4ntXwNXGjEvotdVZcWjwB9
tshOtPfcqV+jsJbPgBW6u6rWvCohqvJFZF9EA1GPLuIul8rkJqrERkflKDAhMJSNiuFqhntsYnp3
0TyEjvaY6veqynZ2YxcYFpZbZMzzszlY2TloIMtNYsH5WZLZVE1hIzMrD5vQaREdN4PqwVcsrMAH
4wWFsPibbBTOFt3M/CCKcHSA1KvZW673SFJqLViCqZnSDu4KTT9QNWmPu7JcAxQv4m+gqJM9dHxr
p5L7+GYa2jm1JeNZ9xPrmkcGAIupWT3IvwfQkkc+bcqVaZ2CGxF79rQZldhdE8GrwO/+p25pIvYM
qf5dtKqy/6fz1RoATGOGD2U/VrdeKoBLZzbSd6C6dL5Ev1PZfdX7znyrrB59oFTNLomvmSgbFzGI
uG780hb2XTTttfhSBprztaxSeWOXoXGNcwcDlrJELQVd2FfoSD8lxK+2Yba2gQ1d5JyXyu7D740C
QMzQ7OrB0RvvJJlWtA9iX35GVaVcictb41c5d6qfDXkjYER6iA7joB2I2eao7ubG3THRHOd1txC2
VNJVlJQZyrhoVF1yxtSLmfub1lXDU4k4+d8DcxtxOF9q4ZEAfkbGfyOPnhxuxHEf3ONFXC20bCrN
AjphYenHuSgOq44S9Tte7WBu6Snq3dAjYy+bHdzt5RKGpZ9N4OUnyzekbaxkKrZUnXUwwPse8bqp
LoqmWzszSobHAR+XTVvL1Stvowz0x7bemTvf0eaR/lTOi91FTEn7zNjdn80603/CSUQsUmecp/fx
0iaRBUnFG7dlUZS3UK3Lg64V3SmwawN3XzfHlqCx0McCrMrABzNTzZHFclv3W+j1r1GgS78lkJbz
DyWpglRcZvwa4u67L0nWV8WsEtSOlfHZN9EGZ4riPUChtvfJJCouS258buPQ2BMOiB9sqEBgnCuD
+BkDmemO/jcG4HfIh9Iv1cMHGXQSM2wm4ZFn678TlJHVpn3xsOao6qe2AbOMTnH14tSsCZu2UB7A
bTTAc3BYgndlbQiuue5BVTU8qHprkjSQY9zilCY5iz3LKkkBIoFwbSJkXfCveVKsznlJY+erMoTS
VW8dh3uAfG/px+VJFBsN5bnUCpujGrYIUynMy45NDtQtq2zn1YOQvio6X762Re6+BuX4TTU89SZK
44QAt1TjQTR1FOscKIb7KEp+6+3rOI+f9Ex1X92RXGJmVM+5Zlmv7r53E+tbyKdyX/dyvbfqznvP
1H3ZleZ7DiILy5yiPHRel33F5m7dGoH9xDrygslDditdCfF8D/JG0/rKaq6bDgQZGWecdScmS79H
7GjgJUJ4TQu038Lu0EBMzbe85nVpUGmltinMxth1WAremmlDxxg2Fd7IG1EUB0jYZrdqxG0Ly+oz
YCd+2WsK0A0Yjq6I3WU3bdqYSPGebUm7plYxPhEF+NrkwfA+BBPQo4bPgQ4Uknux+jUcu+G9LwNj
3U/1wVT/v9vbSC4t7V3b5TrA09aVZyP49p/rL/X/dv3/3V78rlp0MLcdfaunRrjuWLDf824o76ql
q3tzqkMuo7yLAymL37lONEEosrrnU92nc/lyImclOftQ5ZsoNsbEtnSKSt7RM5K/dTL20U6q75Zm
4mAfOs6qLOEbePmDlNQGhEk4X71Sdt7W4l3ftOjYbJJeyR7Eptd5Xln7pq6UqtiqfiRfvAIiHoOU
KKDQLl/qaSOKpiZBup/LSbFpWa6h9fifo6J+KYozRB3aduc0ANC2VM1XWsoxg97Y2w85t+t7i/0H
imTOtwg+E50qT4+OC5dU7a2nwWyd7xoCdEQLne7BsG0MRyP0VrJYDsi+wiaGeHyscmmnqc74BUWG
bt9wVSF4+gYt6yh+w0+A87VFbVxxwnZubqOQ6JqujXnFg8pdewU3YuA6oGk7tar7k1r6aHZPhjvC
UWc21zH8DHIuiy9xQGxatLq3NiArmOitddRjPUdcp3bviRVJdwSim416cLARi8YRTRcN7RhEyC19
xRQEXkzYl3upSNo9iz9k8bU/hV6/IzHSfQlCnOCjpm4fgqpVDnJYJ0e3j/Wb76l4Ykj5+Bb78R9A
h8kfTvaxgz9Juo46Fta/d/xk9lrfeLciq6p7Nm00memhnyGXODXQ1ImKVAHZMOr8psTw4pFMlred
kzU30V40w+Bpi2nkgAEa4jTR5MkOZB4v2Ta6e4h14KtWxY+IDmEQYWCMpjVyv8MHrbwZXhPtC6g1
1yiBVKH1+nixbJDFsOPNs5V0wTFDyvjs6IFxJOyRnZxh7E5J0fdHSQ7yc6JlGPu4bXCJKheJp86y
L1E+4PVaEiQJmsjdhXUt48AglzvbyXqIroguIwDVPpKfyLdxaDV3F7UndIPBDjLigAYq2vZ5bLD6
wdy5fwkM5JEbfdU2PkEpL5NfK3LQa7+XtbfettHyRvf0C94z7aoIhv7q4kOFBHUab4rBD1DCQj+O
bxOEDzcef0SVvXXxI/tK9rpC1yaYuPZj8AyW9E9gyuMPKdJ+EPiFXm54BMo9W90lNR9nt9P37XQF
O8S/A0xsjsVDz4LKHBDpBGLyIwOXqDb6dwesAUvApDujjdo/lhipT2r8I6Jr5dUxhgYpZN4AVkb5
IakUhGQQ7+tvIWotTMr7Q6pLwYsrOdbNUmDTCiN4X2+h3Blud2jjbviqm6ydFMV7sTPeFGVIM2QD
5P5rAABw6+VdexBnqWF0LLVOOaWW0m2IJWYnGEEhS9UJGWw4GHK49Wqu0gcEEUUTsfeh0pyOiMr/
Yew8liPltjT6RERgDm4KpDdKlbwmhEoq4b3n6XtB3b76+8Yd9ITIBNKRcNhn7/2t7z+3/Ow+Ziuf
kA/4eZ91XVVZ6NAo4LkZjoFXvWyxcmyl7rnDwPI4+nIGvoJDksHbJm85oPRYnkK0szdTW+BzuTxV
xYRoSejFYX3qp7XioE6MHUweEMkZJpOCZaHmIX5PpZjK02gnFQ4WPFoXP/usj9Z1OI2zd6PSojTk
dGP9P143A4wqEaj/n/den/7jo018BA5EQs4/1v28ZP38MSrnY5a+NlMYPjLm+k4Rm/pB9dFW9Ln2
INumv9OGUHLnnL/ZtIv4ZlTFfn22vkho9kPbZfZF16U96KL5ancNksI2b1/60awcbTCDjzaQHhEU
2V9CUba5xXAAB9wNlFyN2AEob5fF3yQz7qCDxL+rqI657TTt62J37yZ6V17Ic59kIO4XhALVJVeq
cAvOdHYSIVeXnw3rVgKsf+0nsOQpWtOVu2daZHBuXt5hfcm648/T3hhNxxxqapb//pD/eGtpTNAL
qf5zSo8qwMzlQ37eYH2aDvKe4ld89KxBMs/dGGBAhHUoji9SHyIhUc2bgOR4S41l9FUKOgxEaP1d
h9IXS6XU2pukCi6mjHFJLIP6//t0WYdT93CJlsW6jhZMZYMvGlWQZevPhnW/dV1Vy9lWDLgCrE9b
Q8s3EVgYr4sn0vtV/TtCuGAXcv2mBBPyt76cns2SSXs9Nf5DPue9R6tYf692MTRMc8zuLA2oSgzE
7TLp/bAv6KqF4BjRs49t1UFPbZggyyg+mHJ0zVO52mbMdW8yrF0yBmSvU72WSKwX2RPfLnTJeVsv
iQEBRZ+FeMdT9NVvUuOz1P2jTCIzgISDrimpE0Lpp6JsDfB9JBkoaHTf42Sf/TwvPrUm/pAEWWpG
Sxro6RrS9R43LAFqQQfpmc3Z8OTXQwPTnAnEunU0w/IUZkgB1605Fp5nv58bZ90ap2GG5yVMuXXr
1BrptZbEe7K8ExWP/C6tq4d1Wywsck6AlojJo7uylaVrjJMQjwN9ju7WR+tCzoK3WZWrw8+q9RFu
qKEX4+Pz91U/W2UzM3cxhShnXWc2IbhJq0F3ChzU/dnv53PkIbs0ojCO/qyy7xzjSoUS6WFM7JIS
kU/xREmVk211yklGR4VmPVJ26QwqZt2wLkYLapArLfvUkjRV25/XKL70Wc4lZLt/v80/dtHNGA3Z
+uY/79Zj0+H25lR6f9933eynMR/xjz1nQ5Jc7LCEpxk2QrDl7aWhRiKIgvUfL1w3/P3I9QuGmexv
bSGe/67T1m/w8+GTnXAK+mYnH5qw9f7rb/rZ+1/vq3xlAdyGv99hOQrro3982eXL/f1O65a/H9qV
2V0M2BWp+E5vLflULLutO/iiJs2zPly3rItpPfzrQ2F1oBuG3zYVoYvUDVuiDezUxubSJFHl1hhY
BBFSs6DJP/SimWDo0dPYywcj9OedaXd/aMudvBSwohx99mqCdaQw8KOw4YPZQ3cI0/arznx7S8x0
skCYRpUaeYoxLShb+9OQsMiOO0eqGcgBzQpw+JZNjrHB3cqqk2fmmXtEeE+i6W2n57KD6zE91n5F
c3H3pAQjb4bMDyJ2cu3l5mzG6C8rup5I6GxSsluFUD/CYjhLVD2nAkvECQRDuRT8ComiQ4Led4+O
mGmqnZwiSbmv20S6yTFT3hI/o1vlnwSxCPZyy6ph7JFJpcnl7zoFExdnLobs8POqgEyel9Ugl/BN
lW7rBjRoH+2M4qpqe6Sc80NTPTSpGG4DgVBr1rDQc6bkw0zLCPCymC8SPEklJis45GB7UHUmZId2
dEakpsKm31BPr70y4gC2LKbUv68HdPxZcTKDQafrn0VBtthFYzZu1QLW2Louh8Cwm3FZI2H6v+u6
mUACpKm6q3DRKyzdv8uWBTgKuzSrW2uAa0pbuDgjMcxtXhZRqpV7azInZ33KCKLdYmgUCIaav6t+
1jeGeIn0VjuuqyypUuGSjTN2oU2xWdetC031VcpEMBvXXf6xAWKeNjV/P3hdrasF9d2pyA/rB6/r
/HBwDLvVvHaqqVgvX3LdGCVyftINAITLKp20+tU0JW8Iwvi+KDcFguBbqyjRPTXz7zGq/MOgaBdA
5Ol5xKzqti6sGdY/WCt9+7MunfocEzfI/IksxRKSRl/D87o7Jnqi30j2639f20XGZi583I/CtsFF
y2LS5qd4DM16ae3+PschqdrWRSpc+nzZHpa6elqC57ix7mab6KCfK2pFVSdutp1Id3p0CpYnWhT/
azHq9VtH1vI4iXSZFqL3wf2Pxoyf/cYEylE6M/Sub2TKhYF3RXTD8K67lsXk/T2j5jIK6DVuHajI
zV1RZ8G9IEl2r8bFQ+kH42ndbV0QkqkOtkDlfn267qtAWff0is7x9VXrOhQVKZKE5MIcbnRtObBv
aa7ZN7jc81HTuvfAr6GELOtVM+txkoodP7ZQ/q+7QcA8ULkPL+seRH43OVK0UzRz/hVT1O6lwDZu
iEXNGw5i1UYJLbwMxtm8rRuUFrinXFKcWZ+uGwCmiGuVEjDivCFBjg1bSsma5vYR42/S6+effUNy
p5iZNeYuVat4a010TICzDO9L1BAe9izJRjMho7lmW/lbzdYgh8NvuQf1HN2LtkEbqiXkD0byoZaW
Yiq0eJmsC2KXGbcs3DzVeSTaKAPs8CTMQvyF1OcDHv7Xo+UpfL2XvMXLD28Nm/67xVrFxxz6uD7C
rjmjfn1sF5VQt7Qwro/WxbA2Si4LJrU0Tq4rQdd2O1ul4j3GAF+K6TH823i19HnLhN31q6zOpFla
ZrGL8OFnQYyM1GF9nq2qh15kL2IRHnWLkqZevgLeRCiPjFV/pFeA3aBBkhSAu3tcF2rVjjMGR/XC
3/j3QzW1P6NEhYHR5GAf1819P6MQXR/GYGdA/icxZQ7A+RTtoOz9PWLWhAVJAmcktgxKiOtR/LsZ
2MtpycrsYJ9gd4DCDPmC2EiTJiGx6/5MnfjyoUWkRbUbsf/ydOUhwNfxWHT9q8lhPUXYgW1bRbyH
k7A349JVm/A2hX1ixMk26+/9Odrro/UfoIYVbkTAsZJwSTvJnerVSSD2LUZtR0MryoPBJCGp4tqR
5G43COMp5Vfr+ohCH1GHzD/MKaDUxOQWQPpZ0r24RsS8iNLypePaXP6s9VEGtGFTgQXhvtsrxway
RVAZFLq0EhJfko7nfxwYJMocN8NuQCiaiitJmU++n4RbFeqfIguljaafi6Eej01oDH8XmojGo68u
Ry6b3jNFrY5IfqujnVdAx9eHuWX3ymZ9uFqvro/WRWL6Fd1ONjSMpXe+WOxYSq1CoEPQ8V9PrNI2
80OUAQJYNKLLz1wX6w/+edplGmQZBd9Mf9EwzUuP4no4ilVzuj5sZxJeeWZO3s8/s56nP0/XR7Yy
YG+FgJfBu4ATyEJb2v5+Fnonwl0n9FOy9N6v58G6iJanAyWO7Rw153VV6euYOwQW0chqa9CvjgaG
1PP/9kXxK1WaGvdRLUcDtqjG/j40O3U4JEC+EMlzTBc+RCWwMVgX69M4gkKsRNJ3TUg5nDCGbJ25
MXtcUaR4PJlW4WnYdLXFODlBhrVuiD+1J1sVsxhV9nfkfr7sdHxUygWsSzyCb2yB4RxS+onS+UbN
enSjySUrqtCBUUahdC7Ds0EvzCXwO5d6e+MMU3bNFG4RuV3png1l9SRXrcuQUVJCJ7NYVt0B3MAy
tZ3le9T36n4ecBAyLDxpzZe2bvOtoAhDF3vX48XSBNuoxYhS5I7UZ9RHaBP0uOEyaMR3QlUMd1Im
aeNLLbYwvbqF/Q+ebn7SRHrIy5L8HZZEUSPeqqHCs3BKt+CXoo2O0K9ou3MY1LLDzRFlclgUXoMg
I+zOgF/pJ4kp6UoypdcgJqmClsoFyhZth2rxiG41unBJUVCcdudSHfA3thqvBFHRWOQa+/G7MTkw
Vm9jlcLr594+B1MSuxEGW34ey3BNsSiNFNLVvQz4Vouh42OaWfXfsY8iW6aTyh1n3dr5sG6kst23
ashBgEMXCYMjLUK04s0g6IsZnm1rSV1iBEk81nyZ3LqXsUVRYMeYxiFPdpo0IQSW6PfvBmlHRDG7
1B/fCZ7DjTWh3y8lI4FNRJuONRN7CrQ5Fng02jf54UFuT/vEuh9BIO2peMpnmmlxz7BwYJBz/ugS
lS6a+S4AGGwFlozXVidgTqF6CqXv1sdbph4vyxmkxkZ7ScP5j85GN2+4UVZMsiXTvxZq91ll0JFU
LlFXGXrMmqaBemNo4pgjx8IjIXoukgYHXAOdGApuLyWdoAlE4XMip67RLkgRWMvOqLYvPvcLD8qr
gy8z/qAZJRyLzzIqO4IJMfcuXTkTRC/90lXSNgsa/36CuD5X1u8yxVUvkIOPqZe2rcVEcFB6bwkA
e0MLT/TKbXU7/JLgsDrFiDexMs6vdkXCggSkIv0xsUiEa6RFB00hk2fH8j3EBcvVptTzw/5xUqwt
Rri0j4S0YklCptrKDElKPpNK6bZzNXbeFKblVrKeQynPHT3O/E2d5uRn+nyrG1JxnkPecGjJDEaK
cheMcQuacjp08gcz/9C1J7PfdPVDk2DVWuPXRT5/Y9jlm9L24FkAJFkapsdt/0xHrgbsKA5dXDwz
h2hQcWf4q46NYarTTmPmxGa414UkOz3ILiMWz4DEKkGTJJivlPiokr08xn3FghgqK91e0QKdbdNL
YPcfflDVQJ2Kr3h+ndUE+FoaftKcm3mN+oSF4lNPvyRVF2ipw8kGmbrUNtqxszxybePUmaTMaAI2
fPWb9A0IE+MtHvRrMVK0T+2zUNktU4aLJhP9M6bHmx7X4bZszv7cYSCbTzvseQ3cZfNwP/3GOZt8
9WOSd+9Kh6G83E43ERP5d/OC6y1IBGKNTqFPMELnQCY7eoYBGwacE25ddADB4o+eg+TUJabAkiYd
ypEgKxRK5bY7jr3spSYJfywFTlq5rTPdv8fbsN1Q2ondsTKfjDHztLxjIJDA0KbpKx73qafYFLyb
uo2cpsle6BdF5Ngyhx6TCL8kujeNGiPhxSeWzuhx00jpMzD/e9BpltO89AYEuipK0N0PBytSvwop
+coi9bOpNMwCa8j8MnMoMty7fOimrZVRLIgUetmtlD6icApeFbKgYwbsb5iKBzmurtWSqMqnpRD7
R2tMrBcGvnBIq2zTCwfuXb0ZJWORO5d3fRg7UWGQLVkadatgPBQKN4WMHiEDeB+sF0ZNI3Bj5VBn
0Z1JI4ZTpsU1S4rvTDMPVWV8NBETr1HcQivNPCGnexpVyAf5LX4tg4+u3hqOLW5mAahqr6IDfdNp
MUSeoU88Q8KNXpXayZH0fPR8Tfq0IBuFfk8jeqRtBKZSamsau2msH7F5owydiR1ZgJ0+k8kM86d8
lLcCV++tFRr0D9OzEumcZlLxastFfOzdILQWhtivXguhjafP09ymHvyZx7CeP4vReFGL6b43XDUz
qq0RjJcZNGdiQJ5r8J9UDONSgLG2igbOYKFSURPNIfF92rSN3RBJnhXhdf82ReW7HaSPRtmdR4Oe
Rnl4Dtt039CDk4ycE3HbbEGygabpzyHgQBraAKPVqe4lJTNwqfa0musTqrye7qumGEjiTjDj4EMD
DcC7ItDfp3Z8x5s6c8xUemosQDZtpL41WfI5gNPTqvENfdkf2nbpi9V2cx8dOpE9TsjI3VQufpUd
8PIIDlOf0FHN8XgQmIjtCsoA9Pxp5I6aeUcBEphacwi67h5PIzwELfLjQ2v+aUQDmoI7LB7bWL3n
AuQvAGVHEgOWl3IOtik9q21+n4DmcZR50DfCtnejYR/esgZAH7ShQzHqLbz9hGb5ifaIEB9N3NhP
mGIUV3TDtPCZYNNVrsjSJ7NDVrjVP+WsPSfy8NrxpZj6vUQ0YUD6TJ/tWjox8j3QXFY6XWdy6IOr
gjN9oau7Nh72Y+Fvm30z5NuGw8Igwcyf2uHoUNuLiP8HUMBmeY3IUu1b/NTkBmOx0T4nBazPTkuo
p+TbIeLqHSz/T5pioZzQn5aP9YvRtWfVbm+dlbr4OdyXbfCuZ8wbkZBh3TCkbyaaevikRe9SmsHl
QWD9OXNuUBEAG58TNtTKQEQzbixNpsG42wnmGQeb2XKRXbEerYkDIplcFZdL92K0JJXn1BodODx3
aTw2TmVCBJQFDUdaFjwWRvqnbMfaydp08Cq7wzES0WEdyodetn+ZGkHkFELOzoP+pDVE2WXnv3ct
193cqVsDmLfZ9BeN7B3klMQDcWdIKdXQygclSu8UyN0XGIQ0OgWk0DRyh3WvcZBNDiOWJzMDupJ5
nWraCP4ty+njIfOyhyaDEdUnkrxVNZgNTR39wgC+9WHbc4Mjkry3v+Sx684KIDJmY/re8ttHSUxg
N+3uXbSQxicpou+le68bexv0IEWbCI9iO7G9lBRBTYEjpTHey2WJi4cgrBKxWwVkBDpZzshYJ/ts
7q0DJpMvZgS8hzt415dfSktsPA1cngV8nTg6C6nAYW6AoRhzulTRL4Xhx0OdRFcT/j1zVJ2DqPjG
ZDR0hNJRVtKe/MbCqCT/rUCus+YalYSCI5gfWfhz5pcuqE4GwWLQ5tfepmiIvwioqwsComdi7WeL
ooWrB4tXhDp+TjozgMTqx6tlc6sxJi+xusVhkLu5gYFU3MBRrV4SteLqGFyjnuU7vc9GgvE0cYRF
DGak9G0E0XdPPrs96cVCyNJHeG/j8KQXw0ZR9ZHACtOMyITtYHQ3aRjLQyQlNy0gIMeTNlf1fKeR
maqqeSCgDfsdIm2tMTKPhNCTEQa/4VvBTk3o2QuViiuAk0b6Jun3ERXJwTe0EWfglmrlNSvBmIG4
F05Kt+1+1oPaayBi2kPsxrN+qTub3tTujy4dsVo+Rxiz5iShAT7Se5eUG6SMt7gXYivn1RuQhWOX
zxCfiwXR/F4JjKtHW0GsX4RPpTCJhOiBskgSOJUcEHcWEZhJWtBza0fTko41pDm4sYG4x5hQhegf
cQcCsh8mPNsNdSu06VGVjXMVcwWGHOFEYCpBVfKPbvq9l7YQh7NNqBi7yBjf5/FI58xTSkeqgy9I
tckUjhNW4leUGLSNzMzXDbRK7bSk4PUXCTLf0tvmQg95VZuTpGwNDI8cW5ceRCG2PYDbZZAqHDio
SKEmGqh3C10O94+EgU3STqAD3/pQ+60a0rT11R5YMhJSiIZMT9MUvB0RoW5z9hcS2gECE2wTQ/Qr
xPhtFMJISrRvzWhzxxhJ9+tQkxg3SSHq4AVV+T6yZBWqnOkluJw6ks1ZYurqBwmXP3gol6c+oWqt
UrifsCpKVOUXwL7Mo1UGAaWmeHJS6MsLNhE5Yk9VKexbyU7ocGmVcdybSm8RB8SlC2qugZ7SvsZK
BY66PUkRZ1tRC6dJy6c4zZEjGUfAmN5cED8PrY2rL0kKx0jD3YDjONTO+WrQwl6Kr0mxP8tsjj0a
2UpO0+7ezIc3sxk+IYnu52lyDVV5L8ZIh5Y8gOhFfOGPtQ6fZMhd6iByKR76xLzvGgtZRpxdequj
gFLJFLLtt1hvcbTPtEe//dUJGVQ3DFEcxHDckU3fG8P8kuriLBSDSzdo8XOijlHL5l3JrKMv8sEL
I/mG4ciT2uOKaXf5NginX6Gv9/QCmvcUVDBwiX2YzfOrZf+yDIkmEXVh8WXt6LZtTIBNgAm+LvBi
tfAmKLbYnDt93VFvCHdSmV/y9Alsnk2x099zTrp1GWqbMVaYifUKu6pRvpFUQ3OtYxMA7CTpR+8C
3uB2R89Jbm6GSn6V0pRSS6fu/BHm3uhjhpeCQavMzg369jOsaL3XtQPxRZOnBBiD6ehElcy+hjs5
ORBJ61CHU1yqIttVit7gY/BDSG3J9enNzStNcS0r/prM8DWkTjlNXeZKPWzA2Fangzm9FCJKN766
SwUF6RwdKhrUYGPgA1OI7jXJgyVDzczfj/nXbKN2uSFQK6kVMq341Um7GBHpZCRP48jdW8fVe1sO
hBy90VImbCgPh5hE26YNQ/mr9PHISMLy2gbhVsNIZGtP46lM1N+phGA3jCG/L7yhqv2kI+mJgnix
lehRcSqu+I0tmcwNbS6lYWiu+bS1oQBPE+l2+rkqz08C6GwFssAKJUJKVStu0P6lPrmQKPoq/PQs
mxJQ87jEWcjXKT1FzT4EsOHQtGQ6daF+DRrYqfRJMcx8FxTKu6lIe3MeyZ/YdPNo5VdRgDqF1/0F
b+aDiHrYVmp4nUEOQ/ZNEhc3WCgE810dYuF6G7mbcikiOMw/aImh9bv/xt/y6ttYLEeMUQpG51lv
PtvKeJpqYCRw5vCS1+q7vhYfOX8WSJT7KLHVnbRYLofldE51Gep7lHfbKGKeJhP7l+XwzDVKGwhN
9ctwaGzqYNrxOqrgXQD4NjxgK/SUKKrk4YC1e0ZI6jtD5dM99GWPL5WlvZDbfjSzjmiTxlR9puMM
62qkE6c0sZmmMkT5GgEv1yZNtuR6q5r2mjfZUN8rhV6qjJ4JEra/Cg6ekw/avZQmpAyF9tpTt1SC
ofdw/1l4KnZwDnXxGMzGXkkJ0EWAKR+jExEApD3msJYKu7XqNBqNIQmTsLrZYXBf/mHg9an8DCgr
x7C/TwUzNaNGTxMP2KII+TWsMWqY1AI/qOERAGm6pYfrFpv9mbICQj8pvYo0aD0mgedhIbdO2oPy
EeTWh9k1z43MiZnoz3hfPKhG7okAn0IsgKGAYyQ7HZuaqwVZFx3i+0aTX7tW/y2ZPXllOt0aDe+6
WCYZE3P/N+dIQzHRH6rumlRwwBkAaINb4M3Km79MXi0pOM+QCkFqnxPVmEncNZ9lNW4rU3pOsSR2
zFAb3KEg8JZ1uhl8zhaimC4vbKTiQnZ0kR4Lv/2dCyQUYTcDpaT9qe4ezFSctMxoXFXqiKly2u9l
ANVjLEmeWPx5O1vZIAXHij4uPsMs3AOuONZRuJUT/Su0avJUNVVAnFSxUox26lReEwND0bpKD2WP
ZWonlxu6wj8SpaFdVMWhW482cULhOW7pf/NzwMH6hq9w6sI7M8ppEh7OuaTAdzKU0EH06A/aL79F
QuH733MuPapYCY1GET5KyTvMxFyfVVcKZLqxBvU6wR7ztFb5NLv2oNrRQzFQWUcB+NX6y8EO0/dJ
6V+SHF01bgvQrwp+czRcp2S4FDHteX7wQQjxgbFq6JhFv9XL6b0rF12ezI1cymw6AucC9rhKtx2x
+ZKpHHdU8UJPm0jNypGKAbxKNiF8t3UcKZImP2cpdkqF/iuzBkEFXXqbg+EsVyCk7fyiMoQL09q1
RWG52QDkLm830RC9Rmkt3O9KLz91Lf3tlyW9lmpxn0FrbM2MwcWocVvSW/B4pzkfNj7+8XQ5odVW
yhM6owdV6mlOR/mLymI/DWAJQ7xB41gmqdflPWcjPeez0DyZmioMrgAtSD64stvOY4xTYpRs58A8
oaD8MET1ns7zXQ/ni7KaceEKeTESaG1S59l5QQ+mFezUOnbNoaPhWMItKp6viJeOUGvnXaVrGx28
AfcfBT/K1LVUrq5+lvs9ng5Q9GkDH60OyDo/qtTsX6NJ8sYkn+JoRHScxflFS587kXgYqN7qsH0N
e0rgyyk4T1hM0VgibwODEwX9xHVO/R0Z8VffbK9kbu98QPnMEtChpZWywYXolIrsoQ3Vt2w0BBO9
kLAWPZVlQ3kSLTfGPHpYWwUCmaQMyeNyz2zsAVPt17KNP5n9PqICbQ9g8/FUnn0P3curXp7r0n8j
PKAfIyRE8UnUnyUKObWC2Uo36cnGytQ9XUak9eJJI2SoAvwhpXNhltKVuebLmJHbnTtzi1927hW6
MTCnH+1tNoOimUWa7PP6khcSBQLeYGMl0ifzXmdCCyEi39qPs4RuMgNZiUlWMFrBsY8GJo2QE6jt
S24Z69gWT/puajLlKKVUsCqUCFQiTCZqVigjz1B202RXB+RxkVNPeDCNipb9kqYGaLyZNLv16d91
YOhjrssm9T0TCQcg/lLlXtViNm5mBV4Gi/vT+GqJCBg3BhaGOU5uZU+HwkSSjsjp3SCPrAj6T02t
k/b8nu2sEKh2wifTB8Seqc3znNbNridCrwfuYX1NAjJqH/AX/ujadFF2cfeZpeEglN7emf63iWen
O6XKB31k3Gsa2t1iWQT4HKdvUgdQtdAI7Y1B+ePnFhcNEXbm+7+1WHQuKSLLAxsgbA2Is5zzmwyG
Jas6RsMSsoXSKTTp4fPNz9BWP/uG9u2JQdjv/AMkZgDpZKxaW32xE6Df+racpEu1fFy0VGA0g/ap
AfK9bT3DzwN7mOMsMeduP8XnWTZ+ZeVdGYveidPhIQ+oPqeWdahLQUrTvEtU1OSm9VWPOhD/oLpN
enofL6UDW8pIG471ScjB4Da1xhVh4wKPquyIP0buVUE1UsNvPYLrgctaO+S9wFBHZ/a214JQAJug
s0M2IBIoZgkTNdFMCI1BvYn18q6O+9cxW4wWx7jf+Vr2PURzc2khbQSkt2WdmbIW2NxgJ436gKZt
7FB+jSbzYgffaqNRk63xQ7OYcJaRlTM8xg/Z8OxrEXQhizlaGGiBg8TaGVtYDmMxupYdM3c29cGh
prqLI1l5SWxGa9ixzG5JsYwZ/lBKdBId2RejF1fm2I+GnL00mZVupFpENFoErzBGkLBb6g41k+zS
6MEwuDQdmtgOkTkkSdW5S9pz06uI1VX+Y3Wpts4SxpB6kuwwMuVV6kmjFraVLeNjRsmfDaQq/Z7i
CggVJO5U3Id2ZA4n4btk5anlJoahoGjqH5UUIKCsgXzpi5K2KhJWevmVxBXsl3zYpxN5ZiXV7YMq
Dm3Wds4UUJhqZpJPppl8dCT5uNsUkpPT9NCkRXgI4n4JoNU3HYmLQ7YyAHcy1jc5yyisqPrvYik9
+e8VGRZXSSRi1/bckLOkTbY+BkgDO4KRe9/grMwLkp2djO6kv/bo61x6VMqNnetQ0ifKHsbiWNNV
ZPyiuRuol3HCQEZIdnUIpYLwzhnrpLuv8Ez3GuyNFiD/ibz8JdArN+3I24wQNZSBtCaxVHmI+wri
B3eEsBK+W3WRfGkHeZsRUzqTiXI6mnEsF/KdXQptJ+Su2kKIPMxVbDpGkm9CFcOWOeDmEASiOQ3k
2xOLBvc4GZ+NnCZTuX2iasb/n8+0/pCR9aMmPqYFaXXmrXBqYwPrlX4LiwGKRJVH59akflrVJO1L
bZQQxcKDTO1sM7caN+OheQXRs8n1Jf4skMbN/UFPGEnTqHjOjVnbm2pBN7MopqNolppQTTsN9hv0
8JlJTVyb4ieOdmMjQk4LaRAIsBsSgVxoTLMM/TlL68w1ldx3Qa7k9HKiei1jF8u2HADUcknepSMf
kUxcwlpa664QYvFTqM66iF9ag2PrK62xj6OEBiYue2Q+z7XBL650PhI9EZmYwGBYoyRjWP2Lbus0
FifZGdTneAqKe5kUCmdU7vj8K5swacB9NzXTPT5bKactRiM9VWeiLJNaz8awysKNg34vmLhjL5xh
sdqJfEexWIMRs7X7SxFi3oJW9kM2RPsrU/1NH08v2oDqsjf7p8ZH60kbUL3LMaJhiG7vxmhmJ+lb
4BJEWif4XWpG55lWdwyooZI4tFXAKMFE2twov+A3c4im+NbLnYT5tIUCprew3cgRJlQl/bQqGToV
s5EOh82cM1n3wa1xIaH6Ly9iahluxlw9ACopZsIKnXNOlMrXGOgfsvrdj/MX6BnMLQCF69VtbgwZ
Mo5PHtr/AL7Fq4VqbOUUBQUlQ+g1DSIT8h7S0F8HaswGLj5x2G+aUHqza2FtOqXGcC1KiguVP3OT
zhbueIKaDmUvV1aIdJjnIO4lYmVeuwPsI1yYGInHbfsQa/50NHyZ2gZTH5HTkmMGxbiVYMHTh/zQ
Sqm8ra0bjAsCQ3l67kdlPzcyWeGxfmp7KiLG0LpqkDfuONgKgWI68+2DS9i0b6lBiUz7VvvoZjHb
ZxLMXbHvR1qNmA50IwXo0JaI2fc1uvG7AD8SqcDMGnMnb2ikr7ro37QAX6/UvyQdvZWi+xosEvpl
TAqe7srHlqQAfm823N/cIPmhPfU+08MYesMGgc6HtKjXQnM6jSbWBVkc30uihJ6vT5xyc1k4Ba0o
ntIz5zMXJn5T5n9kbfjd9jIRizHsFcae3QLdHor0N70buFdCP6Xey8xYNetf/KKYsyqMSb/o6S4E
gUuzoZdI8T6TMXSufe1WNXZ8LBrOba3yAg6yM5U27YEUwZXK1jdhOwzX0tpodM961ihw2+g+pqm4
4w4bEwVrjiiRz9VFTh9IuZ3iRbDbMu/AtO1/GDuv5biRbF2/ykRfH8yGNzt2z0X5YrEcraQbBCVS
8Cbhgac/H5JqsaWZs+NEMBBIg0SxTCJzrd8AkJ/K1xiSFVuF+F5XPX8ZCkKvYWFFnBE4SYOiPec2
zFzlG7H2/osS7Mi+qkg7maeuJs02Dfk3x5m1WUy2RlUNsK7jU9HUaRt4U32O5oNF9C0DSXsjq+xU
YGVE5KFMbP7berag8YddBvwRTK7OXIqxuqt4qPhX3bgqBfOwX2oPcRvFfA/U5xp5iZWm684yMHau
bVsrc/Kegyg0YbkR0y7qrF9XPhuZrIcHES+qoRB7MdQPnVNOWz02onVXpacByBi5Y7JzRpWKLT8e
jI3dNkFHeCBXSyaOJRxzLCx9ZCqIDq+Nqm5PXenepTlvaD6li6zUqlPjNSUe3huXh75bosnSkN5A
dexc+SNBfsKMTTh87VsNFXGHtHzcak+GDbKwrL+UAiUXGF0shbK1VznnjIzYqpzMesmide1DHexI
saKZMxtt9G9xNa58u2uwL7xJqnbYIPwNctE/eVNwDGz2KmzLNolehsteSYjHaP2Nhv8Ai5zhjSkX
8SjHvWhGdRVtQhjGDp7SkfynyXMpQEG6UsbvA/7BsW9op8gyulWTZ8FGSXFGEJr73bHAaGbN09B0
/sJEBnnpjOrSqUfmZ2N6NQd3VxnYZMffHZsv6JSl38QAt1Z1GtZ+CiZG+RgceqN8rBLAFA1fLr1+
gMdx8CoQPoEfrv2oQsWj1ReOZ36bGScsxFEnqT3dWPq6c6uDvE7Jv6y7wN57QH5uICo+arPNeFAq
ZNsL3gDHfK1TyJbwiAqCr5vBdxG1idMHzyZPrTt4FKEFcmMX47kzyB5Ypv85vIBAYVZZ+v20bnWg
+111HNsk3QLL2I+df8YuBOoLsYhEG4DqOIwZjONzlltv1TQcTbM9s0pFtjg8JD49+HYqAILqTWK2
fLvn1Rl5lLMdhybL2TojcmLshNXstQEf9Gy4V8ZJO7ZggXRwwJsi2mUVS9zGM970xGgXuV0/K0Uz
EedKeBjwvukwMwWgp8oNDw25NGJuL7rZNLcaZrFx6I4bpWm8VT0VS88M+bZE1xRlhmXAXF9UW2SV
9mAmeZQnqg6/v/yS2tiJ+YOB47TyFljtS2ImX5sqnPj269te8LmYEeaF+K1v7Kn+EhgEIeN4ptPH
ZNAMPJ70wg2WJhJlRBjI2Fq8zV3VbQA+McPexE38yOd/53ytyspbBcQLCNMS9K89daH0bKus4G2o
h7tad97KtHl2x/qeLIS/1GMFnXwH4ywPRSnhsx0wtRm9Qx5VwTXYNoFkY3ngLtpsEmz5VbLOjm8c
EEr7qvm9uxQ5OLE5m5U30PPZqaUrbHf23WAj/nAzGuPW4ReUB8U2Y+L2beWT0UbfETfLiTyLYVuo
wNqgv4fVW+7Uz/hMEY3Oi7MwN5rPk5M5HXVlb5eZHerH+Vc9ccGmD+vWjYDUqWaJLwO803K2n1FG
AHa+9urobyQ03XU4eccBSNoq15BGAHodCRVMrxfeDNakLeIoPJaFgmulkd3asNWSXGTbZrTUNbA5
i9VFv2xze6v1Q4DaWCmwYBF3OgOjsMbPPzFvKjalAYxO3B1DiNeeaJjht2MZv4WFmEWnmr2RK/zf
uHKaNlEclrdswmYPtLF/0qbQOxDZWA413uOuFWnrwckfwrK6GC1GEMhU8zKiVZ+BdXWJlsP3to52
wlZIkC5fRqOKcZWR3KKpdwX+jejfUJKxGkhiDJg7gZzaikYp1315biZVO+RZt+lzJViJhEVZWe+K
XGPdSkw4yiM+vSFfu+F0jDImID8U+Votm5vAxbg9ULFdAHGkeUq99lIFunL3KR2qddXVLAGa4KJo
LPr7vHgNSOiJGDNKL1CilTLqL3Yjzqba7DIvHdeNxno3bRKbeJABWShFkcXvL01gfC3NQ2Awa+IT
6JAO++6BcShMC5p7573hkfJC8MsU7hMZlO2ADRycloPBpjQMWEYMgX6GsHIOe/Uc9S1oD21fBmm2
0QgP2Jl9GXRvhvKwHC0FRoojWNey0p/rIXoAYclyFB0qq+kgauT2KZ+Me9+I70zmlI3rtNukmrZe
qd34PMkhiy7bggQZ1pTrOCYaiWNnHFULXQzGChglJTdgsVOCi6kzouZwuaMi3I6dtnGahlUJwUYP
z4JFqaS35lC9+nH3mtTkKuJpoYm7VLQtPxoof37xSQ/t12iw3tquQK9fXxlqWm4RvydfNiKsINi1
2+FXQrIk7Mu8InimnI1ieggt5yl2hp2qG3sRslRVGv0W+R3oHiYYnZYHolW77eL2u2Yqa6GWPDCQ
hug8c2MJnrBq/7XKkQ1MvpqGiQ9bsieoe7UdInFpUzxPvreqxsncho326OHDKoT3OWxnRHwU3io9
QAqAdrhAZMOtleF7WugEuDP3UUXFrfWLM4JHHcir7l50xGKaADJs4dhHiGMY2vnlXQaRYeFN423e
eqtosnBRogsZk1sDnRTSrO7Gcqs7w8peqhqvMkV10NoHkKZ2D55JeNnwoBVY7n3faCzYrBVTLhlo
NBKA4ZqPCQad0E2QF7OM6iVX25UCSlXgGjpE+tnWHDxD0Q2Mibm3pb+bH3nkBZ6nPLEWZpjDTYfq
4wvrKoz6ZFWDuyTXyLYb07qFIoxL2tr1OgfT07sgH4fmoLdkgwPSKZXyDSUHrB6JrS76CgVJcKm6
w0fbky9PU419qbMnBM/cGGklz7Vp22rtU6YSAkMVaWakbxWI3bVnsyhhodjDVpnTgOhJRchOqMFI
cIDVr19/Ea62aSvztnUc9FBKnCET5mwELZyCgGbbHPvSbI5aEbVHAhATab1e2QEf6Re1Ug77rDbL
u9hUkju21fO5rChq+I/oFPHYtH20IP0w0JaVpdbbH810VIZuja2hOMsq4ADkISzz88cgcR/EzOPu
sLamurwjDiPugIvdlyriHbLKwN71JDx1995h7pViYLrh1Yarj4EIpMPS73VlL/sBth6ug8C+fh5V
HuCW7EIIlaSteWWyrrbrZgnCzkLG5a+6NHKXGqI+Z9kD7a4RtEtMQNtK+rM5dD8O7O2urpn3N7/V
m6wNkNLpSWj91V8TNioW5i15Uv30UZ1irXYKQBjJQWV9WoxYT4XWhb3IptSFf4nx9HwQPsCpouyb
G1m0vSKZPeCmdTTE7YNXBelBF8QS86BveXI07hUPhGUK/aZZ5s5w7FUmX3npWHn1MgCst5fFOPXi
LcQGc/U+cOD3t3gVEjSbb1ulqM4l2ntXeSvXK5/JuphHeac+wrJx8t2AgATd+1ZkO7bTylIWI5in
x97THzOh8DpU9WwIrb6X42hcSSijErdyICsH1Cdyz9/I1ia2liOYXlg1aXGVBysV1Sap+GkhlRWG
y9Yu0Lros3opm0E0F1duGO0qPJiZxec+WTSFoK5Ian2Mk9TjwH4g3xKk0DdNY0RnQuzhpuiH9EIK
fkYOlOUViTpnVQRRd5cgqbmqUVW4HythL33YNw+svapl0NvpU0P0jd+d1T+HE3p2Tmo5n/LByhep
0hZfzKp8w1QWumSVP7tdnH0byhzaYGy85hNA9tQtvjcDK4qMnAoZjmLZqSUTx6Re/IEVzaK6JVoF
JDdDhca0Y+AHWBOz3OnoPRXbkFzIG4mIg9FM4jWtnKsDwv9r1Mef3TysXlT2BKzeau+zTu52kcTp
uInKAGsUTxNXzOTR1UwdpqDZcFnWBUkJpXJSWPx0QlxlgxZoDpOEX65lUTZUEcGhOEgVljsM9d6v
DIa1DcRsJYvNPEDh6O66G1wU9X7eA6/nAvg0eTSrF0W4nCpH3SiGhgrx3EeO75ET3A7C6t5fqmzI
a7/d5jU5LdlFjj8oKjj/LiTfXwjwbDDSd1OXYBdJCvSMW1C2a4UVYwlahkd+Zsq6UYb4HhGDaFlp
VvMlS5WTbpV9QI74Orl++F1k1gsAb++5t3UXC+QG2mzvpERVPHFQ8sI4OHrvbti8dvz+M528uNF9
6v3uk1Ug5RJaa9gDfEBTMl1zp7Q/D7ZeLIOgn+48LSo2np0ht5PV3Q3ofneLa7N/xta0XhkiUZ9A
FMYIJoUXoSZ3+aTrJ6PMEFow7J7UBLnANgnFiS8OiaKgSE4JW6etgdbCMUnMdNsKVFLSnARXlvTj
MbGMZmvkoApyk+R/a2rZUWtHfYuyTXDUPN3e8kNxbpMEIkDBhMuv7CYHdLItofbvDCsOr6xGWNJp
jv0tSG/QlbBfG/bhi7oJxjvZNbImhajMX12Hrv6tqwHN+U7F43vbNRazb5vcg56Kb/E+2/Y+2qao
LRPOkHUEPLedKPtw3WMXuiorlayf318zvcZZOfantR5N/VUesJd1lgZyEhtZ1OZ+WgcTNzBKa1sy
tWHcHRPLRtUn2OuRGN6vC2OCyq7uVzckwV8n3PwQqiLSD9b/0pQesjfwlNgNursCFxUwlj1kYHgJ
VwNV4RWgnWEt6/rC9a+s7sHoo7hJToh+ss7pjVU/Is8kS33oZyckynayJAeCn+btYtzzgDMzhjxY
puVj3Mxv6KMOPGdFKtfW9+3PfuQ/VjrSdmdZVXpujqRbtSsqLNSHNG1Wqt6DriCA0myU2OSzww4y
XMNGhI+pTAmxLL0+OzwWAALMlcQmk+V7uRYVAnzEcd97yiLC+YSa5sPHELKhsILmbJNSR3PaRQam
r8+aP6o7GbjPlZQXwRfz/1EZWLa6UzRC/PJC2VEeZAM8VNLB88XTVAIfTzx7H8wbUBFWxqkj/nMO
MgGsBdXAL0QNa5I8VnHRS4QqrAk+TtGScDSc/C3XC+8aBRBvPEE8XdZnjneP3Id6783LXSGgxShh
S/+8OBQlqlDWiNu0P+ZiLevbkB1R35bPZHEcxIkG7FVjUpeZheWsFvbKoXb4Ni3kaTPiXJoPHVLm
lnKQVVWc0CrL76ey9qO98yCupZny/bd6WfytztJdbZ+JZN27xFDxvRoPoT7+OKhqfY1a/tfJBC+e
hY71SYshH6hlUn4hafdqmaX9ojj5U6Npzd60DXPranG49jID1Q804J/MQiN9BsMj113m00BDl6lK
o2ccLzE1ZsIElaGsa2M8uKhs+WNsrECFM//lw2kUInsbS0Q921r/FFi1CoK0cNmx98pN/7zTtQ5Z
UZXU/ULtjWDnZzlb6wZql6tnL6WnfcafXLlDMLs45Doyg5EzAUgY2o3IyvS5U0mijUqqbRQoXF9s
f8kA2bp97qqgvNFElW5UCGL7og2yJ3cc9wQj8xetNwpYT75/yMIuvvPN4Lu83aS7fIJiKM5OkXUn
PyDLMMwXzK8DBCU5rRhsYG4H5hY5ya8xkqRHeTDyoT0KswVea7lIHCjs0gUAyaOhR+awkH3gcs6n
wLThwJmHH8WfQ8juWVk+Z1la7D6GTg1gwabSNetWQA0YhmmPbot3kqU8gYDmdMjey2JcgWIBnrrv
3frkkBBs9jURENBharQshFI9jx151Tg3xWdnIm8dDWn9UqTZMzCP/hsWzceW9ehb3dlQsvIAB/ti
WhQuNIGFwkZ+Dkd7AfyWbAAh4wbmTLfP4Ik38JRncbnCESjM6Vq5iLCW3sriR0OSKhk+yOAsO8Ld
5+hJ6bARNxCkvnXtUHibugTi2w92vQ+N9kaW5EF2seZ+sihmdpHZB8TLGucaDaqyz114XRksdXbp
HSIKOuSrVTQ3yz6V4qvLNCUmWlkWfXisfmNLr9y8X6Jr6bLSA+v83pnP6aThLGFVlnOFMMQgP+/x
fn3vZxXfLO5RAyk4DGXTb5YNOOy7IMnyO3/eckRqBVbnZ51bt80qIQQGdAdJOJgr+qVSXfdW6HF1
C5flmT2x9aBCq0JvzL6UtYOkbAye3OGLeCsbLVTtV+BAyp1aghNsOqPc5g5417QxgsfIL5x12SGO
oMcDPCronZjndFDdhsx+mFJQNl4RKG8b8mv+W96xJDWqxnrIGGsNQDa5HSwjXJVxCoEIpMA90cz1
wFgXwzKs+6nyCZw6OjtMSHbszRF1N8wmXshWxyDTOTaOf0t6HoHRKEpPZW1XJwfEGin0KvoqnOym
ymPrqTJKB05FgBzIlEXPpUIAYe7g/HoludSaoLobfgUv8n6lzYy1LMdav5BbIuLuiPShT2EoIeAZ
XWPfRzdKawpSJKmz7UdbP8Q8I4DDZC0Z7bi4ZX5rtmOmOieT92ftJIlxLVLs7yJVcR6GWbIIPd6F
EKa7rVt/GhfZ7MHQOqN2JNWZErhEdWuuykHwH8v58N6vqcwCbwvlxxWypRlHHJJ708eCEHI7Oe41
iMT2zjba8L600ayIEHpby6I80MF07PaOlf3MAkJ46KODrKODZhIOJALS732vNXGm7YKDnafVsQ/7
bJ1kafOkR/E3+VFrxvfI6sPXmO8qwfQRo4v5GhepooM5X5M6xBSq2KyfJmNOH/T+m5m/X5N7qbbQ
3ezHNcIGl5Kk+QFKlXfQmtE7kPIkv9XrJCREnAebhGdDhRs2Tbls+v2URbCxUtpokw4iazEpMOHx
4aq7qPnvUXnGR30MEGFYWKrLMZ8rPg5NGmEADOr1YYJIu24HHNfraDBui1xP1pEVK8+Q5M8938JX
K+ouZt0bz/AWctLi9b919bP2LJeuZjhcSi/60fW3Uc1JxWO9EAlhxBe9yo1H1a/Kh6D7WyHqXrTO
1t9bNO9vLb9fU3plv60rHxDKJDqcxWt14BkL45+EqGqu5WmiIQgQzYfSi1GYdM8qul2HKpn3a/I0
R4NWwVP111pZRhm+upkMQtbeqNzkVnCAMmJuU1LFN2TllRtZD/Gd4Kms1LLBRRd57k3Sz8sXsldr
a621kx1qWStP5UG4Frkyp40XJcoZP/rLllELvrReFR5G5vlLwE9jlw4E5rRM5Bc/1/KLPGMV+tSQ
TL35qB/8QNu5Bol7eemvfUGb/ujboN27QOOgRXbYDY7yYCH0yfcoM9eOyNAuaVq43/L0o089ku74
vY9stlULsZYOY5kImGHwoCD+fsjzRiU+PZ/qCogveSYPdcCzC3hSuPio63R3FMePcmJPySbO0DGT
F0NxRKnpt3EIV5KkqWub6colR/a3MVg4Oct8HFTwNSVcLeT6Oi+6IGSQXwI1zC8iHR044r6x8kY9
+3vDrukQ8PuoLQ3DWZFpNVbyQnlAWjm/1Ltq7ikr6h58mM2SYwtPI8Np5nki3XjEDEEsZBEqU7Gt
DZSWZFE3oYwqcDVvZTGyoxUPSP2h9HT9kmTmg6zuI7RbGxMPuXjMx+daI9XLFsLZy1bFUs84aU5X
jLLN+zqf3of2UrM99HFboqfERWQ8xjW6QuxH55elpagJFpZinHp8lZ51H2eSf3+15vxqWYaFGzJJ
w/PHq5VDJrzarEagWcDS30ol9IzHxaYpAnDRs1j6uzr6rKf+URR1CBPNA0IjW2XDNKTM7LKcqvnn
VEvznSyNmTgwVULxSbW1F7PWhRYYRRe03YZVTTx7PdTOCJQpzJY+QgWngqUQ1km+RfqhQj5L9n6/
0DFCsNPCnX09ooul1NEFvFnA1qK/Jvhf3CIgf2iVwX1WdW4/egOsI8+7iC55rOfq3INnUyWk05s2
cZ+HxoiXBOKjW9na2DGeGGPyFGigpxsTi52hV9znCtLYJq/iYSOv0vWecGQbxydPSb2nKb6Vt3SV
Tr1F6ZUM4HwrP45J5Fa5spXFMRk/T/jOomFVlw914K/lLb2G3Jg24Xzddqn+ZMIaSyL32KQGGQ9V
hVyMkdURp2zn2AuL3Eus2T64UPN+HFMTuaGfzYMChuHjkmmaRiZRJPYtHq2GBesk7O6DsO3uMVoi
dJgCDvUDikjeYCDTjy8fPbTWf+xjIz3K/rie1Fujg2gpi9U84JzFnceS1/RVZi3RFPG2nmFtm3as
zkMO354FAFD7SuHXqiKS2Rp28Bpe27ArXvFwysAJBrPXgAnbdmpciP59/GjZ9VfPUPLXxNeBv9ji
k6FbYt2gTHhLNNI+lpMm8EDynC+xIlayq3DJ8+m96t5NKd5woxrxJLGq/m4qvW4h72dDUkw7W7z4
JVBFRQwsxpTEOtSQKtdFZLvPAAeOsmsT6587V4WDqNsaL4qIjvwfCr8XS4d91F//Q8Ie6v1/KDLW
VPJ/qGANPUa5+Ap8t9v4IjE3qZpMO8AB2UpH2ONRFrsqyVd6qOqPZlP/aJ28wPhbUU10sSNplG1g
O5MnMZT4ScUnfaWOanUCDN/vhZbUO2ST0RFVonTloJv3aRy7ZyDQ5ne3PtSpMr01gmkCEfIYQjlX
T55fnWrimUWL4EJv5C99JsItelkZ8ndpX94SmcMyaj77rdgi8ozNsNks2QfQW4h+hB2BDbTfZPYp
1Yy1PyjRLWkjd5kSd13LeuHqYIEgOue3hlWsi6bHMiJoucLwIoxfvMF9H6DfG46Jq5Y22+s5jnpr
mmBB55KIA1A8RTW+N3ZVqK2rqkORYG6QXWSr1+nFgQQCKvoxCSqUwDZpFVhHk/jm0Z4PshimvX2Y
MJeUJVkve2gZ+SOSPg7K1HkM9X2+ti/wOAqtbBPierOUAuwwXR9LhP7vowDAZK2Bs5BC6M5UP9qe
m9yTTg/f68vUWbaaXn9BbQO2efeK2jjPMOAv16A0/V2AdNDWDdP8PulJcjSK2r0avbpEALp9UVFt
WiHjqJ2QTsUBrU2jzSCU+qlStcegSnokdTDKGnPv2YrxUIk1J7ltS9HjAWKMqPaPwYU9BmTsPLhC
K+9vDb2xr9Z8MHVwi1ZxHePInhXF2iMQzAP8P7CWlZlUe31iWfHRv63raKM2bNlknbysC0Hhj1Gb
bWVRNqhR9YZsvXXz0c0BSeXURXaGvGlfU+HXZ7dTlh8dUJZhaRaP3z6GqQ1HbJsJUp+8SDa0bTSs
kjT0oVwwkKzTmnzA7DrK9rLYFb69yaMSNISKN44XWM8uW7pD7wECkMV6HMM1SjXqThadpHhsSHdd
IFP59zDUN3XTWs/lGEBg8+60ITaPpC6Q4A/U78Cw1G1clWxpZJ08RFFe38K5grZMX3UqjI0/VeW+
6fLPYIGhnnu+vtJUN77rx9y6mPrXltgCxBnsKvbImEF5nRuLqkjuVDNSVyrZobWse2/wy8/GqGsH
WUJK0bp4+VfZXdZElqbuWbT+fZw4LVRQEY2yrpyug0ja1J8DOFTvY7C5AK4tps+QX9xl5ZGZjkn9
a/MEFKH3ev9R8v33kpyrBlQuPtq6X0o/r5OT3M+e8jpyTv293pOrnifAnz3f7ze3zYI7/+E6bwhA
Pwb9PujH5AizMTlaiX/XZmO3Q44lOX7Uy7P3OjGQMOtBNtD9ozqvmOkXslxP3bc0AJiPP8PRz6zi
KM/koRYjmip62mIg9leDr6nR8Ley6US7Qg2ym7jHh/J9mI8RuloZ11o8a/fN48uDHItFQbf44x//
9a//+Tb8d/BWXIp0DIr8H7AVLwV6WvWff9jaH/8o36v3r3/+4YBu9GzPdHVDVSGRWppN+7eXuygP
6K39n1xtQj8eSu+bGuuW/WXwB/gK89arW1WiUR8tcN2PIwQ0zuVmjbiYN5x1O4EpDvTisz8vmcN5
GZ3NC2poZg8eob+bRK61c73reMAAr5Vd5MHNhLvMK/C+YqFEvcdCBZOAdBPEiXmqJst4P2STdjKZ
Wm/IDfNeo5ZknkDll1tFC9rFRz/ZQM4NA80iQjK5jAiKWvlO5G5/tPJsOMoz4+fZ3APllJxlHLjT
kK3J0de1fRO1xbWMgNL65vi3kpereyv0xs3//s5b3u/vvGMatm26nmW4jm647q/vfGSN4PiCyHmt
sHE92npWnPpWTU+4W8znsLdr8htzjVhbI85kwDYGpEPmw4/quPKQDRS1f1RIbq4yU7UQvBnqqxc5
FRIK1A2+bQEnVbsQVt9f5bKtvom0anGfCZ8EcP1zRDb8SdWf0qRpHw1IU3cJWG5Z67ZNfNR8KIay
mGokVQZDQTx/vsaCe7AO0rqCvN9aT2At0uXk5OlBtuZF8rfxh/Jv4yuGuu/bCqKlr+F66vsNYh11
dyT6/L+/0Z7xb2+0ral8zx3T1aB8meavb3Tr5i4L1iB/IyLSoxfD+yff4SDzeFMtpCwg9qGWJ9/j
j+a+QBa1zvOb935h3cIURkf0JjSn6pawDnzYhC9cZo8tpplzZefO+GF56vvmfOroP3qVlv3WCdZd
Iii9PZpVxrpzm+mlaRZjTTx8wiBmo2Z6u28z032wfO0i2zN2OUTM9RImp2+fKuSNl3XnTi9+nTwM
xJgfmAN+GzAFfnCnegZAw+WQols6WcOlc5zwtu3LoywhEjheftR3F3yeUeDrytxfdAbKj8BcjJVv
fnTh0sbM3y/VFbNaTaxPdkUMyiNEOgQJ+2i4U33xMA6ahsFbRyzJbeb/JVA+Oc56bC31s4r6/w6w
kP1etMfolMNhvTdcTIKiwsowTOXq/zTqfHlloIUgvxr/9cv0V8vp8FtRjlUUhM1vxX9t34rTS/ZW
/8981c9ev17zr4ci4+9/7XKMvlVFDZLg916/jMvdf7y61Uvz8kthnTdRM17bt2q8e6vbtPlrGp97
/v82/uNNjvIwlm9//vGCfhZhVsxZo2/NHz+a5mlf10xN/9uvaL7Dj+b5vfjzD7Tv87e6aF7+w1Vv
L3Xz5x+K6/3TdAl3WJaJ3IWNkM8f/+jfZJPn/JP5zFNt11YNS7Ns7pUjgRb++Yfp/dNwTcNyEMIw
PN1ymPVq2Dpzk/FPRJIMy9MM1bU8Rv7jr3fgx4Ps/aP7zw82bvPLz95ScXhCwQPbE53Xp+qa+uvP
3ggTtupmrh5QyinCmTzB1ss4FCbSI/jDu41/sMvGePOHkDhN6TqpayxI74bOg4j1LPjuaEZvvaqh
XSiPpm8DhuzLqqm/BygVFy+TY3TKaxe7JB3jCZXbyZhwYxzKDgqecN2ZmFgMjhKvSHam9T2Jj1Ff
qVZdP0V63iXrGCZAuxtEI5IdOo8amAWmD/8bJIghWKa2HugHLLvSM1ZkRrnyeyV0QNMrTbaAxjXw
Y/Y8URxgXLEHmo1cy3MAsczY2qlr6Vu97ZAx4j8JohVWv/kXEiMKgsFOAHEBMS4AeawH8PkUecCa
kXhmo73pI1j2Zc0CZEBJeUYJhmIA5d75ZlsvbTKO9u2YwkgJz21u6oNCrDn12NxjdzCq5JgCHriL
LE7B1744IbuPvbCLOF6odYrJuuiTJN73YdZXWwyf78weed3YmFCBwdxZa5asUqEMVKhOf9XrvjVg
anhpeGyCLouyRer4pOCZ4NNsm03IEpMnsT3/c57JrYVfT7iCWAZusWOkjTdePxjxqvMyS12YtjN6
l3YKnf7RgEpj3NPRK1/tcAgfA69Pv6nTMNXbGs+zZBVXsIU3DVgBhgLc8cUOk9ZfG17vnzIPvqSu
+8ZDrlnhMtKsPFiLGN0BsqwqlHNuy+rH1M1rbqcG0k2qwMe41GDNL2vhO4+tU/r9Ju/KZrh6rZ5C
WVLiOF7pOhjjmwr1uQzwrJEkLSgI3USZdGrs8jINNVz/yB71fFGJurRxS9Zb5F3quBg3YRtOyLtE
PMkuXioU97sFPqJG12bqE5xPUF4mm1d46Cc5UeUEqKJFQaQcssBmo5fptgrovSwntyQZ2zkNq7wa
zZNO56m6jVEZAutAts9a+yoBjVNQgm8Bj1ZnqGnpdq2eyrLT7mOz1ONtT3hZHFH6DIKjMgSD85Rb
iqfvRgHWEVSvNWNc28CGBrBmu8inAikb2cyT3bfDWh9FvLb1LrpJJp4epZmN951jGHcayNO14mNR
Vidmf1GdMQBuUMRAoi0LWp0KGHogo/GKokryoFR1v+1zPdxaek+mrLOD7aDo1iGDS7QDh+ivPTfL
t3o5NIDteZsnHM6QJlHzao36v3EwK00cowC94SnPjbOSTMrKi5ThIa1suASkYw+ZI1BiIxS19XwE
wIBw4SMhTGT1raC/t0Xgr0gHIlIYa/EuaA19r+Kb96SOwkeQ0YssnurGm5kRO2vrtDqRlDavBVqC
175DhyHXtJytdYcsDNilJbrZ9RUtvPZrB9cBJc3IuMdnrI4WSeuERzcd6JgKe1sPvfYpy+toZ4Bf
3NsYkS9SxPPR+I4KhFJjdvSZm/u7OgqSneJVI1LQdnCLnmYE+qPQ4ruUGfJc4YbxJR9QrBStF1zg
5zjbtor9tWM5zQYcu7uekCvc1USGd2Zb5lfPYHb5v9Sd2ZLbyJZlf6V/AGmAY3I8NglwZswaX2AK
KQLzPPvX1wKVmcrMute6q83arOqFYpAMBkWCcD/n7L02zcb2anIo7ketY6ysMvthtELtmyDniaeq
6o+E+/UPcgA7Q38TJaebjvcKpdvRSfWccwMMG9tOrAfdXj1VdmwVd5kk9T2m4HwvSB1+boeiuzNm
GXsbx2B12gzsno5Wp7RP4Be6az+6ebclyYUhmx5n9UNs5u6jN4bFblnmyBdm4fqR6Y1gYGqPqEyI
mquhpQtMnZ2bSPmaD0Y/PymnwWePoWhLgvqC6Wepl0MYoVoT+eTts0KCDegohhi+MCXCFe1uJ1uV
3+napBwhOqdbnYbnSGb3HU7z7g7RLOpyPp8D0bT2MSyy+SjqXttZWartoBmZpyYx5kOW44QEcDBf
tVTkrFZLuZd9NPC7nuuXoe1+byfk5Bm6g4tupssO/BxhYYIZ9iQrxzcTryF+kJGxbHsUz0sdg3DL
lyv9tSUQQk93jZpn+IFaGnhVYZ5sWfTbFCP41rEc4YNPRcUWW+41LxYc9t3A2BXayRlLWINbfdT3
Qk3zY1iws+U9gJlJ5m26z6aq2pPhnvhpbTgHMO4i8LDJ7FF3ehgXVc1eN8Us0uLq0Yg1OjaQH0FQ
hv0duSfDxqaeQwa30r1z/PXoIpnzRi5ojYrANuUwTxmMaNwtpiuw7+aSaTCEAytSIQYVHIchDp8r
kQriRx5NJKalwBbq1fxeSiStUo/J8cgwTGmFAnkpJwQ4BC0GqSI9YkiBEZnuwCdOM/QYY0g9lPB5
dqZpGhek73RLhtT75LqF8yFrpSBtnI4fCyYTci/Nd0XfW6dQA3/E15uTaA8/J+9ZLWo7XnaNZcr3
GLDA2UiwIWlKa5+kXAj6tQcjSKcOFudIizoqFLIfhT+oWBxnU+B6PEEIwiY+DtM9wJA60AZENQZn
DvIl0yzIXeQ6aibsMsVMFJSJWwaFrmA7aXGKw9ZM5kMSYf2l/AcY2tXdtfZyBjgrEhNAZQ4QkikY
hgYOh4EWMxDGSWFodvJ1wdWDxvVmv3AwR9BJUEcGgyFKXgMbHfZh3/XQnszkK20LC0hUivuLFpLH
MZy07a5PAWM6a9+K4OVhz2R9XUBwty+sdz5maKIn61WXXxBTkM8wf7NUwUKbUJcE6YirH5lifiGL
b3jCrYVVrlDlQRmVc+xRqayx1XzsDcDRqOU005ne2oDrCBrywjlISqCTKmOMtCH3AIVOW+Mw00dr
j7pyJfbNA0YYranjx9HJa2bEMg5xdoEeqgeMDuakahBGwC5xw1noqNNomgRxfB3V94wsBiJcEuXD
Dh2htAl5myd1kbxJOURdBf9xRibLCC0c2t5HsTxdWdRznLFGzCbOsZYclUMjGOSnFlpfcBPYR21Y
n200aIuOpUBar5EaCSso/x+qoP+LAuffFUr/DesbQ9dpAvzZB/tP5c3/zr+9fiv+Vtz8/JU/ahvr
N+lJFg1PkqBjSEqRP2obKX+zcIeYriEZ3nBJAfN7bWPav+k6K58nddNyHNdz/6xtTP03Icj38GwH
R69uesZ/pbYx/t60o+Cy0Y2tLwM7kdD/U+soNWphdaalHeBbeDtBsvOW4HbAglN1qKOdUdTlAcSx
vom61eIFwm2rxjD7edz8rXj+a+/wX74Ml0KNOS0lmxD/6GApkgCWUY1wSGs2Tksu5JkRwKvbQeon
SyWi+IDSworEpNTd9qTN+LGYzf9Df+efhd76bniGYZoWFaXrsCf/e6EnLSPtvNEMD3prUSdB/F6D
FcRRC7cmsaHTVH3OnPDBSbzPdEYIqal6tuMFuKmS2WpnjgAGGLgFfzmi/kVn1bCstXf6q7e6fkyu
iYTe1g06T6arrx/jX3qrlFJ2A2cuPDC/YPOtD9XeSpt7o4rlpXBtbzPP1uzf1CGtEqiJ6H/4c8qW
f9N0AxqG0eFEy0K8DwnrHuvKuxhz3l5cd5/hCL5A7FUH2yP2nc3LZfnzIq9dnGn2lPn1wjpfTpXN
dj6e79knLKdEWz6FSD3Pc4gPlW1adY0WXCBOpb9pjXRO1qMdPTVkjG69edovK0FTU5N2ZJl+ZxGf
IWmwmCJYD7q+O6AXu4ZG3gX0AuIta0Z/1YvuxzgTNq+mest/u7zqqXqWaKd32vI9jKjzqFl2674b
AfA49XuK78rPFmLus6MhGaeO47Z3CnPXaM2dm/7wlgwG+hRDxMuZERNDszFRbaBfnV7AUJBtMwxO
0HlnHTlkKhgU5rrl7AwvZSvhYrOX06VKqD3bGGnGSOxHtkhrx2kcOOFRxshqUl5WVrwvjU6CWu2Q
wxh7b/36gZQx1p7kU2E7y37uh8JX0YhXnlWKjVe+Zb0+eVgZ/KSXexJM2IAsyRsaq2jD9DnAqPru
luqBPNaHhpye1ArFZh6bx/S5zJtXsE4tDT1C59IKjx+tknvMMxuyjCYehfU5onywTZAWLlY+gjH2
kNAwWQ7o6DRQsWZLslXYHtwyAwfg2c8GTee9MNIjuaspMKF22tTQuOxi+iAF6F3S6YaAqiw/1XPz
SueUrLcHQ7lfI1ex+bQhHWlx+AlnXQ7slCWVRu1jP7Mvy/I3w1qsTV+wzW0L5W7RsIA4msbYL90v
Rs1Mn/ISXkpyn+qv0VizhNsQRzC6xUXGF2DWQe1ObzM8HZspOpAMD0Qz0s1NSnG5g00CN6qcr8Ni
4ASlXnqwihKQZAtEUS5YVajLNwiBvi+RgQABXeK2WqZ3eiXWNsOYQJGjyQ0g89AHlVLsDZCDOzMh
rZzC1L6WYYuUcgr9pMGWzl6jPXi5SVqOafuxY5Hxa3MBTGRNXFqvEqf414uij22/Scklv92h2c3r
kuQqYIfe827G907U2Ttk0v3pdtMYMQdiAefn20U/lB9wg2B3//Mht2vZ+vu33/h1x+22Xz/errX2
rPapZh9uITCMVhK1nWbrE9gB52eA0S2853Yv+wSEj0v+iVQOQ+HHIdloSqyqO9/uvj3QgCgAI8p1
fubL3B4DFyRWuL14OIcMBlPe0nYLQRAR+RqR9PPGn5e3RyVehtZmoqK//fiPSCHlDNKkul9/9S+v
ZNH1+BAuRtB3OmiwxiD+cf2Tv16bxAEGlOn2Em63LrcXf3t62Ea8sNvV5vZyOYXAIccfbjk5eMbU
extwBmOq5PCkunidMhgYAkXbPrJ7hllwqvs4kjtItA+Q7PbTpEMWhtbczi1Ow3l8SazuB2pGWmjp
R8cRl7JwiOcpx0dyzj9a5oChbDoRD0B2hg2XOaxjyKDLUBxuTUC+F/qRpmMMfTOSSC3aQ6hHT5bm
iMBOCCIY3fQJBM0mdcz7MNM9WiP9o4gk1ChMAdCSAneIzY3TtZYfr7BVO6oxx0sSqsslvJTlVwa3
17mW4D5SnPicv8GMePXbWvXCWWgPpQnmgHYZyAY7BVOrG88MspJ9NdZ32hzGJxXnR2tc1Iswq32o
dd/RUBFHzVS/Lad5y+wy4/TcPJYIa4hBJsukjq0BDw7MLSoR26f/om2SpY78RSEdYYIW9gmdvknv
gPQQd40IHuDuDKA3WWTgJpTnuILvISq8NXx/vzTDvRMPlZ9optr1PzI3ci4IeGt8BCXdsHgegqFf
Fy0oZYNjqaCVkIu6AaMCnVW93xVkiDAjTSCHV/OHxTHW6lO0uxFEIGyTczdj8XRVdEBPG/oCd/su
GX60U/FmKfU66u0HW2vLJ210m4PQvIOXsdRFCO3uyfGAQxh1axBuWp2td/Z73ibsge6AwNuM8ZIj
eB+/dTOCL7elUjTdpArgZYAma8WZdiEnY/2EzYwTAMCzsY+qzQgIQVPw+QpgRptmBEUbDj4Z31IH
FSUMTMN1Hb8n1XgqGuNst80PQ9bTjjSmoG7uIZF8TsCI+MKFKus2wwkwYgCR3vzkDN/KMRFnQ9o4
zvNmPiAofzYGDPijhYPTSIBGGM6rKJo3Z54FPJWmCdAGQYYgtZIW9dlw5msuLbUFn3enNIayyoaq
IDSgv0xdt9CWN57OESAac9e55tFI7cNii0uWLyR2VAdd6ZbPgX3vCIpcPWK/aTlRfRDVzhDi3Azj
HERLDGK+J16yYjdzHOc3RdraJgsjtcN1tgNd9DWpdAUBlnooih/zpPjOV/w4ItdIMrcI3NqG3lr4
4BU/hH2ZsptrXxws9uOTtOxAzsCxQpS0Wiu+tWN9MGPMK1qNsi2R8WczqbeOLiEllgqDan2fKmhq
zUgQimCBmsNt5jGcHolQvSRt9KDH+Hps9TQ65tNS4L8JTbl1JZGgTM132hi5W+E8sPM7ZgS/U3pX
By2Jc9Lj5qfWQHlF74glV5nviHo4thCkVUBpSrfwgrGGj1noX+cGkkrs1d+tEnj55Db95mZUbRJW
sSx5njy8/N6IzBtfpnt1zPp+TqEksvzEsKS8gHG4tpmPQCpPopAP0m0eOgcQ9qwRZbpkX+ZwuuqW
+7HNmE94BcehdiLdm1bntDzMScQbvcjHsO0o6scX/IkRhwc4IvzOUAM14hRCHOphHGPOpvk0uwCc
U+KO0W6KA0OVT5TR9lZCHU1NgINjnAOLaXZ9SeoF2S4XB0qcixvfGROgz8vF6Wc485p+KXPAG2oc
zq16EioWgRQ4RKOw/lqbxF7go/yYgipA7W++uOosk5VgG8ZXHUrYkjpvcta/MajItPCDFjv03Onz
sKWNyXuMvKIlImu5WJ78UU7Fp6o2YZgnB++8DAQg4BcBMAsP8s6lx6VvkAcXd7ROTRoFC9XUes/t
tp93G7nDXspBPFvVLw2LDApn8fn2qLAu2qAeZlLAWP7voOoMe6Fz2PQCQU0Ugnghd7u8U2RUXcRM
wnBcLHcAcoJeaEWQk+UIm9dbKaVEQSVtzbdRQK9yGw+QMVInogHabSj1d/cwVs1yMYGUB3FS4miA
o46n5Wr2AnGnwU6vohezc1FbJHUuto5iSQvxOl8N7SWhW3WXr6/E0nsVOF1YcFZ1eftGPQvo20JH
UCieBhsCXfIe9aq8n82KC5IIiHobv01xOwK/80igr8gmzuRME85dyJzi81b8ywyH/zVZy14t3oQ3
ITnQ5q9abfo5oE1KpPCS9rM8FohYuwSEWllicbeJ3xBquJNFlgSAYd81zbnPiPA4qT66n4Rpsuj1
5h3tPnw7eX591bFo8yvVUaf3I6pxOE12e7UmoyOMQH+0c6EfEa0Vl3op/Fhq9IkjF9To+iHWRUFm
JBIwINGwipfOWALZkFNQ2+Nxad2AYNFqo4HUGazGO/ZNDUeaVJU7FOpTGWZ35FA1B2NpXpMqOpkW
PH8vnbKTN6uncJiWOxhS6HHdBtlA9h47vEaPeLNu5M8UHFmZspFv2NnVIF2PTaP9qSk572NbOBii
8cle/yJtPhUCkWpqP5gMoiXUJNMPrEvLKZbEaGdGiPexbbfkd4eM4pnNhB5UEYPAvKKrmrO3xMey
l9Ndvl54YnrDvWbtCp0D3VEfc28pNvYBJgTFUM/OxXKzZasjwQCZm7x60TwdYN9mF7et/CLXcSAK
RZ7h/GB7r+i9OSym0+1iXK9pFVYe1Ltc7QZDGdvbXWY0SBYpKrq4OdVWzRuyXksZp+abXz/fbrRu
qYG3qwRhcT+F/O+P/5c3dpbnZyaRE+VQTds+5t121sjB27UE89e///H2EMh4vz/41+/efu3Xj/94
KmlBF55zBpW3P3R7As7fNrl+x3DNPdVukae3BNQ/L/7tbbJcleH/6vcaCAWJU2WoLxhm3h5xu3CR
o8IJ+vOpi6bo6DDzh38+168/ldwSMm93WfG5CEfr2BCIobvY89fH/+X+yFp55Ldbs1v26O3q7eL2
fMNACo1cBMjytkdRuv7NrMGkHNyu5mN3zCPxgWRedgVhek8SXM7G04RkbQN3qiLjnjwub9NnC0h0
SrxjGgECKTOS8/DYhX6DCgKbHPqxFGDUTERBqziqB8RzRFxhKLWqAoSZi1geK/+ugU91xTnZ7rS4
w1G2/jhGRn5NNEJutNied1M9WRejMz+mum3tFcmTm9wORWAxSql9EJ6HpGyNo5TSvLjIZZXePhPG
O8VWeqDhnV/SOMkvddzGWxCzO0K2na2auvEoW/0+dT3kOspe2svCyyOAT8S7hbiBXlUX4mw/UIir
y1hq6nK7JlvBJqHyWGnXO4z1ojRJpWDzgIs0+f1hkTLUxXQWyBuGEcFRZ4LBK1H2l6RwymtKzMxG
LdQEHcnsm9oMfYRDRqD3MKpMR5zGPIwu/Xph0Lvo0sg+pk1jbGLSCPycmaJ2FVQqp4hQirMAMsTC
xnvEE1LOs7yoar5wNoUcFBUvDZoNzss8oo206ZJpExxZUkMxXzCr19y6oEzP6TDMyUdXtDUZYsB6
sAnCrLLK77EH+C0cmMN7XXOQMaZcpdtnvLaHsKHAUzkpE5WXFntnTr6FGIOZCySfW89J9sQ16hc9
l/rldu12YU70vj1bVwzbUCelBFfQ+9FMPoJRZQSE3B5VL16Js6Igiwu53bkpSudsmwZob+n6i+F+
9yjnL1DzwC6QWqKtPw3rkUJ9QZ/SckZWqj9ui11aKxgWu3F6qhFxo+4orMvtwLpdk+MU7VKb8AMG
fAsbxx5Z1eAcGEeYF2/qzX2Wpp+UB+vTJx8ws42Lu951u9+ZavMicZDEOZs+wX8lmYi61it1BI9x
qpeKfBidYCuXYRpbLRlehF5ol9u1PMK9RGgjqR5FDTns4vbkaCSDjY3BtLUyyPPmEwz9U+uAABQN
4no7G7OLI/LsYro9Eqq9Z83G7nYrvsrWd8yCDk8l04v75yNvD79duPKcOsMLjc5sNyxZfzLHwvOt
hZWY6bd+iVcpv1zfw3496G8XxpBUW2UYNWtrTSFop2fm+79faEk0Qqddf/55lUHOslbtZF9o6uPt
jmH9lSodhr898HbX7dlu999+xIIdb8zMNH7+mV93/Pqrt9t+/ej1jeljk8Ue+fcXdntcbXbFaRk+
mansK3AWSfaXlw7QhRLA8na3h/58fb/+4q+X19xeeT6uwyhmAdvbPRMHF0lF+v7X427X/vHy/vHj
7SH/eBm/3oKxT74TV3FlHl/sIyvXWXcBDNp19owc4CKnGEVoSzShhUrsoaLhfDBr8zNh7dpd2oqS
MRntSXbpyZZMaPvqoQ+YXGCnIfHQpj5/11ut3ip8jJu5tQe/tHPjVOVCXGg+4kUkRIRdfbz0iljn
T52LhIieRSDa7LtgnxtIx/M4SVHpWlA1iG0jMDiiH1vrpr7WlqRZl/ukyl0gO50MpmlWJysR4Gf7
miNYGHtrQF5cLjrGi/xzTF2zp7tBOWrOEF7RfR15EfBrO7aDtpfKnWZg5lqiqwrLr4W+yE9j/K3u
413dzgZhGJuiHduD1o6PJRzzTY/gl3Re2txKjm2QldmXWGNZJrMbOlNDIwkB0nfIbd+zIbeOa6cD
5jIBIv2cYu0av3ShfEBb5Ow0CysTDNDU+ESdZp/zJQ8Un2XA+ZzglMqgpSoZdDaSdIsh9p5DWxfb
Kl04ExWSAcBMhg5cUfb9QEBJo1RhR+nkWa+40wFn6dORKWr2JKrMpoOOza3Hu8F8Hc5aDQ9kbrmp
xBZDN3jeGhbOSzWA5xCd/jo13ddet40dhGYfMLMJmuizSu3oueiyPXRiB9FAf50moscrK30YMfvs
3Ha+x+V+Ny40dPgqW6f8oGYrowQDxd077aPu9UGbEYc5jFp5AIwznW1FeGJyDz6222OOPlWe5Vxm
uSif6B4oRHDQ7/qvaejIyzQu9UvvJaee9uWxGlOLkMCw29L8sncxUIStUVfOvTVQLlXMkjfIOnbj
WNtPRhrho+sdoqid66RNxjUkGzqtkS5AtSVvN4zluUmmNwHRb88FMltGq4e5n4aA3lkGllWpfVgI
bQPoqNuA69SObEgQZBAenlESB3qho4EgsGgXWyPxCIvSHuslvhugkxydsqDLMThr5EctDtWSvlux
zO51qyIskCOKThvRHMm0R5c77DyNoCKsxXYw5NMrVR9QB0cFGQq9I3y+Y2Y4/f+fce6/1av+TQb7
P2joK8DoMnH991Pfu7fpf53e2u5t+Zuq9eev/T75dc3fPF0wu4X4bv4Uof4x+XXt32z0kHgl/hgJ
/6FpNX4zGQW7UtiecF1zFZj/rmk15W98g1xd5x6sPzr2iv+CptVAXPfPkaJuM2KWBkI57jTkP0St
omlLYj9sJFczqUAYypARdDSWvDneolokqiJKLLQDZh/g3UYExyhES4ri1BVk1GYotCOvfyKoETN0
n2aXsmNEl0xsa7M2JwJCdt4W60+669BibOTgfMVxHJ7DRL9rCTTdGYsyUfA5R0PvSEHznHpvfib7
sj17XUV3tLCIwiqGxDf6sdhRXxAkLBYQJ4m5POOdNNLXVlbpY2fBF7A6964sONtWbfYRslgF9Bn6
V96NdL46r4YNo2m7eNKs/ZDXD7LsKVDH/EXW6rrYY7dv54j41pzTq65/ZOepgdr3WBvm5Z1tvk8j
a2iGiPwJBLWOZp16q6PvOoTdPpqLe5LbwhdkrN+1Kf3amF61r6AhPqCY8+umr459ToSfRjY6W5+T
SyQaLYMk3V5btv6VMNNr2gJd7XRULrID6pLNFdoycCBH4uBfoDW4SH2yIrBNWlFWo3wvYt/bRtOH
ZWiLQzntgbEiQJx4ZiTCeItWOfeSkLVSVfpp1KLPUa2IhWu9F9ZDwgrdF3KK0YngZC3iLjw1GGjK
ONk7dbsrBsslX9kA5oGPFMFM+GIbdD20qakDzqsEGwt+aokwi9dy3fO4mTfRb0d2ADmcf7/pxFcr
oadKmvx2WNJDP9EgHhqAJF3fD1uJoK6CBdC7sJncmicn4u2cm86XnqS/PcPNauqrp0pHRKgVo0lu
CoydEcKexXK8cdbfmBxXC9IQiLFExkDyGLcVMyn2vd099P1ywHeNDNurvW2HFXQ7WpGv2o+6xvyh
iY9Lz+s0zUqiVLIOalAfy7jOadHmgUxdkOeL2z73pHZNSXhlqgkGJ+sv04S62lrERKZfSDwtsTbb
LJtOIpsZhZI4t4y8vWPxQbjzk9cSrwYpwAQJf1okkTHmaPQBVSBvLQddYpgXMlmTAMUBA2DpDzYc
CPVRzBxqLXQ4juF5J2h5bWkywTc79UXaB5Fqjiau93T2JHT5Qu1Us11Kg12RayS+qDrCmIcWkaGp
3S9J9rlU95UliYtqkpu+6s601by1ycubZkJVaFSTcU4scxCP06tDOmRqjM+D9sk2kLPzobKbwkHs
Nw5JgW0qLzNmSBa4+PPQpQSQTizX7QKD3DKrlBEmnEOs9bh1sp0bdc4eMHBJqDAfASFWNmHZ7TPy
8v4iaShudczWRpi2j0CBtkVrjHun6B+rdhD7UIREsRHXvnGLXl3znPFgDLi9ZTe5D5FfeCZ7lIQg
mCqsqEegPU41B08R0GOctxoz6kNb1BcNXX08xviAzdnbLkWbBD34OMYGzNhy35Hiq9HbjyTzICJu
8+c15+HCSwHN9LCQsrqtZdk9S7bELnYYcPQj8RvDAgGZj9TXu+HNqaDqphLQ62TzsF5M9i7THEzt
JAGqeXrJ6RPCc6JbEeZxt/UScEpzhxPZGMs9LazH2Z3IayknbzsW+Wsy0iygx/ejijKyNKLmJesA
aod23m+VzsebthPyUZWTwkFE6qYtZ22HwnzUSKS33qlkk1045XdYK9QBKchJuS3+pMTLL0vfmcgX
2aFLd3yGWhttcrMmnKTFqJNX8qPmTByi0lCPZLpMk/aW6dkHNsPSB1d0NIvVi9R1elC6+6ip3mRV
Hkidts9C18BQJ6/aXJCTGhMNTUb30emMasNu87XtNKLTot00Jkgv4Q5xQJM/add8gVqR3TMNA9Ec
h3xPZ/o19iB3WTKfYWQWgbM+aI4kAqSyxKZcmPAgUG9QEJPo4yBJmFIElwe0FOVXdE4AU+PB3MxL
gxqPToQk/XY3mcsFRjHgmioASRWu2+HEkqQ2NcM1Mzy6xk1EKmW4JqLW4W4o2edXoDkJSe46f0qi
t1Qja2xYT6rJjyger1FN9oqGTdrXjCro5NIHpVYs/oS9YdPN1r4fV01thADH0giRKavoLtNJkXFK
BohOIt8TV6MIqsS4V6Xz5Sc/C6U+cLkIpT0ko7s5afamVXRBW9BYX5zcuIRgUgEYjKhDRd88iAUf
V5lrh6itH+H91/fuiPO9BGkedwUVkuh631PAsgZ9PE7ceZFRcyqMNntsu9pdZy1EzGnN3oq08BGJ
6Z1nps3ZXlPmEGb/mDXzFGkivC5odfeA79+VSO0LRlJ7VwqY+ZAau2vTlThXMk5NsMv3JRAgDjjS
6Bs5nLtq/qJHGB/pWa+HwaGI6QLOdESKES+Dta5bmOt2XtrdWQtqHi3kcUyyg8g9aVrM975y7mKH
aRzzcNLb4ldWe8IV1qebi/F5br/RWVxD2oloIQiaslAnPWOgXNu6VfLkqT47RQNykKjdszXjP5zE
H6AiAk7pC4JadW2CZsWXkWprM9ZInEHXBjMFlW9LkOOZpQ7WOK8kNdKfZ+NLLiIPf4x3R2YHKabt
R9FpqLU9nSRrUAxVy6lG52k5ium5JfMdlg51QJb8XVq3KZFMtthHwk05MbQzLPeAuwTAnZsS+jUm
T70maakQBDlD43IYwfRT0m/pn3wDhPfCMsTsr0cPscgp8YdhngPYxjMN0nH0s0YboPNOjME6452F
2TIAF6TDgiHGGe6wEByWjiFW0vcCrXn7xTR7DgzOtlkIacHIlp0lmdCoxXgtwuxTZXniErItXJcy
xqBMBzEha3CZyJQiU3RmNXeNnNG9LvaQT8OTAbZ5g5SCYpSeJbXeLkm/dIneBCXEORpsMazv7s5c
CKycPBLMLd7cbRYiQFCVtvh5bUEeG9PNpJGNnEjbPs6riQA3QGXYJIKKkw4wuOMkx95EW0+dUFs8
AaeqPqL8dQDh0FDQz6yFyTZ1IjJGaqe6aIvDBzqgStCdBri/9CBXJDTJyIKo7tuO4VKuFu9pkf13
qaxnpw7HB1Cpu7ZL5VNRPlc9UgVHJN05MxIwpHVMiIB9qVibC9ZGCLAmbxFx7wcUxuYe0VCip8gc
wCc/1BaD9ihTnFEjAqVI5xROOL200vSIizd/pGGpnjP6v3OnPw/zKe2i8eV2MdXph2Ve0ju6KqQJ
zkTRsOCOeAcaIp90wbhbIT6pW6KbyKv2bYdn6i1cFIzNtmBuhV/h2OYcmPBGNKV5BD0CEa7SWbTt
8IUlsbqzQsCs0UgyPO1v90WPhHvMLJdASKaOxD8DCDJDYV97zPrObNPzLRfIksNkPLFXZhxcAMiz
F/uFsF5yxw28w7ebPFQq5aTDJlvWJOHeeskivhxdU42HKi51v5sa5PwaVnUzHwRdsZ4UE42vr5Ez
GrcL/gvxbH0n5ouIyYkPVwCkrJvvXY0gXMyCHGedbFZ0LdhHC3qWlMajqy5ZdwI9m/F1xek66Zk/
RPY2GcGF4cOWbqVIGlZyc2lkLJ8MQ020D8cPeU4fqTLbZWvWxm7GfLW42b2Lk2aLvv5UTyRplpER
HTpmanT0+xfTg2jT4MajEe1uW1wyJV4Q0LMeG36iQcMy+ZhHS3uwxIQ0QGviA0tcspsmGG5JZXya
dMYS8dTsc0EFEA7VZycD10xv2seoIw79yuJbYtps4CGHZk9XrSya/cyqdTS88gPSpHlPPAVvQXyw
B5hMDu+QwXaBvrVg6liajyUthMLAjdV4o+4PLHbEfmx0C2hoWhNqGSeoGFNrJrZjdF+Kucx38Nnd
reqJCbZJvmkTbzk1wnjFOzf6tGsRn5g0l3LHOg98b/pSzgTV4sdACWJhXmtWYZ1S6edkIB4BPeK8
nlibIEpIYZsdiUcXgkcKGmGjz+OP9CtJz8UjexFsDhzMMkNiZ744ttedXddO/X7doYwaSZ7CfSkR
Q943qtzbsf3K5pzJo/J0PuoBiNr02mW1CVK9ObcNrP1MTObWkUhyvDX2k2pqNhydfY8wDwg0+m2B
9sZzs/cingjhcvgKOE32DMdgL+zlKNmbbJgGUByb8s12+G7oVJNFNwu/a+qDBO2iFdPjnOjFYRZ8
dUm8SWKTdjT8AOtqRglhLo4Dub9rj0ZEH6tlF+fbZfpsx8ZnWfOJFFnmBCPx5Sbkzk04Rld0JWwX
x/w5rMaL1oZfMZVJP5m75xH5od8t/Q9wfFc1kajdF2W9HV3xWTYUqFlNVIma67U3HWeHZHS/LvVI
FTtjCu+JRQxsCw+W1hMQmxckgZPrsU0cqojbzESwkeB/FzEXE+lwSZjlR5PmHjsINlFkPuE7X5dB
UpqZBW9Bjr7XUbUTnRr3KE1QHKPAreMfrjsBYMoZjeeEQR9Sxxpp85KGjpVh3IZrpmXRl/oGYzll
mhVT3lYYvCdvQgoH9CmLkHqP0F9mRaZmkk3euUWevma2sKPUlpdRgRLXwYdIzzUO4Vj4Ewy/sxfV
F4L3emDO1hdwFRsnicWdhaTgkFXR/YL38Nh1Pe2+Ydw6DsA2XBg12UJucT8pB3EURZ9nVN/YHnzP
XNQ8cBNjjx71XCmSxOuz7nYvUYYqji1c60+WRg5TNvTbyDb4ylvaRxuX4n7iy7WZG04XAAwYlwM1
2lotA6KUoNs0MzhJdrn4D/bOY8lVbVvTT8QNvGkWRj6VSm86RC6TeO95+vogd23lWcfUvd2K6hAw
MUISZs7xO1cIGjxRyijZSknWefiowztePLZmWb7BbSk5afUPndTkoxpiWVuZhyjGwz6X9fCcy93g
0Tus9lbE86GrZnMPgoTjpqIO5KPTpTYrAVdsenmwqXWhusFVJ95zRfpcoZQ8BYRQhqTvO8knd1ka
CK0USu7RznqSVLLW6GD9Jmz9xyyMyZ4HsA76OkxuSLgb7/dIRuFEuTezxEet+mnWWN/7c5fvsgoD
+RkGmVBycmKeE9egwyDrOkdnIKPOcMGCWXyTc8nCY7GAtjDg6ZqEvMqDjl6j6qvKMVebSyBDicMq
+K2ItuWE1Fioi2Kjo7oz7ydExDtVNAovrUlEKUMYOwj07K7wFShyDTkCKv1suCsHUi3KSp1wSID4
zaOcXpgkon3HRVeu3Qjap1uRgobQz9piSBDQT8mROWE6l1SpdHcmhWDLwPWZN9dnP/EVrMS6qxR4
NiiQlpB60oICCN3KQJ0K08ZdU1iK1w6Z6Aii+pDVRNrje0ocqBhKjjy+pCHxeICGW0migla3eIiI
829VzsnJ0qN3nw54LuBiRnfko28LQl8UXux3ceG/az3sLjOHzqSkSyRlY/LUmNWfPePwLu4w7dXL
hvynH6oEQxBNh+B2Al00aBepp2CdNLd0DRn6eUUWZJu+u9WM7qGtEQ+lY7wjpqOA5dy0XiZpaIXJ
dMNOJSAJL36OFjFBR9eAKnviH7QEMnZhvM+GWL8lt4SDktRS1KGb6l27mYWf5PLl2yZ4lxQOYNHP
3y65StIAAGIp88XIe9PtFQIUekavuqwzOAjieWPCZLFjylkeIcce+QwqkQd8AwkzI1dBMjCMgoBX
SPwDYMtyZKSwdGZwpdJby8k6P1vqa5TRSv9x0mYVEfdioswoLq4608Wl0Odltp2DqXM1sp9Ufud1
KGE2PkelxxhWT20tjthJGpY3BOMhnO8GmbKNgFWZ05BsPA2gQA3JdwEuwCgjyRBTARMAiKjtoDbb
zhUOlW2l4SfG7QtxQllqaOJcK3ZGqSYzcrTDYkoSFa9+r6kGcrvQw+2bVv0RY99HDI94UEPGyFii
Z7aZ7Y30QZC015pYTkc0GBLnCBfojLrYrUfOhBOZM4oByYSZ/oCXH+FsQy8TZldJu0DFUMM0gmMX
Zxd/gnyShhUwTUMoe1SSYsrA6aYvUIUGfvBzAH47oO58ULuJoJI4vmv14dT1oUwiCihXy8Dbo0oy
2/lI0cVKwuk+U6KXrur5lgw1sBU8Yv5qHgu9C52pqIZNJ3UH3y/hD2dw79RyfIhmoDqukQZj01OA
rKU2Je24luX/Mr74BzOHvw03/rTl+G8I0v6fQzAkQrb+E4Dxv+poJhv+O3rxtctf4IUkWv8lqqiN
NIIYkYYtQMRflhyShKRNUjFfRTW2WHNcLTkUA9maiVmHSEC29I+yNZAN2TRFy1D4Fy3J/B+hF7ry
T5YcUNeUFbsgfxWE5Q+zqawySHVIuCpNxgx4sLXzYZ2MYzIfpEieDzIUWt6rAem0K9cJ5+IDnrhM
1rllEs3pS97qFKXwNEi5pcP+4FvQb9Y5LeQGz0ieW+UE05x/za2LyJCRGCyTLwXB2siQpdtacrgX
xxhmYDE9hgWdLceSsvzAgCioXxmqneSw9XGWVfLDdSJhlEFtYWnMsGFDsKVmL6vwYlUsrAKFEH4z
2qovNUMFhSZAmuaqVlQe1olctdQmSBpn+TpLsuvPKJEbD2vNBEh6Wd33INNfW8ZZPuE9mMTTogWu
eZos7LD1FzOntNrx4PfildG1tn2tHqrs2OSHUdwM9DsP2uQXh1bvy8N1MU1D8tRyxMIHqmpJ0baH
HPG+6KyzZKsgZ1ln14lgSe3BHCsVYlre4ZJQYDJVLEqP6wR4k68fILFMkFzxy2sz5XoEiobbIS46
hIzvD0YflyJVDwTICB10Kd+tzesG162GWn6mvyF4MyKpzVRV93h41gd8vRoS5piT/p6LIL6Lzh+r
sWDzJU9R4mwjjNKjb3aw2dqSjtC64bos9yvN7rrqevRvx6RYsuzVAr8QAk5gyj9+evm1+u/G9Rhf
n7TOXs9z3TEr6SJxrSVCsnC5TOlrTlBb+aBoKW4m6+y6ep1Uc/qOeBWD+WWP6yT7e1GrhGmXU9Zf
V17br9tqjUTGGPk11EAPY27yyzdBzfRrfm2+TogILg5f69fGf7n87VDrbESG7IZonMfrLuvc13H+
PMS3z/2n2dj6pWRDsf/zE74dKdXRz0u4lTjf9v62/j+c/Lcdvs1eT/rbrv9y/brln6f255aRHhe2
miobQ0uwjzG5/a+X9zr3b9u+7os/V0epku/+aBQKbqb11pmMtJudPz6hbIpa9IR55m9W6xEOH4+0
6z7Xrf847LpCn+/CxazCnLkUYH0Wh3VOynmUXBf/aCuw6UcMsezyT7PrpuuqdW6drAdaD3ld1ISe
J+C6DLjM4dZZbWiZ/c+fvm64TtaP0VTw8A79/tokJ5Xev66zPbHiInZMs7QVB2OrQHg+6JpZHqbZ
grQUd2l1WBvXiZnKiGS+Vq1bra1thOWHY8wEkTZVPLhqK8T9cV01i7E+P6yzIgzL4vbbYWQ9EG2Q
9oRKQgDv+etYAn4E8bEm/Ys6NByfKZVuLKGOQInHH1GtvvlziUiEAW4ekow11t2PJFVxXW0pKPfp
rwn71wz1mZcJDaZqZS47gxkdkauRKD7m5JvFdpcdFCP4qcx9v8l5BeFlJ2GfXaMt+HaWX19jUpHP
TBHGcN3yVoUQw2R5zq+L/7atWV/Bf0/WPdZ9v/ZYDvDHogUzlrfoPx76v3EYxdS6LcyN3XpkslB5
56yH/ppdW9fDmKty8D+fCcmPhxBR3fb72RB8R1DgdF+ubzJR07IDVkrZYZ1rlxO+tv25zXX1dZtr
G2b2UGKvy//qsHJf8/5c974e4n/2Methr59yPczaZsXJG/FS+QFbf4bdy6tLXt6m69zati7yBr+Q
WDNtru192Ay8C5fdvmbXVfH6Xl33+eOI62K2viHX1V9brjtRwv/rs7/WX5e/jhmqgjsJWurOEuE4
RiGcNQhVR0l8D0chO4ZzdioGsad3QR4fdh7jtiEAiWBvyYJZTQC5mYjkKCr4eKs6jvhh+SPp9dk1
JwZivJ8JJQwxsAm0xNrWWXZqLKvY9a1EFq3Ywxcw3xkPww3BmKp51wVzLyVlRi5QBZfPl0NHNe6n
nPoh+FFoC031M8auw+3pYXiRcjb1ANZk5W+bcjQJP6eKnEbVI6Aqqa5F85pGJJVmUPcmqbO8YtbO
wYC3bizPVKheGovRLgC05WnYlGhJCDkSVWQqDnaf5r2tk0/eVOHPxC98usT6TmlIAtf8wQvVZJOV
Y+P1Y4rrmKHuyqS6YPf9mRChajPiEJGh6ieGCKHtD5ZuN0nyMaVmRe5Skh8jeuSuqRsHVDUvoJnj
OYvKkzg1qPSJYJ5046HHxXavVRsrrBUHszML0bswemo7IXwconuddHNXD9LE/ujzAklOV4T8kyKk
xCKKicmdYaVGH9DoFU8a3sTmoQvKS6VqTlDtikzMvNJYnnNauGUgTslo6ulN4p0DykfVoPNjzTbg
Rhh3YG6r2+xBlmvZUdoC+opZvBcDQmCckwQeixSZplC5k5Vf+Ncrh8wPQQ8MSKjreLjVT3lUvWma
P1Ju9+1uuguy4BDL5TEux88yk/KDUNW+rZFjzH9RthupbcCfwmm2fbg4eNGwNpnqG8iGh6HloVpB
p9moTUONw2o8/Jw6B3HXzxgfCFBe2TxNSuZamIW5mlVE+9CQ3/oQPV6docODUViptemWZbuVKLCr
gWZ4VF0g8buw4ctNF/G19HnYj4P5lodyfNt35XzXvZoPBHP3WyPCtVhrhN8CiuuKrCRqWM+FRaYD
4UMA7WHuYFJ0USApFPkm0Cg6jgv7ptVG1ZH6zunLkAi4vM4dxESVnUMhDfO02Vfxwo4g2NutzNpw
wwpAPYoM1/cDb9CyaqdY7VuQdJ8lagJXqdqO9IvbXmwzb5oa7VaTjpRE+sTyz6XS6kcz8J0JNyJc
gH5hRuYDMaZA6iSYVIVI+aKTDlZTfuaVetE6X9ogld3OHlF+DShCVG6tBOoWvhEaontHb8gA0SDZ
O0pWWm7mRzC1Cl7R+KMhONcpsZlBz80zS/cl1B4y7kgQVn0oAPHw1s7jnQ7N1WuimVeljCnAsgf2
WaEbitNNXjSX3A9KpFrpLpJmsusNYH3xpUkyFHdqYjeUXzp6+3ZJ2elIeXhwfZgQidhlF0tWD1Ux
SUuNBnoBFUxPDaSfo1bDUBnU1NGCqbwAF2ITa027OrVEtzQVZxzT7q7krnK6KOt525PqqUlRdsGE
gOKMYqmwT8yneeh5h9eglaSmthtDCaRtpamPcoetdRW3D7USmrt5ZswaQbyd6nJypEJjQEYXukqC
5kYEFg1DbTsq6WUcGP71iTp5RaE9QZDON6Bau35Iij2WRnbfNdJCR2680qR4GPcfal1AJBwoxKJC
nZ2C0u8Gw4islWtPE/xtpwXQoxLCxbhQn4QOQpPWKurJr5Y88OldoTOiY7zL85TCk2AWPN3qxVit
rzUvQHrQqNVGMo8JV+Neq6meEiAHHZD/G9dGwjjSl4L0NmVAQFByZq6iwnMYLNXWeyAhMcRxYCY6
xxal8bWFpuho8bAr+XNtuQ9/Y5TzOy/Cm6ifd3o8Pvg5clq/xGO/JZ5JqIxNCczptsQp2GPRPhay
wEVB/dQWhTTctory0CuS6s6RtYeHgVZDGKfLEMMXwGtl21PHtsMwTTZtppl2WaihoxvlpvXlblNk
8zZAElVV49lX9Fd09pKjJgRVZ1aGReb85k65fF8Z5TN3XwwvH6UN7IUcozYSwAn2LQaV8WgSwe6f
g2MsgzeCj9vilPfOmBFoxm267ZQPqUAoOrQj8QgV8kMKTw+jbyWusTCuYIzsYbobNrmPpySQHknz
oIti9SdRe7dSH/KTHO6sVl3sOqiqSnX2oPhkIcJKDxwhTypY0ES5Wq32QKRY35vyEa1/VQnHgRuM
Ow2JUxxNwHNQFhe7tyazjjIkPMxaTNML9Lt+xnklKrknBx+pV14J8n7ULnhRn6sxqd3K4Nobks7E
4ijZJ+1LTS/K4dUo+jzu2jZ5Z4CAvBNykdVa1qbwKYFrOgkkaoIoviXVD9aYuq/F2O3kqbkkZuRN
sRrfJYHm8rSL7Xma1CNJ8r7LjQcKbVDAXhj8ahTfKPMWkqVF5Eo3Op2hQiD0n2d9Khx1tJ4nWZxR
nAFZp13qYP72UXfasZfz3B0S9DZ5ov/OalJ9jREWEHcKDHpGAgDB8kM+LokWflRj5nYELcK6tAKS
bkcLAkZIImUsRbA+dfkNio7kWDVeoYZJU02U924yQLXGvHijopbt554eUadHWKPpT2M/bQDYngAo
sXAB68AbxUA8Ae80tGbgdOJIE615zDt4Np2C+yTG7JguFgMMeg1LWynyncYknGYeAg+Xv9v6Xmzl
8YxWZmPEOJgU3BtGgrUpDxIUQf1H30WkqmFxFGG/pBjEwTLA07igxUOF1QICAvmAhfaEhElNtsg4
nn2sYw9zLJyNTv0BuQQ3tTk4YG67XBmWrcpivZkn/VzUQrpVAQsKfTr5yy9dSv25yA0GSyVPvqFF
QdAOXm7WJths9KuUYO5OKh2FBnsEm2Qw1IVFWdvo2wVH7sttF+ePJgWijufxQQ+sTdhIw00eR8C5
GhQVYJBzF4q6R+yt7Exi8dDQc6iIonLbtr1YSlXbAZzXtJXLW02Xn9HtHglsHPVO5nmW0GONy8bt
RDsDpe4S6cRG/G3K3aiRlThnwSmS+x8lOgVVRMySi2hyDc041L1fnSQ5vAfm77lG280Qh7+S8VlH
djzJ42c6CJNTwUmzYTjsm8W9Q1EToBgVZDLDQ8QZP5WJB4gIxmtDK38yrZBIXzE8+70pOCikJbsy
CNbOc1gvXQ7nM0pyf1/RhRbr4lSWM4l6otrsit5JDbMg907ZdyEyzQ6RMJ/ozNiCOhE2UK5aYexe
GeNmJqd5xzMOQMoi/SqPMWjof3Z4kanAqNCD+OFC8khiDGbo+XTHKtQX91T9CDqfp1O0txTRheCd
aIN0bC1oAw0mgCmBCaWcCI6FpH/L8MGR1fehqJTbRloenWmeoC3EpbDrf+Yi2jqoBPzi6KQD85ER
W8mwDlyz3E7o/hi4ZPejmgMv5eVNoIj38oBJviLmD1rX/Qoaki/EUrShXr6m8UKKGoFTBLXyxEju
doR2enM18mgO4xCAWTsnlKEJ37ABKl/rKLRsHoY6uHF54j1IdwsCRWgSkNIVlkWmDtetir87hlrq
tqpgqWoN0slqQNcovsPpexe0fhMo+MtLSnGfWWa0TdvMR4sV7DpARlKIF2sOH/YFUXOzJ/bybazX
F5SCJA6Tq9glRnxTxv1Zi35hVHmuB1l/UXJS66NDiS+FNybUuuf4N7z+wmn7ms6RpYWeqc1co2j1
BPDPjZmqNl00wYb6FjphIUFUA/kqSGSDtJjQM7mT5KHAgkc+CyXHKNqaSrePPXws6KC6WMa2Ukql
YYhLkMjkGLVdsCVuCJhuuvHrUNzkQfoSdnOwzesZtJLxD6LV8qnFfUUmOZnbi94BEXpuOlDugMyM
OUb40U0RnCesTnN/+JRbpJZWL+2lqf/UgyfK8UjamulzyEblWQvxAE8ESKKDNSoeWdtkYRVNd6O7
UOMt0Db/KDTBqWxJNLCAS7emcJNBS7GmJrmhcrSJNAVp/9jcYMtROWQl7QOqwjtq9B9agdJ4aGfN
7sW9Hvrz1rC636VZworzvVCMfvZyUtuVSnJdbiHRsNAS4TL8q858a1NhKGIS5BwhvoJowUuhNKyf
OoFP6Azh7Fs3mtFsoSHwxiSHofGDOxPJRCH7u0Eyn9QGV8ueQbKtGNNj7Vf8q92TFIwczMfnwxCT
cy82J57SkYOy4WDWsZdC9oZi9hEWwwkFP0hsnzoTwYVlEs3nAugZ8oEU7noZC9iaAN5IkO7qxbpF
jDX/UmJ9dgEsVQXLIGh4aRrGfl+PaXLz1SYZME7mYsAM+e+9AtkPESWSJVcubeuKflY+2tkY3aqF
2h/OD0310KQYPA/SsG2NWrYZqGK+MCc96oE45kSCJ6HsAwHWwnwAHDa8vm9He4yOmspdRYng3Etj
cNcukyklVhy2TJ4VRyMYMARaJpQjZ5iRMz3RwvirDU5ytTBJueX/butmE6YsssRtZQp2YWr+bbZM
cIm1SoxWuClkHvnE446ZjBPbMqE0C71oQla+LjZtqFzi2ohuB/Rma9O1vdHVl4ju72FtMoVKvqTl
OLvZ0BTedVtF9mUi6zRosssm31ZAqlbovlxbECZjATQVOZg0H7yu8GHt0BtTXAanpbs2rSsjsgCP
EOIe1iYtK6OzYQjuEITxHbXCAluISytJ0d1QjZ9wmv39ICk34hSnpxF4/7JOzJn7qmh1bXNtSydI
uT5sVSfB9RHeH2WXk0KMbqLhBR0tk3XjjrzWGbf3JfS4cfLcxNrOTwMdfWhpIkNflutirrCET1Wn
XJfDUpPpGY2XGIfq2eIZ0s/VwL3TqRfLSoRbLToGy4LC8OZrwtDqrYvD+YBzP0dMg3kxplV4Ofy9
3Zj0xFbCP/46kIG1yBE9ziUrs+5c4k38dUXhy4emO2xtKFjNLZlnwR0ZYcGdjOcM2SDjcd1snehV
IWMgC2FgXVy3ldAwuVo1iN6619omTzJ5cmQRpVDQHAvGNQp9xbrgfDEfFKV7J5jWuqztspH1t/oA
XQfZAt9j2QxNw740ZHI6lz0ZBV5EFCqUbbj+Cnxxd0Jg6RccOo1LmcORk0KT0L9xNi7rCqmNm71Y
Lo53y3briiAR1TO+NI4SJ1ASWyskqT5D3tNjH4ntlXa6bhtWFR5cSWNAg6zwYZywRZwFP1wSwRDp
4LWLk7Kfw6PBwxn/capvTVVFd90yUdumJfoXZyTM/MWvaKP/zyL4v4R7KBhzA6z/ex3kU/sRfucQ
/LXDdxIBYcDA/liX/hOJQISYbGmSiG8SnlF/e9+q8n+JkqwviR84nlrki1w1kAu/QETUjdyM4Zsk
/49yPWTN/Mc8H06NwBEFi11Rx/LV0v9kEaATjMICY9MbXaLQmq7AibHgNd9mod7lqd1HxEd9zf65
ATotEteMjv5BMsP8N+ZLFDIgb6yCICKDka0+WM99gfl4V6gwXapoC3P6EhrSsKs784SeaThAeDM9
QZo/F6HUBVC+djDhibawHOINgxQd7HYObR3rcgenzmkbG8EZxWN3GMIYufn8GkqxgYxuiHalCoMg
ocstZ121yZCowr2Smi2uVMBDXSIydFlBpuWrmpmVF7frlwLBNeeHdVbN5rQ/mrx03d5vcTwSSh1U
atkhWlCsr5/i22HWVd9+pXWrtRG+yDZaIDGem6BjxoLhSStmts5idZRuVBA1bVmxNq0TnEIKWBOA
gv+qTV1Ru3VNumJ56yyhByB8657r8rr7dXFtu35Mvu64Lv/T7H/+9PVA1+MGC5wJqjXu2wF6hbhg
sutcvyyuc9cVWK/81XbdjlopbIk/drmuXndZFyFVYCcT4dDwrzaWNH3GcXP50G9H/Gpdd9cCTMhI
eOH8EALwsgu/TvaPc7p+3nqsPz5qXQyXi0KQ1Z6+8//5PiW6fsD/ZTnEod/Jy96nwj5R8cnXabTA
fYMac3Wus2kKTqRnFbBvXWzXpq8N82XFdZOvY6xbf220rL4ufludrLAfNYACZGVBANet/jjcuvjv
V68f8e0sgxZ2IQkbxcCrOq8Yh4BcrgyUdctqxQitQcBtEkWb/bW88lbWjdbN18V5YcMM92vr2nA9
ErbuAI3rMoVBmEF/T9YN8xVsvO5jCh0pFZmMeW4o3CqlgAeVlNdwXq6znY8eK8MJ7LCuH/MMwEmz
oO0KQUC1N4FMT73JHQSknYl6h/pI26+EkpW/kkf08qde2BgtDBAETA5Dd7xSzchn5LvOSguvSePX
BFAsiD37ml1bw9Y4qnEQwm5lm3Wy7rhud138dsi1cV29bnjdb23z5QTVXZyHmyqYTR7HWfGjn6oQ
EK4+zl2h8KRgZKmjWaPX176b65NtmSjgrRAd10f7CrKjdypRRdeQsTucV4cl4F01fH2XzyLG0dV5
hitZkBrhfmGlK9ypa6c6a6Z9iEPKwVy+0zp3naxtOY6KLtYbPXI6fg8QpnymYhDzYK+VFwy7ceqB
N7cL6wppUDiMBz9gkupStYlm6THKxgGmZ9CIeFn7j4Qq3TWRj/60hj7VRjBHo6GK3HUxIwJcbfkW
cs8IgrAlxi/yQKJTZEoFTnwxTOuoLA6lDDfKICsDpXC3aaHS7KXuWVP6D4Wq30Lzr45R3kGbb+rE
seCNupmo+Cgk5gcqso5eduKuqubmYIlVc8BL6K+5Brb3zgCBUpZnNLkMISZzBMhMDcPClX7RlAsZ
aJ29Nka9eKsM4Qzwy8NgnYQQWb7mrm31hGmGkqnnL4R9gcWTsG62Ri7tLQOu1KIEFg9CcFuJrbDV
a8xeBbQ5AMgZMAL+iQ3EazRydXeRrX74uhCVf7wa14tsbSPCcLKNXk3d1BCPQlGkW3OhbpWTwneu
SXWyr8vrHAELaGXAmacdFERXMPrxkJTG8g8rJQ+8PIy9aF0O0SMexsrnXxlk2Lyq0aoejiEkR+Md
iu5xECRHnNXx8DXbVjura+R9OM+IeGv1ENQgqEFJME2AAN4Mc+uQFBLI7zKpur06YFiHNhJ5eN3g
CQYX3AUuqKmdKAE8LLzLXEKWBdRTo4dkuhxthERYaErTXRNvpgcxR9W3bx7GdzPcoi2gLEfZH3e/
nfBZhNtAcavMERmCUPX4hY9Lcon6bRm8dsCKI5E0u6l79X4q5Rn+L6U9LFrEEJBYdjyjjzy4h1oA
C9jY5aZDQSAQLzglVuqvzv9As8Gh49pRqFjhOjW67fMQurXgieFHppy6yM5TmIHHzqTKDFroxpar
F6/htM/m37LsxdpiSn6Iho0W7HvdEQUsiCjnO73Zbwb1SVd3qrZXlGMfvBi/9XI/aU9I14rOq6Vd
Hd8U+nMIhJAib8Qz1M6mo4qVRXiDU2Ip7igsQoOnVKkCEM6ouVqXSiE8cmMxfeGBA1EkjW4k8sSt
vWASneAIn2PZ2AbJWkP3Wo8ujtkc0S9vQ9LM8k2IHqA7TeZ9nm6H7gVajd0Fl7L9pffb+mAeDSws
qQ32Wy06xFRtRzdP96GAKapJLBL6fwSE9xgzd6rji+egP+jmDmaOb+6UjyGAkF1sxe5QJns5OWXN
nljqQjyHqO16O+T3VR4j5RnSOkhfsJ1k+qhbsbDbT3BO8bV+NgVInTvlM4YBR3/tVrrJGldId74G
ocFDM1IsggSnf46PuMUOtwTCSU/tTeQqQC2Y3oMaKdR69pO+H5VtGe6zGCjtd4uMLD0GxQ12uRJ5
tT6ajJMp/4hn+pE8JkFt5pNo3RUCMsWtWW8ZrtbGJemOcXToZ+4LxNzAUnHyWQTPYHAB19ERZJnf
G2kZ9bWY76bbwidQIYV7nmECl+kYHsrAwbcHzY2Kwro8ap/cs6r2KwTtpUokY393kD6L+i5P9sRH
U27mB+N3EjBE8NsDV6ds7CpzHwteBv5bOToIInkC70V31PDDHjcA3ahXBRgO0PHjm6jzcssZVJx9
j2K7k0ZXPJX3iJQl9dECjxB3aug2+wwPu9odm41RHHF9H7ALb0/GMGPQ4Za6TcFMPc3JZHvj+/gU
kgq4kywv1e5amcg7gTSHkwZvNd6MW75mAN4DeNwh4Z2P0IKl3zGcEk51tAfi9ER3kO8HHN70jfgo
C64qvIn5TURQ66uGy/W81fuDpNMDd7I3WAwNt0KwzaQLYlLcW+9natIzYl7u2jrei7geB6ErqRiy
4IbgpGiuBpwA3R7jUMmukwPz0uRMitN1diuc4vpHm20TJG2x9NiZtwTe1/EuQyY1OfqvMrOtJxN2
iaecdTgjoY1fAu5Hfk0P0ivVzfCGG7lubLEqAS4uM1gbTvEqEA3Ag7O0Fd0VK5ejNDhThA5uDPzm
VHsd48Y6K8dsmxPP5glA1zw3O5vYW+B0VHzOSIhIil24rRRe3z4xcMK2oTx2r5ryWnU7I/XaXXcv
//IVL6l3nBoV3tLHTcA8ExvMOWH8YmanRVxGdrMTPJUv5ACo0VYB2T2K5GqJmwIIzierxLF4FEvD
qR9OurgJf3TRebaQbO+Fj8UIsWpFNFfbJjr3tkWJ0gD9eMpfspvqEN6qj4LXzvchmh0Du+x3RbkF
ReyKDgsB+nAemGOPP0B6I41gCTe1T70Kv/InzCkqjNKFo5Xe4ak7Jk52Fy0y850g2vWSsLIDaHoh
0sX6WTzjDKLuxp3q1Q95CI6wD+7mY4K/sOSNLxbCoWkLMDwkHi42Gfey4MavonLAfSrKMTuxdg28
pNLBu8EKSbKwMXeouPtOpfCoEVM/P+IgMk13A4PS5sMST23Ni8FBFqxo/MkOm6OwDmqokBi8PTwi
Dp/mg2lqoK9ORFJV6hk4/HYPQfw5TG89WAfjSfRrL6Q1Eol1Iwe3fYikmwVxQyYViHFq3ouzvRDY
/ZM+7nqeLMAUInkNH0N5koQjlmX8QgmvQmLqKNWNxHnBvQEyAea1kQXDqup/mR+c5S1m6eqRoydH
BjQhPDCE8sTVPupOtR3u4SigOMcoB7sbcKyccTYcFa9CjP9DQkq8DestAYyPFAR1Rz/IDmHXGxIv
avenRuLgC4V9/ZJ49V69U5IN7uUuUukLlBHl3d+1sUPkiuFxpRleMjjiL5DG+Dl4jCNHfDDOQ+xx
5pLDzRC+jBaUmZ3V2MGTejF/lbvgJrj5Xb9g6q2dY5AfXGVgxqDP5YplQfAEp7W1e0qYjr/LHH5T
O3Sw+9xo9z/t31iy/Ww2ursHOpYvyhmW8AUDJpEOwJM6LHdM/hK/iAo0Obt+0e6xPiaiDFMz/Ib9
Rx34uCT+EDdleyg2GJ8C5eJfjFDuQgRbj9trtDHjLdVazSeBC1jWDlB6u8CLBlJZ0KrBIzzLzsJd
CKPovdmWt5E3djbCuaC5Z7iEay+196DeTF50gB/nwOMFFa7VTY9LNqxUB0r9D8uunHkXyx7acull
r3bu8I4aTzlNXrCDsYDT9k/xGZuSPrKbj4DbAD77nbbL7sSn4JDcWDGvBIz2HT8+Y35SPBWkWNrZ
Nroz30hmYZ30kiUenlPzD4Oz9gBoY+qQxb5wGGlhXsGUtsiO3eiugTyA0yA/+4vIHUaZiNHTk/Qo
B07/ID8359zNN/1FO+ES3V+So+4oRL/Zm85yVH40Rzspp+bcX+q9v31HLYnz66k6K0jmnGAnsGiF
3g23NxyKBIzghIa4fmxJY+7tzUwHYcof2AI0zmakc8Ij763dazBhPnCVPviH9+ZjPGVnTBIK29zS
+zjJh/wEaD5vkAM7iSN4qYufgQ276cZ3cGRxc7e4STeERznxpd0DS5aPybl8FF6je5hvH/GjZceP
hi1+Vs+DV+5J/3QXmupb8KIjXnStRxg5Osyd2GWatXbtShveGi88ybh0+IURlWKhSAcRLibmOpi0
XOb7+mQSgrdPzsKOYJiT9li6EMacfGtdcgffwTeBfVs3vNFrZ37rHEh/NtJKquKQomz9TVB2hWPy
cnnL+FbbYEunZJ8euRye40d8nj6Ts7ntT9VHSq+Hyter+PmanaP7yfM/w7f8V7YT+SV4xmhH7dhB
qiba0+b5+dDdQJLedO/iU3SHXJX4Hy4rbqrIfhR/5y4biqMzPUl2M9qP1o//zd55NDeutFf4r7i8
xy3ksPDCzFFUThuUpNEg59AAfr2fhu69Go+/z2HvmikUSJEURQKN7vc95znda0vs4Do5VjfZzn0z
H+qX8YqBkAHSfKtf4g9zKa6ohA93yTE56g8k6F5XN+ZDslaXfKhb/cx2Oa0UfsF7SS7sNt3Q/1hR
K7ROzs5eouN/lgfdTnnCls7whnyFEa56Ndk9R7CD5DvJbmDcXrgkHqpPjtXiATrmfjpCb3sgtY8x
pn0ixaM4c3VKPufjvn0C0xwiQFoMnEWr4QhRwMSlj+nWPhj+EnYr7W4/X3I+R580WdsnfsbJFHUr
Wzu6rFH4aEjX4ILFx0RLjGvG+/Qe35G2FSdLX+DC2GioVsathRvS5TRR3tUz47K9pENEKBenbn5t
H4LdsB/4Qsar4Uf9UrECXRgbjvf8XjAl/6AHNC6LR+UybbRNsCu4IgFAaVBZPQrjOdmq+2Af7Yc1
1+K+2kxr46CcjXNbRGvnNvscmdo1JKf8QEOB3i/TuWQO18kTnlsbZcfNeKtunct0Qt6ZnGs6igtr
SDhX1BdSkdcgOq4/ZdOLeIVlhpN8Wgmmyof4Et1MT8M8AM6jhM/slguRuWgeik/ULQwqxM+8E8rL
f8AFBeMHl8F3cbYZCB7bfb4a9hpLtbf2Uh289wxchLIUt16ydN/Yq1/CZ+tEi2eQ73o6BfGyue3J
4gWKDYjyznlSH+pLUkKR32Y3cn7wqr1Xr7zFGEco2USf/XiacCkv+veJrzEGDycHYwY2pgji3DAs
AR3FPL0YD+P6vd8xw2OteYs8eYX+iLECXsW6vjCWcpl8nbKzGLfNQ3phyEsv4sznmuzI/lorR2Bn
2kU/4F5dMAVaaq/qHp62ffLW7p4TnwwzLLXragVEjOHG3noXdateFTuAtNZ98FRvytV4wIsQMow9
Brv3cAXvfgvG0N8hvjz1C0zjy/jC+x5oWjFIgh7asBp7ot8UvDs/ppdWLK0f2ot1cbl2xxvvKn8q
j4RBHiWr61aP18JZd0QJAx64ZjpIHYaD9mHYGQzP9V4s65Vy1O7cbbVlhsorb6/dlXXLnEJ8uvKv
J3LtWGynXffZM07ssl2zRC63izfxXXST3FjHfCNuN+iMtSedQyAhcGOlP/ScmTecs/4jtUW+QPPT
IOc0WquP49v4Vl7X98ltdtWeckZBwNSX8N650y41CqC9fwACcuXeYEZZxS/v8Uq5paHI6Wzs5D8b
ozx9ThBxj/pbeg1TFDGFQPDcQP9YKs9qusOUnTCFWirR4tkNz1xp1MfGBzi9YV58ICJjHZFUvCDe
8uTfxBvtimkmR63+4KFG3zBOF+iI74ODufemVR5vdAJ+nU8VQQI9zoT8M+8ytSvnvr33vBUyKY4j
9Az3xa33xJt4xyiPlz3uN7PjIumZWNm6Y7A2Yn00l90UWYgshDSfyc3XfeinDdIWqRX8ZSua977d
PV/VKFdDISniG1YhFKHIfP1zM1eivm/OewGUiwUAEXM5l6Lm9+Oq6QH6brkSjnaXiGkgrlwsKl+U
e6MUS3Tczl4TzAX76Ngorz3FHG3qN7RU1lWvRzs0XwG4fT4j3nmkiJ3mJMTeqMFFpya/rWkrH+YN
SxdbVex9QPb5oZalvHmvaYx6NxkC+g21/iaWVX1Nmo0oAEl0udxNWjJzscczXKZNsc9DG06XSwXT
fQjcOltPpLduRJ7f0hSnZ5sbLHgnmVI2GtV1bVIbjGwqDpq8a5DO2DDE+YAQ/11rbaovpAzie0BP
PAQ0qFAJMinPgJSn57G0mQbJd0xVi46AGqvSaBChPfTLaDtMxRVRHAy4lXKhULurgzpl4OQ9GQEo
Mqt4GnrHWXbJiKBW2ltb5LvUtuVuN9iUNCKTNMC5pDsXeue67rznzM06UVXEFQTZNjYof8+bUfbv
dHy0Xzfn+0qli8CnB5sgH3FhdpqoDxj2sZ/IzXxz3qioBXAfsAKb66DzplRQT6CupS5q+/4NxPge
ODRl2q9arS79rXoVsRWhrewIUSHqzcHeO8jK8Pj3ntUF1D7lffPmt5vz4+anSbUR7KB8fNXcgkJ3
85mozac6uEt6qwwACSY9ReU602rFUWt1/eDVZHZIT+pseZnNMpVmDNuYUKYM+UUXkIzVGYxEJmXy
UnZthobO3ryXuN5xyuEtxdNwDSUqJ9yhosqYIZHpj2T8Xrqq1ja9YleHSS+rQ0VVnRqpDcnf7eAR
y1vzDzwVcH4UULP/5c75eV+3513ynLzcKY/GRM3VYsDXkaQfUFxLM6mF+J5Zn9yf7543xMhRZZab
75vfP60gmg5Vn0Kb+OsR8w+/XsXo6nqSQXR/PtkW+Y3bEUOO7BRlAqKHZT+q1jny6ILiqxgTqgxo
NwdUfgiBigNqtOKgmD1J1NrwUqRWDZLJ3H//bN6DRyWtjdIjOT/BsCuwifOP5k2lK3xpZoOSsih7
fTU/aH4S1et2WmpzG1H+vmH2YH691Pe9X7fnJ8xPnV80dhIuw/Pu9+t9PXK+8/vp38/5evnfHz5Y
AQL9ur/77SnzLxQOmTGipqb9/TLfj/v9nf1y+x++s+9fXVlJutW9mM6z/Nzml/zl3f/y133tzs9E
u/XXZ/zLb/ranR/w9QfCafMxbVC1/X7P//QzmX+zM/vI50f/8pu//87f/pj5gf/lHXz/iul1as0H
2nQvjexn5HLwn6T/b978dt9vN//RQyj/U9f67WW02eD3/fB57/sx88sWs1Hw+zHfP/5H9/3+a+aX
+O1lvx7jGNNtK/2NM7TAnRuwgfQ/Vk38BU+YkQnzT7+pCvPNX4IY5598hTbOD//ane8tqDXp0qH5
j15ifsS8mXEJ3zd/eTf/9Hm/vbF/+jLz43576e/7BtkF+3+CSd5G7fg/aI8ImEX488+lR/9eJ295
89b8Kj/6es6f6iPX+8M2LdNxdA88JacCCJE/ESae+Yet2Z5t66ZjWS68z7/VR4b9B7IgzYSL/je1
/S8Cu4EwSePRrmeQzO0SUv1/ILDrmi5Dm38JddaAuGtSzORommWZli0J7b+EOldodM1S78y9RUQ8
7jKiqIKsOYaR9ZiaTrTv9Aj/m21ird44zdI24HTZXv3iDJVKWkIT7QIEl66dvTReGsLbcmn5IV/H
bBMwDSdFDbz3nmvqQPkwsg/kEa3c4NypZNrHetavYh8rEyKAp2CMh62nxFg8m1UZJHQSA8yNljOd
ST2LB/B2pOGm2mhtdN1g6u/DEE60dxKc/Rg5sJpH1HNJ5QXojTEi06iQVoXzM+kN+w6R0FLoJpON
OLwQobRLmxbdeYefp/RGlo2Dam1RuxLrZg5kKtpohMbwGiiTzvIPa0f2uq/L8AHvgH10K3dcdRU2
u34yrzK3mK7jKNZWBBICkrwJbdGeFFc2hRzsLEWReLsiPQDBjvdREUfXEwXpSACEL/R4uFjFBVSN
DA5ideepGWQuk3ROM/OHZdAVn7nlfPqOkW6runj2Rtb+GTPmI30WwIYW8vVcpdhMUfhK6xuxL+i8
eT6ZnTXCbvIeoKUYWyceH0Wm32XI11d5Fj55U0XRtk3MDXDpnK8Vye8kfvrpcGlr/zqNcRhUaoJB
s6fXE/Ula8ws2yUdRWjSeBZWpXoXNF2ERCLxF51eLnpTe/ILQu/g6ZHwRx/OD6JNbdvVxkf2n1UK
0HK4j9tCWGdLc6kW0jPz3ENfEE1VygQh+musncDgg6FzMXjklY2dORyxDHv3JUC7RVXX9ZZceOIX
y3g3ify1UBOq3/XeacrX2qVXW2UeoS8KHtimJXoTSW20H73mSoc37AERA7cXYrpW81eodF5VBg9N
TEt/WulB/hFXlCfC4ZYqUY74c9ehWFnE1vAaEhC0RCSxFJmJf00lC6wL6DGW2q613WeVSJlNWvfJ
uvW0H0oVPeCNJcH2vk5dpA9pxt+lOW/mEL+YLutPu+PbraziDY43zSCRQKl1KSZFiuLsskA/ZwVu
Y0AP/pH2CgyxZK0n1FGclsoZjJoXtYw+J53kUJ108YUh21R4pVoaaGlaMmNu+0U8KjFvN3jrdTK0
Ev9aiQPmuNn4zMpjp2c2zdd2JSpIg20TkIuZ9TtD+bSmUL1tBuujj1Jzm+TBLs6bH+RlihXZqKhd
PP2mEe5dGvbG+rGIXWCbvGs0BLSo1FQsh86+rhNjiYNCa7wIWQJwsiqJjz2COUS4BdV3rN1a0y0k
5IBvEiCobrxiZ4rXPZZRum+EnZc1PN8EX5NFEjIyf/IKbwtbwGafehuKX/QYdrQpbCqzAyd0qKeP
pWoyE3aWYd0eg4iY0ZKqlboWhTjzNxUiOWuRextzxrWue7Ii/cqvHQTxVp8vc09mjPa4ZVJRb3WU
SYqr7PsUF7bi4WgVS5LG490AP5c4LZB2U021R80+9B4F85hl1xVspPWYRveBEkKr1MU58GgPZDmd
mazyBkqJSYc/TvwkIZhCcIoxu1ND0qXWhlLHB1cxX5s0DK/MmsL6S2Wz4qWDRYI9OhqDeJ9dNMAp
1VrrJ/Y/6gEpURbBrVtCAiQKQ7kz9YOjOz/SHL9VFkMjj7KUU6dFDwrfba0GFeIa8Nu4HOEh1O16
8ILnRPKeuAZwmJuuuyiwpdLYdl5EPt4OA+RuTkqxL4McJ7FvnGNXyflrQMQaHKBGP5wDvYWxKjnM
pK75OycsgLJOEsvRk3yD2YDCbjS8CkKdVyqmYDw472Z0rq36B1YoeuOUeienpILfpNmmDklK4lsb
vAm0eBdfiE5NN2NCzY8VSY31OVZ2rgyHb1RvHyMvCzlVEFsEVJFJWDi1sqnL6LNLUqKN0x/F4CTL
ALB9EbjXOmGEiylV1ZWX6O6ySqlwl12/BpPvHjsR3Oot/f8mUXoy4PSlasE7UM6jCi3VAOdEsz1a
BqVmH5wMZMloN+l2sDgySJvL/OYcuiTLAVcsV25aR5vBiJVtO45rsGcmB3SoLLWwIJ1CsN5vq+zR
t3KVi9mwbMMmIoABQuzQ22gIphhYcsRvCOt0o2e68jZoqb7DCsklFrTB2mvzSz+ULzjUXZnSdjUA
KlgPzfCsQFHYD92z0ubNkvS5YlWAcwxR+Szxe7tSdGcDMr3UQWAeGQwYlMk4BA8qthYm/WVjM+J5
5KgPCR3vmvJxTSBaaliPLrqHyibHreoBW8fweFeaBTQ99otyQya2vUi6K8Lrja1AugyAXmGxHCRv
ZSQe4qImDw2ZCELsVUeG/ZKcg94Qu5wMLabTfD4tLjCOGawm3bAwh+qS9yQ8WN4hMJoKD6tztimb
BxhAD75r7OqcTVJGBIkCHx801M12+BB5LqZ/aqPkHqgmGGy4tifcsbzVLuCbJa50oRsWLFWGXcfn
qtpbPr+Vjh1XIIDJ1SOm2GJl+56/KiceWE4g1fsEv7xPFyoZ75Jcv9gt71FhIFlgtKWyIsEYClxw
m7TjFIL4zZjZr9AxQA4PYj8RY3K0ArEaCE9d1OoImIYTGfDiViu78OzH9ikas/bUWOg61GJX5n4E
7L96I/A1i/Vj7jv0nUrzp2eUHPnjBhpO8xBWNdoSaqIplc5BeMWqi/DWd0pIBa+nHQ8fLeDkswbj
7E/GTos6e+8ya3ILPtCo88i49j+99imLLeKRrQLrnUjocxpLf0gzeCDQ5xVnvLYuBE3QVNeqV1sl
yVgRXKBxaS4cBjNiIMpp0WYD334SIfUoVsKH/0mgyTtxPckqVbvnXgEeOqbllugzezU9O2r7OhZm
dlIJHSuYvR3TbGw2xGcFR3glr1pclZuK+BLO3OSe2Bxv6cirdhf41d5VVQ9dEg5U3+wJdW/8lZE1
z5NiqNvQLM+ONuCCDu6xdoQbNfvUK5qQ8WgRFt/sgbW/kWJTrJqSK2meACxSHAarJmrinaNOe+T6
N7ruQSxPmQlG5vg0RjBonQZLVo5LDNtpowDvhk3EGQYeBT0MyTkcHuBrlz7hWWS9a4BGq2E/CSta
xy3dV7PwoX1P0bKYJuZMHmMXs8Bu0buIlPjWk1HhEDUAE/WZsfLQsJ9KuLvEyGjZqg4T+Jq+t+s8
D7SoUQKFMcK3FHoxKLt6k07uFdelYe0U0LoDQNQckRygREzKUr49dff9AKrTbwStK4dosNihOx0X
5JLrz5YjE3VsC3EhPbh5zpUQBETFmY86bjhq/UOj0JEpi4Vmpd0uc+1TaTjxXthcAke10kgFZGZR
yy60hiYntugRqF1irvySFIXw4gmyi4x25C1V6u2UlrvWrxGUGGiAJ42GTjMRFcAAjn+m04ynpmtH
AtnLchPnMMhVgx6mJpyV0gP6F53X79LWIkLBkpB9uPDZYHvrEZ3h3jZVQmGeU+Yu2z6OW1mc7s/O
5LxqWfXewapf1XnwHk3dWu8Jo9ZiUvsGSW+I04Es7YBsFpYcy0zvf2pNQG8mx7lGzZ/+nSBf0KxC
OW0zmW4y1cQM/tIXwrgSP4VRvo2hvakK45zpEKmiFKsdCSDPFeb0LmnNlRlTmU0jdFWDu2GKiG6y
AEyCAK6Oyw3JVc5ep/zLYqhDLxVOtw5GylWa1XRMnOJgNcN90pcdygYM4lZr4jgfXINVB07bWqXI
ajvJbVMwvFtKfDc5vUUoVjvSaGUKjk77LVLVC5ZVpptIqRLHW0apBx7FBraY750foFnXltohOaHN
huiTSGyB+xMLRpH9mEKPrmIPTsV23SMrV8DFYm9FJYa2vN5ERfPBXOmVmV4+oBQtCrNbezYdqER1
AOh2zbodyCnXA42wqQBSu13QncPJv9Dtat3bPUAqypsZ/k6VZcsKzgsuFXUfa5197qhqLUlF+Zhs
VBxQiRadkxtoXRBENM2GWGgFayg1TAN6c+9syOYGFBaGTL7S9mLSbLSm3mWII+4wKZRjwgm4rw39
EnYWVJ64fXJDpJEIll+zRqB+UkqYCPBksgqxnWUR0kTEwBEGi3fTjfFZCb1uPzgABwIXwE8niNGo
p11dGj9TI73rK4ZSWzu74IJRJqEIjQukc4l6CZqNGjnt1vSbU26XLGNqVIuYmPc9EbB+5O+VRI22
bmU8Bo5ExXSiIOCDBiTX0IlVGC35o61f+oC5RKBCVMwHG/GJCu2B7nZgKR8G4suWqWze9Ch8kwzf
IwfyhmCFVa002yRS3mOhEYFuIdnzC65wlsGchMUOsAAnDDe6SsNs3bKYb8fw4KZU+rG4IScPOcR0
LUSaw0RsmcCOcpsqW1R5YrBadeMll9OfrutchY2zibXQ2xZJidJ39F4iU3/SVL+9w117q+Yk1sfl
LjXxBMXBg5PzzSURpAW6Qbg0WJtUt2bJat6belQPtm+vAjjyulq+aQlkKjtKvI3dMMuKJ8S4JjrU
tEjuPac/wZSqd0WHZM0LCReux80IS6ZT7+PYQGJAI7PqALiEWohALqKZkU3d0nOrx3Eki2Qc25Jo
AOtdaayHks7fqtGfPSuLV2GM1F1OowxtBS5fhhLF6E5xUm6qxF71Kc3IBDhL14zGIgQVbSSaWPbF
S9ugJCgitd/o4lXg9DoWDAVR7rqIBfU7F49kqprlvZlte3jR68ims1ur1ypA7VU/IRDsktVgtWTa
Bw080vgjD8Kn2K2sE3We86SM7oLr5aD9BKn3GnT+wW3VjVlPFdpA8NB6I9Z6ZuhLX+tIHiYtQkHj
ZBOmzDUk0aABEdE9gaGhBOHvA0BAkjUypiddNMRGifjKUcWPLv+pC3qkBWGiCxWAum/hhbCEsNaD
UpFWYCL28EWPAs3Z5PagrbMgphNeXDm28G98dDChM9SHRKe3VmnKQuncMwTTNas3ZK0K5AjLdW9T
v/Z3lEeXWcuq0kVVvxJjJ5B226sibU+Q1CfGVGpUTZhvHFe914l+2bvG9JQ5m0JJEAPFDC6FDzId
Qs+OiK29HWsIFAXu8zoAgVW75ZUv5yWBz7rJSPOzZsEsa91RYzxVH8vee6gNzjS7fbQrd9oYtv4h
CgQcNkK50axOwmXm0OE4Jsh1WFt6cMZVe9+rDFEROhO1h84dZPHdEOLjzUPKMmQQBncpXV7WYiPZ
JZSG2nIUHE6qTlpL9JzoanMLdD9D2yDeJmsrmrjcO4bxbKOVP7dee0fe0v1kIEIm4+eYyOYjIQpg
TOGbYLeSu/Mmzn4kMML2StTGu0qZ1t8NQQ0PnM05t53vmpvQlZa3W9f0r3UyQsfMUfe+VPbr6aQQ
e62SKahS3c+6fZOZ2t6fvTajG00cTdhPROpuW2pv25DEN2A53W5eTOLJ8AhpGIxlaDf9TUhDcKzE
z9wAbRNqaAoDPbxuHP2xa+oAFFSf7wyWd1oPsqNlRP4QyrUdWt27IEeHiC3SURsrP5LwjbS+Q0qV
pQLRcERYQNYhLVOqlM8zqD9sZ9jbykTBwuoY0TRrzSedr7UMc5CmJxd5umKiStCM3KlOaCLiE9eG
75wVQa4k69mOJmG5V1tiFDotYkmHDr1px1tfKdBowpxT0/ZWIWSAoUgGcdhn080OiUhfbSGuiEoU
q0JRSV8JrnTnWEfmgzDcZDtFYFIg7yCK5dAu3UymBE1LVX0FMQJApetVjhCX0CZXv009V1/RbH7h
8gAMsD1UcUymYEzMKwlEiPhzZnRKYm7rUvNWDmLgpLVfvFJ/LoF/VGWJ8KgETDJ4FZJHiD/Q/01b
67ZxJXOie+IlgaNRACthzdkrKEORet159RnKBML1wiHOjFNIz7WSfJvmyhlVY2el+d2EgDwub3pL
IeuulUZqp3/OjHDpGHjTRJbBh4MCkUYxwhtjU+dknjiybepWkw8HKjlSTrgyDf00jkq1sXoTVrNn
tLANiXaGJV8e9L83s5/HkA+Z77NC4nQVYwByLw2agritte4qH2WWogOZgkvDobSdb/lV9tBk7nsk
3UdVA8JlSnNk4PIMmc1IpurqDDIoitPOPhRRYhzaAxnl5SH3kOulwsVPXj3P7FIxI1NngUMv+SSN
iZRufufKMIltNLH2mxywYPNbbcnmTVkUhXhNA2Mb9MlrYU43dcyUf1YGzJtfNAPzbY0vCqZqKENR
/jyJx3yQ7WZ5O9Z3JuX0fcHKqDViD+/ZatZgxJ5ssvaD7Wwg352DRo+nZSSLOaw2q33rPs0no+FQ
0cJEtjOlEWt+SS0I/np1+buNJKJASrAdyBp+Sark2Xb+i61ZxzB/DvPtPPTqjaOPt5bRvXs9EKyQ
8olo+Hatrt76YYW625R+tmEymU6xHsPoxztiMRZgLvYwB0RJu519afM7nUeR+WZRY6Nw5bqpln/1
/NZrI32uuFpxiaEjT67WsrN7aaUx213uF2vXYfgNO8G0Ue9uwBaam8GSvs4hy6TlSMpqFM/LN1Xu
3c66mX40YXEX/ZY5GGNCRmjoLownylI0QMdsULYGfCGB3ls9qpFvHrVaJrENZCN4dSIOaoC3ra0d
e5VN0lH6bRoj3oO1TDohgtYIlnekQ81SSBBVGn1HVqutLikujuVOzjDm8TcJ9fbg5c1VC3OSr7Ck
5F8R4gQnoTr4MZt5b97MR5waKT8ndQA3mEusuQ4o0EcDtPs6VaT/bd7TJTqaebpDYD36hW72v8VS
iuTxZGnsc1Yl6S0c+Qgk8yYHatMZTPQiPELFvpSGxqG0PrOg0w9Zal25VAo26tj1h3ljOHWxtqQd
1XHSHl9n5XLMG5gZYq+mbuQ3AfVuRhtJw2+YqrO4kmhPf5sMcXQcuLCtNJn5Np+M3/bAeS9EgbNr
g3al1BIUP6ttZhHPvJnkofHR2cTwLjTptwzKwTh09oOax+1+/r51KaOa96TOydWVD6W3WAra0XtF
xtuJpd50agA1QGaP622gTg+DDizQirLLqLjQQOSmIhGuU/Rx0zTho2qxpBvc8c+fabWytWLb3ZPE
Y51SX+8XkwLuHd/fKqMicbJdKl1pZG/nB4CvasB7wDeWP9MycWps/6cw0VYYlQIEB0WimiDp1kXQ
m2Tm1v3W4ETDIJFnVz3MqT71mh0hHxu66th/SSUMz5VFDcIaIKsKAu1PQ1GuqF7dUVugglszSdLl
m1ZrelxgkfplxkTjHA4sS5Wem7j4wQB1XB6N7tQ65rFvcsJfs3PnpZQvoAme/fFn0WnhydYbakgU
3BZTOCb7COOMG2AhiVtWz0KMxNlwiGtnhkz93NedQyYODQUkV6cwqVAbVgrJ7cREtiyxQLspL1Xg
sJrC3aUU2dH1c4x+HZAfNFzWjephjdGG7JWA8nRlqekzcUJibZUcDJpwP6I6u84kQHBs+njbVcyx
1VNEgPI6tKMT/AfsM+A9FvpYWitba2KWJ2FAX3OssSroRnb83jiDbiPUmzRgSye9x5oUut4NhVvM
aNh602OGh6joppY5SNAvCQQKCakiFXRE2OQ2ik7mAHsmon4FlgTKuTRDPOSmXxsodhSBADoC1Psc
RidahVa2jjycGsUY6AfNNLTDvFfJm/Pe9w/CptQPg4+KO6Fjupx/oIYms7/SAqP09wvMrzI/2NSi
x4b6+qZCq3foTR2XRxETpj3vEk6l7EZ8X2S3iwNpAvO935taFM7Xk/IaYXxhZbjkeoMp2uAcCKpW
4ZTLKwl18kPgQ9QcVB0YVabuah8mFDPCseHgFBU0yr5u3ymuSNyqhqZXbD3hh8dy5IzxSmPNpYDv
heExMJSDyoVzXzKqksDWHjIFXGiVCnvpBIk4aiNGuVgMqwbg1VLzxd7UGddaJSk2FqPAwrC0DytU
Ob2bp6hNP6muLAu7fTaKitNLykSL5j5KWOOiJXsSiesTv4tJhbOKcmt3lfvhD1Ie/QXinHBpiJLW
W41XNLPnGubBSNJXTZzjUVDHoJLW26BrFT39GNSqWht8ZGndfHgOPW+3XXuDcR97z+ZIYTyyAJi3
5vjAJRs7lYe+fhRUuor6znFpfLk2YtcaD26bOfDWwKWF0X2o4mukmGFhz3TJ/SQvCGusb+hUHo2O
iywjHlFzi6Yp+RQsym15fI3C5UCer+ywhfd99gpLlUBm/M2jgrdAzS6FriCQzPwHv5Une7FWzRSi
Vk5GZT5QHaqYLJDlCrgjJYc2L69cytpajTzX9/uDq6ftUZZl5azfMMqfIBlpfiHqr+JrYzQJP3S4
lE5p+86VQWxc/ZIqw4E+/vVQDFsRh8/VSI/NS+9bGqccWJwx9qIW+X3t4LXzIxibU8ERwEi59bwB
dW0Ax9PwY1TaVDqoLuZDzWfURtumLKgYowev12pjHh0GxcBaWDqpeFM5XmUJBLH0vsGlvuoNuFIM
gJzB/hq2Wb/UK5k1OKnnyvdfWo0yZVStiyrbD+7A5xO9lXQCnCzETlldEdR0DpVrRS+xx9PyxsJW
+au2Q/jf+vkVzJiFFjn7cPB+9E5+VREejfQ7ekO4gTto3ZUGrtjoxndxmyaNsfYKmEElICPFq5cK
QO8MWLCAO9dRM8Bpq1HyK2IFWh2ycVM/UQgEY+qqZ+EDOBXEpRjqmi7EifK5CaUy/ano/S5q+Fat
+mMgQd7NU7KWgmOjB4+1rd1p9sl3rB+1cZVkRC1R/7sbBMU1Gsj7akDdNioyhtQGzj9BeD1ytmvH
eW/edEagH0eXsTQL49dyAjA7C0ETcwo3iBCedMsvFjHgZir9YUhnPSSphiGAngPRbaIjPLEBGoyP
XHrYZ/2nKhns9mxkn283jTOtooJZt9Bbb5EM+BNiKoydMCvWcIy8IkiMl5C5xyJtR52lEH04uc6k
VsGX2UqxbC03upQYh+WIxlxvavK7nKtOwekkpbeIWwlTIVmRphBkxDk1Z944jnPTZBPS/dmiDsar
ICDdwIPbDO82OQc4S1nEzJyVvoeB5jvjNix9KScgu+qb+DJcwOFirJWrF01uhnmGlql4HTJKzRK/
gPQEO3scc65AtR5xWZBA5eScw4lWDwfFVvniadAtUDks+xwBP0MwQdyhJUCXThGp3oOa09G1xSGQ
G2yH9UF9NeR8u52UOzfnL8kVecmbHyRJfLsQhyYM7frQhA7CWSNs0LLK3SEu/f1Qr7UEnl/jBk9g
G1hOZJFUuM40muFr9kgzyOxQZSipY3RH8q+ZeXYZpXg5QzUa5Lg9qYY0df++nWvWXhVBu/WAtKSL
718fyzdCY49ON2OLTEHKEjI67cq3F1/xSPK+eW/eKHpxKjj1mR95BNEanbMbnHDtp9OLYTYtK9f8
0eo1MHl2p1GCo8gEMpUmXWEQTdh1z2oTURLuZbOQ6a/dYUqnFEj8LRpBAiAsmkC2xtVIboKJEzYg
wjSnNkxMEBsrdNaur8S7dv4LG8KsoDWKkUpATBRyoFDG0uJoE5XGQ6owLK6HdMAw5BQYqGuVcbrD
aZHJuTZrL5YbEYmYTcOIyi53po3dHkTr3f2/WO9/I9azLM/778R6y7c0wkafR/8pcezrWX/BwogV
o8mmOZZnmwZ6OIhgfyWO6eYfpmqRHQYQzGRJ4P4t15thYa7ueZrKtc7QVQhff8n19D8sw3BNSpGu
aziup/2f5Hr8Pb+K9VTeFgo+qGSOBIbppgwk+0WsR6BAUVbkbF/lwiD6uFAZugbz1KvlsA3KsH8o
iGXed2bkrqoIXp2CyAK9CDR5CC53vV9k95mafpDacuoZtZla5FeRDfE+pJ2v55dM9ZSDb46vkeKW
WIbTfk8bd9d45YNw3eGSx+Nw8VrX3vzyRfwZkPcveZddF1HeNv/2r5ZUGf6iQpR/mKl6TN4cUzXx
xkiV4i9/mJmPZeKFXX8VMEffCgx6emt+TGZt0Y4O8hOZrBj+kYOAU6We3nUNxDIxaFdlaH62IVQF
b+gvhV0OZ11LqSd2mFZcvbfPdVKuVVF3104USgIZDW4wmvhRXT89+67/A4J5tFMHtEVOp907WQHz
TG/6tR+X/RGCSbu11fwncHpxrG3oHKNJMnwOwSagg3o0OhEfk7bp/oOw81qOXMmS7RfBDFrcR6aW
1EkWX2BkVR1oGUBAfP2sAPt2ne4e63mBpU4kEiJib3dfq9EjNHCasmhD+Ts8WfEAlQJ+ugil9Uo1
jjK9Z8cnAmpKLTqUk689u3Nt7Ut7klh0kYv8923qsq/+xzZ1PdcPCLjzqGnp/7ZNEy/2XbDm12ie
OgCb+PcDSVcu6rzoRUZYUOt5OmozObEkuRMHV6cfXTX88u1I7JKgMU+iA68Q0raSklzYruoIlkAq
cdeku3ZsnWeu/tkTRDmC5l08V7RRsHY770S+S8hfLjiCWpanaNQ3ke3jTB2oe5eJPrzQtMaz7DIi
YeDKgA/xzi6PGVd6ZgEDfDTiXYMYZc1BZzBN9PN7VBp0lGWXrhuCWO8mczBeLI9tGcwPfuwWt4mc
c4mAm455HV8yo7qfZH/0QNquSMjqkIc5T1ni48GOu+Jmkrvu9M3Zolu3XC3/LGRAFtM0YW3/7/+H
8Z8Hr2dbusde7nIMW+a/KW09OvxI9HLsos4XKcXVCbg08zmJnqmNCbxBcJScJG25yygJcchQcbth
uWnM+NSRFoxiy7n2nc18l6xxK9a4vq4ZvOu3/76eZCv+y27jGZ5n+J4VmJxjWKjd6m+HoqOPkV2L
qLzqpiaOaeZcSrdwNk6MyoYk9OD/+DoEy//5fYFu6p7tM2omUPFfv49y9jQ3bVxd10Iz4nvN+N10
pI5omulsjNawr1OXMe6x5uC54YC6I7d77QZ9dQr0DkyvrT95T8SBR7fO0gsGHhanM+8rRaWXd4l2
q6iLEOUR1rsqZPwkgsm7VHPBoM8kTkPooXv5P7bfvymqdbaeqZuOaVu266qryb/+IM+zkjgqi+Tq
2NYH88r45MXs/KNvtJyuIizyboa62HPkRqAuO1uciU7tTDBA6jZPSaKCTIgu6gzeZE2cDUVtPCyL
zA5+07DxDlbCITgZc7YedLgI41x2KxG3W5Pe5lka/Dr0rMN26BE2h81whGhSrJgYGkdEMsZRTxp7
K1ovv+rgmYkdTr23AMLWinH8ZIR0rNLeY6KT+/0aXnQUzIJTQC22UY0NkdbfSMckx2EY6BvEjSOD
3hqsn+j/6gQp7FpLMyk0UFv3SWKcfWLoSeDLZpSeuTiFVUlakt2V1/++3Z3/3JF8T10eqUEgqfds
dfz9bcfV3Z6hsxMi1wNFHo4mCnRnePSd9p24Gk68kkHb0Pr4FePpV2b46W+LZAaSbofPJvMMuja2
ex9rqX7IBk3uOtMLn5DQjneJeq0Uq9HSpl99n11hLhwoHqUfaeVPdwUK5XtoO9MD0WrIu5ycMxGy
1E/bCMmSrZ/sxifmuxVIVOTsMQ+dHtKaQuCczaB/7UA7RKXxPJhKjG02VKhnX67mRi/3mqM329Ie
7X1Suniry2E/zsxabbfMrwg772TY/pDZWN9T1mhvtvfYmmJ884XTXXTj2wTyc/x/0e/qf7lIm9SE
/v1YtWjPWJ6LzMggN91joPP3TUz1I9Fb9GEXQtuJ3jZy48TszjjpgoLIXZQYBDORBbU8sSxGPww1
oCe8ptW0qdn+eY8R0r6Za+pV//yYv73E8VKDEBT1xj+fJkWRApif6vX35y5Ph2jGSc//88rZxXoO
qsRW1SqLbjNrqQ1tcaBws/3bG5cnvr9yWUGsA+EWoebt+zEETqzBny+fgow/I/R6/SBiCtT/22/6
8+p/fK7xq4j86fi9Dv9cxb+trFq573VaXvP9pX1d3GMnMFpJ0afz4S6oly0vCO0WxMFyc3lmWUzL
5l9u2hyyWXONucbvKL/NG8rxZ80KT4nKhHeYbZMQL1VWvKRctUHoEm47BEergXHsTTrzX1RyMuKk
Xidt+EtWdH37zDqn9vyXPnYIHabkpSOoPleJ9XE2ftUFItm0h3UzUAciOp8CrF6/hr13TQXYeiY5
2Kjb8s1MGK6CLLrAVoVVYkQ7tPUnLvgk6Kss/bTUNuSCo55A7APpRiXuNwwTMkL4TZXGP42Pg0rn
j8iESuhidoNLigokpNXchdpd5lE990n3N8OW2BB9fB5KTqO9YgAkoLFXOlQARQegKW5tiuSIonQl
FD+AGdnVTX5BW7pKxRdILO3A3wY/BPSAAYIAVdi0ydKBkIuuxPTrdtPa67VdsbALFMXABGcQK65B
hOuYw/fDhmlatKpYjIonQXvkLEwERUdIiQ6SCy/Bh5xQuGSVKJZCpqAKiq4gFGeBqNz3eZwhL1jH
zPKuEeKPk9bpxV1eEZICX2LfKqBT2Zpnp4kgt1bZexbqd7FiPBj5+Ct16mfTbnvSzMynNGovQdP5
iPeLp1mRImqQEY1iR9DD0crwBa9CuCZin6g2OCO9/OmhPWsVfQLSAUpxepD3lv0BVw63Jflz3VQj
h7HGO18BOTS33NEWME4V2mPTQKwB76Kt9xr4izaGg8EV+5QpMgaYDRgZZNo5ipohwWfM6fgzafIn
YOTaBdjzZlKkjRrkRmRo+mHyGuLfRnYw6CfDKuzOhYqeKqVzGGMi+aFXJm1E5FbqcHmPYUI5084F
YHPo6ZxzVi/J0EcUTlshNRFPxAR69ymjG0KkzMx7NRRFZMb7cYc4rMhHynOm6EkIroCoWcSktDjn
W4UjKRSYZIZQ4kEqyceb7aS/3AoTPxJDinbpU0ml6Qwz+ognhdbB0PjbBv5JCgfF8uIzpXcAUMlT
x3X+TkJMKSGnwFj3FUglsUtECgNxeDZRdxqEkNy5jRRV7gfSqeq4R4ksSNxpFKCFmd4MsSVW6Ja+
coG4tPVVU1gX7EUSDzxFaw/mi1TwlwAKjIQGY0GF0WlKAA4jvqlXyJhOwWOmEV9NZ3NqTef812yT
r2XWwGbGbjUr+EytMDQNPJq+6DLScPRzRPmkbkHW6LBrHAWxAcONgCg2iU73o+OAQrlMvS9JMiYn
LLITRXabenQDmJ4g+ZrWcQqncoM28IjXhcwyBdOhOvKITHbk0MIDFn4WLtE5FoONbYRektk6XfoJ
VZAbTVf54qW5ivCkmE121jQQcjbP1NaE39MuGtNrL2wTQh3wn9QRLw3q7K0xG2fNo0Q5ehzKI0n2
M+NLElSqVwZb2zQNXgeXHAHkaGdDF8WhM5sf7EO0yJFr7S3qqBTlEGA3A33euXF+aD7bb4TVtanr
zFT4PzQe6O/JOjv7bkXCWI5uHDnas8kI9Y7LdrlXKq+VqTUo6AP/9yCIbGINS8ICvRPToS8QyatK
bemEIOWN7Ws3LYFlMrnRm4TMxFQMSd0MrMmeyWdMLyN69ZVUOKcJrlOqAE+6Qj05CvqUMyuaUzt9
zGnvSnMSDwI7UQopqlfIKCcDHuUqjFStgFKhQkvNEtyZgk31UKcyKYc7NqRQOKq8e4uR8ADj8GkU
AKzCItCuAxhWEwSKBWkVkoWW1gpzpYBXsfvYzWRuWAqF1cHEahUcK4CSNen5hLFEt3Y2hXhPobTk
/aDAWkW9olviPCeI4yPOh3h5aBDYCseF24kwO/JfQoXqYl60DxW8y3A+UASfTQX1ykrrxQFB6IX8
wzPcL38BgCkUmIAJZio42NjRXjAVMExanxxgcpf3yWvGiXM1KbhYBmUsZlQ9K+xYPQAgAyqzK/AL
jApNNilIWatwZa3ilmX6E9Sz+UdJT5oCMrrLIDWQqrjvLdQzkCibGgpar3BoHly0RgHSeoVKSxQ0
bVD4NBuO2qiAaqFCq1UKsqZDWxsUdq23rGdDgdiSECRbreBsE5S2XuHa0NE160Ih3GCCnYi1cHYU
Jh7Aojyn0N4qqG869Le+zH4bvYgRWI17ZyYd3oAUBwoeyZWCxyU2Aq2kpq+Ujv2lQUi1thVsLiIY
oHPKN1dh6GZ28jsJmc6FUCdipznEiijabjnBUP+0fyJ925OvbbybjiaxMdrDSUaBdkU+ra+WVyyL
5W42l9G97sbjKUSXCz6Rt6n3G2yYnz6eR3yVs/bU0Q/YEx7h7aIsSl+STv9r+QwxTETByP6taex4
axfIYAd0pfTvcwJj1WeU/qNE+fvlplmyrhwjvo5dJc55byHzClrthyxoEqjV9uYCG0MZ+I+mNla4
I/Ji1wPnPqVxqWNLyj/pd7W/zMI4uYno3jUb7SeygupM2WW4aHo8rgO9Lz5APG6Xl7LpifEAu/ZM
0vzE7G1A9TbP7WNLksvd96dJWooi/2l62oD6E1W2XhICCh2ErClKLa+IQd4d9b2I6C8y9OL3qdfF
ZtSj+Dz0nXOJMi4ZtR1MH3OUw/5xm1+jR5dn6pv+mSHPaWTWvJlCrOpSGsaj3pMbubxMt98su7a/
JoFQzUrK9n6KRuPoiK7ZDnqbqOyM2/JKB29rWsTmWx/54ybxRvtEUmx0xQiiIfc0Aql9QKFZVw1O
Lj9KyLJyrfQ5aBFImBMqXq9ztUe7MQ306PwWmxTDVi/FFy4Y7CazH9/3XhUcXZQ0W0mrjhm8/7Js
ICNvHrhcNW+5Q++M42A4NVnTXh1vSNeVbrafVYUXUn1q7YLgoz7vPNVZmO/dypb7sk+apxy/wffm
Dhjt+rEffmpOEiAL1OxrYLnZSdNybdP4lXMLg/h5+bSoj54Q9lI2aHR/09ZOdSrY766tVVDJd3v7
s8uDf2xIn35DOZfyyQhngSgirvfG0OlPYSXl9xcPwBjr3odBFvEZjqCt3BtTfYb7ZSP7GScEoEX1
c7DftDk3P2UY6+tGtvq5yqvualId/H5BqZ1ay86/UjBTa01rw7PUtPg6sY6rcLLKn1h/8nYwvgoX
65ltD9VlsgfrIitDAT75CjJxJDsciIx0nfvdfAldT1yG3iX6OJ28LzLovlel7amudl5w8buWTOG6
F+uioj/qAb85h3K/vIohn7Pq+K5rNWrWeXmBHqT+56Q9LevjhgJLwZToV0De3TkQjrUeEKd8SiSG
3ysUI0OpKmCpU22kZ73xgnXZOf6Hx5+1vII6REvgcNHcc/J0TvFEAlZXTd2HGMX3r3aCoVgx6TTu
c6bTINU8oh454/3AEfj9sxEFJsTAlvFD5DvFqVCnJjW5/+EmFS9lw8wdf48ZhBATI8s/Yg00N4qq
86Oc+u3yW0Jo3Hdm5e6TVEuYGzTzUSZlsGFnwkg7QjtWn9NpjoLOudmjM7VIt7jmbl1XS99lhJdC
/UdAnQm8StvxUZhaRKMRDJCDBPyN4cFxeUUWdf1dwiHxODfkn5pY2bcpxofe9GBbIY1zxnn8TPws
QBkzJSd8KOYTRmz0stn4ycGjUw9ww3s/ZrSvQ/YguZk36GZ+pi7pvOamFe4BYXTbMEaMbojT8kbT
SbEyUdc4cj3PN3D0yNv0y9flyboi4TAhTOk6OD4uQ9Qn35+aZvPTMOj9S9oKF1pybm/wfk+f7sDg
xo0+Oxp3W9yt1SHI9ebVpMC3rL7uknNGWcu6lFE43ht5AuxYraaU40fneNlzLyzrmFR+ulkeL+Oa
SWQ3/KinitEJSq/9MDrmbQb9vKwinifMhtFknNMusR6I+SbaUn2iizdPKTv8xyR1zZOcOFd/PxEG
azPv43d/BIddau28AwOTveuJIhGwLVH8TWsf295J01uClSa8SYHLJE3zRfBQlwbRhaIxHmqRWOe5
G7TV8ttHwqYp88y3qnSYnxkjNgh8rD9qnaE9AR0QVRj/uDZm7rFuzWOS2sVzjyTqe60QTiGHqIZ7
HfXIxdfoCyxPiHi+ZpFXvsqZ7PAuyJjjjn32iShnWdsem9mmEYlziPOKvAEzpEZsVk/fW0f05aqN
asG5PPSuToyJYPnU1uhfBwqjzxBg8uOI6/n7D8y1k8mF/sMHJrW1rJJdZqzcV79NmJ7yB2sGSfHL
LtZHQ3i/7HZ0ze0PM93pZvxzlFy6IyNDA2KDyLW4tnchQYVVnaPCJXDh0KbuB41TxDaW01yqOGJo
Ulr4uu3Ku9QZ5C3fw3DbSMlVtX8KEOAdUg+h8EDMAbopYzfoNhqQABopIz//PiWdeOpa+1Jhutf9
OgC11UMUnr/cCSybmdgEKg4ufXUx2GskJtOa9suH59e0Z4wEu/Lgk6jqB4cEtdFdETbWcZRkgpXM
AZGKehfPYlYd2T2t+ITG22zKZy23Pyhj7PPUd269GeNoNaXc925nbmOPY1Q4NfJUJHHHucuaU9h4
9fciUswMj3qS+tPKI0IxtAnLzVHpUHuUte1IAtvCoPjz+L+/bnnxsljoAd93e0Lio3I+LW9bPmB5
fJYt37Hc/PMgp/EAUpBjE+SuZLNiIZZIpLM2+iKpCcoFvpgufFaFxUPLNzIrbyDXqb9AiljFWjfv
Kr+7JfE7QvyAAXFBsraLAAJXQn0ERkYCXK8z1q0lY/4SBa2BB5Ged8LG1bW148/YDtlE29z99Dp9
OmiBAXm1hQpI3ne9kX3ecxEY040v7z0bN8fyAqnEYhki9GOhFsut7KRTnNpbo/mcEULgiFgcO/13
pWn8oFiJn5fFhOJ5dgKI9tFgbnFOoyAuiO5t5HsiIph6OMRMjCHCwzhjO8194VlnL4L6sGwejjJB
EgMmuioDjO6ifbxLG/m6/Diqo/URD0eh16rkWM3Hzv7KOj5VY6YCrD55NSSZZEJ0L3pKWPQfbE1j
6OQcphAfE6PStgveZnm2FAzRXZAecU8EGLrwVQxI464sPZgH5wjpympZsRih2bpSntYqV+pnqLOQ
3cipbNsXgTP3zhLQnopQbipTXm3MS0XP1NILrM3CW/F9VDoLaaKKuPASKiJXISkVxzAjgY3qFXIG
tX98f7qjotGW+wVq81U6Oj2quo4w0JQc7jDbz0ZfbiJOVbRYdMIg6VqvXYeSQ5rkKFdnT2XDp2Il
u/axt8t+p8c0UtM+H3em8M6uNiH5SjKPqGsyCNeyDrTt3A63xCZWt2r8fRUFwZHJot0BKYh1lCVY
ElEDSWJER5mQzuqPxh0GweFYK/GFkZrTxogt96iN4c9BiF+pFxYrv28z2mvW1ZZlvWsr9z6fUdib
43BbFOOLMlwoEM5yq6VzRolfG0roxZiPu8yd92Vr3cBju5cwR/zbew9a1cSn2QRFXKa1f+h560UM
sNxzEdjbttGYp2O53qRegkYJW/Yu9Nq96N0BR57pIpfNiJs1ZLCxpNFfNajtB/Qpt87pYbOnVn4q
hV0/zVOTrZMpci+OW1nb1NIgXvaxs6IJ6W3DKrSOEjftMRyJvJ3IrE7GkKkxlwa45Jq1Q01Q3vu9
sy0bCsTY+Sq9bhLg2i+RPYQPWRWkGyvPUXujS3zS0HXd8T31se2p2WYxWARjosOROg0h54Nh7Bf/
RWwHF0TuHngFnBrfDpC+gWUirOyUKo3VskDR+RAIHbp3ZZ79/wVmk2lGuRoq5HK6p/2MsuRVD0jp
ZwAWHrWqv7mxhr1xpNlAQcTDlH3UNQ55T344fmZsp9F8iJX8yxPku+NO3McWE51Nw8if45qY7SHG
+SFNo90NVnUulL7sz6Jy0QjMGC3uNCg/YQwsoKwILY9d/3v9ByWPGmWOFbWWhL0qQc+yoOSE3se7
BZUcYVzW3bHrSNotc2ebm2N3XB4q/3lLIpyjq+DcZmVyyMcRzWtkWAIXBwtzsqCQeON7lNETp1rz
UBgJ5DQ7qtd5H6L1yoUKzln2c8Vk42yoBZNcvAddNOuHwc+mk1OM5wwP6p1uhgyOlG4fX1X/vVju
QqlD/gnUBpU/5XO3GqrDoH7JsigszVmHJdypEScOUXEs6kjmm4IEpTtDj61VSaBmJfWXxScRh6zC
svDx9XzfCv95iw+zQKDTy8/SDvGakl8tt+wx/Pvd5Qm99ohAcImRV1mey8JSGZwZNp/INlOsnIjG
lkXRIC8MGbF9310e8zNCddI4IuC/QS8XWnhYY9THd7HvIQS23Nc+IgGceATw7eqtmRKpxdZcrZyi
GVHK4ymbMaZ5Rl2fjMAnQnMsomJN143SqM+53UTsVqP6qk0SlKqbLWcKNbb+GHaYH4oQF9dgIFnt
Js4XkerBah1S1rxVjVKuiMvCZbROHkRSfG+SXkn/jMWcrfaK5ZdkMEN3IdN1XduXYJO2Y5J96r2T
nhwZrZsJjt8SC7uctnqOTlTiOHx9PXygvAZ2d7byzcJ7cmwwPwhdYEgHA/mvSuuWpkV0yDBFMUXi
pF14HGpmqZN9utwPelzjYZ8fzCEt1zpVtZVdWOgaA9JQW8V0IbiVWgE7e29ipM09chvjsH/5jrpV
x8pyOviDYFpuLY9FLjti0DV0XNkv+g6rdI3a4JLOBVjfuMVGVmXlmV4hUAFcqhiRyamZ9WjceYXe
0d1lMmZW9ksGnHqrj6l/P7rmtmea+0kPhgSNwHYoTHcz/wYa8qHRwMPjEO1HInXmNuJxK9q73pyd
LVQ8MLvFNsG8+REU5iWhxfpSOO148iWIpew5doLxqRQz+cxoDCpLk8cUywGoX3pLNi1xcmrAHE5J
NN0PTU0YTUdiTui7BHchg2o2whxo0+QSDyQyAkwL1a7I3PihGLICgbhZEBhfRJSUUzVdAcKN4mV4
NKnwbnDW6wgdh+GRSDmmUViqkXhOW3PWyoeiLakSu9ZD6OPCNwNaNyC7QdFo9TsBNAh5G3W2TkEi
Yd7NzgY6MbJErGrrmjnc8zqa6c5gPpRFFLzkMv3V6mF9We5Ri2cIWGFoAhtOvnvg2AS526tJ84yP
3tbcjWUbqC/MInkjiWKzPO7Vki4CYRgH18raW1uQUFqlzlMwVD9aHAxk8FjUlJrO3ZsTAhhzdl5q
HAxvNn3+Q403EuNYKd4qY3bWY1TSFFLP+hmJ3U6OA7TG2yWKiPi23Ii1gw7gF3/81L5hGT8ynA++
UNnyf1jzhsQPQtb1LqaUs02KgYSva+am4n5ZWKJOEE+MBAo1xEkwWDQ+O61FPFAQ7t2HPRMDBh4C
INtDT7uducet6TT/Bqs42ZfkStFI6TdaFZsPkbo1JTMmz2Ss9q0NkYNWfXYUmT09xnmrrUwHG/Y0
T+RvTLJjUwss1Hk6ARbXkblBFwY3yRko76f2oMeOuRdl/rtoex0ATV3fApnR20gExTYbDgpheNHG
9225ZdzQQSLKki8ZPQeZ3Ee1pd9GPzlC8IxXqRs1L5455odylO0KBRf1ZP0qhOawEvgQUoOIMULd
ZmR/Y3fBZoZDG4XwHXlwXAqDTjy2DT7B0ajC31bWFUrO6jGCFP1haJv61tLgQG+d39tziugLv6cb
lDhmTfMlia3uxU04NeD1TaYuBa7di/uSX+F6U7HvrK48L0d64voAf/F3T7S6Jt7Dv8alrnzKy7y/
WGZLYA73DA/RnqY3dG48vPkWeC8rnOP7vTbm9ps35rt2roov6Ojk7cg0usp8/NGM9XSmLUrt27G8
g+c75iPhjOYjSQNnJ6WOXug22VrM+lZmw04WpHn3gPZp1SOtwBbRDuskdKdHy5nrg4zptoVWRmwu
YpFyoqFthow9Q1la7ybFSkDAEBJqI/7yyVbRSJSgr93/QHflQl4SzjEMoorwccoWeM0/IlVKoFRZ
n2kQ9SuvIAetzhzIJ+00/fRzd+PP8fwjCCSKqDwu1pFv9etar8RWs6fuuSsIXsQxlfwcoWL5tef+
1tIGFIAmiexheOYfq7ojd4kCFwLIaFv4cXFEq7/EWjAvGt+MILJeG0dPaCByITBj3Xx1wuYfd5dn
6XDSJHUYKlYibJ7dkZPzONnvtiXmXUPEyhZfif3etOO7bA1FPRn+Eo4+k85OKL8M8vsJMcDJTwMG
uDYVYIfIqXuqlsXKbSN6pclE3YTyru7+DAra90g84hc7pBFAl2TaR6Q5P82GrtowFbwHax5eyp3j
RPZfeie/KprJbyVp2mvEO8V9HilFfFBqd0Wb0MchSoxmQ7tFm5i+2sn4Q8+qlGiIzP80hf/Y+Gbz
e3ArWjMh9pS52lP8IYBOZNBBaofTcpVTInWy8C6bIkGKtuu+hPMQbVJGBDvNm4nq8TQi3UY53Ce5
8SNPovlgz6K72LO3NjD+3ADWeUVqv0rXHZ4LjvnSsrv7RIug4ky+cWAnwpXh+NWm1bOCUIm+g/Xt
Oqdads9Vk78YjdVtUmv+AHsPC8g3mddge3kSmjDWLbLzfTTX8o33vGetTSJmw4HR0ipeNdgZVlNH
fWsKaqZoJPC9zdVIQpFYYVRx3y06/EV5GBsiDq0GkkcU69vGDnsKpvHeopS0p8yUrBx3sPelLHV1
fa3gW2XOJjapy1hhLu7pCjNhlESb2VkIva40ved2sgMiIUoXsjHJP7aDf6rLSFGkejTDj3IuaabH
P+KInJU5175iQ6NHl47MXaNJW0+ckX+K8ZeNjQW/uUVEi2ZXq7KVxlWk/W3UTEUNLJxz2ouPtjXa
5zyq8e+o+qbrt86n/wOjZLQThCq9DIaZn4KuMMhf0CDrJCJn5Ftar/Psfaa1sdbiqrtziW/dzKEZ
HXD4lSuRpulOzBTm/KrpDtKxyC5qA2ZnnZ/vaItwEdOj6YxUhrpCUnk7ul/Vxe4hhTm2dkkRaW/o
F9dPdWu1W9yE5uof/2AHNR3LzYtbiHHtQyD/FEm6RY2M23SI84Nfqa2iW89NllgHPcvrUx3SxzXI
w7ekMz7F86hdjQ73qLrnuASCck0hAxREe+WSo35Hc2sNm9T6lc3Vr9aBn1bw728iQUJfLrzPAUks
wB6GYiuMKc2162hkkC7/KkaEFyRO2z8C+QpTcjq7AzgurL5ASnS7OE2TUFIi/YSd5v8vgOl6Wv+b
TsbDkIYICzWLoUUyj5Atp3MeG+lrok3eSUM+B78oDe7JXwjuOSonxN8GNkk0W79HB8xwGtvznjZV
+kwqWduCl2zxTB8jXXsWVsReKAQVUtecr1WZXUqHqZjAgrOawy7eZn0+b824IfZATaZF0XenMDcP
wyCC59zQEMAkyUOPa44kJGJCOUV5lX/NB6ZVtfqF6J80PGMMsJphkw6vBTboC8UL/yo6r2BeIZ1b
G8e7IoCYM4ZGfaBpXK/nhuCopOS9ndMEZGUUr5k+vCVMqm7mSLJtOGCdCpv6h+o8fiZxU5IQNbib
SUyM0AoaCPwayFU1BveO+sJRG6Zu59TlTyq8MOwSE5hZ5G8zymPrWhDD0fsk6DkDLt/OFcfSbsTN
BZGWREW8wlcMHkOUxN8lzfiYTc6XXheumsIPj0jsi5PN0J78MhXlUYldJ1v1y8PXCGcvF+08/hmq
EaU27l0EsBvwB6vKf7Qs+CWtlPLL58KCJzPeUC/KkQcZ5NxK1b8PtbVuzv2rFqYbHGIJlzrSV5y5
IhKM8x88zSw9O8J6tj26LG6izfemRkrwgAh7HwVjuM3pfdDCF5/FQBOob4u/qNHQVTO8gjAWRkum
mzw1fp2sczut9o4vh1VpccKeXSc/2SofEjubd9D0vNoL3yCrbeiRi83aAG3MHC2AiPa69qr8jUBG
SizU68su45rvdsGXzsVCj6PiufbS+9YT+tqWbnCfmFa3q71YnqYqiTALR+7OIArr3uzpZbnyR1E1
Ec3bIj+NnrETQcc1LInewV8PrHCI6hsenFGLS5Jam1zHcUJshiwfTNJLSAHM6D8BXKz52ayU9Rp1
c4e+IXqs08zYsOqQeEJOX3jL9CcO4JYAvo7OqG0z8bPb8yIVx7/WbrREZAQzS4I9gjjEwabLHdcP
ZFG92Z6spmtPdcJVvmqnQ4QAf8eII7wzApPktTIn6YlnTq0/tkBy3CtOtcMUdsPr2OaXJuutA2MT
eGE2xMM5ja0TwyyubuJH3OEQHXunOemZdsljE5hVlsOpxIZ8ofJF3laux+csz3d20YmTQfqVoRfa
QxjNBmEJHMq46923FhppWva3LtomeQJrxrfyq9bMxgEL7MPyUJGBNpwLc2XW+XStzewlIrjmRRKE
hbw0eJNJ6z4mzZscd1hZ66c0qSgAu425kyNsxtrONn5FncQjzDeuOGDqGQNpW+4ijaFO4exM2hUf
lkvHN62cD/xmzVOqfMOiKNwvFYBnVVH0nE2eScwdNpoo+Uh7SViH45Yqz2B869AlpeVIfF9h5wdN
s8Vz5rDD0v7Y+0Q7uVhjI0p/hdWgdimf2RoUpdouPqGEuYumr65X013rY4yIgkxHGHuEk4zHJMnO
k2ScU7W+t2Is0352yIqlTqKwk3kmIR3jjPGDLZESrPmG8WSGYRqlNJi88Y0xC0JKwvh621qbpG4/
MocAs1gS/OlWbrt3KGCo2kF0WRbJSJyHUxpyHUTdqrU772VZZJR2JzhMA/jotwEj7rZJo3SnPPNR
RDifPmjwpOM+v4iQy7FdooAxyJ8myC/Wj1k4EJFbkOBMpeqhs8J3zdEw+wnJ0IpTQdozffV7P7+W
H+bE6S7tiXu1XVKzhXIMUwPTkG3B2piKgIwD2j4v3UyjJmAmIBsIm7ptXMNaI/FGs5mrJwUBYVlF
Bpj3kEZItzsmNEGmTcekF8PKr9v6ZGoZE5VIR0M+2NahQ7RXdoZxmQTTTFKGG8YmWrpDZOuwTzJv
G4f8sXft7pLK4By5I1FqfYXIrKDhrCFq8Ty02V3dFEedwncgONAyaR1t8lcunk+PiiJm8OSLbhXk
0YewvODWV159zBmOoBGtwts8OuX2xiT/f9g7s+W2mS1Lv0pH3ePvBBJjRFddkARnapYs+QYhWzbm
ecbT95e0T9m/69TpeoCOsBkkBU4gmMjce631FbhbsuIWgYk/OMZ4hnEOzec2jOr02YrizaCL8VIb
qhsIiZqsV9M5kEP4qjeRfouO5YThrj7I3i5IX9OPBaZMGjJ16MfzVFGsSOIv03zskt3oGsFTPc7j
k7GkLEPSD/pY3UWzwvaeFTC0HBWUOgUa5YW8LDH7JPXFGWm8inaUaLN6WhAC9m7ROvE+LeErMXgA
/uxAw1wv7DalOCanE86g/GylBEwwB0IVTVrQKi8t2sOjsJ6irrsNCzN/9wxXIv5CkNKEj5VcsvXQ
p+VbAQo6bh3rm6TNbhdexUTUYhZvebu6cJNjbpX6hTKVuOS0Wi7I8fBeNtq5K2q/oBj15gwIa+su
ik9lGHzqqAnv6eBR7mP5Ts35Lm6wMdUyfwo6o7+XRNFbeUGXnnloLhrx3pP4vso0esa9LhC30TU9
WK5DyajO5YtwJUbRWaP8n1rGi2EjFyAUInscc51Svdt+xEv27Ci8K8nWC8vXttrS1CY2eKSTbATn
Vh/cx9ypLlGa+xStLGA9KpqgmfexxUi3oujB7E2EcmtQ1bmdBnL82q79ZLeleXu9i9BY1yd8r9pb
VUnNkLNmFovA57SarrtqpKqJzPI8G9ZXk5LWuuy1T3m9QIgn7P4uNsPpTreqcAugHRZR1yMiopuc
WC66/0lkL6z4brAqEbEZ9+mefoyz6hBe7um+SyofoX1OjPrWQQLRuaSmjdi1HjrqGTgatWen77ZL
S3Ie1jQCLzVJ3m8fnxA4Vw+2xY+p0MqNoZkWpa2MpshMcbKgqLp3VdIg3kYDSHT5bCwZP76FNG6c
Kb5pkj+eufqzHcf1Pgwx0I96iZaBJB66YogRmzjwy2AJL6QR/rwgQhC4ORbsnHGqes8JzT9dLzQy
38gGqgZKLmB+kWNTRijrR8T++r3Tl7DkYpJ5qjCzgZGyDkUAQcbgMrnm/QzA0266+0RdqNREzUSB
5BBw39FV3ej6KRpF+qYXSBvnWR98e170Y8dshVK3TFBxEube2WDqZJ4Ue3rRup+5NaDRqTJuY7KS
1rj9uv2gUTacR23ctfNE8iaVVAw8hQvpJXK3elw/9jZcaEra7skLo2TTJgv8O7uEsJy25TnWiuWx
TaDlMu6GxKXvhnxsnpCGsJBvibHQuvYjt5GZmHO0bKpxqo6gI+DSuW2+R6V+9Cqlgine2yAPLzPR
HIhB5/52jPlhBuJZDn13CVKkV2ltaAdNDx/mRXNuprK3n+aO33uMUezHunqI5mWdohkqFzRwXfPZ
q4flbbJZg1qBhJGnbiIQOdsl8MmJEsFKlEV0NCbdvK3kXCMvXcx1YVWv5LjJu3H8GEe9v1vaECtD
iRqopwR7YS25TbFtY6eaCXLMvHrjoi6xzCj4lJjTsE1HIQ5G3N/xQ6OTb4hhE/ToRe0mcHa6OlSj
El4UnojjONTkMg2qga0CpKbrxXRD1ac+drRWSwzxDgnPQX+0Sf27IaOx25CG8ZITZbhGaCzfbGJz
8kXa94SPuoikDmUp7Q8zDNEV98n0MDr1mdmBtye5DbltmSbPtAO9m1jJyV3ZHK2GubVL0t9DEXgo
tanppTI6wkGPGqz8TpCghZRVvyvmiR6/UXzEdciSJ25vyHo3VxwXw0GnoHJ0SF6QpuE9oJtO1noa
mfvrTcRew8bBmnu3uPp5qgo0a0Mjwd7zW5GauKBmLn0qpZBC50xcSjGQPDwajOgJp0Rdhu3j1L8R
/Bg/GE7bPhI7t9NC462wBcxSm10RasXPa9f7tIGQlSWXO6fTkE9iunqUmXehjDK8LTMlrmoeEDbp
jUoLITIwLBkydDRImFF7Wojh/JnC6KMcm+kxrkk1HrIUA4CNYLkf8+bWag3YuNkiAVoM1rPpItac
VZYMH4nGWJyU733nPpOafh/zU99F1kJ9UXR3/YL9hDYLy/YusJe1FU3uF+WSNRIHhXZEKHEm0DwJ
8l4PVOOCJ7NFO22Q6+9E2XQjBWazKG6Vc6DMDphsibMQenBMt5k0x3OSDQWI+D5476DTOn1lvw6J
RdplZ3+MDpVfvc9QvhgIsOpMaA+UkMnxXor0DeHip5Dm5KlYeIqR1fjB7pAnlJ4W3jN+IrcnuhAB
agzcuaJVkNVT9Hi90OYS+83iOUdjzOvN4sBPJJ84Pl8v4p4GRx3J92sFN0JnqWshSY59/81giDzU
4V3H6LVPtanfJ9Rf6acPrh/YtJmlpvklnTbk1TouyLgmVHPR8x1KLNxWQU5Td+gG+lmpxgLPpLDd
Od1OJBr1J1Ozdja9r71F2XedNrTx6shjCURncu9+wYPm3XcUuNZt5pIaUTqtz5BGCJtFQZnsFUuV
h2tzNFZX6+H//ps1rr1ydr6WFVFRSMj+uPkfT3jny/z/qMf85zZ/f8R/XOKvTdmW37t/udXuW3nz
nn9r/9zob8/Mq/98d5v37v1vN/xrVsJ9/62ZH761fdb9gw+ktvyf/vF/ffufJC4YuiWM31ya6hV+
PlJ9hH//t0sMh4t/VRX/jkj6+bh/MJLcv3Sm3zpVPkfHKGJj3PwZuuDp4JNMS+oGSQdFyWrn3/9N
Wn+hiJaOY1u8OiprDMpt2V//JP7SkTboHgZQKugOFtF/fPif/sYf39p/43c09D8spVgcyZRQ78yW
0iP9gQ/7u98x5vC00grPQzaU8R6xEL0u+8bLlfuiIBbdhezhkai2yykf75O4OIQTVAyLNc2+MRjt
TEKEkXrdpY3sTp633HpBV5JRWmGgK1GU6f23iZwW2BQLWok8JQcrVLY7ozi3M65OBx8GdXi410Ui
VjJZz+G8m52GH4M23MjkVcBvSA2j3CwTci2Bp3c3RibROPJ7Q4orgYghhR1qENZdH84sMar2c17D
CZ16fAMzyX8bEn2j/msYsVTrXPPRpje0bmIzpRyJ8icgY2kUAWekodtNfZUynW+iVemCPbD10rtN
0mFaU0IttkmUrz2UTjepZqV3k0UogombZAc0o6KgK+ajnodftUb3jiz45VPXyXjf1eh1ZRLfoJeI
bhyQQZtOBxrqTMF8ZgQdfapLZKTG+YGOsxn7BclofgMSAC93JZEshGKfTm3PpNPhzdUtCQsy2rvK
0BLPWXcx0pzpviK8pwOLt4x86LTaYWAd77JoAV3lQBBO0vTRFV+moaSpUwzfGqxjSxu8jQTGrAEK
oQTQg343J7W+qUfSNeJlO5Yt8sDJpWlvGy9FgOOUafaTXhXzzoNINER0J2pqnOsyGAISNoaTO47T
3eLwhVYyooI6kbi41DMp+Fp29hgBy4Ynlq4m/ZiVvCQk6ro1Bfsbi0Y984kH6C3E5pn1UatYhAie
MMmZB7oCkwt2yJbCPtQZWWkYMpqUDpPR7MgmwTmP9Zv5DX50Nwy3iPC+ki6UnDp1cZVfXS/aKEZK
p9RY14vrX6/b/bc3r38ITAqQk2Wer7c0G7VlTnFl3SQ9S98/XuP6fNX1L9erC9gxgk3th+uDrxfX
t2EmlMhXC04P2ebHX+/iusX1OWGVzviBarn5dd+v7X697PW+603M27rvCk5310f8+sP1ZpiEA0QN
9fF/e38/ttSWF4u8qxXLCLAPvzb87ep1w+vLLK1CH1jVeqKitlb0qPP1otVhLgFs6Nb2OIvzGKbD
yhxyb3PVNII0SLfolJ6K/GyrJv2vC8pmNOlVp97W8IyFmYn3St03YVHaymDn1OPbdfPrvb27zKQb
Gos/hObRGttPDdVP0iQM/D0yqdv9PJwjrb7QpC7II+ZQUsW3M5U9Dfcb12SUg0sOBD1LZranzJmw
2YwL8l1j9LtaAM9g0SB0luuLPMOqk0DPuPDgKp2ZdBPlUhH0SE3Vwed1/bvRkZNIVYdkMm0+FZrF
rgYJQC9uNM/UiYiyUdc6wBWrdp4fPFDcLcqcQOPAWiiMnsNCQ5co2Ie/7nOi3pc92p1JbTE3wdfG
i9wNTaZ9PI72qcoLm9UVwks9IjnQVPt9mSKJGLFymzP9MzxbWxLcIEm31rJeoOacr1tdL4Sd6T9u
SjdKdtWYvho2qok5yd7HoM53MvfwznlzQQKYYtl4FiFs/IeMsc9Joe901uSBWXylo0gvq07ybSF0
ygZO+lJUnb1r6jHfQnEgYq3MDV/0YlyhQJrODonW5zkhT5h4hifAu9O5VBc4WdtVpVOjs9QWRnM3
Dos85Yz0x9GKbiiLjqa90YJOJ468xCkbl4doLqJzoi6GKZHIEaK1mCxWkVIjyF9S3XIU7SduUqJZ
0/Iii8+2FNmZeF8xmiGpV4RLjoW2nDWiJ8jha0hSTfL0QJL0MVq463o/rdCakA432V5vJurIv15D
jHGUnlue5+wwam60jUMcS5JsijPBy3inUxayhQmfijxIkr7dhuUqQqNhaLCeeLyTcCGMi5l1YXWP
A85OEkvN8zxRCZ7zkZjkzq42Fksdv6hI6ZJaaO0qab1cD6yGutAWhAwLc/pgl9os8wsz/RYt3UwG
gbpparAkZpMm/SDmnNB1/Nujg9dYawAftiTeEm19n4X5XcO0yy8dN9iUOCRXaUjNTiZVhld+JidC
a2lOlKF+61j5riRj5hOraoJ6iTQ07Ejf/wipvUYV/0oQNlVy7RwkLNebERP5WAnKUTBNVle95Kg0
VNdrP+78dfv6wEQQdPJjyz82v940+Hq2nuxvry/tGJArqhihwvWPvx7w21P/uFrk2XMbGGQi/non
19e7vjwVEt5eMwYVmSZxvf7tTfy2fVO0IA1D8g9DoZPadxXiXS+ugrtfN6/Suz/uu/61H1C1myZy
FHdnkLW6bgJhbwtC/mRP7WJGpVIGCT84+0sN3IVs4nojwL3YCvuCOfsCxL3bpIoJkyyvFoiYSbFi
Mvp9+LYR/DARNDZTYu5MQx9INE2JSJ7IRh+QymqdistcYggtWTYf8kr/RIbjwTYifNbLxlxI9UTj
hDvHqR4Gyv0R4DSSCSl2KOoNLLhbrWKRBg0nVVycqsTxKgfisUN79O0Q3qPp4hvFgpwcyFsGSxd0
e8pIrROU1IVIVmS1uigaD9XFjaD5tMEOM61KkD22YvdYofE6KpqPprg+ueMjehMXxwALU3ftExbn
FBBQhHGYyrjd4ZGDEjQqXlC6uDeQubapIglFufY5r/Jh1ceWt8Zzva8Vd6i1IBCVikXkKipRD55I
MBCuhLAhFpUKbiAOGuRFLPmtdyi5XOO4QyAATyJV7COhKEgBOKQr8MfA+LoxajtYyxBDfunKQ2Qh
sDSFmHxdsZVgwRMa38Jbqr0JUFU7fsp0ZmBBZk3rVDr3Gt9Dg/xpHyhyE3nqUOCtNkXRG7ETADxV
gJ7ocO76MGpXqfwg6i/a5uLRVmQo4o0uNKPFzgAaBVMuAPaFNDMGKJXOiMqDLG8OVZNmm1hxp9A/
PlUGJKppgdLTLXC9yKE+RaKBV8XhyVzMvputPj8XafO5eHGuhCtQV6NiXuWifyXwOcV14nwZHUG6
LAX2FHPdriJhVXot3kRF0TIUTytEQeIowpZLK8TAIrChwuGOdxWFYT8gnPmg0xteyDAbxrRCi2eZ
a7f7tIDxisB5OYrrBdRsLRTpywP5xR6TF4BH00qcdMUE6zgcO0UJGxUvbFHksBKEWGZVR7MUzTPe
r8gDWtqV3x2TkA6oVuIE9HEci/dSUcla8GQNwKpohlfmJfZZKIJZgVvbU0wziYCsK0gQ9uJBtdC8
k4wHYnvR2NY6zatlnu9t2a5AWjWXeORYcm2YgZ5erqyOA9StxG2jDY852V0DzhyIJUyfF2LsLNVo
sE01JnvPXkQ9oDYni0RNii+K4xbjyIamiwsV3YzS+GqbgkFnk4Zon0cHTB1IuAiFKbb7rW6Ez3rt
vJhJw08qCPe4LuW+H419pPhyDqA5C+BcOBc19t5jY3QZGJ3y1qGFtrIG9Hh02nVFrYNz0u97QHZ6
6mMvZpadmQAExH5IgvnFs7pnW8bvyj2DHAMqXk4tHMP5TS0J4dCI5ttaMfycAkfVxrYzZC7gp3yh
ec9TK1+StO0wP2QeCQ91ukN2j6V55S1Fs2YWtoO+B6tNMfxaRfNL0ltb0f1qxfmLr8Q/0H+TOQDR
jDFbQHtEw4smvJ1eR8ULdMfuJoohCPZT9eaCFLQEbMGOntxGH8Gn2JMHeTCCQVgAIyQnii4dmqIV
gRVybdV57OfeCHIFhZAVpi9W5mg+Tj/yDRTrECayue3BH86Kg+gpIqJQbMRYURKLoL2oKU4GWJMu
fbYrHGqmZdfaRxIJAVaG2XpS3MUeACP6zxgcY6O4jLoiNHagGgPFbCyBN1aK4hhpBKkMsyWI/cbk
XwB71JjJF4r+OL27IYQvW3OJwGEM0RIDM1vh4TsjqGNVEPKLlsYDLPfdCJxgHzt5s5lDIkHMFPhk
0Se3+tBlLMLZteApCwWqnBWyUuPbSBTEUsbVR4jyqPviStJQzcnGrAP1khXrtHIGQJhYhWNsyMAx
mdoF+0UBM034S+tEDhcopGsDWfpGIyNio7VCXvSekHvPHjD8LRj90hGFj/NWDArPqUCduRrx2isy
ok5edYXzzOB6usyflhDQZxGC/KTZmTOwZ8gnXOlbtIi3g2Z+hP0R2UTw2LLTV+FdbhfBKZhDKp5o
6CJKGCuji/u9TMgFok7JSAWJ1HuTcEkbBSh1IJUaGpl0MHNYIEcMzfVbQ4Dzyuy671UcEnnLjoaP
NhibSC1HMZySpwwWlWR8gp8BpTJ5wOONRJK239dA5wzoARvVKZSvaohL+7HAIOy6vpNY9wQJHCRE
VlOhWWcYraUH4Qp1bLHOW+xoeiFuOAqIUssxT7oPSpEbigdSiC9iMykOqKakh1BhC+iwpTDfQiN7
GaHGLjYoLG+KNxB6XggjsHeFDWJ2KB4qVp6EEBLoQLMMf0cLmcEFa6WbJB0hZZkL+7OJmGitePCJ
gtl60VfSxKAwmiMt3Do+BQp8K1paUENJPDdE3N6+a+kbEN+AfzHBFWnOerW9q9xS+m5tPxauuE8L
fn5apHC7cHcz+LujAvF2EHntJRIPpvbNhdTbK2TvpOC9C6she7J2ssaCYw2v+CtH353vRoX9xazw
XvQcXloKwysnMQfpzbrsaFfADGa3D4QpIpJf4AmPtflmK8Awg4hKYsanuiRsDoSY1CECQEIgAgpQ
7ClUMSfGAp0Lw24Fx7jL4XCXdOxAVEVvTmy9S3STKzlR2DJk8RRBq4P1RRjGB3GdqY8Yut/2kJPx
tOr7MtL2gbHcliXfaxTq65BlwzqGu9wpADPVfnxlHWWE6SGG0KxDarYhNjcJqDQAzhXZ9vCcO1gD
G6tDpR4MqDiS5magk01c17BsiBp2VjVZgzcI+ulOp+XnghpNAT2a9JjPmgVOOu6qzYx+HPVSY1GJ
C5/dJJ/X1ymXkbrATa5oapiERFaqhpnl1VuIo0cHkrUJ0boYrYv0QFxnCnbtQb2uFf7ag4PtwcNu
FRjbU4jspl0+lcUCNBserZzQA2RdhQKOOLk2s9DQOOk+lqm9NkcvWNWNt+ymAddyC5vbg9E9j98t
heyeFLx7VBhv7OTIqyB7930IarAxH8nZeoEfK3duxBI+6S96VspTKI+WFOPhc5ougTI1s5sbmqqm
e8L0VpygYeRknNavnkKO57DHta78RkgP8y/boJsUxTg/25KIntwoiQe9KT1zvJ1zSh2aF6wJYGD1
GbnxwXQPZkVujkt6BwAJsj+Z8Hbn5h7ao9jEMQlnsLEXGigmXeOxJQbGnbEwAlivIa3vpSg/V0Qb
LZk8aGOi+s+6L3LInDm5mYXnAPRU6HYCdyqkq6AuUn7QhmOGt6MEi1gN6zZv7Me4N7/jpR9WU0xY
vKEolAzFwOXAjp6Z15Uw5CMmTRC5Ufc6jbVNascFnumN21VsTsulR61X8+s/xmRPEgjtR3NCtH3v
fEoDj9m1Aca+X1rm0/KsA9DIXcs6lksz+QXtvYOry4vQwueCDC2sj/SxGg+6nmPnb5o1P3Y4djjT
1sK3vOaNYjjIshYr6NZMja89lZmNZSzxoZPGyzjXJEXO3kZvJJFi4jbDDb2aiSQxov7kJT0nRS28
dGGF1G+YkVA3TKzBVfqyqs/4y/dEeZPssnibmS7qaiznntQaUARDfTcY0YPwzByqnsHpasKjGp5t
vRiOGAL6dTstfm7o7H1Do1/kEVgf5h6LF1qIgeZNK0qln9qg9XX0RHwVrHACy75xWiqBY5Xc2jly
gCVDZRxad5bpYUrrLjphb9TH+wv7yaQxeWtEprG1gRfNU4vpo2xfKm98SCvzpZY9M97OGzaFlj5k
eo99q5otP/P1mBCd6DNU5WEd42DDQ1XvStsLKG3s5ml8iJPA3VcacThu7ZxI/7I3OLTy5Ni6uxmp
kpAtqcnoaLZSZx1jN9aBvCsypPriJgMa6KvRoqpmVnMykPuWKn+0HQfQgCHtq2DMI7+Sxs0EFHY1
RLgKTVjTvqcZpJNozolF0MoMKP5XDbNkCMTrHBP8xNM5UXXSUloH2MRoWVreC5Li6JMddWTIgyYB
OrIqKK1/EFPb1+lMST50d52bPsRGFftz47gk2WVoF8NvedWP5zrsMZ0CSkqQmAuH3FY87iy+miwm
JaZAwTwVObrSeD/lnBTtBEq3pkpY3d6lTu6z6rFprMUbM8czVSMo8HtMLAECK2xNWElrfPBDZAxM
XW5Dx7ykNIK3HMnWIZjQCCUklLmtSiVBrZB52pODtA1idcliuj2UYc7clbiWiWT/JN9DlDm5JXEN
A/lOnFqN85LZDjwZpYFoGyXTJAS2NimRhuBHdiwrD2YXfg+AnZKI6WwYyWPCuXp7Rb4Fk4/Fw3SO
/c60GYMHzoW+h11njbtsoSDTPSVtaxCFz6IHqrJ+yocGxWFMm0IACwgdTRJQsK3n5In83oJTePcw
OXHoh8MI16C3qcXpWF95r4PjFiQ7c3rvwab0LWaVeGYSXLjhKuOA0mW1dwz8kqFnzXQ5TahNI3L7
pkrq9WwFyL8Wots4W9YK7unq1jeHXLBTNYZvMYSdLvU42SEBjnrrc5eVjB/ZwBIDhU/sOO9zWCH3
yHrmwQ62v2a+IaKVIkybYMmiUQ/hg6Ab3AYikIBrl3E/TPZTExRgUnsnW1edMLYWQ38l8reQ1L8T
GJ6XMGh69nFBtcYD6ih7Fs+iMLDwV/UOZcd9pS8H5m80jwT916X+jAXoqLcvTVZjw+jb8rIg6eYr
ek3niNVso0GAtphkTxL5EsQUGOTYzLaEujgPWmaRKBVZx67AUCXrOaAMYX7zlvAFORauvQgnN78h
EJZyfC+rNt9i835Z6ht4reEF2HCJ+BPH38Lc3C+alwLfIecTCjmOBm7IJF4lE5w/pkJfpXnibupF
BLthzJ8kVkZfZZyh1i8+tZIa8DKh80+XD5aCi2UQa0vTqJqz+4hvjBp3wnn+To5MoTsSAdNpila9
ZxNulHxPJ/N2yIenRhsd37Fpeegd8lF+lQkLrsGXCGGmfEcSokZdlQUpyo5mbc7xU8bK7KCb3kO/
AC1wpl3sGhc8d8mO/l/FTJ61avxC0SgnllS8UBUtV6bZPXTqR0o9cjOzXlwXmXkcuzA+kXiWfiHo
QR1qytk3oquHhOChms3WSa8hZ47M3aQte1caRHFA9t56HUcmgWz6TjjkBSfmCwl4FkcoIkg7Igx0
lIB7NQJqahfX3dcgxF8QjY8orAk1mj6spZ920awdG7d+DaaQgPCy8siF9KhfBd73vCfGsaqtz5hP
9T2nzYL5TTtDfR1uOSw6P58Lc+XKgpDMHANXq86O7qzdkRhPCGb9JSO+tHGrJzkI9HMBJqqemPCm
Te+FMJ/GbOLwatucmr3zqTZSmpBkya9y3XdEyBp4+aKbJVyGujlFDVnii8VSMWxMAyUSrlXTTs5z
RACdPrHSGcvbikOE3zUJddkYRlSPs9cG6I1PNjnWR93EAYYslBOVJIS18Lx93ldiJfIApsR8kA3a
g1JsktD8sDSUsVkPDMewyIqY3gsXZKQ+u7Vvy7WTdO2F8uRGC9tsr+WPQ/slqYmYr6X8nJPvXU30
XkkGQMUoWiDM0wdzzOSRuPd8Y/XDaXHLAzlfVAErj0X56A9R4qcWsTMSdQZVx5EeMMZC1RX9hrcN
daBpAaVkRl63SM5HdOYejWc0FfMmQn+EhAMlhju4ZGOV+t5K+Pjk832kYV+go8k+OsLt9lHdBxvH
smky9gGNK6aXK4fBcwWiD0YLAxqqOI26ZFhslPtum6KsEzY2xrJhfqiP7g7PNCS4iUCGsT96GexB
DZYr5hLkoVnMoVHPz3PXBsSp6Nl2btwDUtXkaA7JxssxLo+lSz5fr4zL1mKthgJQJ9aaNhnoqjT5
rZm057mgeEjiCRYUSsdHOVB9aeWnMlC82sKi/2A3N+QgMELQHu81E6bUeId209nzi6Fq0KX3WJ45
Z45N4/cjsVttriFp1klDlF63K3XvrsvEm20Rk6FH5XYg0fWMmzyLvRkzjVoeJVBOCtFvGJ92uSje
WVldMOTj1XUxBns300ziqjdpn7uKWthApWA3u5iqZdZeNJs8GSA9OGlx8mzLSBCiVtwMKLXmKsbj
cSDItOMzeWtnIJVm8Myvsd3nm6hEFnU39jMU0kBjPhuEJBBqjgOzwAzwzZJhoFFl0LQHsChjq3J0
dKAwlrKZTRV1c3GHDinaFZpXcECNTOozeYlN+8lxmp2FEGnXzBmAk4Eo6zrOxL4HWuNNZzug3Dn0
QFVkpd8XLqkDCSGP1eQMhzibSHbF4EJkndhYxMkIkBWsIJmiT7FPDN39khrv9KZgZR2Mcp62eWNC
oSKxf1+PVkaR4EsTeeEDY/N3JyJQnMpp5CdEq24zFkp+ox8I+c3uYtAWpU6Io6JGFD0K2EDLDySl
N3tDDnd0/lu6OAVW10Rn1hDYFHIyCtUDURrY77yLmIZPUc1OI7SHHUzWpT90MLZRBr8wE0Ekz0Ft
CLGO6iw+LC0l1Vn7HDjtNmjN4dWZ7Z0mBtSyLSgzE+/3dhblTCQJSWRB4/QE5kSoBDUSCWgP9DvO
4pQ/2+nd4UigIbHvREQUZk38qGlm4do2zpYEbhTO5TMRUsWxU2EkMJKBCecjjcdft6/XGvXnX/dd
H+KGGtGo18dcb1+v/bFNTBeblMdY8FPgGQoDq9Y6X5Jsq7nG429P8+NV/+lTupksiA9pjc2Pja6v
w9mQJvSvF//xSEzAJ2ATyOcr0uAj3AwDybFMeNVH/PX+fjwPsvuz8IS3/e1pmwYbcg0r/c9nvt7+
seH1k7Su9R5B0fKvTx1RemJX/Oer/Hqp64673oyu1KcimNfXm7/2qLD0AkuDfoob7TkYLIoNHrVK
FMH4MHHzRMIuN4hrGop3A9zQTGPlMnDGnAyDlWTKSdfQ9Q1Ws73LnPn+xpa22LiTge9cJjtbkDUa
dlTCZuxSGSNc0hkbUw+/suQnN68kiZZTLD4Se2aYz7PV6NG+NzqMxX2ymeaW2XxRPHt9vZ8lehYr
eciGLxgFYH0sBPlbZNcLoVomMxYGPPoFONCzXsynoU6+qhZGQ4Ymc4XqgrD+PcV1jpvYOo+GufPQ
kqyYYjjWViu0G5kDXgZ3yvkpCccNmj2S2TmfjHlwJ/BlrvFkI1iySOcOSLVxFxKl+MHCVbq1SdOm
V9Svl9I61Yl3bOoIMCIO2DXQzJ5e/KrIossUkxBoYwVYVblxGrv8y9Kwe0taXLJy/BBkCxXD9rkr
sJ2EKe0ah4N2JbPpwIltr1XujkIaVDB7fpfU8tBEv6LTAc1tTGekOcDskCUNLulEVtzs8FmNfhTJ
rdXOb8hyWDkgJ3XbEIFXsjWnNvDjkSwKYVYveWZ/lKOcNkM9o8HMOxaIJgO3LIdVEnIO1Hus8cPy
GmHoLDOmtxUj2WYYCNotP/Woh4n2jla27huGiNeNFlv7MYVTV+iJt3IbGuhJvGDD9dxdLbC16ekp
CGKcvTOVAVMW5J51jKZDxnIDUgNOqBFrLQkyr/VoiJVjpk8jYZiaTcA4zZ430iVXFNIc2lHNl3kT
9tmXmZOaryHx2HZYo3Ukt2enMYihth5rSpz11IRbA03+Kl/A3XWajxEvpUdDtn6SW7x5PI1iCe6r
NgBXOCylP7X2C66J9eQW9rrQsnrbAVANOCEsHqGxIDtu8eS8tAuC8bR7zycMgjNdSzPq38TU276l
ZyZaHsfZXjVPduW0P4Saf9Np/s4ZMpRg7zfOEH1cmxARabomFAPEKAp+8hsjIgrMOYt7ilOAetAi
D5p3dAiYX5M1cYcZDcOSGTxZVS19LS8M+jNRsHVDqsJkjqtU30PbGDt6KGB+w7A/6bnm3ZsTbo/I
yW8hzvtoTh8ZCsL/xxvXFaznzzduCw4H0iYlnJQ/3vhCUCuGgIozDoE+B822kGtQziPekM5ZT24B
On6Xnn4W3RIqGR9nCaLuN+nmT33k7ztP/yc7j/qHLQkLoYfGLO/vOy+uiVGcojw+INaYbys8tKme
RAdmfjqEOkfbl7CztwGrA61mytCLo327REX19q/fh1SUqz/2BVJR5Ou6IVzdtpVq87cvERMR/sbU
CQ99FczbyFVp1pCKWsEgOLZEbi5huSsz+0l3w/pCGNS0JyVrPZCpeTX0Djicz0zoV03hjpcQwQzn
K2zGkQ7n2QwZplGE6pfACU+BaR3dbmwvFUFv68qhH44Dtt4UGfzpMtbfbZfMv6msd6lXOufrBYhX
BwnT8vqvP/Y/OXYdwyNGReF5SDhw1Nfz28fuBSazjgiFg60bOdjtqvTJYpl9PXS2lWWsMUk356Ee
WVuS/gwK95BPBf39bGHaPp2LPBz2uRjNvW7lwyEwo3g1hBGpfRWIyWyJjH1vjI99QJTY9Z3/f3n0
01whcn7/yOMCFQI9+6/d7zJnh9P3b9/xf1FHr4nxbd4/yv/6mH/g6ITxlzAlQTXqNy8NFx7LT2W0
Lry/xP9l7zy240aCNf1E6IFPYFueRS8amQ2OWhLhvcfTz5dJtYqiONS9+1kQB44FnxkZ8Ru4EIL2
gBbN1znST4C0bfxDfsklWrAIivAiemFH5/4Dntn0wbQ6yJvwI/8bgDSn8fuXyFvoecInP+CZFilb
+9WXqOdwiQNt0c5Rs0IXNoTjMrZZjbXvf3PP66qJmmgyx0DwRjWv9vpj2xRgKgKbuF692C5/Ty2q
CbF9fTS9cNyFI0OwtIc22Y7kaQbRwQAFQpW2ER1V27ZkqkMvJj/CSizAfk4q1MYBeqidmgIVW2kP
Rrwr9wJf9HLXFz932uf0S2puQh5u1fTjZ/zVKGX+Osyro45KYPO0Wc292uf5zFpNgHaWFcnTPoXR
ftQhlW61rDujQjHs26BoMKnE+VS3cZNaI1YCskqtVRPhtr8tp6XTMBTin6ggMtR3cKCT/61WZThG
HY17NX/aUS2qyWnP593lP744wFubX60Li9Lbtal7GSFm2bt6dXb6JTVn+eJS6DUW3FKoc7JwDl+r
WTVJfql3qkUT1QSkttAZOqrl3tLd1eK34vlRnp7iq4eqFgv1/EEgLKTPRIVSQgVpp7G96gg2vD4m
NtimkrTvFtU43lr1kpZ5Fa0bo2JQLXdU69Tc8/+pVxrdewtwgnGl3tNZrVObc7h9tRWhnSD/F3Nr
j7R+hwWyOuZpP3O0b9yeNJza8PxxyDNSi88/KhepHE+GdqV0+ezYdPmkkJR41umLR2M467OvRYwE
xhzCAFjl0mQ0lROlOagWbanuBgSqJO5BZBDdg6g5qNkO/agyrJE7YRC06bwCUQGyc0c16dupx0AZ
n3ug8PFBeJjiyI3xrz30NNibRaPvG3Mqj9Q0gCz6Kb6yp2WrodSducVnc2oqiHpMXIf7ouasTMdB
V07UYrbMH5e58rae3MMLSVD5hX2YFHISoT8ycV4cDSCPxEHJc1JJK8jEySHei1krvp0cZBUhRNab
tMzYGiVBjnasnFXak2M9DWdOfsPYxIG0r1+qC2O0wiHUrAfQHFm7PB/XiJZTHjOFmV9rghpOkriH
xJ7xQjudvjASAcgN5r4r391K3o5OYjXUoprYcoOaw1fkEhdvb+dIYcNOVID/zMVGfUmXtwfBAJix
c4saGXcBidT6qObU0fRemw+TLdaJgYvwLL0LE9wVEFSZ6+00ipiidT9hb0v0hv4cOmSbKsXvJUtN
AQakFusqrrTVDLVzWT+flwHzkxvEG1pCvlmrk1LPxNYaiqSteVCr1BM6Patgt2D2eMyChUY+zfLH
CiNoysNyMZPnTKivkZMq7RWyd6s8DsIzpXMptS+B+UFIsBfk18phr5Qw1TY1Rxi4Ne1MuuKA8dak
R7Ca8ye8IVYKIFpHGnVHq/9OrIblcCcdjq1UA0bYyFm1XCzJneGl4K0GuzpqA6MokFzMBtK5WM3B
YI15mUJASfgFUy5DZrILJ26MlDIFMYMAJcK3K3fklXZAUynF0VnKjqq506K34OONU/aTWkVJ/rNH
BWYblT2vhNAQGfSyPADpT3HZoIiiVkVhZ+5jtzxAJvpYUcLZni7WgxfMxf66+EkHV2ROWrU5XeHz
ZVoR6TxXGjNXnWGewakPUy7wdJVqUV1vZVc1idUBV7QmAEBnKKxDvFZXri5XKPXHZw1ItaKsq7Ur
wMkl8hb1E16cPeSZ7Yv3Vb0dZdr6+K9JRGArO//nL1i+wL40zoosY39aZdv5FUQ+Z8fIiRbYoos/
Taj/x2vhkI1ST4Xs77ir9eHmhFp+BkArZVmFglbLDtxBkKRDsiVRSI/fq7SZnOgeNTytrmXmsI2R
Ibb8TWUC/SAp765cqUEKMh9XnhwZmaYqpqNaFxTzF1F2CaIO8GXUBPvTBaQkIrZjlGM3tzgdnEV6
xwkjqKOag2rDSwoydDprxB01GSxACs9dl/WC3HKeT7wOOtq1vpwME2keX59yshsSKa0A0eoFf162
6y5YA1vj8w6NjVs1fFvq8TfyQarJMnusrOcRUHLtO+twEcayNgWa3JZ8nztNJ2+E4JlPnoke7zdh
ztNih4P8FiewfusByBEzVHQ1CUPjozMAnlhKPnZdyvaqiYhpT0/r1GK5FKQn1azaR20+Lap1JI8i
zELcc7Vk00NDl5c//Tyr1r74nedZz6A41dHu4fKl7ZoWZIM0lleW8mY74T7e3pamCyajF0BhDJK2
OFGF0EAR5xzBEyF0wnuWyVCykzFRC3pOip6z8nlWbadRucZ2iPJf1rirQnYto9Rnb1Q2Vc2qlWqC
EwBBpJxoRM10GiqJ+ut/1OJwa/WIVZ/+U61VizOQB/7JXAYoKLAYnpdj+SOnX4oCEoBm7OCfSYAC
G0FuZjDM261mIcvTGcuViZxTi6nKEZ+W39yMLiDHUXuqf0JT+LffVP9+OsTz5ldHS07/4wD423d9
9XwG6v9enOXzjs+/IWo4N2HgSWgnnX45yU6vHen01HJg2sMmDDpIGnKdmvS/5tTi4tFlqp3V3Ol/
1WK/1NExc1ZqwQ4FHaua1bHWgiUsf0qzZXerZp/Xnn7ndCh6RB3GVYak2K/jnQ6v5k47v/jF02+9
OsVX/3Lab4ppKbz4YMqP1ZCfrZosv+ZeLeKk4a/p4CmDyl1M2aHVMto4TWwHs6PAmb+rVTqerPDZ
ZWh22uXVotrw/1yHrxSy432qr9R+looXXv3W81He3N5j5byu3dr+eca/LlSdu7oKrIlopNTs81XJ
fdTmxkr+23LaXe3jGIAdh/rgVyN1Lcgo6g6qibp5I2YFoA8MmFZa6t5VVdGSoO+HDaxKgrx8GC7R
+BI7hah1ZGwmVMinlk+T55VNYYCdq2uTjknGhaft5JTRyFc/qX5ELavNzyvVsj7DWDGKZTV60DIj
jITwGdMhtI4Ij3TZDCtOc7pt3cQYWYKaRK+8QcO2roQg+0t5dZDtNrawy3hnTO1GzND5Bhtnt95o
KEfLABrhE6SZVSy5qEg7woRq7TVgH2e0giSbwD6CLKa0L+eiOkeMVM7Z8QDSxvYOkVTCbmX85Kuo
KkHAYO0jv7qes5A6kXZOHqo45irEQ0q5PkZFRsgVy/47lBO1EosEbT2Yrb1C4+GDGfnNLkO7Gdhh
5B2BAMz7Ad264yQnPZ4PZzFyCqhMdsdEjlrUXA6fI0mIGRq90HF1YAIGdzm2DVzOsHT+BYTcH6GE
vZyode4IgN4y4BCOHuURbUHDr2wt7Wi2S7TOSKSuDeDTSwPSOFfdsSd7YjVpF2dAe+Mj8mVclroT
FAe4THlj1JyaqA0ZcujrbggKbJbd8fg8MbPoAKKByqBsT1U1Kllkcz3K9vl5Vq2lJnM124m/m8Gw
HX3yvwTNFJr2Ieo+r3c2ZGut/k1tUXMk5CuLhwGFXtpn/DdBP+zlotqg1sU1aWNAe84G6YQBjjB6
7S7QCZ4vTCC17rRBzU3yVvkTqAwEFX8+XzV3mkAP+vnM1Tq12Bky6XNafp5b+tsITZgdeKb/tqoN
6oVR/xdD7upciK2LskSRHamqw50WNdVlPtfzkCAoMNmVHe+pZBfFQEsCfQaOokaEaqfMivdxjDjn
wFDVB4jfHqa5H47UjrnxpvAIjgxK0ylubxsGGBFgb1HCZKn6CzVBCWktut47CH3C5CqU6vNq0ufk
ocDneJtB76vnBrxG/ORnQ6ZaIqSnpm2FwBM6zt58zKx6Q8VkPFpyiIaPAdYovxaBxUbIAfxaVnNq
H7W3WqwCPTv8/2Tt/0TLgmIQ2dX/859exB/J2s0P2Lxfmx8vk7XP//MzWSvQpbB9C3guoA+ZkCU/
/zNZyyZBQddBgMmw2fBCzML/hyKU6WCzYksatKy5/Cdm4f1jo4rh6PyeCSKLNO5/J/ezWPOemAUG
6L/nagFWOK4BJUk3PN/j9GSF6UX5IE1ACBmLX1NoB43pESwATKmxU/WISPFziCGUIAc8A6hcqc5D
G9wtHWlxMIZx2gDZw924rZMVfMBwnWgtSQMworAZUf5LRQ3cgxHqTkcVaFu1XXg+FNFW9yiJVvAo
N2NpdsjDNussjS76Fo8bLfziudgYdk7nSoPR/hxiEEwaZLU2Rh191X3X27dCOo/N+VmM1W0Mhuk8
dTdFpNsSSC3l6sofIPGXvd06yQ5bgmSdkicdivYT5LCrsuKyZKGnz76QvQCobPf7aao7WFak4fxI
PM6WHiJZGlx5VoMyDaqT28bUBZBZZHRgv6ME6uwD2Cx3ZZKd63BzV1rvdBS7o+XcncN9sdh7lHHq
y8Zwgu3sUcDNCeF6faGJwFTRbtMbMwy/uEFm3HkxYgipd4GAeXPMl9lY47bSY3q70lBYJXGBtQ+4
XyQgE/p6YGvJagmp3+rtyitKH/dh524czWpLpJzeBaH4DIEMHU6rQVxo7KiwN7bxYynESAG+ujIy
k9IcLSBtXAtyZdaBzsVfeoRpQ81EsZqafpmD6Z5jBIthjeQ+hTT6QUTzux3v0FM6llTKK8C1TdLd
VSGKG67Bs9/pZodkVZg9C484+KVGLmJPXgjyDUG/IshhV0XmbTOYt07aQz7zU2iEfYQ9Mbys3TXc
0qsmHccNskxPdH6bTByXQbfg1cHF7uNklQM6CgKEi8GQ1+u2mc+dCnUMUFHfDakL6NSzQHqDqMRJ
8puIA7lQKQDIdpedhNr3pnlbUIqdLYF1IfyHAIZ9NBV3Q9zF6zjAPZH+cY2cNMJ9aQERJoQ26oW3
ppdflDNihICOqvymqtPjxLCKkQqMmCThoSD9/cV3g7O5cq/wwV5KJGIsC1Xd9EvtDEi+lOVdD54a
mHD2mA7BGs5B3mHca0XRJkj1ZpNTL+11lKRj6TILmLqvrycLlqdIXDzPufKhx2/HQXGtRaeuIou8
y+Ejk7mANtLrUKxmKOUh3OIcR4cGpUkk+aBy5nzjq2qYDuU42ju3Foe+wufL18bpDFVQQPtltDYm
q9iTAcNst0YLv8J5C277Pcq+YNa6rl5haviUeB8QrT1voR5vIVxh5awduxCKY98I93L27vqmHa/d
Jr/IdXcvlurO1ebuAwow6I1Sn0Zs8tGqIE+P8RNCOUGOrHg2OofAWzwSQl193YJ3Sua7eQZlmk1G
t7VT7x46qcjwNs/SYI21drzvMjBCul+V8DkScGYp6A+L4UcCqo7zr1HbJbpsU5qatBnis+rfJnOC
G+cKmfvu6FvalaDR2VWybcNLCYJxECabwPg4j1O5C/XhQx4LbBTo+weBLG0/m94Ko57CWhuiaTaB
W+KqqY0I2bn1bU3wfmEtE7jkzscHsJvDbWQVzbaIK3ufl6FEedI6DdkHr/btQ06oDMsQfFhqjSvR
d8vOjvRrf1j8nQTM1H25DuLorozqBbuT4g4FLfAfXf6UJYGx7xacVObI+Cbio5aThxnvApjPw2yB
zWYMpQExN25EjVmGP49Xw3xrWmi6SHdfy4rcdZUHGy/Qv+ELjuWXic+QWdxB0KP4a5I2dvrAPXft
Qpwn02CcFS6Col4e7sKKXD8aRf056K18N3ICSihYSQZjApOCCl6+Y4KzweZnZ83TY2I4Hm0DhMjB
8fZW2HWHuY9vEbKc9tB7GWgFHv2GaNxz06T+VPXhRuSPjWz4oZX0pICmaltmjMtyjDoOSxmf2+Qk
12mQ+Egq1ekFNFGoX3N0lnnDvkxHCN7eONHo0I6S+l42PvrL6yIABpRb7ZMp8FSuAsqTRO3aeZy1
zj4czButcJzzYohhDQFlWkdZnZ9HGTo/VCoAebgiwdJjueoSozhoDUIY06yfUyZwNtyKzQj5YxXV
PmIshfXR75dkD1rBP5+HujpYuICVCdL3STFDE2oQ4Yg7CLPqLBp5KmquXp4ikQhYp6zJu3E68KI9
n2URpdN52uMQ1MJSWCrzOMzwIX/O1rF75nWPjo+3XOha96WOqLrWR4fZwPIGXPPtJIcBOI8pHoor
WgvZHBgphWlAS9HmFiYYHFkSo0+5Q9K9nIHum2AmMtYGbgZzDdvnxrQrgHz2DYqr2Aj7y2Um7bFC
UohnBqBEEmvwn7Tlsp4Aqf//APR/EoAaBs/qvQh0B1og/v71ZQD683/+E1LT/yGC9FzdcgyJc/oV
f3riH9cyXallZlLzt8SLABSwAJgiEAEm3bljS/G1nwGoaf/jmBYkak93hWu6VP//FwGoab+OP10g
AsBXAB746MYodNGL+DMcJ33xqrI/OIiAb2rMOK61pES1o6qvO9qejQuzeB/nWoq4pQ7AykTlqASW
m1Q3drVEpNxRfe1SIqEKOwLhNMWF7B1rDCoAlxXtWWcMl62DNyBZgnrvR4O3eXG/30BAcS9eAo+Q
m7M9QBjE4h7oJ9N8BXeoa4hzwzJ1e5SUGrrleJdqOSgxAGGQyCFFLbgM9L74jn5A9pdjv0aAPR/c
9xwwHwwisen9PX4n8zUYtEEdakERkW65rzNrWTVztCXIg40RhNeVSykvhZQUQAJYv3/tbx6fx+Zb
Lvgj134NnVuMKa1m6Cf73GtvLHuEnjCSiG8LF7ewkNJeelbHRHNx3lKvBWT6l+O/en/U9Vtcvc3r
DdrEe3X90wAxGTkLHBCQ11snzfAhbIgNrdkxVrqNzIhldfQoHiKMg5etcQ+AGmrv0TMo6AxWVoXx
0vun9PYZ0bjLj8sAWvj7E+kmYMtW1XV7raSJN5IJfKth1xfvH8Xg43z11gFqN0g9eDbaEIwjfz9M
G3pWO9SIzyF0xFDLg3rbTG7yWAXjOnW78KiHRXC1tOXaMwfj0I9QGQhbpjUS5eZFZaGdg9KNe57E
trd//9zkPX+BxOOZOKZB+2AycOWVtOUdevFNO/VgWpEBJaCtvyPdx9hAi75BkFhRlLiPUXRZuwHk
0vcP+udtd0wT4UfH9mC3/jGQDaI0GRFZ6Pf0sw69vQ+fTffL7ftHeeuumyjb+p6A9OooEOKLS9O9
1kyMNOXSUMLBB5fLaEq3XWWWUf/lPXrrLr481KsH7No6iAsngwswxwhHQWAN++Q7Ng/Q4gSUo9mK
NnE0X75/gdarhIB6eAC4XExqXNQyXzfIc5S6yBHyQZtCx71V64qDn+vnHeoX1PJNhMj96wjPgMuq
Gu87XH+3cz0caBoggWsiBX3sWNsRZQ9tdE24OyLgvM3dgGjxxushiKHKe1E7jMgGXJq3gRY/NaG1
7LXAvAxmRCaLJnxqDQxU5xTWKCSJMHXQcpgR54B+HXa3Rq99sVE4OPzlyuUNffXaWrotdIOUjDD/
eG0Bdbtm2fHhZmaX7owpvsV7zKKoylWhUXHboXlXj4O2FYN/32Y22DUbOYViEJtpglTqFnc4ktdk
6aGU9cJYVV45bixAFJswhpo+8LKYUrWybRjKZ0555YnlAKVrVePfZyymdeGYdnI5td/inAg09Eb9
EHwC3J0Qi/UXmpl8fP+SDePPvgtaP32XbKwc/l59qomfueniZFCXapFve4xkxzr5MZUUG9rxYUFF
er1gRb6mHDkdcDKzVprzNPvtld7Fuwr18Yuw/I5Ti3ah659NUAqbpjI+R8FiAN1H8cV3jJ0L+wf/
C3cXWpm49/vg4Ov/Jki9PeRTN8AekBCGGrqSSWvWDUgr2IFOvaLLz3MfeYdeY5ud5LeoBd/6ZfXQ
9RdGmqyg9CGJhMq22emMURArmM6TJfTXViQgVowABPvhNqzGB284TycsY8scFH5p3+m68+A52V2T
OM7BdzXAC0W/7QaPoSVhcopJUGNrEnBeWZvShOaLKeIjkHzPqFZeN+1IMj2gTnrTi+GaHAtZeUb3
3jx+mysTQhtSn1sjrOEfMloSKcjEG0HxNtcOQ9XfA6Pu1hSersMxPk9bO99N1UMdiwWBBYxjyyE7
2nrdrRK4RqvZacxVNmgfjFIgCOt/ixrnWykauPL3btk6K0Q+v5iGizK7/Ukg5CHz92c56chVIGD5
dpCGceLpH9wQbe7EYeAMbM1a0V5BIm+66yya//JW/dlwIWRA1EpTbPvuH4jkqQ2d3hn5jnoQSlU+
7b0h1dZGPN0HE8k2jMMQhkF45/13+c2jOvS6ju4I2RH83un4DW+Hv6R0u/pja423fZk99Y17NS3a
Q2OnH1Pf/fT+Ed+IffC0oycwfLSFXdt8lTtFaWWA0NATe9lDB5oDhQzMqBqk8LfNVyily9bXz/VO
Q/vfWW7eP/ifHy5AGFOG576vW5b76sMNe/JJ41ByuaL8VDUmNi7I5ttLqu2qzjwyUhbad7jH+V9u
swFM+FUryYHxUCHOtRDOeo03z0H2MjTlPtu9uEKgESpznuNhHc7TWVrEX1GywmV76LoVMrpXLY0n
VPzsqzs8YmBk/O1s/uz1ORusmTyS5YYg7vj9qafYQhkuDrCkb4mCdNlshMjIIC8Ancmb+TLHFh84
gc5HaJfXSG1uAIIiiRKN96Vr4g+Y6Zv3n4z51qMhHiaxgVmkQWr/93Oq6xKXhEG0exPs9jrD0qCS
JSvwMY9VOD8N7Yg1TV3ipYTIKf1e9jG3yg+zCPSLFmPAdEJf7dDa3ZES8EyRDKU+AWVnxXPddHp4
byTmZYeR0RWhyLCfRsgxQX6Jld9TZAfTFsRT8Jfb/JpbQVDgOb4AVY4elM9Y7VUsEkIM1YLIavfC
Xvw9ENCwvzLwmdpC2KJTNsBFDQnVdeiqcCizCaf31sYfzJEffs5ordXdr1jFVCuXJDyyLJuxqpAn
8lsfxSdrI8Ys2+kYWqHLFlhnve3d62ZJQg+2+WaywYs1/gVaed3BKbng0D4LLbrVCfhfyD0qY3Dm
7z9FmzLPH++5VPm2LEERhhH0708RywA/n72x3Q9pu+6i6BAJQFkR+KKlNi4G3PBCJ7LPohFqXF+A
iC2jpyRGlSUi4B96WzsQns+MAlGMZABI6gU7w9UyoNQ3JuWnfKr7VSIHs13k7rrsX80bH5oIK84M
XDfkYhn/uNYmrxprZToDJCuzsoClpUdg7iEMXiQCo3j+urS5xG3alFCCFh6q3t6Npfv9/bvxmuTz
/AK8uBuvvrOxy0Y7LOd2HwJMJMU8N2vEQxuK9/kIdNTLt7QL1Xqkiu2ikbL2TYgxQjgPQ9Jdv38u
yLW/9WQ8OmlaIUO8bvq8eUCA1+lb1G/FsB9tOMW2mX7sA3/r1sZ8ge+NxK9iHYwtg8Q9GNc5surX
wq/OfDs7LJz4RVBSw3Eqv2OoisOXn1MOWjQ8n2WMkxQ479rpv47Jj8Q1MlZGP5z5SESugtpFQ3i0
7/nZe+QtsWARQbaOBpwRwJEW29yLnzIcaNaBMLHjcwLoqe6nvEKC0PPxRLCWYNqnCKdQYjqLTJoo
D32yDRJ7/m7ye0xJ9Y+WHXxFru7B7RP69srfiq7+2KNVbtVRfBHX1tpuwu+ekWTHv9zbP28t7BGD
CqPruNBFXj1mKo7w3hKaU89OvwKxQjdz0QG+L8T07x/pjUYS4hrsEAbK/KouH/KLgVSbpW7RlBhG
VGHxlFT1Gg+jA03njQdoEgkfakW5jZ14Yd+/f+A3Ql5yYcgtS51BV+ivB8440faVCBya58LZ9kOC
04c32WiStt9MS1CRQb9XmFAc3QLRRCfUY+QoGMkHxPXrNEP0TXjfbaeP9wtqsGu0tBI4X7vAhfX6
/qm+8aJD18GxAGoixqiveTSod9RmkOjtvojwNRzr87JNvg56djMhtZTH8VOLJeXfei/ZO/0+CuL2
OJCBsC61HIrMvz8Yf9Dg3mN3tjeG/kq3sDXUtI0Q8WZxxUXoBRggu5hQab51IMvwwQw8RAeKAflN
vG+t0r6ZrAarcjhpuyYg0Fzi+T42xnMKA38Jgf4cr8kzpesUPBdbfx1+xX03ONFAmzR6ZbfRK+HS
Dgo4qDoejU6UPL3/NN58Yxkieb5Buu0PnqPrY4+X91NLgewSFcxLG2XpjVm4VzTOFhwAAQxqmfB/
+tsL++eI3IPmRTBtywcCSfX3J5K0RlgadtXu86X7OM72rSEYHQYREpbR1FwzXKH8wfgznVDXdENw
UsjebqIBt4AxCPO1B7tjbenDTvfS47JQGH3/xryRiuIEBYNHnY8ZIuqrV2ace2eJ2pQvSrO/0qpQ
MrVBRCOqcMm48Qdu2FLLydu5JuM1Md9VdkjJfam2ojEXMmTZkyV5t++flf3W8yJC5kkxuvXs1y9y
Fw4BCoM6ypB9mOz0nAIRJZ6zrEW8kMK3wKfV99cJVn67EFM0Cs5YtJokEfvEy2/mfF+YTnxnTdOP
PkHbpjfC2yhocYItzn3NWs5rL7paaGkuar/uEQt2EAEg0Lwq6Bf8xLjsPIptsR/5l0tFN1EMhHCx
PgP3d/3hY1tfFohlbOOJDM9Z23VYfziflj4rzzQrEY9mHX5f6nibDka0H4touswMujWrWaoL6o5t
TQzw/g174355vgtvljaRWNp4FeNFmhfPTuHW+wGpH2uJsVTFp2M7Fj26q72DU3t/62rNUzL+NYn9
Rqzl0+sIrN8M3QNb8vsbjuYf6f5G1Ht3ysQh0Xv7EGsBpCFM1PFUdo2zsWmOw5CPMEnIb1pW7QAj
tv7SoLxxBxhLOWBxZDXij56hKqqlqzwb1m48Xzc2mtd1qusQ/AvsViLjKxR24woLpIvENv/GQX9r
MMnByeYyiBHk8l995eZC9bnsOXgnZgcVJQDwXvlvUoXhRR5KY0OUV8DtQ4YZwl0V1dFfvuI3Whlo
oa5vu4Zr2ChU/P4MiJSKzo+cGhXiJYdRdWYF68RrpS5KDr1Z/+sVMxR6YyxJTKnDFIUratGO/35M
D3vQHldXjonVxb+liR7pWHXuzUTSZhd3zV1WDBkOmrV/rzmezmsYfLdEhFUJXL99OAX+TaJ9xQMn
2vb5jHBhHEfrdLTCm97spLaYjeFXr607gfllJiztwQvaNVZOCD7qbXqhpZN4bEkxtXpQ3ZlR9rFF
6HMt2ib52k0+Bew2u0XVF98Fq3ToAXWGvcUUPxRdNW7jKg8POT7BH1Pb/ndwI2c7mhOet4yJLkND
/pBtBF9Toe0T5IBQh/lANkfDsp4wUozOYwwJ7oz0V3AZxBm0lNLWblAOam4XM0BiY7RuKWzUD92T
VXr9Kp4G96NnPfaLkfwYyOs3owmEKb4XjCBuy9HRLscmGCjtF4y5vSjwPyQCTY0wnM+jHlUFcEWP
LbpIEaGn/wm4AFgPvJVRH7Ht68LPHolk+jOAxcvVZOqganqcBjv/C4Og9LJCI/3Cw65nRQ9ZPE6o
4elN2KMxBWDBN7r5c0Tcls/d9NUunYy2w0w33aLFq1TPRrwL+/IuicU3M6qWb3oqpYCyz10eY9Bq
2vHlLPr4sp+679WMxhg6ThkC6HnZb3OwPYz3gGHGpZQlhkHfbOIUAcvEyOFOxdgMiQy64lJWRPV9
9rHTkh7LZZbUKhEtHogtBCwtXcRX9OzxVVeW3XEmTaJWGV6F3Jxn7rMixlhNTtACHp7n1LoAQEM7
SDLUhNZvajkXpB6xrZRzp8kIlX5bjeTkPKdCQAjEEWiKMr4Mxjm+DG2kUbDurLdhgMVsNOlaufJR
UT2vRYPET8noBWdyXIYRwFJzS55n2yxDuQOvw+VaK5vlGhVeswzqa7WGyt98jcA5ZpdLeigbF9vS
wLk5TWo0H2NilSuMl1EzaNNJevulh3YuMGM2K/thwgHw0Il8j+4HpKUxwL04ZUh1BKrziO5UuYuE
CLcZILY7/Ah2xlxgdBBh6doi5WdphMl6VWkfusrQPiB4cDtk4KzKpNBujIbcsR93+2DSrI0TOsE9
zlHgpNsWVwS5mBPiX85LtoFCetYMWq6tJpGON4QJzThnGqCEuL/BpVroUKtAS9/Wme+sWm3Kzoaq
DtZG7Za7RHeTW7scklsSTMN2mkF8LLNL+t3F5M7S4+EcPDEumdI5N8OeZV+VKMUgEBM8ugko9AI1
bGIrUIXutDzOtkEKIxyWy0ILlkfkLyGDGP4tGinNY/4lkytthC/Ppr7gY6jEvmb48hAClr5zuwJ9
MaN+qGfsTtsUjE61WJhglhINyZD42m1j61rNEbqOjDVWAgA6bq4dMVIyozko6kXsRJ1+sTKg78Lr
3GMeYT+5QJG0u6C8wtU5RJSiQ3bLiDY51/Igc5QrM0U4OnLCYZcUlnGn50WKlNYNCLB266PYtPdR
4nnAxsrd6JMn9lbKgUFVZ5vJGKtLbTaX86lqd615bjQj4rxk6m+7Yei/hJP9aehHrAKK4todTeuq
bHlPStObNlqDXms7IkHoVtH3yM3nlWmHwBFLvd6VoYPgDUJ8jKi7/G7J+9vZm9zPyC4WGPpV05mG
K8onZ3p0HEA/ViwVaTUSx0UygK6svc99dKwhgn2h/jvtpmbpDq0Wpp8ctBJbud7FEXabVbBUh4lm
1fLK9sEF0LI2G3NGgyzG53JJHos5/kJDkn0pwNJlVXqXmGVz4yFo/RjhKhvG+ePUj/2t5cWX0fxY
2bVx7zV+eQ1o8yHsm+ABpmF6lXTaN7WU2Zgzo/derHLpMIv9DU+D3OstnQzccDe48+Vk7myQlNFi
n2eUQDdVYjYHdEm7zUJy6VCZxvzgB66N6nFlUW8r54fMdtJtJrAcG6d8XZdJe9dPkXHp2/GHBl+a
u05OjIn8wVRCkMJ0SkqNO6SdESY+jlL1qJaLSd8ld3FRbdxR/+LniAPU3iQOo+t/AuSXMl5z+RbN
lHfEFgcjTON/2x88aDRBtbGn8/Hsm8AVjMedTQNE6oqyXI5ufuqhrd1RphibekuD5144mofZSBdH
G5SU5+vQq+drNYdNq9Q4REgJg57dDH3/ppmAvU7Q5q/d7NGv8RvLB8cnNRaa5/qAhFZlkrERmDVu
XM01j65B3+vX/nLw51xgGqEh4IzQ/CzwlDbS6tyucn3btom/H7HS7VOMsCnRtrdmDKbRggF9Xpte
dZ5L/+1W4POoOrvSZmuUIEhM0nXBXo4J5pGPRurre72F6mv72CCEEGXtIPi6xN054rv5Nql/4A77
zQ0M+hzybFzAuQ8JpYcpv2NE7W9KMW1jG5izoWN96aDctCrK/GjOy6FhGLFysKrTBn+PeuT3OE0/
pGkAIjWbd+ES/9DQGG9gGTjaaG+L1uYsiPuGqUU/yDsskGlXQ5BctFH7sQNxHZjN92S4sOnHGcCs
p87+PMTuBx3nG4Tp+1vC+U0xAUlBn4Y+f3DwdiaG1HL7wuu7j+bc3SyjrCpLR0H8FhCV/VYGNkgS
sXJE+hGP74O9ON9ME5udNt5P5jEYUBRKtSdgclfAIb8v3QQyFMUALQwIWoUHNRaw3KR31ZpSKGDI
sBy2AvHdtQZFhsFQcjTK5bGf3ZvaRX/dyKqztFnOrDm7HTBW6Bkyges8m2CdYGePg1mx7NtY286D
uf+/7J3JjttKu2VfpVBzXpAMtoOaqKEaSsrGaaftCeEmkz0ZDDZB8unvks4t/D8uUCjUvCZCpuyT
1klRwa/Ze+2SeF63YuXoLx90nC8SF8SO2EMHcjLAUlo8Mp5AfABCnHayoVY2y5jYUH3x5NcS0P3W
K9zXwjEByvUOwIspoSogRHqf1Oauz4M/gVV1mzxHpLxWw0sTJq/glToyhBfr0BdUJljQ7kNGH7p6
z8czeKoKUIDrCtq/CevT0ON8Eh4IzMZ4yuf5V756EQl91s5UC/9DwvrZSPPGqGTaBpDITHvnr/Se
5L38zYhCZvlnn/ALwc8eWKp0xoqVV6kgWohks0usXChCCA2Q4tlUcIl7twKwRoxEZX+3x+C29Ah/
JpdLtawrubfLot93WXfTvtFE5mwpxIDTRHDahOK3tbno6SMaJXMMbjZiRY8jwbmz3Se5I4Ln02iE
uQX8KAjVCm/ltL6YfUiHbLmgUj1v79hGuyWZID1CGslRhgIdIW0+3Uw5SSyLz9LCW68+IUPnOcvy
7SrSQ6fbi23lXzHeDdAr3TOTwM+GUXIKf7Ef64+gKD5F3+KHWkElj1QWRGWQRlTzHjtT/w1r9s/O
kggMFPkvr85TTmBKlIIA9zSWhBk3/CaH6BYE0kTA4BpbWRCzGUS4z+UO93J1nZI0Wm3vFyoOQm06
0vWUR3RLN07cdi1vB4U0wC49XEThVLvCnL+7lmEcfK2flJwEPDTkDlan47HlviQn/1Tb0OIS4AEi
NddT341/Gm6AhVzyF2IDnqYCHf+YZ/6u6SRKTr2QbH//qs/NnUrD8QSZ4so4xznoNZWxnEUb5z5t
LnNG15IyrgLHQAqSxWFDPlpn+mof5mGza01mxkEB9q1OVRyMqUJl0GM7a11G8I8nx0J0sRzSi5gh
rbK76WLLUEwUpQnZMyy72Ka/kZtaS/uAZe7q3/9BUhFkTNQcp6eFe7pUAf5ixWC8dYLt47VnkKQi
4Rd/WA3kcXEHRnv07psmJ3dzQuLPcZWau8os+9jtCgd53132oUDGT3lwa8vySOwgBsek/j2lcLDJ
NO3wXI5tPN5/CWXBcgG0h8sWxRjjzPWXY7u4h4xlO+p2faqBf7AEuv8FmsBzoDzkzV5PcF04HheJ
bETrxNwK3+7jxwN7wcjv7fCoDJCvcB1OanAdJGp11WyrjP1/p4Imzl3jXRmJjvr7d4+naMEvsMWL
/arqOG+7Jl7rrImDef0ZuBRLYkRYxiBK7kfP69CSrxAhivtvGbAugV1ybWJeXnNaEz7zQy1OBcGg
eWZW8ZCqKi7vX1k6O6xuNhzLZvweEF6Pzw0PzuOBrHPY/431rSFqjuPEBZt//8OiCjkqH19qt9gz
pvOPXbOk8UJ8V/z4KszWo0Gs25og/e8dSx9zOR181cFSnVT3nsl+jv751sjCKuaSAn4uCAQRGV0e
vkIixor48bAYbh7P7XsFtf2fp4PBCTaNV6idxrbXgNgWPb1GggBwHEFAd+Vv4AfJnmVGgKVtqjjH
Caktw/mc+f21yw9Bo4DfNKZm48l9zfK5fKpBGCDJfFCxdV4eLTq4va2Rpq+EIeWQ0K4VE6srFEWi
dkJTRp0hbT7kuPrJX1VRmn2sgZXEDPnungGltqo5FV4HjT1xaa5FcF6McAWRRGiOw+7B6OhVq9L8
o0eMt3AWSNU1w7+LPcDByAhxIPNF66HZAozOcInfDfXBwxz/+HLNnbaPH3gZ7/Fs+OABTHdL5+PZ
B2nC7axiL8jU2ZB9uF/JPTo+nhdZY/GhuPsVTW8McAQ8nn48PH784ytTCwiaYRn886f//Dv/PD7+
09awSL4Z4bH88+TjP5KPl/uvHydxaRArBqrkX69tfrz4x9/555XAxXknXsL/5yX96y9mSebt59l5
bx8g2Me/SqzvsXdnbtMp7twHTujxVUU86L99+/iDx3P/7e8h5agiMhW+Pp5/POj0zij614/y0x7+
zpw9PZ7Cdr/uVd3+7oeGVjmAzFyHIB0e3/7rYb2TpAmN491+fPkgSzt3cytA2jPEMAUAr8e9qrtk
p9ruMpmGc0VD6e3k6vZRORTkj9dWQuifT1zdfRc4FwuAXmf4nAsLi1BqkbpUe3+4ESGM53A+lCo7
IbVfd4CaBHHnVg/sppmvXkAnDlIAFxXDGdWH1sGRsDw0Aiu71B+VOZuHNatZnwYr83vU+2x7c/N3
QOvylDHqoM/+Uvs/qNiyneIg33Q1qOW+FpAoHM4er6w++nm4Kdd+QbCC7HPOq12SJe8tE3tCHVYj
Mkk+DP1n1zKjdu5+Q2avzsnSjXvftuj+k+FrVdDSjbjZisnLsa3kp0yt3sEM3S9gU9NNs3ZHWisQ
nYKIG/L5etxPmKjtg7CGS6WqYRvgX9qGqP2EBwu8dOaN0CyB8zbcqQkjxuRj96ur7nf+RU/dC2hN
eyMJLGvC9Fm08zNhSZ+D4+K7xqTF/fNjmqzkkA00HoEg9qx38Eh3dBUFW4QZhQWN3T0tb0GfpRUV
0kBTakx7q22DSy3kj3l8Gs3mNSk7fVBpEOwYRobP/tT+npoiA1bV/ZXp+GYM3bInY1Vu82aO0yL7
VRNWWiufd/YuSxzJcVaZ2tfdePDbJoxThTYhpzayGo1ry/4gLwua/fQ1Q771mlqUMzJPLuBWw9ha
TsvUokYS5iUMB7kvwwKz2diSM9fB1AK/YHF7vhXyb+uk876nBY4sN003pdtW2zUHSz2Zdwt+qnDC
YHOqlpRMgR6bRq9KxlpWeTMMlR77ZP1A41jefAfmgKMC8ixwJS3upF8EwrO8lu9GJfvYhwDFrmOk
2nG69lrl8gj+xzwtZX5k9PTN4CXELqMPbCoTa8AkmPerUzlR6xfJsbflL7rbaccOpz2kvj095ZCz
iZQimoS1vByHlLQYX+0m1psI0js2irVPQ9jSuzMCI1WE6QB/kL/R0CyHnDXRpmAvGyfTCzqmkMqE
2gCpQewp7+tkB2Q2LuCJgSRgSinG2jitCOq3+dw4J7LK5AWrFXeiWlIHl4xsE9ETEq0rVFFETxUe
d/iVpE1RKHUZmA/1Acospw7UVrop6nQdfJ8tWZ2D32U7qqcuORSJIu/btW9jyoShnw1g9GZ7My3U
H5NrwRPMMhKxlqmOPLcPD2hfw11WOj91BQC+d6BAZzn1/sgCl7Ziu1r5u5gRl+bN6O6KlsYpaylS
VQq7F0hCZBhVz/QjhzqET48xFpnhrRyfXbtSYIiZyTDnOo1jv3FM4j/HvApIHAP1WgX2rbon8JQm
Ee0p5uFt0nIwV+avuwZMGopihN8OfR0T/Wr9bFglG23+w2jl56hnBy4RFjgqeaC2HnItPEYRyTM1
HyP++3Ae7L1hZX+yPInmxiVedcjbXZYD6MvI10T/nBNq3iDndBU7aeZ+F3ROwY4YApdbp5NEhGQt
R9W266EYcgLkbf03z9vlhRMQIcyEmVF183jOSemBd0CejFpr70T27sZC8R3X9O6p17WxNVGACdP+
5higsmp8LSfMxi4l0D3ZfEribiz0Lg2L7Mswi7+Je23lrS/Y4xiTK+6T4OJ5BdR/zVoByRwOsaWg
ND0+RVp0+tTNJPSmiiYunGp2lP7BEwuyTArla3d/wESbAYD1m8EHyxY6hHioC6nz5fWfB5uzcRDh
Z9JlFFgsIfZmqFn9YXzlh/ldRsggMhU3L7Zw4YmBYWm82BhJXWjPcY9wPqahnHEesr+oiV8hC6wB
01ZzUt2rSfvgqvQUEsqztQHb76TRYExM9b7xfeBHDfCjvDsNyag2c/PLsQoLg6nMWZNn9u5bPzVe
hJ2OtfCckP1B4jJYqhSZK6e1scDK9UJ9dMwR7v6anfxk4mfVWyMJYamFQNd4dh+Ah9vL0U63ATl2
W9MfqhjePhEJWR55edr/0fX0xyYUJccTS94BcBl1T1zBSfjR2uK0eGQwlYvHLDTYzMqQF1TOh4kK
9pkQTjycqdqMSDc39ihQ16j1e26nTlTkzfs6FNcsYamR6ro4sMsxuNwwesBiPqZMvSKUV2qBW8kp
i9PT3bNu/sGwER51FqLdsUk4msmDWb1QxU0J2c0GCW7f7eB8MkN+puB4fOr49S3ZE2WqjiTGWkJ1
vWJblxYwmOIrI2/MR2E0NuIpXIMQZa0PatzOK6Js9E2nLSE5iCz2ur73WEG1EGphkLw1zs9ZHw+Y
r3G+B08lFWBaGepFCfknL0MuOmcqr3PZfy+7gugHhi8RaZaRy9SMOJsg3eUtwjgF/zDqSuuaOXQh
LSkCutVlDGCQlQGH9o7gzzXSasLnR4bNwqR+66J+fupDbi5ierVWEphmwkW4xVI9TDK39ssPLB31
68QCaVeUjbP1G7KhWkZeUesgYAuG6DKjET9NaflXW6ncgj1w8OCWLHgq8buqQvvgaHKiBLOuo6XW
ZD/4cN5ZqJ2Yyywnd1Rl3CsfT7JMThhXSWUK5t+GG4q4G4rwAkkEPCCaStRYNsu2GV61j+7vxijA
vJRVt7XGpHjuHHrYZLGfrLCdA6z3bfH8AvtuBZbl2sfUBWvAaWuuG9eb7SPOLfUsktdJifqLrNJd
BafuGY1C8wVtfBkFmJt31vhDjYl8cwtC8eYs/8HHrXsbgpGy3s2gyief9lTU3/Nx6mJTGvPWvH+L
Mq7eDZ5dkifSEmZcMWPofLiFs7Y+jbyKAznsVXinwrv+93rBv4kIkCkJmH2xtPMTDn6FvWGgJ2CU
5CZFcbTtTu+AEq1PZDykG7dw6lPVUEIu/KBDSI7R0mU/XeCUFUFbL5JYkBs709swy/otJzqCEZSF
HK36hKIwEdkEtd2pse0PTzhQm0unfzOQ6InpwqY1VEgrsyY8F/Xo4PwVEADy+WSSXcmni+CbFJR3
XLDMwt+bHsgkE+y2KDuXzgQZNWmWJDQvTZrkRyEJOE0oU1wu3LNp/8mDce8uE67kipg+J09ocJPh
py3am2fX7Q24u0VU7TCf3H4l/auJ5hyzUrmskSEz73kq3IOzCO/E0vY4DfrVddzhthQKW6ptTZFs
F3uT1txdE9c/od3LDsI0w0vVUcPq5ruyM4CIDC9RVYbHWtq//cEUp7AQ11kwRhCzAHAwqoN5x71U
7JsgE2Y08YFzqef0A2sdA1Hf1/uyWL191Wjib1rvNICRidJqIK5g9EYYx2QlJgkR9mqYnaNoIx8S
BLGlungiF43IHst9yXPoBGZS+5taFk5kN0xEDFZgCE2WvZcTFWDqfjyuqkpOSHlOa1bZuyqokFVx
UmjlRYJR1c5tAeWq0l02HlHCWWe5scCxsKltpMzZXIdREyhScvtcfrGqeg84DnEq6haipesCWkGY
Yw6vObcYj4MD7Jedz+LNMvsTJ9KM9INomV5N2WtADIyJrLp3ww/LSabTJJgM98LdDEtO0acLifc5
4PYCtTRKA26jZu2Q9etAVSiNJapH0h7u/We83kEJhZ2wJHDznzYj1pMThD9TEjiuyt1bWZE9pzNm
kQoM/5ZFO5k1uc9ERdLd0dGqo4lYW8xdc9HLGeE0jV9B0q2fueog8vyACBPFuTefklLh/uxJsdKA
Bne6fC6Kzr+pzgPzZc5fCdVMCmW8WzNbGZ/YyaVLIkPMf0jX0JempfFkuHYJimTdQx9qYf+L5Kic
d0J5k72RJ8ZPT/8lYtx7t4o/cqmTfejOy8UJpuCkoHfZSJi5qZfZlSwyqJlO87Vu5v6aDKX1Ouk3
SU4MxdloXLMiKG/1wEnCKP9QIjh5qbOR8VCVe9epurkBvVwKnJRVeNpT2fbDS0IF80nSjn8z8oUJ
tot41ROoRgOD61cyXgCkpjZ+veImuj/0TjpEJFD5G8rG8BaaL6y9LjA/jqlqy6Na1zeZDcWFFcXy
qpx1C7ibXmMsWD+5zvcOUtXL44Gx3bEo7Q/ZCpZ3Jom5jvLzLbU7ZqB0eVuTYr5yP5hencmEhpX9
1IyJmVpPbGgyVGm+EfbXdUxq+gJD7VAD8WsVzUsrSvz1/qgZDY/s2En2hJGO9jmQOrizByRTuUQ9
w2YeXeJT7XDvNGLZ+57ZRGMG/EFk/X4ogzVuGBTvc9skAcFk5mkaE+scl3Vz52YHa0n0S4luRLOk
7Io5uOAdnc9hing7l/oj73THzmh19t0d7+nSsLY5vKcp67DV1rA1x8xOIytgrGjFZZXKL41LVB9q
KUxLl6XC/yGaLFKuTO5ARur3JAu3g5GklzxonstMEJXFgoEJ6LL1hPzO8p1TxGnyaC6KeuflBCiI
dhnIu/Egilbk0ZEyrUhVZxlkub/RohonNyPDZLYgRt4Hvo8HQ+lwKwmM2cs2r19I/t7DHLLeJj7x
52IihLgczem85MGPJkk/DMybz4BJkEo28oSYihiURGhKxkYSd1fXu0UL0pSVzea489JTPaTzVtXE
2forKTKu1DnjfyZ3y0LSmpHdd/wE9LpuNBRJfxg01WGXE+LbgwgYW2TvQqsYerZkKdJ8xxg7cEmE
+T4zrN+LY1L/LpU+D/TEh8IKul1BDI69jupWT/n8lCRtvCywQpZauFHDKXQgytncTR4cHJhA70tv
EP00VP0eTBCx00FBKVQQSyOZSDy56a/Q/uz8CS5Dq9H1edWPlvwqJN5z8YO5utwmXGLa8U401h6n
N4Y/nYkOyYBQUVbrt9oq1BVAyuqCAh69wSMhJwlPWGCYDhzKYcqPeOzfmowc8yS0iXT2NbXHEHhR
Xg7jqSAwfDNAc70BtKj9j2C0EW92CewId3lzvPqeVTFuArNHrGAjQq6bhnd0GOg7AnQCI4I3pDaD
C9LTS1nXrn89BxVuy3Kc7lESWQjM4tAaA2jaCeE7ZhCoLzJKikphWPCRrNMVlUOJKAcRHnOt1ebd
T+AKqbHZlWRWdMm+B923xelxdIgdPlTwqTdJ2B6ls7QIDbJxK9GZHqA3H6dGSkBoiN5LudNByvZT
HjyndT61ecI/simZ9BOTLZ4Ny4Ik1xEDYlb7smJwBSJ6W3vJeFW18WOu5z+pzSykHmHXNCsxvHJ1
rFNrLE/r5IdEbJTqYrVDsENNVbPQZInaQb1phJ3vud/fP7rNtpxrFYn5e9HalCn+uRtqznun2ymv
67jVw0V1wgISB+VUvgD70818HAQOeS+xkVwykqGWQF8n9XZo2ebWbRFsyiL73o0Gk1pm/DSp6Hnk
Qis3B7eKwN2zNMtDmSx+nLqRZZFCuBp9Q+AQwy/bDYejEeYk7LSNOCQqqdmGVHD33OEv83DzEBC5
R4gl4SKaJRvJ0b9Yk3mHJRWMtQysNVRB+9TOxCb3zLh2y2YzizF57RguLTP72hH3QmxMxMjOzfDa
laSkjWWKHILkui9D88sHjw2Zh33fUC/Wrsukexzvfb3BYG0acnFcsPdujRzXgssoHM9twRi9o3Ks
/ffMCAPGi7I5dGY27zq5gsNMZj/iNIx5s2Z8DYrexOzEE2l7Z+x30BAdU1PLIhJXOIo2GKGcbZb1
4gJkZz3Vun4O/aG9NA08HdUrdfN9ak5vmC8cwutmTsrwqcqZg+TM1vKiczdzP7xRQSkuVoFYJutP
IrCLnYOXn+UnIayDCg+rWSOnmDdB15KdWHfqNvrrm8Wm7D6R8s+WXdU7Z2wXemp+cVoutP8eaXxD
Yr115TqcOeHOzuKVmG70r1HDxyoKwOS9YLyX7YnpzfZ2R/mWtqRCV8M9SLT529O0H2bZJFuj/WgI
j7ggsQsi3y3+avc+6gKEdSyw3LuBbnc2LsLICZLftt08JSR7MbdlkL3Y7Mn6DPPvyFUdGqZ3sprM
JeaP/QssegLmBwmrxi0oZLEWbiH/OJyz9Qd7XpqsmvIlWQvu2xPDosAoGCzI+SqGn8wwAOvk5buv
T8ug/HNpDdbWcgvenaBjK5rV3R4DP7xP8Uv5hRnlZgbTSnoDQn5SqPJpPHVNMdKgc5RQR740yafl
q/bFdMivLboAvJEsioOX8sn0CXtm5hjeUemRDLGNpOJ+Y63DU1npH0Ol8jgdlhfZ+GRtdvJS4SzY
Fh7JmBD9CaYl3vWgXcHvmHqAbECyCkrnT2IxonHKgXcZSFTr62njuTPwyCkUZzcwflcYiU08rREj
R+4H0xLEs+B/z5kBajsNVLc6cdQuZeX4FC7ZUfhIupjQpjunS8TBZ9lSZt45rYMWAqfVngID4E3B
2C+anB/mYgRxNw8hBlZCu33n1jJkIeeznA3jJbVcmBJEZm4Nm6AwXal34Sf6jLGvPZAaCtGb9dPs
eCz0RSdRkUjOfWcI48cD2Ku/ktkas7+8ixhe5Cf2Rc9JIJ1LpsRvakrzT6WcFzcxs1u2dEFkZfnV
n3TB/XWy9oyEyLdM6H9wnPEG90lFr+kdmbfk70XY3lY9zpuKIVgh7+uxIX0bkLNSMFXF2W7qU1f2
1TmFX3dqZvdF3ONm7Y5Day071ntbbhlZek90G+Y/A+XaqIL3pFIU51qUh7l0StLIjJk6QHwt/OZY
j/0vu+3LN8lI6MC6DIXHJLpbPao3iqrlNJs1UgLoZw010pIN4jSFijQxMl8Tv6RNk1nPiaSd7VQy
MF0CDPZdsmyywc7OyuQuOs4JvWHnYjDvS1qBFReGlRbnDqDBBclcdBey75s5DV76rJ22xizNaFnC
nz7Cta3ppRjHZ7wHWLfGbdUOx85uRUzstrshSPQwFIzfSrAIDBq0FSlBT7O25jVcLe6DvjzUKbuY
pSTclNGYf/XC8tC3Ia0O/nLe4+T1ViWVFxXhaO+djk95L20mNFmTXGtzPpqzE54raunTBDca73iP
3smubhmxgMc5jXgd9OVG8bq0foPeZsluIZbBjACSyE6t6lCzp2QFNfenVTq0ysa1gFy7dU1YeUCX
5WloBh0FWLx2gQlGe6Bv62bve8Vn5bm2FkWpkJ0aFFRPtTRu9aLIBvHK/hamKegDmVVXzecyE7N1
dmswf92cAEJAC5eVt2xwiHyv3PxSJpK3ZyKaQDUVp1VjFtvHwR9MdJO+AcC1HWyCBrL5li+UimYn
n9u0eBI2Q98VgndlFFPMm0n8HNflPpXSPMpyvDKV77aqU96XxGM5kSn7S9tQoyQa8dFUshmacut3
U8jmOff7/dR2zo+AQcsWKxAvCX/Hvulq8c2cjsP0McjBeeuEOTwHxfDW9Oin6IftbSnS6ptbZR+t
500fbct8z10Iy1PoYV2DVjhfl8tkeGS72XN5DWznsBIt8YPbYIMG0SZW12uz8ygU0/Fx8W9ZiaYk
SduaUM9xl1pddTJYpSe5/dbn4WtWr1xEJt350grQhBMOQZSc4jYo7h9JMbhPk1ynbQaIoGWU99Td
HxaI17hl1fzszNpmPmA6X1dU45tMf8MnF957XLAaunpepJiP/Sw/a1l224CcRYI6TARFzjI/69BK
b8o0a9YNr01C58voxo9d5py7ADMD43sQmbYJmtNIR39Ha+2eul7lmADwtq2Sul+hpS0oatHBEbfo
DDR1tjbw8ablT8u1nnAnGwe4KVlkK0RuHPc/yRhwqcjb4ZS3Ot0NuSr3q116OKiy/ujgdfpS1uun
5PrOg6l5c8JRHDv66E3JZ3k1J/NJzxw/hQ/d01w1/se8bK+1ugtbnGC854gkca0kW5Y1v2BoLG+2
dUkVy+12EDUCkvBlqNL2SXutOpcTVx2OoT4OvMS8Tk7T3+y+Opkd6biuwfgZZ84pUIqCZnC3tk/F
ZYWp+EqEwCvD/uE8BdnOwSKwWdo0+YJG+JujAyCEZVfGHSTPF7vnA9+KMN/5AlQlke7FFew9wz8b
g+6c2fWFHS09lpyOdWgtERl99ks7P0zB7q4bK+8ye2l/G03zanFm7PqxtffV/S5iVIxuvTRHeYe2
SbPAcqu1ZS44Dq+p0ZovYXbuvQNmq+pPyXhq681m/9xPz+1QVZcKcwGNZ2l9R5iIgdtSA16wVb/T
L076mkgn+CGKoWX7w03RYvxDdeizXYK9ysxy/NXMBB+zy3TOtdX/pCMwY1txTwhzsQc7efP10sYD
enLeFQ6nspqyZz3Doguo9RwrY0JyfwhYUIHcGF8K7t/P2CBeLEE+KYyQMxHNqIgKK4+nhYSZocNv
1LsaaGiquWp5SAf6bWPV+kim9GGaSutEmkXxmiCM88xu73MubmsxgWBlgHFcvFQzkqnJ1cUWKEOR
flM5Y9e07pML73qDg7FjAO2Uzc8KnCNLVT9/qZvRBjDrjN/YbSPTe2Gy5znlk10juKuHswx8sj7H
e/cMXUBNZIquw9VJza8JC83PVnTcAn332RuZ9E29yU9NAnFjK/RSaoqhYEiW/QIlateO9Q3kXk79
RItOCLF5NZn1E1s6fhkQKPN7bXJihxnvdAF+Mb2oyLEWQUdrbV2K0KmeyGQtyV2uUWWyhwo5hAsg
l6r2fgWp1x4yb/piG+mTyhDcjmUzHxKvp2lL+GeUU724SxDE7OlbNsG6YE5SJcemAvwzERf4onGX
aHwH3z3F4LMs8xcLtyGLEtvb8JnE5ZGccP9FXm97f0d8Cl6yL1tmU4+HwrX8m5M65hUa0y7dGeyD
vlcOoetexQVvlY35fVAkvk51FsRCI+8boaYfKmOqrzIv0G677vg14+Jm2Ft+Q0xVHBgf0lKtqX+S
fWptQh3K3wsroiW3zEtWgD6QQeiebbGONHIe+s6eVb2oxZ8AqdDXnhEO1YDbbX2fTHlT6vkV6G8b
G0PyMTMOes2TYo1kg1AhfMyrGjSmjcwIZ79/66m+vgTLp+8b87wTAmUnUBlrC+FuPHTD3XWQF+Kr
u2oCgO1JEKU2ia+dZf7Xt57kfgctbgHPO41Hs0UWXjVzfVr0glmgTn8uo8i/VvI1lGH7bbKT9FUL
jeaiKF5CTfYI4IMDychvTHWWC0nfGfK80H8pmyT7Zj12EQR2n+/I+RDf51tWrZchdH3GKeXyVt7j
SjGZxapChEGbI2KI+bQYoeq+rwkrLMwFpAQQ2nRQiplDiJoNsMAYRuVIC+0iwm7u8vLVVfOhr3WA
v6Rqbu6CD7IRbHIXpOb7CbBgxHYXRaXbtze7rT8ZNZBaC0L5ENpakDOp+EhQbGzmmgV/shgcM1S6
W3OY12gM6WWprZerR8G/la2eqO8M6xhazvA0rbS8skztbwu7h2EMxlde2OeiVLhbkYfsxzLTxwYZ
2kYNZXJB9j3s2WqyYE2U91SiKA5KqPxjEk8pBW/dj5+8nQwI077nQhpFRBrM/VZsiWc6XeeZtnLE
8uPGteHO+2Fuy73zvrh1+dalhnqjfks3plFlB1dSH+mGHluvA5pyGLfMyv13sujGr0hsaXH9enlh
tWPdyI3ajaVfXLFwuGwgl5/KG6zr48GYLJY9eCCZX/Aca7Kj6sLpEORrzHtVnVHrWa+Je87HsbyH
7Yo4qWfONIu2xvPF22p9GULDfrf+VP14C+Yw/ZYZdvoEUeR99kK5q1y/xd+W6acHrrcO1gsO2CQ8
g7wpnM3K3CBqlnu0CcZX1sSNGfWd6h9Eg9gsSaQpRE92tMzt59GpfhUh2su5kOIdnVSGyO7LMNGR
FJ4FTVRM6pr1zZPvTMYTDQMioAysbLsWKrZS49xL3nmgKe/eao1HZ/JBKPrTDzoL64RxTMSM7NLj
PFt1FM54ZlS1NvsQHSiDk9LxZlrVzN/badKBMLUT3GbqW8ZUfMuy+1fl2NnXdXz2BvKkMf7r/dqP
H5McXhdpBbvZafUVUsV5aoULPC79moadGY/1AEx8MdYd94ngoG1n+sdw+f/zT/8v+acCaBEG3/8z
U//9ox/+x7dcpTm4oH/nmv7Xf/m/yfr+fwD8gWz6sK2yEsax+l9k/cD+D/h1SJMIH/Uw7P97DKoJ
9NS0TMj7oQfi7u457dtxyP7X/xT+f1gcTJA0vdCE8Qf09P+FbMrdDPvqv6EUHBj+Pmh9Fzu1Beji
vzuq08XhbCTK6qSNO4bebj/qqeu3tmYN7w/M7oVgWy+pO7px/MVBxm3AuJTaGm8TcGfm0eCV0FOl
hxyeMPkbZbJzHVxyvWbC4vm/8iJ5Gmez2bdkkSHFg31WdjI5VAXmPJ0m19yL5bJ6u8Xkjvif7J3X
cuPKlm1/5f4ATsCbV3ojiqR86QUhqWrDA5lI+K/vAdbuox11z42Ofr8PxaAXiwTSrDXnmNRYUJpr
y9ZkHR7202v/4doOFf+W+nA77fxW0HWOxK7XO9DhVSY3ugs1v7EA2Mh97Q/V3kZ1s+pGrVmYZf/h
RXFB46vfIK6KlkY4MKAy3/TTuCCrmzk/lueiQ8VhBADvDH8Rw4DvAZPug1jF2zIsT1plyJWN2nBt
mI80c9AOZMgd8F+ect2aLhgjNfgbLk0ZBSBeNencLM/m4jhclMFi1+2QSrnFnIjqOtL0dZ4wDVG6
fsxah/DEZFV31IzHUiZLs/2oR9LE7bnRgmoYU7DpRfiyFmM79Gs6Tae6h3DtzeBvV2YeIO2Blmne
yFVENBy/U7LpkzbdUOhPyQuLNgSWDE9W5z/AP10qon33A/YLyr/q5GMkNOae85OYPSh6rD3RJFiP
DRaGuL867Ai63t1IFg0uftYSy2CVvE5mAjVgXEtdO/YiOLvVdOra4Fn3xIddhnMFmnYOfYkmG+uV
1vj7+VErBzBO0t8iKtV7T+Vn6ZSs3JsCRYlu2PfsvdinuI3aiLw6AjWgwoZskd6NscuwGPYRYtTR
6g7E5iBZ0LuT2elvCaUcapom5WzwWpsYnhwyDFD9JjNTXolmEWS2gbt5EisSiVvo6W6zTW21qcBL
EzJqdqC76U40TqGWuvScI5I1VhrWsm7KY+MhD/SiqFpJX29Wwpj6paQDQU8/2uYFohafslMRwYKi
vGfYdQtmOzuhwsT8pFsPwjCpQzhXMw/OFYUqejjvdpSjjjHSNyni+lzjVx6Sqd9pVsiusqV9TfF+
3bKFXGsq2CQ1usqBZII75UAHz5OYHbWxzXRm6qgk9409+cLu8WuN7biSmRvDmNf6bUuLF3X7q5nn
xT4KYa+2cb1iJOA0G8RSJ8oR42F4F9batTMdufJkfY4t9lmq3hqq69lB00avimoNOMRfY8p+hASo
L0dQwstGGQspSLqxiQD1km4DTa1/jp9sUzwk9YNfsNOubOI6dTH9BAlf4jEzfzq+vEeCsAlKnXPR
VsW2pfu1JP+LVdlU0/Pwm/itdy6Up5odUcLaqpuUtW5CD9HqktPmLU0fkEsTQ9MLZJv0VyzDufdq
FHlJRLFqfC2N4deooe+IO+de0m1vDdBzOF5xm/jjZspQC8RDdxnHGFdv5ZRQ2M2GDYO2Qo29M/IA
xkMYXesm3gR6eFXdOSRyiZoljAknv/dKbPZW5lpLU5iCcrKH0HJyBsxKzOaB0wYwr/Sdrj6CcSKj
SX0MQ0vpWQevGOkf+jT/QBERToZpbzxwkh69g2Wdqmin+WWH7bj+ak36jaSn2lt6OHuJ/Pwu71Ey
6wiEIA2Ez3GRH2T+WNDoWDdJ+TG2sb2qrDg6QDXmP1PFv6hVIYbrrXPSo+fJLe9ssVfE49S/kOlS
HGL7JXSJ5YNnsehoYqMG8K8d5XA2/nOBCMKCT5l8FdCjQ6Q2kwNEc1f4zi83/YsW3wsVVwB2Y9Cs
HFruPbY4hGSwU90RpJijP3kFPOVefQEW7e8tBxV5lbPT7DBsW0BdkTijHHejJQizeBVYDFiNtbRS
v6apzsgkkWEOVRchHLWjq7s1vLY+NdoI+CHB0RzXSbENnXHlNqiNOy3QFvYsv/LYjGcUS0XrHGnf
LuvYfi6EjowmFvidU6rXeXIIoTz7VW7OzVhBCpJGrCuKc3rnfMdee6KV/iz1nfLlue96GijCX2pp
Ga3YWGxolJnXIpjXdaLkLAD5oRytWxnO2nGcldICXEXmsI56mmxORjaAzApySTBt+WP5WOf1uMyD
KN2iIH53A486y19B3rzhtskwbcqrGrEdG7thCsuFn43nXL+3czT/dCXbVSPaVWybNFAby18lOvmP
1Ma3liuKZRhIgLt5dJRU4y95G6xTx+LYSV6YC+SS+I5s62mRcd/FVLVrprW+kBdc1v4FfM+y0MqF
a3vl22DaMY0ATTJHJrR98ejmNU2xxBUntSstVztjIF2kbN3RcLfMkJ1+tPXgMVEavoVOyy5aq3PB
Zm+vkTIcC7VzUm+NcPRx8uQz0K0nupKQH7LXmMXrYvD718DgsISkselFO+4rTw5LiQaziFjh9lYA
pFvQ1VV7xlX0t5o6JJM8w+Lqrpl/RIextKRXw3scTWhgPooUj+fVsB/GLrhOljZew1bW9NCmn+0I
vSIZaFZwqr1DZX9om1Hbq7kdFGDCLAQHJmsObEih2SyxEqAWAWvQNmuO37PTO6uKYsiqJdN0VfVC
LGzxq3LsFgtI9UuijVi6cvQRVdFEJN1tg9TC2FS9f6AhMLtt4h8Fhae69TM6OPZDxAIESkIHgz1o
1wRTULCt/KVe6PsQi5+qi2JpMR0ltTaS0oXy2HC7k9chOU124QTnuQDk5wL7QIRZnDFErWPUqO/S
89QmMbRsp3foKKspfu6q0FmOhfkeh+htp4AJHhZeoIZXt87wY8riyci8V6cd6NkNS/dQ9XqIas6I
1xIgwc4NmnaD9U3tKtrmaOE+HMpdb7UefVWxUW5rP9tapnV0Za84gfjGdM1C+mBi7C/blZf47p0J
qXQTRD3ofC9gGnPMl4KgE2ps7NIaHZVUU2Cxjlr66JVLu5+gk7F5IfRwWlUyRgnc4Iue5H6MguYu
grHIgdo9S8pnGGkYuVSvZSAeqEp53iROxHOCUFv4pvjUQ2ndW6WGzNxt8EYM6WEam32RxNfEEIQ0
CedDdEm9Rhp6TTSxSNDmuFP0NoqAEVG+u+BRsrQhNBeI+sImTHhBL1ztRi8+KRvpOuWMa5447YLO
inMNfeOvYmbe2qi1WT4gwGL5hA3ESykPgcD3sbNU4SsO42BTm+nG43fes1rJ73zijZySsS7pQ7r9
SkbrRvW0hSJgxUnWjRs5Dhxf9SmiLAIJ+BPwdr8Y+lxsCXQjKPtT07CFdCaKASpbnyoy320TaaDS
knPOLHo0isBe0W+XC+1c6gzRxIeItTZiRZHyjMutWjht+pBO97KKr6GNJaJBO72JcziD1PXRjmE2
XIiqeJpFtDAXrmNZmyu9JWtR6tamVvpDNXTlPc4cAEUs0QOfeawHnueY8+CeghOa5l1D++DoPb7s
qr56MEt8mA1hhp286oZ2R9wh00uI885Gbs8sO1kArTttx4jUslme6h+FLV9Z8rK2U9TrELoay1Ko
S1uOZNEZcPHsKt4L2l9PWdPgweiQ0Bo5ygMyFX3Obr5vby7B8pooGIatDZB48AwK6SU5Q4k/kBOO
SOHYaWmysvGLZIMV7Ztp6FdhitYv1/5ijKHIK9vinfhFTxqH0Gpfal1tNNoDd5Nt3neRDxiR/zPG
YWQghqjx3FjdaggQ1CiHTFmfcRWaL2szjfxFNfrWotG87JwCAGBh3cp3LLkOhnaBDJOmOoCTKF67
haQdGfYvduJtJ68EVpNS5W+K/i0U6VeHHixMs+Gs4u5Xa9GLS20Xq33hXEj0tO+clhElwadaRKQR
hMCsovkhjj/M9mrv9pAXrO6oEw6+yTgBVsg+0RjcaYXDn8KjsYl7SbVp/GXK7AEng5hXrCWNUPNO
nWyN2pEsT0QM8JmUsldOSnyX0hBL6PEnpeRpwUrkvUCC7bsj896lTpODasUHu6ir240vvVZvdA3P
mmke8WW9N1rfbKPSwAk/BQ9FF22dkNTsuCH+CcnqFOVEWjy4InhwhujDR5IOW3tdA7iEVQMAPPrA
rYs/gRo12NuI7Y1n9+gAczzjRrsKOqJQ4ZzSgdrjtIcR0Llbx45XrnJ3bhh/BsbzME3rid1bN3fc
FEVtN3i2PTRmCNKG4Ckcgy9Wnz+8jjEEWDjE7R/mDMnIqJeBZWdq8fWcvUF5mRqGPy+8TBAmyli8
JDjDhDaTV9TFDmguNbn34KTTCloxkn2jpLeGWotS1tLHwYuRmtTP/C7Ni6uwcZ+51sEoshFNgVmg
xxjOjhvfib6+pJP5BtFyl/b93N07lGRIKg3aiFMd9TK6x46NIHiAbcO4MPBtcji6cjNE9H9048WS
9S63jZxJ2/nEVhVW1WnSfHLLZPYU2BYN/Po8etoFNBSS3h+tqNZaVs1ERnhV2ooK2noSIrl7q5PZ
OmbpT9Tsdm3KqGzsgZS4DN72eajtd1mJJ12Zp0iG9y0Z7fAdfYA40ZC9O4HDek86n20R3LH+pU8a
o6837PZrkO5mvOmd4qUgViqTAEoUCwF3WEiWdm5a3oPNXEMa+kIQe6ULREUgZdtn4jj03ZUluqck
QZtbUDSYf5qSHhUOo01R7wKyrSpQH5opH9MqmkNE0PYOEM9NkBJCKw5DZR4amJMxzVNksa8+at0l
5f7Xnhlp/s613n+qKxuDXPwUilPXiw9P3yZoqxdhBw29cjz8VMGlNfuXqBNLobp1MMdQjHTKbOeZ
ZcUL1YucZRS7Zy0OLxk66AjHycLubOfxAZU9fhHNaNc4uMhaK7ILGhBapD3rKSouJw1YHPBZtdWr
idiZjkFDxKwAJvZRFYEwPj9Tjrwn6oJFCkOTjbImlxahVcz9LTFKzQkY4XloqQAwcc3KgeLk9tpj
UpkbLU7qnRbal7JRtHtMDvwqb7Alj+GxjIa7KcOjCoJijZOVnjYfICRFjsCUzTR4+VlJ7zUgzRgV
Xr+IXfq4Q6saDomgRbQ23RMqRjh5uDNbwfZVjz9qlnUJysMwryBrGP6dhYCcyhXLuMi6h67Zbrx7
1z/VkmVBGpts5uMTa8dPZJafWr9XNcu4tGe2cJF1Ljl67hGJICVii7YYciyGovoUCZrpwhaAOQJC
Y4yi38SBuogIKkWjVa+um6IaxbYWKjL3tH580pOz9EN8cCFMvrBxnuzIhy8hL52VagtgkFtv1J5c
ysyt1b+YihJMpahW6SJAVGaePTRjCxSp70Ym0T5aMVIqf+Rsa3ccl7SudQlALQAlV2anBFbhfRKh
9Q1x4fiCGMUpiQ9aRuctzAQxRD3lJo47Z/ZKxMJ8t6qKRbT4ggdPuF/t4vHLnb1FcGRqUquuEPlV
IdKIvkHz5N1lgYmbMEoQJiTZPgzIBovr5phT8Vw5enyIpq3eY21KOnfCRGPluHwxr1jiSNJ0sB0i
itK50f8sUiXIddEA59IpUIJhgygIooszpD49OqHBM4+mw5ajGh7TGDhKUITLomzeAaunC2B2VOXw
7wNO2gObQAfpNMcxpsDWtOFbZLsLWc+qk0zflIFS4IssA3tPf18lBuF5DsXJBNgaO4q/io4TtPXI
PhBO9+Y2GfuF/hEIeoHoq4ZiV9HXUwG7kh5W0jHAXbwxhXZt8WWteHa2jk02foXjbQerybDChOzu
JmfHnOotsDlSEAB+d2YpvghSJtse79k+c5zdOLiHOs7hHxXe2rZDsH+K8gaSl+5haH9WFpa6XuG1
qRpSOXzrJMGM741IhzFhg9gxcVUKmiigzECaC3Xfp/XFGyp047G96IduWEttkxnyywkpBaZu+nMa
XA8hmGkjOSaKL3R+FZ5Rbvp8TkP0vfTYCf2xDtRO11Ba2G10afToCsXoPpxVDmHgFUubEAsaXIK1
4NAuDfJ0FlmUXkRufyUqSNFndHd00k6TEW4ys55PUatY1Z5Ml5VAohhl2r40n0I6IuhleWMUg8OY
30Pd8BZl2lzzynpq0Qfg99feS82EKe6Rlt1BqkLcHS8jXTsBIbLgdyMAJFLTxYirdPRdTgFWyNvW
YfNSqYh6bOSuRZBCYaE7ZpuWWpYFldEyMg+tWsd9HfzUdPPZnahIuWmENszppi0F1V3YFbsQ6gVB
i/m48LACHiKy7ESUYu9Cwoh1kcXv0PrLuJvjTPcyvMsNUulq+VVrtgmgJ+vnLdM1oHV88OaLCGHV
IU5zZ+Ma6oKt1tgBEl1qGZgJLDreoY/V39dqrNrrvi/ncUPTDpwo7AjZ66wcn9rn7eLGWBtt04XV
hFJtcbuzCRJIYhanumLMPLRR0m4sClb71JrDzFtooO7ooMIu1EGUeryiNIOseg57xxFTHawoosPZ
dFF1GBEuz3AYzDdUYdhspMYOUey4pZwsDyh/dn1RjChjyLS3OpuL+VrfsKjxx30umMByN9631bUg
uSNdq6w+hn3AVuT21+M5cFrY4colDzZHHsuO/fZ3bx/mdo2SeMXPzmf5vo9VKCZAYQJw4EfsCpwA
fUBiT18DTSSUXVtQhjYPJalnvy/ikm0rnZVXyyBQcHAcal1FFYzL21VitqAbyBlj4SdhcUga5h8w
uneSuAIWpbZz7Kok3XLmiQPEMGCAs1rdSBABY5dXh9tFy1mz7k394/su0/EPrHIFHeSWktr3A4KM
0N+vut2XjoWxGhuG9u8HeqRAK1Iqq0UlGN7wz2/ZSlaH74ugRgzGp+POhBBwiaMdzAZnAeZWtIlm
C/kHkkmpoobkA7iWfiEfvZzQhSpiPdyBjR96CtiyQI3klfret0GJ6NB9DTS9K70j4aBuAPS3hY89
HL9yyvKB8NuqZLOSBprGwIN+g5kA9QkTP5oK/SEP6/tEsEZKmUsXg4lllXVOcucB6CT3kSIvpsOQ
yHL314QweCfKbs+ewLlrx2RbNyD5oaqH2vBoRrLB6YzvG50rLE0fTQdoCAOD/2JMiucxVf3WRtfu
cVAeU9v6SuZuJ26sbpPB+TTCXNxpIqNA78X4bMzDGA3zJBAl7DN7c12F7cXOA3XUsQYbFSoV9BNk
5EgYgYOV7rAiM6t60WEiA3DJMFctp641KcNgEMZysSv1EVRH2P2QWvGsDwoHIvUgtzq0Pak/nmEt
Y0d4e3QIbJdwjzJIWvSDtpA+uahYxJnRJ3vf/CI0AwNymAc0bUDK2P2qLsVPJJ5npd9HtrmTFlsV
a9xCPLu6hfOCJnrOh7V+FZr7WLOpzpHp5jlOPsyZlD7tcGnn6cmyzOdMQlNFA47odu/a2INZk6EI
74YnNdLpzp46E/tXZPXnsLUfglrs+yC915NxJWT1QjGe/T74TbaS5fNoM+JOFdhCkFMI+S7znxW+
QaukUHPcB1a+JP2JgYzw2U7QiBvfQqmvixDdERCyR8f2Xm2NDk5HUTaP9bcSihw1qPpnX1tvDf9D
J6Uw0pCtZLWm+hGP1LAr87Fu7qoWUgOFSm9hj+p1/t8hkw78E5nJ0zaYmg+viy6BxuIccshc2j30
rCea7j6NfHZueNJ150lgmakmTo8c5s82FPqzbIYtCgd2iUn7U/UNyyv2uVTAmSvNvdBtROzNk5kO
IfyGomE88/dojbeJiUI6plHjkv646JPiV2YD3fJkV61KMK8JBLsYO3jIrgKfUj0tLGN8Embw5UbO
dFSCGhRaXTwgo2rO2uhCDOwl6z7cMo0W11Qctk5Lmd7XPKxaKKZ3pCi4l5IqZuVMxUKnl5FXJdEN
NX5OsHFk+dDZm786GkXWh8SH0Vna+31RsUslpCpYeK3zprlgBhr30WhRJbmVfTJpwaVdA5rdpOYd
GhR8Q/K/XfRt8+9RV1hGAYgEC61SJ2P0X7ta/2CstFZlZf3oKgBbNpqQUtYorrvxC8itWGg5HpA6
wlNFeqsd1k9I0SggwA0oDOscYcPZ9L2sN9RrskWSOncGxbod4Eb9kDfp51j69ELUNXHVX15GIXTC
xjEWZCJHUAaXSTChL6URofMr4n3Dqh9b75Pw+Xmwf0g7uCM3+iFsrZ8Y+uuFCqm5VgjIRAPqzObK
/FACqGyRZeqniZi58u0XN+EkDZOO07F6qT0D3X3Xb5ys69c1FLNcvrDJIqeL3v0yym1k+oBb9kEY
LVXGlrIonCc66jYHKcXfoPfYuVmIij25tlLEr4nqWDonyUr+0FvwfE4BmylN+En8+oiu5VXXnHs7
KUghn9ZpPL2SxLI37f7cIEZJGpe/bPr2MkvavdY7xq5z46c0dubU+3peptK88zV7CziZtbGGSydJ
57U7uy387aMC75XMMCB/RzX7TYstdL8+k/kx84y7unbfJUsw5ZAjQibCKhT+gwzcT8D3c0T8W2m1
v8xqugp58cxqPdqUAQcU/1Sd2l+pA+KklOHbfMDX8bRuk2Ct2dHeImR7UBXFida+ZhkulzH9UF2E
lLKCa4fOvnWpxQW9fhlDKjEsFsyVMw7P8EXqZZppD0WW34nuE1Ajiseu2U8OqBegbEuX+D0EmjQP
HX9tKRzNThutTeFjhPWCVQiHK3PHe+pUVxAIF2sGI7agQuDIVrl1vv3dEVwWMtgsZreX4zatHmKl
Y0pDlYBAv17YesLR6XrhggUSK6IM5audP3vxENB1jfBBleMvTFhbmKYxM8+8R8SHz/Qi12n7oMAX
gr+BfOjX5SkowTIa4D3Hvt4W9kdAHRf1tvMlGLd6MJOqls+pTLcKzbJTavdWAD06ZlQcgotPNclq
ZkZKEzOC2daHgs2gjd574/t/+fmnXpFhQ+/sqUT7oNJ0pZfAdbOKrnut7xhce4rCVFgHfTf19Ttl
XDaLfso2ssHIrX5opfxIo+IBMcW5DpxlLuwJIXqYr7rCm9asQe5inXTOwH5Cs/8qcBW6Bf8B1pb7
ZESBF/BZYPvIxUjlXSClELRhFrOClTX5mu7rIXXcmSvxoc9Z8m0untNuOHTJg+40X3rEGgdzYUNy
Uc55wkS7zZvurDMZGDEtG3vci4oysTFRl/SFgc3XoNte4wlLR3piQGq3tQ6wc6zMk58k61HHBTzp
c/cqRM/erErUCa035uwS6aXoztKT4kfakmmQNTpIkuRsxbWY4c1XeGk/fZ8KUmYDtMvlWjXqU472
eyFLQHYsC9rkWbrdD9uDRNuVw5W1BqZeD0WKJxPCSvvsI26sTUB3YkG5dNGW9afD7wmNyORk8MDg
GmufBKqdPz5GqdZc00q/E8PK1KVc0uuzznloQEqRCRYC2U1Lh1OpAuHo8YuKdhjWZU/md+XUoAcT
8UZBf4UwCWqgbOhLGtlHI1EEhEwUtMWsDZLhk17QL7b5YpATAHUFW8J6FciI5m70UR7LhpUPDjV7
gYTkSOX14mjYobx4nw72B2wbm6/6iXjyD4pmZJf33VYL0DQADvuaz++wiuRSNS7Wi0IsCxP20GC7
5AZ6e3RzjD4uXbjeAiGD630B9bBYuKYHUwLyQ+ThJFBtxgbU1L4qJKlLR3shoXGhA6VcuDhxFg5u
dqQBO7t00Ri7sKliSsa35b7X/DRd6lNNBDEo0Ix5aj6XXchCRTJkArMzsuZLs/kUCu8uqNzlpGF0
DrAgpeXaRcgDehkKkhcZ+4zX7bSDBPaZmWULZyZz2Fhd9CxNji2dEgvQagWmtQNujdctfAoS902P
6QtE4XAas/Cl0bujq/xsbUjAUG2s+Cvi1yhLhgxzupbptMXhBje0yI4V2yGqCrRCGkA5Hikaq9b7
sBQA+cxzVh7MNgpJ0LgzoiwLaBR0+JdGFbnQtH30pr7V46B1XuWUQAFSBVU6g/6kl7xKE/I6i8ht
6ENjD8wMGjgsIXP03hDe4KGviaJP43oZ6iP/I4sed0sCJHnTmDHvR4qrXSsHhgz3HZZJvp4qxhV+
XHtTavGDlJFcGyHS5T7duFV0rmL1Zk6psUY/P600hEkqIATM96KtYUGvoXuCa73Bj0DFwKPjSjPo
KBS7iko598bM37B8uNVozJhMLqbT93tkP1fNS597HWg18p0IyhkTmQybdTrM7kRrlCsWayRsl/zP
GaL2JdohhLnJUqmcU4VzBeQHCHkMPgim3KDdwOuQOxHt8RHAlGBDiBmU9nxPu9Ro7J46gXsJ8HBt
Kic55dSttvSc9W1nZA+OsD6xjqR3urMPsvuaTfYVBNVxiCNrT8us0TEoRw2u3oEJq0jnALTIn/Zk
fvcLoTsLkO5opajmibZgHRlDjAmG54ayUG+WD03V38mOJEJ6+C+NqmbO71sgvtzGUytNJSF0nuSh
SKaH0qJMV9OzxOXQA4m7+lV0nKiJ4GHqWSBWR7fN+00+aX/BSqCllPQuw/IwA3w6rM7tX2ZQuKs8
HLd2qj/b2jvRVr90QAp9ifHLKlHOWF1yN2HaJpfQxC+vW3OmyL055S+2w2FdBnNmKHqCSa0KH4Sm
5pIJ14po16vmvjMG6GsjjqO4aTZhbCRr6tE+nAk5G+t1xsSxXMUWcwi/GmubdI80fO4Hxkiq4UVU
wdYdbH9HfsLWH14oz1AjdIk39ZvuszRpyxQifOwH780whxfKEc9tCTAaLUy91QqYdTAIFmr8adRU
ZPOWJU1N1ybK3dm0jYM8AFUi9Hab+S3m3z5yVsyhHKa5uqQuCJG4qjFFZ92mIX5HBtTqIz/9mHJ2
bW3x1oMwM8L2HR7Apmxq+vIilCyo+hMN8dOIiRNCXuRe6c16Vgljr/OXWUjXo20HYFVsP6Op2KnJ
O/uJj+Zs6ozlyJS9cycTo4TNQotSp2NtYigwXW9mCzEYn6jtG8K8jFURpTvmvmhbGc9tYBcYl1ns
ZXkB2VaLF35eXFIHwFlpddegNB8776cC1TAbnYippYTdtG9woUJRF6fcwXjU8G9CsrQIvDzfhuF0
h/abba4Jyaw0baIdgCUn7roJwARHCs+bbxCSCCmKjVg9kBVQPCcJycsFOe4Cmfwq0KdhNWMN2vIv
WWbVOmhhUfiJ+4m3SyyyInVnS9wD2MFmP/SYntXovrWffmXGu0zSTaLE2AI/Qc+MwD9t2HKVYhOH
bGmz/tl35Ck2oT36PjCgqRxXjnxOQiW3QTE9uqaWHRLOXxZ8ebpuTGGv2iFW+BcwOKKS2ZpNQ2et
3BlW0y/pbz1OUWhysp6dmsq6ESYfrm8m+w5CoAIeu6yHFvPfUKS4toZxNdnONiBD+UFzgGK4+l2q
Wf06pryCnLJctlUNOXOwkSvmO5o5+NHGvsOitzNF116ziE9mpjNRvaOHG4m1pQ8/b+rj/y/U/h+E
2qZlWKij/99C7ftf/f85/RqSr+qfKu2/X/a3StvQrX/puo0cO7B01/2nStvQg38xTXo27QzbJnEb
ATesq7+l2LxItz1eRcKubyIY/2+VtvEv5CyGS15Q4OmmQSre/0Kl7Qd/hD4RPqTbRLU6tuPQRXb+
r7RWAN9TH5Vg9REIR7j4oO2JdtqCqrhLfbcDcaXpNRoGXAG0qRQ8AI8qM/BBCh1Kgld3vlhJaGt0
FVVfD4dbqfh2YdnJcAjZaq61YnwvDGrGltDA4JdSUZaZr5Z+QHvmdrUNy/r347ebmRdKitkBuu65
ZlvN1VthyYssWvTWvlUebheGUmz8b1dF4JV01H/6VVcegrk+e7ugvv7Pm21hRevRYGwL5xLtNJdw
y94oDpVB+OPidrWZZgVK4Y0rtr/loZ0hxu1c1f2+ebs2N+3QU027hNDZQzRfkFpS/uPCae1421L3
xa5TsYNt/r5I5pvI4rXNlKi72/0idIblGCF7kd289enKmEsXVD3Xq+qBfkC9wU01Fx7mAvnvqx79
3D22LUfU9NUsKCgHaYu/L24304SFqZEwfWtMUEdcB/Q9ldetRjyfw9HzK3r/qIMdsoEn0f1Eh4LA
zupXLnEntKqKUxO35xpnyGZUWHCoy+NvvtngEgzTQ/cUxunWCNkdGn7x1MbkQKI9vu+NzNmO1Cx0
kUYXdnkSyT9qnPpoz9faAkRAZxgfYZYxs2nJuu7tbmNlLN21bCrWVY+YkuUUoLZqH6X8VrffJnXl
M+pQGRJQY9ovt9+PWDAcM8r26+ZiVz1EV7dhLuxburohcOBlpbu/4JCotRsm7YHjGXzWfC3497Xv
+yzRE23/ffv2nO+b36+73acHIW1JmXcgCVso2v9+w//hbf58+Pa20E6gNd+u/n48O9ZTWv/jszq3
D/fHZ7jd/N/fVwu257jBwt9/8fYGRa3//dV8v+ntvi5nq6E5AfRb6sv//dX94yv442v64+ZQpujv
abkTFMiL494Q21qFB8Koy0Myn1+3i/LfN6GJUIf4vn17uC7TbFreXnN75PeTvl9pJ9N2pBG/jE3K
r//pbf+47/vPQ4Hk7/3x8O3m93O+Pw073AaxxtCsbk+5PfCfnvf9fvjKkeBlwd33Xd8v/b7v+//2
fV9GblLtuiNH+PydmK73zIoSnZygQ6DNbQJBW1dftwZDZG1qLfEef1w1/URQ5InO6QxZMV2pdEQN
kbF0WfpBb+E9vt/tj5u398q8jHXd7ZGAky0noZbXjGFq092g0zD/vf/0utt9v198e87tg/x+h+/b
36/+476KlAOCF/Rq36PEPYjw3abwQ1+wcTtxSIJ8oFE2304g37Hh+OOqM4YVR9g8jP75EAK3wkq2
zTyok1PGYDGWfbBMktJmY8+Yf0O717cp4R9PYkvJU39z6ueJ4/up+nyzdRF8jZlzn7a5POTzBfHt
4veFMgCgY6ipUbiO6np74Pa82zVHDRXKrX+/5Pbi75vfb3Prl95uxroTLFiTO0vctt2hKGV3uF27
XYBvI0DFnyDifz/QKGcFkRakIGWMAyP0Py/+0334R4tDjWRk/k6G2zw4XzPn8/R2XzbN583tkcgY
QIR0wLWaLEABTY/ogL0aZkuZ3P/55N+vu92r3Q7rBkViaubxLi1oNd8u2tnFWwiyPHD2yP9i7zyW
HGeyLP0usx6UQTnEYjbUIihCiw0sVEJr5cDTzwdkVUd2TrVNz36syvCTBINMgiDc/d5zvnOwpsFt
3oT6dFGc7s47YC0CRimoe1cgQVUlqA/zRrdV+sNZpIMVdf0XOR0qo8YdUSDLhPpS9mvp1CHFX4Om
PGvNlSD949BjtPljMz8W5OJDzeSE8NTHg7S98dBNm0zweTN04zO3P66t5jDfipC3dWZeYN8kxayf
Nppshi1Ej0Ogpj0ExE4npcEc7yovNxfDRFuav/P5+x2mpjh0B06Y+cF2PnfENAgmxzHxKc95hl5x
9SbN1mt6dPrzkZgPjMda19RY7Hqjah5cVnWH+RaoyH/eGqw2B+5Icy1Ns4GYC5fLgz6azDSYAeYH
VVbcD9BM9CZoAWco651Oy1NIc+zvOVD5QRiKWFSFbS+FqAxW9uQmrsNJ5E+SR7OWIGkX9RjCeiGQ
YR06NFukAxllahE6kppONc3qzHn2Fk+zufn+3J7//eB8f94zb7LRZZ5XsFpfAsn3APFP93/2//Gk
+UXm+8huUNfo0Anm9xmZGa7QvIFFVwzIt326kQoxPEuVFuNvwcGsOpAhjeOiN3ZausO/K/b6tH/e
zNKE+Raki5QJ139IFX6e09CfTBZ/PX1+4fmxyirNhT6qHkITNBLzZoR/z8A/3ecsQygxixX+7X6g
DjSZoEqs/nrO/Oz/xmPzU36/y/wnXth/+WD11z9vN9/6+aid7AXl3tSFCcKBmI/Wz8f96+78QWnm
i/G2mUaFn402DUI/d/1pBPGmoUdrvI1B8AQn7DS05PNo9vPE+RYiPsa1n7/52f37ZcPEyHZ/PWjX
01H9623n5/yXj1nM4ZdGQplb9enf4Es5zBsyanipv2/O95FE/vNJf++uheCr/K/3//Gifz/1j/u/
b/7x2lKX/OqUFjPi9Nb/x/75qSOY7H2tff3xHv/+5r9/p59/dDxoD4NbgOOcDsYfr/HzlD9eYn7S
3/fnB//489/7/3gpI9maSBUPkYK44meT/MfdFIehWSrDbt758/jPc21T9dYFCYc/D3kmCae6SFJj
Od+c95AUoP1+i3xgXQjOcmCqepg3cG4qDBts4sik+z3fnB+cdydNwWr455nzrSAJUNwkFJ2in91W
Oy2W5/1/vBy8sfqg93jnlvPNef/vd5rvR9X4MBZusqnb1tXWP38+3/rjNX/+SfOrz7v5uu+Iv2k2
RKUo667Sn+bfys8vYr5rokbPdr9/F1YXoTP6eZaaFvbKC5mFMJxmh76rWA7TGWDbT5Obn41DFMrS
zVrEcbLEtOm5WnOIcgry80bpqEsv5pvpGAsVmTK73O+qFeFButN6NplOXHOanslpzvZzN5WbKEKR
5mTbQWnrQ+0Eb0x2qCCAcF87gAuG1vzyGMiTvATAlhMyqN37KXijvO1eaBKSTlUP2qbRzDc0H1ik
p9Eq5mVyF/6bgUB4+nTz8v1nM6/wx7ACdegzrMzRHyok4ir2meAGsXGwCAjbUz3HYI4DW6HcCy/1
MeGzCEGKmdlsUA13B84d4hSStWPRR1ZQAFfx5WftOpci5lVsKuEwlBa2ArfvtMP/L9hlDZ70/0vB
boqQJjb8vy7Ybb9JcvjPTIV//s0/q3WO+g/HVOEm/K6smQZ1t38xFcQ/LJrSEFrgSU9cA3b9q1on
fqpz6j8MYZsU0oRjU1bT/1+Kc7o91fn+E0KBZHCL/wm6kKapC4t3Kj7f78LMr//X/9D+J/rojHwn
J9lBIv3OI2Q9Y7tQx/KXK6yDVPAWt278GKbljUq04DBlDDpgVA/JqJ2GmQ9OZcJ36NGnkmzCZEop
pIdHZ0WJaK169tqrcJRqU6ph3Wu3TqucnZ4iH4ZjdVkQgVgNKuZ2QhFHwhFVS3GPEe2cTRKQMJBH
JqE7ZCnWU6qiNuUryilpsQpKAs7IXkymFMZ+ymMcp2RGg4jGVH/pCWxsBAFjyAsIbsoFOhlyFEkv
xeFk1Ceqhc6mmrIf+UtMy1GkL3vP2JOSroBQ0L9gNfqrCJtWHe8CNSR0M9bPWW6+aRUpkxADNPZi
14jUdzMJMHwT7VHXXO2JqBzGns5HRNQAMgBAZzVuN1TM6JbXzkBvxraFBvMcdG4UBPcQpm5LL6cR
4qJIqELn0yUqUxdkZqpTemaDaX0yjNBWj4jWnDI2RfHYTryDkY7slMFpEsaZ1nQ/ximfEzlEuobA
ay5dv+1XRPPcKmSCmMR6RsR7hsLYxqm/YZpM2LZGh5Fwu2BKBDVQK/J/fUhuYwvGMAbFMtXGFcfq
iuHiyZmyRQmzOlgt4gVtyh2tpgRShJkI06e+ZkVWj01nbZGSu0NQOQ1ZIkwhTJ8rIk31zqPaechV
8j8IPBUEn7oEoCZZ9pz5DueDtfVb8RnbPl6TprjQhVh5IwpxolQ9IlULN1uGjQd+Z0pbjZy6on2P
RCZsb0eFvkuUOnd9Y77i3V2aVb41zBu9ab8KApMgRD+TanEzsARZZES9WrUByprw17QmBHZKg8WX
Ri+Wfhx5WA1xsY6NJj0gQFYnSJZU1q0Jc6/DwrAwKMfmeXpoMgxhUhJ2Mei6f+wRbThTQm0zZdU6
rNi6Kb3WIsZWTHGj6vBpCAYX0glloLprYwwXmm+qhPdw1JOYhE1ba051YbKmI5d24fXJqXBy5kWt
p23SDFxqLSwX5/dwFwVRuglrLzi1arQ346G9TyANNnG548KS3vblsaF4dGxC+SAx3eyUaGBlCowY
/KW3F673MjbEpTiD0BeSCDVsqVhiFPPo6PLUdQaxa3BIBL7+1WgTeWL4xIwBa1fIvdfBvrdYRPgy
Sw+c2DSbWKvtJKjx6gdMs8E+CMphlbX9G61Cz8/WcVM6y4gOvR1Y+amOVXTyvruHOf4YSUNbhLa1
qQwYo/040p8Kb/Kcc1cCTN5q3fiKZj1Fh1vdZI05bGqMTxZelWVjmmApiJciNjReuJMM3guVtcdV
CoVLfds5oAy0LwXz676hkbWi/WoREoq5IA9IFRhiCynJ9KELeXUoIJK+3nUoZsqdD/V3p1jOFoKl
u+01TVlRXJwk272/NOOyWMKuGh/AvHIaBR/h5OssZHkvBye+WKoKUNVNDpUtClhUHeJcSWZjBDW9
b4TC1IUOrGW/xIqrnQWW+AQaPWtkcVMJ/7NuYsK5c/2pr0Jrl/cc2KBFcY2jmHU8kM4JhqavHOKf
NikQddSGBBZ2ZY+ohFq71IvXpLXFxlTM9phAEa+wmY3y0xzT8EHIeDVqFSKNvksJpQAwaEqrXAuH
zN06tW96pTLwgyh8nin6WomPin3s4ARs0pFUhqpal5qFxa9zTxEeB/4ag8tMQe9VJH8dILYqtp4a
07CBQPibbiKo13q8kU1Q3eWoVnwif6jZJzVTEyshxc4+1iUyHfJIyotVabvazx4JCfE2UAq3hiXz
Yz7UezMI3xhAMUeM3l3YYw7UbHmrgh8OkD1DC5XVTW/WpHaOk/x2zNKnJgPSrcoTqqD+ojkMKI7r
faaRwvtXqMyzKgAC+QEboV52Nd5hS1Ri6Wjao15HTykBwJs6Q0nDyb+uQ9rbLvWedaoWGPf9JTqe
bN8Dx3QNNI4i7IZV0GX6uhaOu9GH9uhIn+BFz2s2SompNAxeFUfXrwP+iQBt08btEAzR6E63fi1f
A7vNz5rtP3UDRTM3BDVTAdQuIhrhgvXkqtGVOzHWETx6lVye8i6glLN0rbp/MWF8nM3KvutAghwk
BcWtFnjawrD7YKU5U/4zKp3HXFGvTpnKIynjCPRkmW4LF1N6NAbAQzv5EhTaiQGNYkxlhIehuGb5
mKyhRGs7pfRqlBocEZ3El3gkhgCkaH0J8r3uZTFX0tgFOJTjdBPvrd6GhMfCLzSa6lUgPp1gbyqK
Qr6/bOhvWr8OLmRMnXW/GNeNgOhai/yDscZ6Hm3zcdAfENXJI0zrbJ3p7n1HXx6FTvUcj8lnZ8BR
IynNXnEu7UZn3CAVdklKCUAMC9R1aAioYONat16wzrlYlaNz76oIrQ9WM3bbwEBpPphKfOPXNG9A
OB1xYhs9Vn2s1XDAAd44WCdWhiujrauV6cFhMKbUFJ/huZ4Ae7sHLtU6M5HhrE6MWDJUlAeVHzRw
tOY1su14A9IDogDi0ZXqDAYHlsRy8r6B/hFAj6oiIK8K0NCiLVAbiyJzV6lVgbyNUGHFzX6ISPeQ
Vb+F0LT1OKsw3zMGdkoSnq0k2ZVdtS/HKZKC4QTxknWUIbIQ63VOEojz4lV1UUfp02ZQy3cH7iIe
J1nkwGd0aAmC6IICfBL2zCpAVaZoSxX9FlDogkSTPOXIuLpcjkWabBMteosVsFWjlU/jUkKijdNa
S3qi8dqIgwoSnbVWvJGrpaqqWz5D8OxXT23wq27e4KzkK9Wlu4ev6sG3dfcuIjE6wCsgKzvd5vkU
ZR5o/rqKx3rZDwl2C8uPL2a6HSybkJLMZyInjWLhMRVRVQCuXQTpYpDKgZijk4ZsaVlNzK84t98D
H/S0FkzfcZwUxzK6D6vk6PmkOmJAknvd59S01UJbW0XyzXTIpe5QAqKOHVyaFQcDcRiD5qg/V3rW
ocIQzcpQlHbTNPxUTNZtVaMvm0Ig9QypqJXdL93MVpq96+oseDFTqW2tNDQXRTcyx8ot4jy8jlxd
gcmNeaW3C03m2brXFzA8imoVZ/UnPWZ/ZxSiwIEmNn067MLehogl+lPSnx3NGo6EGzm30ykDk1Tc
yu6ux9CxLscYUJVFgqBFfOgaRtHB5WRbmvgQDq6O7nLokrvWsBrsjzHnrO+fJA7CST687Qtraq/Y
CnFx1GsDx94UQ5ZdaYWtYqe+hTNeX1O9yi9TZwJ8oNiRevPgGO1DDExhgYYeZL6GFtQMbAmBaIow
cqMRhXTjrjW7MnCaAq2yLOIA69bC7mYXH2RnxEdpET7WhzwNzou6NoN4XWS6fnGttzRoqBVQjd3Z
aZktg1q+QPK5gfzxKqYYvKYP8O10MdYSsvMc1UdJSs991bWjtnS8zFyDQkC7qsJkceQlTzPSTND9
djDaNLxA23GMLn6DZlgjHUBUrUG9YS+ZuihptM7gScdZ927l9R6jcrSEuHJSiuxbTc1dWT6Vmvth
V3DFs3bbwuCOe+fD6/PvoJEIVl9dp73gPNuNHcuNJzTKZIW/d6HYKwDAJfK7ULgn5qYXRTX3nmdh
WGkuUva7KlBXvj3hvGLlZDCJaJEoOYCZqqGGV9dvmxDPgIIlZwRPpjTbxhqfhKzpm0VgKwi7ISvO
XWnjuDMNcWfUiMfgQnyIdlw5foMMoLjniWR6dsGm0ItbJ7UeGGkbsjO/OybehJ7Wzx4i3KoNmmUA
wHPKdNUbx+aIE8KdtdqpWBWifJqepMN7dYS7kwN1u6i/K00P8gVAuMzU7nOtOtaQeBah5pKqUjLS
Gu4xGazbfHAOnNm/WuHCkgppERMtMJFKSdpYdmoLQS1clKO5carivsn957669V0Q2cBdGv8qyFFQ
kHONI6Qgw/y2zGttGPFiesPSqHdax7rDRejIftGBY0eA8lSa8W56XxbUi1irT73NGE+/EkzYfTUo
xbKbbKVKoK8dadkT4gP4iuEtFAcOWU+gKli26QcCjj6dsmdW1hAe7TDc5znBCoGfoYQOd0Ojr1h6
7AHxNBj7gHiMJt6YBjSAHp5Ss24+acWEjgMCI3afOoIDm0x7lXX90leoNNqN1Mp3osEegQjW8Z3t
afq5wDY6CPmpuMN+dN5M2372ggAMb/qQteEdsRhvtSnPCrPrMB2JNSi2pgx2tGw/jEG9droOVJcJ
C7pkx0IEjZD5PpPOA0GWxlbx9RdC4U/WYOwird2n3X3aoD5nisOEfu1MBiWE0AAJ7LXIkgfRJbvg
UlQMrqNH0ElqDIQBoxhRsj0rMiTrCtrVKCc0nKxYfg0RisrqqujptfY4UwrcB5VasHiwBTI66V7S
g2BOaefQjVnpHU1fc5ekOogelcYd/n5+kPq1bPWDhb7O5xLR5vEpGMY1jIQFwsU7ILkcjEbepw6a
7zG9ofp4sOJ2EzX6RrTi3GfNBNy9qOVwqXQcwUmu7FAwn0tcNRrLMAuni6WIG0oDz52wiXJG+d4L
zEamcUjr8LWN1dsoW9jDlMJBBy4S5p2ltC91TG4fSaoYpr9VwzziFzu5qDajUZ75pDcmo7QUU8Zb
+jbYxlkZnLMwy+9YPlRaei3JaqhrjLbjY6PW2wqkMfM7hO3OFw79lWFoV9fyHxW73od2tHJTlxok
Z1qnLZi7baIUcbrKmJqk6bWSzs4nS8HPYodq9PDaBdF8ycwIFK6TGu28emc5wTs2SstLd5FoP0m1
XGP0u08JVh/6/EMl/Imi6Krq6gdH3wZxcnFJHlJxlQBlh3WYTsbL2zyLpwUjDOb6lya8W6v13lRU
qo58s5vyCXzBfoytdd5YD1VifTWIZjn/nccuNR9Vrf5yG+XDb4ZDZsO599RV7ro3EVw7qyeoKN2q
UcOCgZOFkMlXrIfvjcPkLTAJcoOIlAYvwiNmgGxgQ622VWfuZemf6IQei65XlrJ3q8Uo+NkPaU3y
mYMrY/il9/zk7FJ9ziT1qZiCKpXdVWFrL9B0HtNYrGvFPUsmE1khXnqjXHFNoxnUwe8w1kXy2irR
e8Z34rnxfZsHa9iWN4OJy8tzs22rSAq2rNFFe88Fw1/4irZSCtxMRXZQLHm1YgKZ0mBbG+VOpUmL
AnNjIJYn1+Q+inAtwHj09eHUCk5taLuivUpoyhBjChsuAU7mWlemy+LO7sp1EJfUEJT6qJhv9plC
4wUEoL6kOEY4cIiVZQifwhKoQ5G0DUzG4KsiVa3szEtIUDDLdhA2iRQLImuO6IoQVRFSabbxXcnV
Fewd0GFXXw6K/EqT6AmlVbT1HReLTkSOGwlvIIW4usXKA7gBY+GlxWmo9MPES8o1+wmlMkaOghSw
UN1UQ7DPNevcuLdFVN7GAmR0XWSvxP5s7Khi0TZeR3xoegyuYFDvepeiE9yz0KqeXZnfYiYtKXxl
rEzNYWEkuF7wdEcLpe93vrKjIjeyIubCQXVCjSgRygK0DiE+b1pu3WoxfgrtnIXJJW3SvaWoW63p
cVvASBbpkuz4tRazNJI43OJHs88f6XYfB7u7aY1oNYBljursxR3GhyjV7s0Cm005nIoRDERPoODC
IEAW5TxLolwAnG+J8GKih3Bsm7MMNK1dw8XEiryVDiiecg6ZsRjj7JsybV4CYysloTnSvBNGf63g
1gXpRQmzY2Qy4rL6U115GHoCBCGwtsaLlrRMk01yimKmBlBNhXfAEfGidtEDwvQKOx3XiE7aJ0qP
Z9qc/Ozz+qlhel6F9Ztj+ScmwMy0+hjv3CrrrFuITQ1yXmuDPfgmoEqRDZZcNqFyq1swDPKvym/X
kTGf+ACydkyc+FYmjoUwv1VWtL7X/qp1G+O2sYrHfK27w3Os9bcA+mBj7gCqHSWEUkctv/3YqheD
rmH8H58reEo4L9YJ0rDW6K6WZXPclAIIHMwbbLX0feTN9H2Vbf7aWd2TqzcQlpIz+ZzbAtk38gIA
AHd6QfYBKSw643F1yoYvaIu/wijG3ZC8ezbsjLHCiuYaLcYDlsLmCP7Kq/V+miNC8jdWAYov6J3u
GjEJM3rDu/iKfZ/13i3WlIMTRfYikvgAlDy/b6r70SMXYNDoL6E0sAlNQbWwi80s2WGLrqlkAzQi
NE+0/bjJCsqTFXGEPODnY7mhoDKlGbYnT4Nr4mYAXFig30fmGykMF1auTJiSnBnbcJuMe9vN7sHD
crnqxpeqMwA55AUWdn8trOyiKtYrEQYoYxqElkb6FdfDQbbffgmmruqeks4yV0ai6JyyyRYAIb8N
jbpp2Y7JSokA1HvUFVqHyOiKVT12IncF6vnckkOMFTm/5nV3yjmXD4lggR5LgP7AZA4meRFKGqon
qs7M6vJh3ZfWzh6pbsMU3OUR8yMDo1/SYC0OGsAH7titW8VTb0aunxYiFUza9cY0AvfamCp1O5dL
HUoOMhhYwm/iwvcWrkDhjuvC56o27FkBLJxV17g2K2foZ1pd34Mrqtbk4gVrAXu0BWtFxpf/wIrg
YwzMeFPWUbVvO0rmPmmXdhXoC8MJwpMeDPFCK82HyHKvnlbqtNmMq9Wbl7qiM+kaylPpJoKv0X8Y
FWJhvOzJEzaBMk1cY+AFtBo0pbmLCow6SQKBH9oy8+bMxcQaLTSbIDNLw2UR9zV5EIm7Ugf7Wc89
g0x6ua8YtyrTehGKwfSHpR6BvQiFK19Zm+UdLraWfMGoWektZmAfc07qq8myqllPOTo59GmBVqpz
3G1Z1hyhcNhQZm/OC6/ASQrkaV+h2n3Mk0+aDO/wY8xJq2faj1XRYjAInV1m8xUSqapCpVqS4MUK
mXhXYd24NkJ/a+rhgGfnudBHKRqA9AzI+PDz6D0oMM4PaQvABtFsYxcmGSSaWEZpuTeS0iHGWIV1
mw830YBtsA4Q6Lg16S1e5L2JnumpD21hqdSV2OI+AFPAqWTEhOPk1oRy6ugDwzubaGXpEeDqPcKk
b8jHuwLywca1+OfB6mdQs65BJX+ljsNw90yAEisAfP6J8ahE5lMeEP4aCuW+ns7kqqIt0jghY6JG
VHySO/q6dZqF9C2KGxmGhsreECykE+iIBMVjeEpbmJjwEGQ6pY2RbWs8gGZ+CogKNK/VWBztIrsU
mbOOJzym6NDT1l7/Si7d12huLQdFTzLBthRvYPa/H/PkG80XNCKQFBMZbxDoPmKZPRW98EH7DPtW
N49FU34wxJ3UHn6BprLCNau+Xvg1qZja5EX81Mh1MK+QQT9wuqxaRylXFJY5LUCxxl59x/qaAMSG
EBLg2vg0tHHhBhDCNeNrSq3l+OApKhScUUwSxC5xSDtP7RXQ7K2JP3miaaX8gFNX30uaDkTHAZax
H4j0efVquEdhjiMs3mNE2JNG9+iFFvU4RQPBQIggZ8y5d1oNyWqz0yGBeL38YllF66pN3q2YAMwc
B1ufaNAA4uxVc7u9M/arXtXu+ij8Unts4UOJv9T40KvhFHkxc61MfqpS7GKnfzLCyRJrr6kOPao9
o49bfcKvQkIU7D1G3rqx6qXJL5mStLJoKNhtOBuDBqQoCAnNYXVRxvT9GRUjz7AWka582L56qKPi
TlTZkiLIIujkmSbXs0W1cDFa8htW1G1I1a937uihrErVA+NXhRPs+R5s54OethcNjKYaBbd5mxxF
4xU3faPuqTB3rBLDkkE8zchNaJaFYh0II6cVYlV7itNfVuPtYukfWCWBFSXzxe1hAlj6qeySd5/5
Pe4ncdvH8Hs7ouvUnhfT9tLqvxMrfhVe86Kq4tKg9lzDU76H5R0DTBqybz+ioJExbzQbyukQwe1U
Oymutdax+BOo4iOmbM+V5rp8kGFHVNq7ZqoAHAcbCkXYrgo1SpZW59zXIRYsqOgklXFlVOEXUq6n
HyOnk/MEIHhYwvk+ukButmlRfBMqeRjoKVajfoZXeRs29qvbuY8ecX+jSPCO5WGxUHsmI+DBieC8
OoqJ97BqnvySlmIEqO2R9LdLZONBc6sAixnS2hYoLfqXvSazKxGM61Br6MqibLAbCEZUFQ26FCEq
S6sOVh5qscO8cau4/31rvqtMd/967K+7f/3Z/Be/Xy+st/Fg0HpKp8hO6z6Mcm2jjhzCquwgMcwO
kMkVktEroMWM6xEp5cKcVKyzlHW+9bP5bzwGCRdmjkdZxO5hl82awyEgagBZwAToQdXikHDyezPf
dW272dvjIwr7rjlGkwGEKHVewJEw+EWQ6oSjF8lIFhhySKjH2cGU5JKs55sFEEeEKdOjY6Nd0HiC
0J1xQ24q08O8IZz7X7dq0DOWR5ZvAlRALco9dHr+vfM/8/fNWSA53y+GZirYEVBdVBjnS1EdpI+g
piWm9fdmfmy+O++wHR8h1M/uenqijRYGuojZAxVwcpWaJQ8W2ZMpgS2ISWA6q0wbU2dgU3sUBjH8
I9qpgKSmWz+b+bFUKZW9i4mv6K6e0n8lCanvVgVe3XPiG8enHEfE2MdI++ZMouXABICUmxAn08rc
xe7AUpTi28wEd2pqVXr/HTdOzyqVjcO6B1dJeSy0YVi5rrIeRi6ThiBwLJUVutpY8/a+k126sBgO
lTlAe1O5uA7dOa5gbtvClksi0V6lKEhfZBBktQzsRzyreHcOHYuAaBT52U4HcuXqbsDyTFCib5GJ
F/9SETMb0pm0uf1AOM1450R9fNBNrzkGOWyEofyooqDcdZkXs7ZeACjKznVZtCDxS5crqnWkywA3
o7LX+YyD7cDt1Rpvo5NYCM+frz9Now0m1Yg5qc1Q5Sj1GcnbykprMisglcL+UG+NXqvPnahOWo5q
ZATfW+iEqjEPXzyCEUpOKohQP2uMc6cbxnlosBDYBq4uxbqMRvHLTuNwzZ+0ZwJ6V2lmnqowtLac
2Newkc4edpF3EwMU9wpifRX5BjWeNl+hf9d6k56ynPk7AOxTGzBl4b8RKFyqBQNHFQ35qgsqrtRu
/d7LCiyUkWcXpR6zyxj+yltQRF01EmlHdTGCW71uLL4VUXtMcdWG9Po4zc6BbadnVXmguyRPYvSr
VVCgIbYot2WjJjedBlyK9bl9Anlnn6iR7nFI3cGMsilllcONtXMd9ZdBiWCkxbaw4EDjYx19ghmL
ZjUwMDFVTUd4oCwlqAOka0jP6yFIh7MmaQhDi7jBoZ+d6T0pdOeY3mgqIWye7bRwc8i6y1sSUN0i
rRiJ3OQcd/oL4526o0z3wARkrU5fIh0llCY0VFJ6cjwryDizYuzkhIPw2O/d8x4yqoIVjCkOzHEM
d1mBP4nk4WfDdb5aa7zJ05K5a5Tfm5WkhFadvcBCEek9SrmsFflulca32kYPQ+qf4hQ/P0HyvdQe
wsZPF42pPZFXD9LZLd5sHSyzNlKVLce7HtIG+FxjZSrqjWiYKWpWfwOiL9wp9rIsE9x74U2dMc+L
yk2LbnIRGlW1sAkkDUEQLXO7ezZzfdfFTQ0nVIeg4YG7DYges7BD4zlz70o/ARscBuYyczo6KFr3
4DJWKdK57UOfflI/XEsNhM4IGo/FrCEJX3ca8dR7/ckZ4tdeMZmmsvBUrfqqpUhntOqQ7GhtMy2R
7toTkMz7qIZsYRSX1D41tFE7Y9W5IF6rOLwvQpI/WspWnY0FyMjiZkHx+7OHl7CwU/WtLYhItVN3
3ZP6tFK0o+NglfNG45dgbbcoNTPdCF/eeSFX/kHCyxV+vbSYO2jW1SOPC/50uFH0XB77GAidTLuX
1jLuMAqMAadNUPnXVgEoHbloNhLpLfXJ0t2R4BaGkhnkGbaU5EII7n8sSS/tlGcQPAHtu4zebpzv
KjG+ex4/p7gjS0PDURPdCXHmiv/gNuB/ybF9HIi4RXF5U5YahBVh3ToafOsm+jS1a98RrhM69CwI
1HjLUHzEOeakAWsMc4HvrMjdPbljylWRgb0qWlpqKmRl8lMMi3Ad3NHxSrDOQwMSXUYsCgS7cxiS
YSuFfqNGzChrfd/SCJOZ1pJ44y76PCuWmnT4QlnkGCEOQyMnXqxQR0zUPRi6o80sbhXWarZM0pgk
REnGqZGW37ZvftiQKRctvUq1NahJRu49SalyFwgQxlUmtGPpv3eBpj+3goKLqA+pbfv7sJXGaoiV
Z005AzCij4sCxazKr6TUuEx3h7wIfmka131bzZkgJleXyRk2b1bGPloxJQT8DLyzyllAK0G8TCpG
4KAeD9NUsjbU4yBo2el2mK+tigw9FPD8FIb6PXIaKvUw5BZYQjm96JD7X05tZUc7IzwaalC68BGk
XiTlhIU+ODvbGssdq93srqoLGAz9R2dG31H7ZWD73XTYxnFz+juuu+Y15WClgqJehgFFsuKnHyAf
nQJOWwJ7h9oZmIV3VQAsKSkvN5ZJSHcJE7hp5EULZItuleZj6aELjGNcv+I9UIxxI1hR8nVfCoLr
Xj2hfZfBeLHCVN+DWXGgbIDLpEMP1slV12Ov8ttuqBVapCFJih7BUPh0NCErpY1nwnMoXGRAZsu/
p5Zg5Dm7LL+8BScdrxWdUHFyXPV1ZQ9rV6k/9S7b+koyPihjtOeKBDtWI5YvB7Lpq9p9AJlgqcMW
nJDJ3dJuy13Q4PL0kuwbmHi/qCNMUS5XNkq61ikSSHRy7wbfNgGOBco3F2qIqCuT3hnaLxE4a1uv
3tpBhS1RVLeUZd2d4WiXkKZUJYK7JAbJZdCpWLuqf0fPekdlyDn7BGRwRhfqPgpI1kEYlu7cgomL
IxSMD7CGl7XsD4bR/rLK8Snts47XBtFp6TetN0SkFFwCs/7ycd2WaA+YqFWrjgyFdeWpW+yuV6os
zgagCtVnEna52pjbjrnxwvO1j0qR/SLVptVCaX3nVICBNNiYoPRmI1X3S4ViBZAPq04cq58eQcso
VAowOSYI3gaNY5pQnvBYUodWqW7KbB/zyZZVA/58cDTvqPjfWW0jr3NiY0VjTD+GjLsbUkqw6gSK
cwoc1TkNiQLf2rSX6uiZ6zwNCZAQ0MHiBtSWatekBzvA+JtM7Q92Rq2m4Eu0awjqlFwjvztTfUlA
2k2c077y1mUZf5CHquAm8iwwlki5poiDbJNaEflKDf/6WAkjpAc+Kvb/zd557biOLWn6iXRAT/GW
Xt6lTOpGSEsneq+n7495zkwboBs994MqqLRVO5WUSK4VEb/LrwMuDKt/vjK9/KqmLiB8k2U+YSa0
rfWAHLbSqpKtKijqwW2r8vrPP8I58SpF7P3x0SsuTTbg4lT8jQGIRRKu/p5pDJF9slycUQ0fSBMN
KJx/T18VA2fsvjBjycRL9tIbkEP+yt+D3j1yN87aG39qfGyP4WgIz1UdQI0Ip2fRnNalSeXFyDyV
WzBbEH+U4XtT53ZENig5sS9a+0bD1kbSNdI22lExdRVcWB9e9zENM5atMluxuK/CTI8dTtC64NOv
qumhnD2wn1Zn17+XCOx54AT9zKyyUbHc6+s0WpQzFS8eyfDnQe3CZq5Xfw9djwX9UKhEghutT8Dw
zNYrMhUeWSws+6ei4lscxHheIFUPpkC3UfUCzjh8wBk0rIy/EMdpbxNrivdk12I5E1BitCyBXNfp
pxhUM7auxG+j+bYlO9zBpxiuCO5tNqkz9Qq6o2C3FVSBNOLyUQWYeFEwRCs5yCOOMf6ibeV6gEW6
6mlPrGwAuIgxHHyKAwMTTQeeUsZixWyhWDVCC6OjkDAbgvRvkjddTkbGpc10wWDy2JYraejnXt4E
6yamOkLKjjO6SiqziF8+q0sAEPL3oh5nNpcUQ/DIyOjc9cqZZ5jM6mO4SuZYASp/vzBi4laqS8xC
81U3fQnBAGCA48CmDIx2UUUCESwce8z4afX3DPNY3J1iiqh6rHbZI40OFTaZiVh9SYHwWhhgvk8p
qry80xdNLgyuUParUFEMMoWoZ2avdtekHEBEJq0EBE8EWbUusnpuvoROm7bte6kxAatLNYGRQjk3
StoHX7T76tvnBli7sJF25vCEAmwMLH3ONEkbAgxPgtpUe8ymA3D4qBIiVzkox0dPrTcSfxWF2l3u
6kucQoSekV+RFlAuuxcKGqlmYE62xO//l0P8r+QQCt3V/ySHWHx/hP/JukT850/8H+sSUfyHoMj8
IyrATGiX/68YgrLmH/R7oqoQEznXUSX8SwqhYGkiCIagz1EusBWK2I38y7hEEf9hGKqhCZKskqOg
C/L/izZCFyW8WP6jNoI9QZAFjsvACgWJ7lz4z9oIWvSyxQFO24pj3PkJhvh9GAXMayf5UYEgkFsg
BCX6eyiipnO1IIQYoNfLpxhhsvv39O8BI3VG4jEM4nYaf/w9vCYd8TA9/P0xH+JJTPwM3WdPLpKM
jGj599BSOS+jyRD7P7w2y2CNPlgVkmASVE2y7mh6+Hsm/Wm9lWqOdndyOREH5LZFjF8SGgqePkpC
APsOba2SX1+lVpnhrIJHNm0Fugo9PkfToMDSNZpyOxg9xFcsdM35nD211sHfTGWat2iEILn4IG/C
OmXFGwBWDGYCctOyWGaaYEIOXNRj8mlkGh3XpBIP/zTbk5p8hjWHW0r1fkbw1JK0wnap4B87CYSL
4xjInTvTOaYgnpMcYSx08jUiKDULWXoBRdewjNRJ+T7gjDdJpHhaV/Uki2WOs5Sx3U7Ys/y/45xN
QtC/Z0Qm6wv4uOUzeC3/HsRXGXoCgaEDpvd+VI3+n5oqweV+ms6WwSPyJwwTg/DOFTXCxT/iKFmF
MM+EptYXUzpRAY1vEQS9yfczLAjkPqVpVNow0/7l5zKZAIi9rFjUR0TUTFPBf3/4L64u46SBt7M+
PgxzsXX/bF3+HoRp5Pf3TJ/mfn/PpLmkkWoCYDZNIP+O/O/hTwf299rspUHzS0kYiDtM5po/bVoc
E7yReNLMf55emPCZcFh0YIkgtsqDvBZrOMNmeZbUk55Yw3eFPRrWdBiyNUDFLn7O3cwVAeTMp/vw
QmuGhh4pwUfT+OXsVEroSNojz4zWM2QrvXSQhSS7nuJNdghXzL52H9qq1leJuCm55G/Jr2gDxVzz
TRg5serIMAUTrBjtnCarfu3kAfT9O1fdOXA4lLIqaW3i1wq4zc0y7ExSLVdDb2GOy07IJumP3eL1
KZxDdskXdH0T604W/s7Edy9jyKGvELiAxQJ9G9DhKvuVrHVlzWiPGZWCy+JPvGe2C3uONBnE1MRh
A1tmp+xE0J920Vpg3+lrA35R6YIVsCw7UpbP3otx5n9BszR88K4nw054DcS36ATDbgvjs/hOHVgK
3a57w+z1MsNeAaf6dXNCdsA3AZ8ZFU/rKaUlwWiXNuPE5TGjVX4oQO2PvF68I6JwPpJFbBar2TYd
QD3M4h08HID4ydgCU3W8ObF1JuobuATPSlNZ1oRwdt4Y7eFqZoBhP2h7++orTrGaB2Qi9WKRl9br
SwC3bIDKTb7dRjL5MTTZwgcBlxhRl+TibEnxJkp6wDqQuBiCLI/ysMr20lm+pkzwVdYQ4n3MOLDr
gwxfK7CK02OJAWXlkKIrUygHrsa9eSzmPjxHgBZUz0IKEOQ8T9qajrS5Zp/6ObsYznOHpYvWO3pL
isU7vv66DylnxllE+vjwGLy0OtNwq+6+dMlCpTb3MEEcLWGP02I62aja8zd5PbuRwcCH4bJVPpSf
4W3yFF9py2LRgEFZXUS3Bx/afn7ntYvze/zw4q8UtEUG0bXTjSSzUvjKBe0GUymcKg5JfurW5WXY
S3fgvopAIBNrDy62bj0vGMOZNFdPKGcWrbtRO1xQ6tOVAGInw99VM0X6WMG9WjnRQoAn9QZpJOJM
4F9gg9IyEBGd5oAT9usXdwOECabkzmsHZehS+zW+aCRW9Y/yLS/Vj+jbOLDujPgOnQIoryZynvR1
fkA760ypxydwVexrqCaNJV6ZK5WWsWTgB9qGkEjZZf5j0e3GjHLXwnRxfJn1h/RBZmr+9OdcD6lb
RE74XdZuD+XY/u42MAW6Dcwm7aqskQICs3UbwwZbSm0EVYmt0/LeMH+MneemLyyolCiR7Oqt3DQv
ejXWDMhF/vw3e7njRXg5GfOQ5lbL76wdjxE3QHPQvhUwN/2oopUlh4OBzUL6wEOC7ABuKbZc3m7I
OVineocSCG8RDbqnWczc4B8cReI4a6f+gLTjip/5D5lfwKxzf9RcSsaOJQq75tt4VtfBFGtn9l7g
KIueQQUsaUs9R++v0urd3GO17O9d7L4WxT5uoJWa1cPjXIa1/XhsBWFRvD2W4sPLGv+5n31BgOb8
9jOHU8+9l70Noc0vJC2P3zOs28vjtYDwI0wzRNuYuXM+R24KWH5DnhxWamtJiZ+x0bHuiMvnGzzd
Dn7QzCEBDJk0GobKCbFOA22JfWIJtAO39yHdxJ8hCYhfwbF5LFUC4FlA5J85ehuMMEOYe8Mt7zBr
3iQAyCdA42Hm8jaYy0ORJwxbn93rMaMscPN6XX2Ran97bAwGS+Mep+wusINLL3hpflE1poCVj9d0
orh56jXiZZySjA71sNOF37Dl45NHTUwnF7PzUFC+OenzJ419ARkFXLfDcCvQhsL/pD05vU6P7i7V
PxNFmbsXuZikuzK3UGE+a4xhJ8fpdM97KIFhCsQwQQum/cP5CzJNQ/a2GdMqGZwZnEHvIZNdRJDo
E1Gp/T4X/APfxX0MDh+M9R9LVFdbhl8BEwvzDa7FIXjeEhzltxmHS0Tmpl9Yj1u1RN8XsfWthNJF
4ZBn/hB8dRrpZFaSLjIGgK0L+1FK/ZfgYi4uhvu8YjDqoNzreo/DA0uuRztKF2K+IR/mBcnchFdL
dgXtpnlmpDHQhbOM2Up90JMBacoqeTeW8jI+aqvRV7by7rV7nOdLrmjirVezmz4lZnBxg+ijmL1x
CIyCqxqymB2KbiZvi/ppYx0pPnykllhoSlB5sIPJrMfx6fRvuQvPyIVq/1xAco7A/eEHNttkQC61
Ycg/rkCl3QutPWdQ/RbDLyV0H5I/THAxTiBQmrEFp/yCZ4s1yCtaaUeMgCOMVQWrhMoPHy9DvUUR
CdvVYgIck0CCaTRcjtLr47dX7rbqRuz8TrHnz432sPj7UuEEzwPCIXIykxmaMbM4shCdp7diiLQL
oStT3ZrGAl1yaVfn2V4pPVFjJA0gAoYJ89CMf6LkIOEOCkFhoO33GiQEJDEhIUHS1tqJ5sF2ZFxb
YnMur4zkovckHkH9MANUh1/KtdgY7ynBXgdeRf75WIWrAYUylYY1v5aFzSEdJXpmc1wP3vxTuaJj
WT+PY20zzSyt5nem29UWLSMCRq9p7c6TbLwynezeHGZed3g5wX4mLttFvetX8nvpHzRo9D/VfdiC
IM13RIjw33Cl+Bk6Hzts7bjfpHZyE6AGvVW5JaBnWPEdMYgdoUiTq3PqcquGVEi5atArLOCidMlF
3gMX4BaNaWiW2D3zYk/4NN6FawupGTecMypqZn3uEzH1aVxRK3EUGBzgWeq1mod99nNJ261Z8UFZ
PQ/jtb9WZ75/flnUrgpExCaWe6nFtN3C+OOtf2MAwxVb4OkHCcl6PbfZUr+I59dPODhy5KfZBix6
SRtA2HXDPYiR7Fe7Lz4Ul8zjv8Es15AtQMh/mDqI/rFdBKfZm/7NhUOI91lorpCQ1Isoe8yQhcai
idAEgulODUUJR/IxAeEXdISwCsrGr5DDoCvOPUyYypUuuzDJkwRHQ3NdWVyk5KqPEHaze3xocA5/
YIPhPP1WcPPWEZIjlrFt52kIuVPEN4ylXfkD9+NcNsUPpy53+Tf7tAGmkrrypQLu8PJvsHOv2bbN
AlGm9DjTVZW75ix8phh23+akPblJ5kL5Ajas6w2098fLTXuq2313rI6VtBEjqzvKuWcki+Q96k1g
yvmq3I+ShZtbeUq++PCl7PQ7fgEiMTJXjGhZ7iUcq5AkIrji5/WtJNizaNnOzXoHf5y/moMmiH52
VJrFU2cqDgUTJpAZ38faemyT3ePKEbUwZ1+RlQW7DqPEzIaqT9tk/KqU55OqyipIQui9KjrpxeeQ
+u13mbl5f3sCX8t2i9DdpZoQd/2C7zyFmbvuX4xGwXInGAJxpYlvk2LTlqG7mIapBPkByLcLyBNz
nDx40MPMWE6Kgfm8uuNz2C270AAmbtt/Pft77e8hUPi/WI1SYRDvRMYupPUCAZrcPGK7gtJpDsCG
VPu0y2gDp4So6Vk/WQT9PUtnM44rnv7PU6khTT271WAIEcKj6S8OKtG1/n/700qBTFfVeupI1ddj
ZDjJ7FZWQedIGZWiWiOq+/Oi+3eHOUb1W1I0ao+EtGXWIWlTXqNdTy6k/zQo/XsqTy6l4zPtLWmv
sdySgJRfg5/8J5IYKFvChhatZnm0osBqKk8lkSGwwF4hebU1fGd7xp1MkDcJaj/o5FaVLyuLTl9O
gRefmmjO13Q8MWaCW9z0UaQJ7yo7hQUNmdDDGu8tPLiXyabD82kgJRyincebKtq23XSmbkkn7SRv
8DvJ49Vs7jJfZjAq6U76k12x8XQaalEjNfkd1J9XYMDHmsSzTfsuvdMgkR7jpduYaaBJWpyvmcZh
DO3WVd5xcL/TdQa9w9Q5fGEaZ6ZzONMm0WDdtUQ49Q5PYS/etVPzSWx08NMQMkiOxnvu6b1LRhTn
Htvlp+oAT0o/3Xe8p0ktnkf1k2y/A/Q9qINJeCR6hu7tM3OzBYUHQQXFullDJn9xF/7OoPzeEn/8
CV3xTsZ4/64fGILz1UGM3MbfFMV0er1mPd7rn/xeYmVYWzHKKN0TV3x5SDnod/ixgNkHg1niNC/V
CaMDALSwsJk2qmsYbex/B+SyAM7UwxuIhSNVbOhyuovGHBEEm5mvHpplsOmhRG5HkVERiW24rbKn
mcJ3D3cwNo2Ekr2J/WHFbwPJQ/lskG+Cbok2STZfRxLibw+3eFiILSEcmPgy5E8rHs3eDdbcBkVs
ZZ/EKdBTddeQr5Nwo+vM+RqsgXUsWj/edAsa2UJbvAQz2Tyg7zsEcC9ln1xBfPFbr/mUOAXfvGsp
kytu4Yi1Mkg0/oRGPDs1oZPy8z4vHGfHEkhmoxQgPOzvR/pnecUcRSS1mZ4Q8Z1iYiSuAvL2Tkww
D5oAUz8KeD+geIA69V34z2v1oMOnpsLuwQSvJd+iPKOgEm1lGawUJzjAp0Ee33vlERptEblcRnNS
l+Fc95bsIZRksTU2wgKN+uC353in5rZ+LZfA5tB3d/k9PAEEyLk9fuuWfHh0jh5bwZlwSVwoOC+G
032CKxLBGV7HntZSixzpG+OHgo4KQz2uYPB+uECU1CdpUfnDlbOBs7db7B4MhN4lxUzOCE3TDd1L
OxWBfnRXCtegEUhYg3N3Ji/EI8X5oUgd7BY47QWGuTVEcQuGIGzNSSzmKyLzLrOp3QGSvHJsGT+x
caYWA7OZeJgwpdMkS/nQN7QD6fwXQ295tlHhGtK7f1H80Z5qXrGYhmUi/HRQUkelQ4H0z8SAGQF0
34vwixa9W9NHEn7W31/rR/cB0wc2RMQ+UXMQHvGF8ExphlAkth/qZ4pAE5WF+WI6Sfw3QYLBadKJ
XV3hMiwKJCceEmJB9Ad86gUb2TyxPQP3OHOwa/ZO2BYZnFjek8eFdHX4FCHmrICVpnlLbdX36Sq6
z3+YIuDcceLCIMaE25ABECe8PTAVmN1ovtVPLpIQUwuim63yTqqD+lmPhxQeS+wSnRPf2h+WuPC9
gIOekKtDrbbq9vUWgryObPRaSP5ku7TluBhOLLQDJr9MueJ9f0fSzShDCyzmWKN6Ra0404l9cISf
Z+XU9xEJL19av0Eh9mL7JjYOj5zfmvnX00XXkN6BESFSpt6MsU8QLfuNQTOt2/XnY+4illE2xLam
FxKGvHinN3h0mq9rejeOo7pNE6dvbVHEk/bwTMjdNbNrkFuA/V3lBf2mHqYxywTcxdvhwd7LcChY
P2audCI3BpDzmLPo0TgwdGBOgGdtuX5du32+7PzHCftpTifE3gNjLWtoHM5u9Z0cuEkC+aSrbJyb
lwzu7JKcmIZLA6hFM3HFOeNycIAumvoljOZzeoAwUW6K/sLUi53ooe4JG+DGZsupPnVHJ0CdKZZ8
5d5tBBMNzU7bj/vcMMkhIrw2W9cUC7mpLdFF2VxN09sd0HdwHst+MZ6nlQILgRNnnltudgU/mx8m
vj0r7Jyb8ZNdo0ZXFbPcIMBvWXlX+TnZ9Hv9jp2+YeHSIvwMik9QQIujxWer2onsCqE/hsu0cOdM
QiN30IlSRTu6f1DFEN5GdHG3yGc/f983J0ZxhEPHIjB/twXBChuPqC6V2Ffz4RW7unBVESN9i8XH
0NFqLMPcT3PiDhxi/jSltssR4p3HCGv+w1ZL7DLhlLPnjQhedihWUS4sqCZ4nxO30rz1R+mn4TSf
uN00zUp7h5E4s7t4ZkuS+1BtqXf4hYqC6tw02F+5UfCyRnSxhV5H7w9S3XJbm9lHSMY9SMANJ9L0
Nt77DXcaCzbs9xjTA2Qc4uYZnwV1hVLiuagWQOsjmC6XU47zt8l3NUNTILm97rx87loC2GJPQZ05
LfQy/S3HzvetnOre577Q8vUTnv5KvquDo2e4JuCbtyhbK5l75eDO013L1fgdObTHLuAfqn9iljTx
TRsdvfJHeJK1QygBubGsIKfpM7OylA6zTi5Hk0ss5A+++om3CcNPTvij24QFyTz7BNOKhkuBrpJt
G3tniDEPK8otWKNPyQFOny4UjH0Mt3kesGbCtMls+w3bRlU6EX0yppmZa2xZfk1iYS4dqxY1lERk
sMt91/+I9ckg2b6ju9wKZzZFhoItXdJ3fqiDRe7FbqTuOSnyVTkHh+CsfKuU/9tu1cGBvcKyRthr
kiqGgQezX1v8ivfBqiazMF+gSuceJbeQCw+9WGlCNhDOOTdmzCiOn+5/qL0wgmkAh6yGqc9RCaxq
J36OncNg8vU58FVQzh2aNxUZ0QWqNMlBgf041Cwk0zg6oVvMF3Fhu/2xPmvL9CM5Co52L1FfhpDM
TQzgGei3/UK8YkHwa1R+8LJEN7SAdbLFbPgqcr/2IPp8sPwqXJaEW5pItYUTX+yjne7d+odavMOA
iy4OB7BiM/tgS0+W8POX801xE1Gv/mKIRYrla35umt6MZRT8HhObhHNoPZYA8RkvKdNglbhoo2Wm
AwPRiu66DuJGtSehcSrssrX7c+8El5Q7gAKvZ+PDKMlHlJKuMnJif0NWYMNETk6eDTNSKjVCl2A0
LYe19MuqK8A0eVmzXUDAhtmcsm/FybB+reyBK8HEb+DQYGD2g3KCFRwn3II5ULx8AX70P3C3lvG+
PAY+V+sXB4mnT92sGZYWiKdrs1w+FgqlmwdXV6Jtv88v5VZxhlXkPd0M3hk5ixKXJ0Od9pdt2Xha
SArOlF6Y+dOULJ9rcae+9iMse2bklmxTnB9ZoyrZl0T3CUCG2Y86lRkPcRXM12FB34MvoSXka1q7
7tP45OZErNhduVikb6mx+f5MxO+XxxLmMVf/ebiOsc0NZfP1fd+fb691darPLIox8xPmN28RZYIj
LZT316dxfdXeeE4CK72zL6nKDmORcPxio6H8f6zl+6O0Q201/6I6mYVWhvlJvAiP+IhEb+qhYKBz
SlCuwtbgcltLbwh+ntfOb3+e9D3L5y7Z4OdzUwnXWzxJYF1nK0V3ICDS7uFM0cAur8BbTLIuHWMT
7KE5hP7g4AGVUYGrTnyRXMS6Zr4mD94n7GZvrAZ/OPY30Zuv0awWNEswjKfKAb8FqnjS/lzOBtGX
EoWUQ3URoi77RPndnVgj62ndMJ+fIlltHdw2dL20T8yc5xBx6cZY+agmC6cqMWQwFezJ1qoHXws4
gBx1m2Z6Miqe2/LcxqJmzoS3taBdjljPOZjlpHNi7d35qW3NbDXHdClDPW8mqNWIbzFsafey5n6r
L0f5XLCwJsyimDYsW0pkyX+KDgUi3ndf4rJaNvf+ratdtbelG+ZYNiedirlF/05zuKProzA9omoS
7/BrFvmZjm8FILCgsdDPJSvR5rlFav8ULOZ8L+4RsoTfBSatLPqBj9Mb187s4+H3t+FX4OPl5mxT
3maN2341F9RTRu8/D4TgtpM7s6le5ivhk8GV2jnKdbasRC88Dpe+ctTGZXSRf8dUSBwV03zMRwrB
b/C/fLmI3KQIAIDhJifcIZK5DfEPRTE8GdMVgyWtG7zdWsYpdzW0hDVzn/E0EgDkELx0Km+BZEZA
UBTjsPZShjGMSY5Kcu/4RNGiv0X9ScV2aSR6j3mhLa2ZpH/59YyZV3P8k+6aFgYH4BdT+iS2q4zI
WUZ8tFuzb4LKfuULoMcjcNLAU4HYCMTey6+N+LRrLgsraPFDP5NUX9QuLMGQNpjwuRgBG8fDBm1D
x/GR3wr4vWUwPy0mil+FKVrBDXEM7lkvJtPS9P1HOMLAvj+KWEo9qDQIsKTtpMUbd2hgiarmhtnP
v/rK5y/TF0yZ308n2bBqw6gHzQi+RxcuoQu2uC+3EDKJ8XIkt1im3DyUymwkwUZ1Cjf/aC/qZ7OO
O6y67eBDYJRcTctv8puPZvrbvM9JWgqwh6J9wC51heUc5NBf+Q1fpLd62VsdDf94V34HHHwi6xVN
2ChbSOgTTc2d1i2S42O2xzaHMEIwztdjWQn712vLO4btcrg9JpGwCSBJNi+Lddx6s8dynizR9KkK
QgITkI6E12dniS9stcxo2rPO4ifU3Gzui4YHaIk1JWZQPZziufeqb9DJyhegmwVMVJlD62WBJ011
BJgojOfWQktYHhWKcrRhYHQ3uVuCmuJWlg92PYMQjzWFPf+gOH5stdGchPWLfklBAF5I42d33ABf
2XvKbG1ms1pmxkFVveh5Uf3qJBruOKeAMeMvDFmmLctGV/eBYXtQmU/BTkCDnzsAjp5EMhn006dx
wbaHe3EbuzC7hE1wl1jHqO4dCTqyz9mjAk4O0eTdNh3Ba26mByTmzD+xqsBlfI2ucRPuYnVTdwsd
1io1KCYvVuCxZG/5uFTG8Y1qOS3WGYYxr9ynRjM+9DPmxdkl+SZ5nks9XSeW4czfmQTopDHSejFm
IiF6HWyBT5s3LJfmiHANr3ujhwdQNN4rdH0MTOJrmWy5pfucT+DMfvqv+TubnKTa04bUEaO6TO/I
vdm+2eHIc2Nx7U4IVH/SQ0mJs9C/cs0snSR0RwlTnDWsbM1TbyiTIR6yw3InJS5Y/zAipHWays5G
l4t2Wqs5+ZS9bzYpvaDJ4GVQmEWz+WIDlS00ced87uBtRZmWb9LEFi4wUnczliMJZAq3/rjsEf46
MQm4sp3Th3GncV3PzPCMqPuUzFHeObAA55kf3p+YXe6Lc577+swHXABxEGNmdri5LcR4P/YXI3am
lOGchYJig0Nx28+EOY+nMd6xgQW51hWn3oybbEFYnc/oiGuByg5brjNz2TGyJ+ruSd9jHaLupCXb
o3LBk8etr/gmFDM/x67uLEHojpnbriOGxgljKXyqqMVOweV1EmWzle/R3G04QGAIoCx/zpw8dfTG
iidzx3xCqnRtEYTuCyE1hJTwrm01p14mfFOxVd3wqC/iczkda/QxPK2H9eBf2R8h/I57AHMAo751
Nd1mZEm5Qeamo6wBT7Eksh4OMNatBaY8i/vZIt2Vb88jmzrmHEiLbCxAvwGMYvpRbBQWAA6YpvjJ
SVB28bLfaQ12Wdbz53EVriO9L4X3onzPvHgp2S+HqY78wbC7uTP/L5bkGsBtl1bVPXMezmzRnKMT
H0exH6IDyiEvQjKbbEZufO5wE+yGTebBywdPiSeEDo0jFw213fOteuPWHN64yFjwpNJVT/KNINfZ
bmhNcWE0mDesu/xdYIRx0RjGNF4/ONA+nwOYrKU3NnB38ZPJqypx5syEwMrYovnuKXdI0Bt9lCZP
HKASl5Q1leWlJ7WPcGGCphY6GdtIfvRFW8DVdFrFew1gGeh5iCR3tYSrnzypCX8YJG/eWs/MMZLr
k5zcBnvG2VbcsLFU4xLoi29P/8PjYtXGeiUhOp0u6b36iU7p55BZ2Q+A8IG354qZTgKBWmgMWeqs
6Fqvqp8KQ20kvQhi1vG5UMz5cY4Rd2PL3R+yxGirNIEA4dliRDN74+zwGTEAJgmkv0qr1tY32g6a
kCWs5kewwwF7n2/Yyri5gndbOkAh6pd4pa26D0K4Re5BM/4F51g022owm9LEc6/vL0G7FWVHpkhL
nOwQ3IhEzZns6hvdgxt+EqhtFYBO79XacmtTbqRgdg3drDl+RleaikfqVSiVQHQAT5x2ifsvby59
zldFYIWH4vxMTaQwC1YHAT8WrPrWRg79lPhyU3S4DUq7JBb0TdkHP+JxBG/+mj+txoIWcX7+zJje
5owlbOnK7+tcPjszq019FXz5DKQ4s/PT7F07Du8kIIoLSfUaS/pCtR99Iwe/MLhTz7NggTLLA1s8
66PHklGfqmWIvvYanFgUNGEJEU3FzKydmpTtfNP74AyFZhn4OIkWRil70eu/kn0D+Dbbt4LJFV+c
5XcFkCc6PRW7OM8/kV+qDH9W7RvgyQs3USxBvHlkjm+8R3OoDsKnskp2UwRqRSagTYUHH2W4vO6V
J5NjCq7EoIG56AmQmYDZhwP7TbpJdnoK71x2wUlg2GzNd0A+xWin648P2uqECYM/eAk12I/em825
ZChkQUvecYzRSWHBO8Xn1wluAAZNLSt4jr/YAuU02sry0+BnjPXvky/UWD+9wApYOOEugI2e0ocN
rAxwC2/Kef6MJ80ND/VqqpAHNl6IACYUkjMDy1WzTXfadmZzSuM7ObHtKnKrY3EwFuo+scv94Cmf
uN1OodNWvJJ8dT83nOYWXbl1wyVWZofntrdBFyFGC5ED74WxPGXnwRYXmRd1luTOoHToPjw8xiwM
5o8yi0cxfYj22ty7rcanBb79nka2OGivQSlfdrgi3WTke6ZdJ/vyrPjPoxY4a/W3hOTP+NpHGxCV
C87zN7OYMHBwfWsJyQDygXBIC+YS2DqBiPrydZClhbajxEzKN2MprFKWT7aecs11iff9OY9s/UP7
5LUWS9AflgguFPE9hk5DZX+tNpItUrFFVER2Ke17EmtBakb0i/Dp0GGbfEIl8GQ629Ji7IyRCpeI
8FYd4H3OgNzoqLHTiT+o3gv5jQjo7uWIkoc3raGawle55p0gy85la/K3uPQnvAN4nwgjb5LgV8rq
EdqYhr6lb6glGLxkZt6aMybb6TI5NZvZMnlrF7CotD+Un67xKK3D0e4XVOoFSx+HyI5Jgxj68ysQ
NrYV2UZ8Z677M1BVrYNLtp4oYoGNR9VjXBi78iMk9wlHA9iHcELAbbCAa83nesZ2D33OKYzdA0Ys
fLhLdcP8CvUAHHbW7eFWgu4ynVoGFxgds7V2YCrQMIC/s9O9JclyfoBYdiCa6NC8l1fBrqijn27x
wYqNaQwCGJnLR96xg7DTaEtYQ0oJDY1BuEWhKZabAE/fA1W2vhdHa8AFnfK4Ooxv9Und96vKeyaL
SLF0KttL5bHA7FrFna2Mt2ew0LYCBBJ2ZsYfr68ZuhYbUswqxtYH8poL55ExC1XvSGbu3Bs9w2Yl
uFW6PVzAuqtLfDFwD4HUy8TfNM5Yscwpv5zAbpe352OThbZOXcvEmFcNZEqk1Jrjb2RYxi1+o2Fo
OJGEndM0OeW+2sbUHLQ1pN3UTi5RKTvpd/NBpxp1Xrw17o8TwUIsiUK1aFI7FHycR6gnH/0qK7ax
4Gtf2leCezxfFV/iWtcxaiIP2Yxu9FTtDWngMDoawJWw0yl2UyvZ96iM/PwU+9mW0CU6OP1jtmen
S+VdGryXcFhkLi6Ffqr3sT1qet/IjtHzQBrPI8Q2BnqS1f2U4H9XagicQygzcsZYdsls5Rx8DYkj
PRhzWNw+rNSE66a5T3ZuKVpD4rUY1GLcRaun4BdhVuREdD5XWZUzXQZ3ZXgF1oR0FULUJl81nvW8
81647428ztLSOZq21N9Jzy68/jPKFhhLQ8heqYRooz3uHDkDSpgW5Bc+0iqf2UnZrJFpYDt2Gv3m
Z/BQRXEHdRO2oL7V1wSKauCH+RrBDT6moYK/iY+JK+osaFSsfBjq55D4dJo2S/walyE6DSt6TSUs
3Q1zy8AihzNkryohyvwbZee15DqWXdtfUdSztgRseIW6H5IgQJdMb18Qac6B9x5ffwdY1X26S7pX
uhFVDPrDJGHWXmvOMROa5uPz1N1Ye5ux6bDDtp1PJ87TjKW9kAMO8P/5PlxcbTrUiCDMg+w9KhI+
cJ69qgGS0epKwCJPhj2OPpWTCsMIamu5fv213KY34OhzcRymu668j9MbmV/n1Q6ovDpBAHAX8SzG
/TjcFjOEpk3ODLJkMHGYhmst+5zNg24jFnuebdo1xY6yhLqMWogiQefnpRlCyU7ZLbd27HGs5OdY
CDqeTg6YXUR1M7nju2BwTdNFdpe96vfOLfKkHqp/t+kYWJc7Ia4ojMj4VcuPUN+308mY0HA8c2CO
zf3wZH4Ot5fB/iVz9Nec/3ITDiauxBxa6a8HIjtcuyMNejjkAbi24fDkTTD6GFn3l/vmwNQ9q7Nu
SQVw9ratbEmaRwXXsidUgqacuQTdIQ5H4hXXa1aFon6cVRKhmxOcDdaKl7suD0ro2G7b0dq+3Kcu
BQ9Dq+t/f5nTADSoa8fH2kbLIJHtVpnib3VctfaX+5r1gTpFan+5mFusB5drvx64PO/3l9h6vyIi
46FzsY0ye7y8bWZrHPHWq5engoRlYZLI9ABTp7kJh/1UsRrXZ4QqfbDT+LCqGdt+M7alF4SdP6MB
kknXwfwzZ9cstvFT2s/XTTjfTQFZa6HNr1bmmnFjFvENMX0fjpbfa7r4kMrQeXqmk5HAeIO8un0s
km3D/toHN1MxaX5UgsypstdAgOwBgD95GXq6NBwmf+na0MuTkkUeHQQHSJ+RIYudtURxLaGypLEt
lsk9OtFMS84iTl/zoRz3Q0x9iuOEU5/JedPsYwZXbT/tcpPJdjx+lEopj3pgorsOdzORNPwq+6Tg
OzKUwWtVG49xR2t0vM07qR4dg+kDjolvW2EWb2tehXt7BlJlN/M7rpD2KlsoOHpwSlAKfY2ASDfP
YkaWMfpOA7VFS0LBdu6RNbYjJ8K0pdk8KtM+K6PXIZFENXCKwV0SMB7onarCRQmiJk5Aa2asIwzs
wEi+a4SXDiBzI0bktegJYrphuA5NCAwKcmYTGzq4Rm9ZmJdXEcF0crG+k9z4ADGVullsBNA+cWxb
KBMmG+0LxLZ9gppCtxjtDZqquqrYcsATSoVFV4wFK9YbAMHszrU/F9/2VCTbkZiNKb4nxaFrUYs1
5HUzDAvdNVCOvO315avpMo6e42Yo7oMSJhFo8DtQCVA3NWM+WVFZ+AWBQjA1M5IXjc9p3hmFOJAu
wUGihBzHV75twU1eqXG2EEbXvwZKVO2r/KeSoHzA886iacrGK1KJDg6zgAHTQ6zSc2hwIp8TYkr6
bj3WZMVHXOO2UM9JBSxhLG1EC0vHijy13iFKdL4MzE8nWq5nmdGUslWUxwp0zhh5bcpfFOr0NiWs
SLAYQEyzMtjhGaboZVfbW1q/LYdp2nXzgpobCpTImSlqZvlcsyVu1VGlDwlQR0rEkSkHs8TOfoIf
bY6VPWOZpydixzMH6IL9IxgjBZ2GzpAno3a13jkEVj/1PPxOcJX7Rca5LYVbf7XmMHdrtEgthtNi
zwdr0dhLEqoBPWlh33MuqOig1R0DokY3BQZSk4OBzD4MoPRb2SSvViwp5AK0zlb1oKQsCQZBkHw/
MFVV6BuGCae2RHMeeh3ks1alhttwKEuq3ADFhJJ/vA3YkNxgoBkB5tutKyCnKthhr/g5irQ/qSlH
bl2S+t7XVOQxAV0m7LNDT0mTBOFERlyZbmpEt6XU0RmCcJ+6TPGXTWBwQi2HrMRUax5NvoChpnuY
48bHD0wXPIRSurMlEv+lSU59TKGSt1R9RZXejeFH3E4HVUfurSAy4BAb7nTD3sw6Y4g4HYFtDoxI
4/A1Khkpl1amXpUy9WetJZ8dLLove73wWtAy9MAY/g8Fzf9m0WMWwOlLsyzPeno7VYymOmaIUzoj
fu7ZgqPVhSpoYpUMPmNHuHk6K3eWnnc3pWQJk05fiqW8TRO/dWmQYiLmdIss+7MtWdsfgggwhZy1
G1un5Sj052JN+IouEqCZgUuiILbNCzS4RnM/5UJ/S2k3So1ZpUUvOIwGL9PFYaSIkMAArqzW7g7p
EL8DuUi2mOiOAKgtVJELU+uBAekUYksIUInEc33nqN2VjQ31WGqMiUkQQUOlarC867LxCjHfSGjF
BNauzv6AZU+jrdi4AvE7PUNrKi1KhnjxSKzBfmNFN4UayrMi+9dG9oTcsp/0cCu7iRBKSdwmC602
OucVC1CDof1iYAJWUprtrOassap4X45vUgT3IgiZU9QiPaBFxMF8jAzqi8RhSO6cAg6Rpf2qpLQp
gxxEpYlDQU3mbof5fivM7MmZVruC2b93dhTsFYtyeDQ/MzP/MXem4xvTOMDsoAdP7olpSTcNkJZI
mUcu9jcVNjNSc0ctybDQWS/1Iy0tGZr+EvZ3cdVGUE2cZ71c0YEZfQp2M5Ry7YRQxF7ckK0cpd+m
DfH3MHEei8TcZ7Y3hOgNC6WFcBGPz0p/P4MwbMv79SMeAitio4pM4WtzcAU502A7yZ5jR4u8CMTF
QcbMaBqyHRjjoPEA+o22sGNXzMq585yeYrpg8DHATUYCrWyACYnNEoWBNwzGDTQDxM2GXpLzuex7
NSKLo81AE+TzrmDMM9qtb+lygVe3IGxYRpAzOdCJOM/oMVqz4eVpi0GEN5lY4fSJq+bYlkl34Ozd
Qshc29QkfCCI4Dd1lC7HloB2RVTqldnQXK4WkGNipvclA4UhRGe8ZApNg9w+LZ1YoDOinijHtkO5
hCG/GhLc1DgpjTDbltjzCZ7A2peEdPkrI+ivhgC0RcAqDA5AzASNJQzCkxHJQmjTNdTmJvWs5k5T
K7GNDIUhIQD4TaLT9WhN1n4DZ9gri8FTZDkzDsSMGaZAi41ypJ6H4ao228oPIRhcWaZxnid6xuXB
mcHcFD3z/djSwVGU/DYNRplUlC1uaSPZxQza1Snz4gCBPFDMF9WmuyzYvrcdDbUymck5j8WTk7W2
G9g5Q04opXWn5w+ySJ5FDQV24oAc9u1IH57FiFJItw8xvRRtgm+Jk0neWC9tasjnXD/PGoEqMOR2
oqeBOSspjq0OsGzD0LWyYe3ZxvhKhO1XkOUPYCKWc94P7XEMofIyD5BmPB4NGaI0d1jUDzldqMax
T06RfxAnv+LimeKXye1EbsFBW/qnmS2QjZWyhuquGlsfZyutVyaNCSi3TU7thY5rwXvD/Ck39Vco
Vr4jELElVsDCN6aHpSlZhhpN/dZS47lsatWdCDKcRjhLxGO4A+sX1xgID6hU3S9SpAtRe79Y1h5q
havGiBqkWvt2DfYvx2jvaiGO9HaEZNx12yyeaGKJ4lyBXjGbBcMYw4Mql54jVHHT8/ndzggbWFqQ
k0T0Nk92tDPHlQY942m/04nsCWe6Sbl0Fr+2hu3QoP9RWibbupKBFW6TfRAv0CrG2zorY7/QIj+K
6V6pESp+Qt6wIcU9ZsV1CSSabAs3VG2BG+ixcw5Hdd5bPd2XJildIj8cT6kY0mdRApvk2iQfYWOG
jFcNEyOjov40xu7LVjqeFt4ig56P1Hd8YdVTkC/2vj45U6c/LNLEd6teVTmWtIXixF+eoyTWPRzg
y85RD1XMMEcP2GrVxTiNkcEwBWSSaqEVgoRCZAJd+qmVNeuc2yrMMdzOWElbAzAARG27ygntWCx0
V+P15HCWGJn9tLWpbpwZNeTYP2ualuyzLL9FiDBJsF81gvpa5acGJKZtYS9sC9y+K3fJ2s9WfdQn
PbyvEoJygNa3DVJFW9NNT6+7d8upxlPuOMfZYbniGJU/TO+FcS0rCFRYhbfCIompmGPW0dZLpBoP
XQbZuOez8jUlqAnzIKWATB/n0P4kFcTYabPmeG3R3UPfDU+5zqGsgCdlpAKuHF+oQZ+UJIl9ZFRv
QAcDarr2NZcxcw2lPMdBbSACnggOIgiMGBno3h3fAiRUFiUZlibtQSFYroqHm7Cit6f6dWgrnl0O
G6ejcqqL5TQa0bc15qQehJ9BSmcnSGdjSzHmFV01Q8FTz3kE30pAFdc8yBJIjiuaaj2rXg7+Tn2n
OExUurhs/WpV9iZ1v3esWmxAwkNyxi27DDQxQmrPFodIbczQ+3LMinYM5Spp1a1j1Mdaybdla7+V
kvPwmAk/VekdQZ1HKdTSfJtncdtgLXhUGJqNcfuWT0m7ibQR3eSYWr6BMD89moNkCS2Ho6lx/ugi
EHFWkXNtRjunhBrglhh9mkEETRwj1WhigFbDl0IwCPFzBX/pXVfjgR6xlEXqHG5NA3PoOMTIFOcw
8QLgwYjI0wfoZjHELma1/BqEDBrpdsiAD6k5EyNW0fTzCVuKWXbs4fXcqlZNv6v1UmU+CHQTEwRb
2pID5XlB+5QIhy0nLTgD45492blvq1OTedHcrx03tILsPGicqhzaL5l9JZj+oGGsPEfdHT2FJ0EQ
HwmAYqcF/IBCbeiBTP172hcpMT/2lmpebNpOOQUz01rFyFFB0m6cEUsb5p3JauigGnejwkAsmZ+T
sN85aULrIFIzLw8JzjLY2SW0pfHFUIW+IWUKWa2z+mXbZ8zd01Gu8R03elE4UHyXXZ3pPYpYI1qT
vO6GQWXl3VDMBFpCK7S2z5pJ7zUU4TWRUhTLKhsndSmCnPaa7Tx37dBhvut82k3f0I1KjqoYbqFb
XvOHw15rWbCJscXDPtTA8Ekp0tLUB62cuz28UVDsqAQtcvwm1OOD1iEtmfl+lfV3D9CTamCFZOBk
L4oJxCsSkDO71aeYQzzMyN29ymvhZ53BrE9h7jIBjQIEs9cJadsYaZNdT2ufr4WL1kSfMI0Pzdyl
R8du2TpsnbFOE+LyQdJqs6wIZ42h9YLbdtSsfZTclxkyhjDqvghJ+Kk1NAfqjkWPw1x90smNsvD2
FyPfbkVzxgt7BDsEdYW+KFlcwEjCyz1PzY6zAAboRkOnix7RrM3xOioJ8nGMcW1l4PGWiOJiGfRb
QpQQrC6y2PcN+rpeXwpW2/pm1FCTwwe1/R6NS4Pw0ShB2DdD83Pm0Gs40XzKe+ihydyYiBhRH42O
Ebh6EIznNo12w7BcL4pMj4WN7m9aqqPTd61bNQHawSDeEi5/lzaIr4lVOmrreMcAiHql5+2zmVmM
4BTXHF+WECovQJDnQdcQcw0tIPwAJRC/Z7TTxYIqZmLkXhj5USt6jFId2ul5ZrvOhacZ+BrmZy2D
UwukBhhXhbKq5XQQstWPS6mAfIsCl1XwC9KMSmnk11I/RDJWt+tRH5YRZQmVcXyWUCYxD5B2gbCj
kigMq7netSkcG1UED0qDQ2RhLswflqnZS2Zq3rCmrOGtEFp8pCy8o2OyILYY/UKRPzlQfkdLDUW9
YHVHNKLKHpDDotfFVdNpjNdktjEKuyQl3WFBazuPUIzYCU02VIth4cga/kZysMGcZX0tcYwmBOF7
D5HOk+b4hoOq40dsmhN8J0FiEgSLqpg8scYJL6KL7mbz0w7vsThU9KSgvvXO1hrlu9IxTBnX6dH8
ao2sXDKzfScIlwBAohb116DEW4oF66B06DyyPvroFJpCCcyApEzcWI6UVSSibNu6fmWXo8EUgNXT
FP2t0frxStUQnipmIZG5K5+aOT4sDTONzoR0WiIFaCFROxCvsjH9jiAh3y5I9WXJqKxc17EGSziV
Gq4aw5PAOGGPtECmTD0FS2w/GA0DkZHh1UzzK9Ri9WyVqlvCZXPbAalmWk3Fw6Ipn3alRp+sbb4N
ItJy1XwsHIOuptZ+c357y016L0YXUmXdlHXf7GhnGlM4eWEdv+mKji5r34+cUGMdM2/b01bj0HDK
UbjMBb59cn9iYIC+EVLEWLAaGm30OHUxmtDLgzVmEKHU4TOQZOJKlOJlQHUyB02A63qAZZypHmlq
q6ZF/cgC56lYEvwr2eVgxfApmM7xlL3Zajv6C3zVUz3BHCPAU3XNWCkR5NQfw6jDYmIvL+Evbmeg
ekfHIcwyoW4pl6bwBjW45kCXEPHp6FchcXOIodTHyqlZG5LpjdQTU5zRv3Lyiu/SqQN5azsPNskA
22AJUP3X7ZNdFK45E5U2lTW21FJ70DuOf4WqN24WktEkFOGjUZUV9qfAznLOc/R4Jo59xaQ0UEcG
08sb/dCUhUlOOJzFzOr9QFCE2jg5taDgKJQr+BGokpS4xCfPUm+IOKLYnb4n0hKEfFht0iJxdhq1
xSEs9a84F85NnFS3i4Kpc5Ta5IFMBa1l43jJCwp53dyaieEFYOXIV2Rm6RRwfT9HhCc5B/4NK8Ia
bS+IWatl6hC8aAV5vYuGSH9gnhElH01VWrc27WhWDfOVOVjPDuK7XNoxnhd93hqV+FnoxHabtsnK
TdxYffMd0njblg1aibHSFt9BiQFFPdzUAWX32rUvlbz0QgvC7BiF1m4MVl7vBE7PYkZqkEiLaYPi
wBIoigOBBmGWHDFU+lfh0kikrBNorL5/C0PxnJSWQZQoq+SoKl7lvOQ7aaTHIGjJih+xH2r9KrLs
OjJ98fGLkQNpCVFsp7W3jbBBMYQ5fY4wMrz2vYec1rQz06RlxNRhNvAK2r7lZCXA36l4eZRiaV0j
LpjtL7QjJs5wm0R1sl0iFWtbS75VMSlfZr8mkeXGmwN8PrGT6j0xJ2KIxFk25olz7e3IL/tcBcZh
UrRsE0H4OyQt+2C+0tqL14lV8S5o4MgI1AzFiSCPrzBB+p6PHPw7bFmcSIiaMgfOz2b9lYXkRsSX
XPlyJe/891ejubkbu9VQtWbPT45RJjeXp4e1Zc8MqtdFxDDOLgt/IjUvT1ovft3MaxMmwuX271cv
L/9vH//18mVokD3/um3ZTBhHXxXjT/7JCI8EbO4LoPty7XJxgXI3AybVXzcv1y73XR799eQ/3fen
m5fnBdBmquFLBW1IpJm5vbC9g7Tir5nXP/H3q5d7L7cXbeIhkUP7kA4xKOsnuVywdeG4/XVbLMHf
bpPOQu+wdeNXK18gri5i4wBjkxudVuaBuOOFv1J0ez3Ir7IKwmgwERR4YdnmA6i6SImMwwKL23Vs
SprLza5e/nggXZ9imZBd2ah2v15wedrlpqAp5JtjdLzcFRu6fiCMGidbr6TE1Gpwey7PuzxyuSjz
htEti877JNYwbsMg5eb6MS4Pd9Iw9qX8mnVpIBh2BtytJlqBGIrYkcIBytZKK7JqhvlBxrm4rpj+
6kn30CUMaIZmbjZmSXjY5UJOHYKIqGwW9I0LChGoM1bZfU8CrUVhG3Q/ExWIJCdwvWFiFrUt40Ii
O1JgY7t4pTglKyiquGzg683LfXk+It3uLXCgDbjaUh2wN1weGcJCXbYBGYbZSFf+1+sygnb53Xvz
EABHIxt8fYfLe1ehWMkjYiCFFczpr3/v93/l8ra/P+fy0NQxSVHHAlfo3z9U+vdPdnn25YF/eO//
68O/3qGyk9Z3+nb/67n/8G+WJJrEaXPMVApgmFkc/uwckAIBlG4UOg+jjnBRqvjsrLk7pbSewUlB
zxhsUnJyEdO6/CDcltTsOmAqUEZ7SO/Fnpi85iT6kalSyhyfFIkhGrZJl5HgiG6lLkF5gVghDUx8
DI3y09Sj/DDUDOKbjFK/oXJhxWmwyoZUIEyTnhgzSxmw8nQKbYIAA4NocFo/YPYhTFoBbdfQeHMe
KcDKczpySHNqBemsQk5slwZuFQ41ZiWG9UPRIPy0WYvoE1CDFoZHkf8YQoKvmwoNFLWA26fzbU+L
zsUuj7rILB87kwFCTRQuSh+wLnTJXIpu5t0dfkWyosJ9PakP0ipuKG/bzZQpCBHiZJdxCt4NBNpA
S4XBo7IuU8jYBuaIn6vsbzO15GQWB/15Uhks9UwwVY0xXb+qwTNyVYdyml3SPCaMa2iJjaUi4geD
JGFVxjXcjxmhpF2J5rZkthgkN1GwZJt8cZDQqN23EaYEPSa15UpHPZbR2CM/JUae6PNDaGMAUSzn
JUVW2TEHIV4L0mvYo+ghYIgI64+eAB6vKdpPxfLSLOsYNBpM9NP0lsBpNNFGhYY6wq8bXDDHcXDU
jXfL0D5k2mOebWmm6bO6M0y041GJMKC8GVLkhlZWv+AyyMm8g3PSdGF4Vdv0SdWUNMtEbReAHBwf
hF5O+9pi7RAygyXhvTlaozgzJ2iG7rFWqItVVqZdAcMEYPSGYfB5TNXTqNkG+rE+2XZ2eS06AtFG
I7gRUv8s6rVvy8cRbMI0RyQpiUkPMrDAGJMGxU8ri49ZMGIcD2txHRX00DidwRQiotwzM3kOoYxo
ygBVt6UdUCOBgYssN0Wqviqd9sNMiVULMVfw0mvaAeww0XKbC/NhMJvplt6jBIO8TQ0UYKZhOTsL
Hk1NM+QgdGXGNZWme9VmFVQ44mgFD6k+GHddJn8aEhd/nD2RGICCzCzQ7epvQ6uAS+mWl2gnQuLa
lEUmOz1ddb1m98UwcF34jWJrk2p125WY+LQ+21YJRzUtVxeGK9SsWsFIGwlsW1iKyxhLbsvU+gqH
JnouaW8FgVO5RGV79Qi4LaCv6wV5cFDSmES4/EmuRP6ab0g4mqDVWRpPatmdstxBA0doqqvnI7Y6
3dgNWmTvuiq4biOCTnS94DhSkocxYTDHhDW1w1udNe9KxSfIK0SweXBXleptG00s/fi+B7EdDEpB
rZ+/1dQURBngE5AtLTwRqahp0GGlJPe5iRG8RjGi6qVQYOqA+t9AVd50UXBdLia9XvYPUofEF8s1
FBXKvoCCfBX2Rx2F3Yixp21AKnE497QRGl8l8hBNbV5/5iZtgxZCoquZwPd09G0qrT3EL2nrWYs+
PuRdg8owQSjDd4uAuYvEmZoegJ+K6HYujp0Vh7dWzzk5ZCyk63HoTZr6bpOIiBqmQH8p06dZj3u/
Tde4mMgyzkMUfHW00HriIs+ENYzHqedz1X1yG3cV+ECSHjymJuzd0zAgi5mvnIHOFBx7awv81zMW
UNyV1Y2PfTkythwf67ZV0JZGP6RGdm9Ns8DrDDS/kypVanjelCkxGhdiotHsOM6mWQHpbd7BO0nk
Vgw3fETpypYIvKan9aFPbe0XMCoZ46OEJf/xWIRjBzoPNSlCDn8RwInHBFMFNKA8RWlstka+lxpg
IUNEN2VGJRqBlAfnNQ5eAGR935HUXi/owhhWPZG8hqlpuBvbdtlIm97HXBGrGiihfiA86SuBlEqj
rfieEpCEY0PCcTUoz0KpW751ePrCgJRZd8RAGzbGtt7yhqSnhV9qNHg0a8WAFpgt6ulh6iR6cD2m
WyzcRVbLsUNckxlhfr2KzNhyrXKIT2m15Nsmz0/0SQkjvgjQY4jZCYTnubYav+/Q/4/Tkh7mhh/a
WVpw5TFwmmoIaCNMb1aKBiSbppuUvv1hrBiskCgDNINoPaEB6lcmMhEQvMLLf8tMhumKmVz3i0Af
PWO1MCUWJqXRNqGBFH4e5lPfJNmh9uYxvyO3imNq4XyADaaZ32HxNZvn1FZiNDPVg8lQq1hiKKIm
Z+ZcWN/muquakhFOmp+akR2Inh3V3jJ9Bkp9HpW5AprDX5/geFcVLNl2jgW5jh5J5jJUpLrkT6LL
yWuECETd8HYAvU3gdoyZsUGt910eWMiZ9WpLfyzbLiTH3HiNM8iGCdE7h34l2IzrhTqmmCnC4ikS
UXSI8sY5zPr0GglAFW2hzQeVag95CReNMMKtkSMnSNBBkbpcqPvaIXFp7R4SWOhPazCPYrE4qFlH
2m2p+qTKctd6If9+7XLz94+4vqCNYwZz28sdQycp56b1k9uj+ijSDMiPNSqujbccXeRLPnUrX7zw
KR8XGk5z2h1saXOVQTrhM2ahuaojAJA0jl/ARMybNy1E+6866DwvJf3lQrfZFOR6cbkJlp0OOgs2
V++a/pAG76Heg9i+fCitbUfiBef2Llq38FTnfNAl6XJlrjmFxrqIqCXoknK9uFz7031k4XHeNDEY
NTKhOXmJNhIVJW2o9agvU4In+p4FXbH+lr8u2rVG7WMj3ChMnDd6zbBzp65k1gsiNUxD1iyF4k9t
BythvUgsAynT5Xa8ZistNd0YJ9N2phhSdPXWUKF4gcyaN/dDZ6t704JYZK8XS4aQV3R1thnJ8YJU
BSz20Fe4zprSuI6skgOEKeVh7kvtcLnWKEIeqtEsaWbQig2NlD8fWji1mMGSg1uXz3C5ZrLUdU0d
CVcUn8jmVg9da6sHdOxDZAZ7o4ZmIlNEvyEh25J2pT7vI+2esUh5KFS79qPEBsrWvi0jdR5rvXzD
2KDmJywVNwgFlh2r1Q6VVLVDq0G87zmHgoFHfWBJDpUrOhnWpWOB6195YlkATaFCUFoxrZtbnZyM
gbUMc8zbKghiXyValBY3S94tWaM/x3Udc7no12vqGCCmXzQaQ3/D5FoEFxKkSUPkwpEvBhX7kuCE
BtWrchDiJjEKZy7or+7LblH9ifnoYVkvLt//5aZGSzHLaebwdYcA9NbfgMrtjwtngqFioxXYLA5R
bVbGgkhGGqLS0S97FC81Ba+zgoR/bYCXm3OCp7ycl8DtW/tB08a3qsJTNyyrVjJZktaLlOlTwx7P
cd/aj1N1/NdcH9pI78R0lsAIF2dPcwf4ZsiZl5418MnUJ4Qi3Vq4w5T35TtiAZHQJtwir4bnuHUe
60/xWB4ZTSmIVFFqr7UgzOWEgniDo8k6RU/LG3ix7+mGiUXwFD3maD18a4Zwusl/AlFcd8rJp+3J
BLHCl8QogIRdnYAaCneG5fRYve61WIFjIEg8DurLAzzpZgT06vWKD9UxGnbK/XLTfZXcnJENEni2
JXCpZgb4Jtl9VWJF3e6Vf8pkFof8q7lS7jGjMSTMcYMjvDFP8afKKgZ7qsOLFuQM+I3FEe9Ul2yp
nJvJxxEidYIDvhDDAKupAI0+qm93AKy28S0hk+YVNmOEFo+CTqnwsJ0nK2jKPs1f4a08oU4DXLDF
HwuRIGP0+l1xOiPh7sH8Ns7yQbxrh+CBfjy1XosdS4O9S+7aiZqBw4p8S17mm+B7whv+MsLA7vzw
pMZ7HQN/vxk5aJssJD29JvB5A65/PAGfXSoW3VflK9sBDviF6QRTo1N2TD5xXFYEi2xV3SNYQ4ej
lKG3wNgL4KEXV8QoWihQ6KgRk3JLJcZxA0m8c3dCbeFPn2F9Zdz/cDqvm5HKn2Z83nbNyXCn1zvH
ehCZ/w+49lsqkrAs/qXo89syLrr2L79JG547deF6//77L78hPFEMhXLCsGykqaphmDz+9XEfI535
y2/qv1b1NCaZpmLUVA6VQLKyTX+KY7lLP/tDeA/lNEO34CnBbWy5c+7TVrRO9vXyxRZCXYtGL1vZ
LrPpEgsYUDaRT7ZyUpPQj+x9UNzC7BwrGKquJnzhEFBrUzf4EsnfK0QTlIHPy0/ofl7u5W9QOK7x
gO6q5+Euuc8fq+eOjsNGus2PhIwl+zX70DG4+MM5O3DuR4epsMFirN9p/sxEwrfuOJihNSD9gvMs
h4ArfPsaxqbZJxJYd9k7NmDeUJYuOu6o7tm6BsM80c0+mcPW6b0fzfBtPuYncLzRT4wJGBqsnzig
CPYwj6zSXIBpb8knYkiFQDmkxVfjA4OFx5ofHasNrGIeYa+G1yCQ9SMl22OYDU7GHZtsx/jxHrFZ
/YLEwj6X3hmjBF5desMZ398BSdSbFVNk77JPtPqeuNOeoWB6zjb8sXwSrLbV/PgxWzmN8tUm6PPU
75Vd5OtnfKFkDFcb7FNbrPfdHRhABM/5SwlZBNcLyqYtcmfMkeynFm6Az2S7ifeFAa71ij1svlkR
AI+asvkBmCy2tlQHbreJ3R0wS2CfTLAjDITHfjVeHPEpgFPfqiR7AvKh0jnRIocuvtIb2GyR8Z1n
lyrDFfUOIsOePzH0tFv1m3z5ejd9sATno3IC941D/TYfnTfWlT6Vm0dtvhM4htwVtHB+M95REqIQ
3R4S397+D1v+Cvf/Lxu+KRVVNy3TcaT+zxs+IPsWRZccz9IezniWCI/mGMPm9WQ5r3JVmJIA4hbv
2GZQNmE0esKR1K7E71Wr/D98GIIQ/suHUXUdxbOik33w573QSLrJbJxhPMeSXiH/EzIaFduZrwhE
Gw4bzh8uPjuyrFlXhTdVdxMywMVm+YR/JL65fJx//5r+A7DgH4eF9q//ye2vslor+6j7082/PpY5
//3n+pq/P+efX/HX6/irKdvyZ/f/fJb/ozx/5D/aPz/pn96Zf/2PT+d+dB//dGN7Saq463808/2P
ts+6y6fg71if+b998F9+/G/yLqRqqGRE/Ps//gt/vHL9E/7y23VMFk7fxL/9ce96CP3jRX9EXtjE
V5BRoVvSJFKJWIvxR9v95TfhGP9mWc6fsy6UfzNVVSXQwrI1yeGXf5z376K//KaZxGDoUrF4gmKT
rKf//2RdSCn/vLmTwySJeTUM29YsjeP+P2/ujWoi1qnD6MBAHfROeFepRedfQgYu8RZzmhm+kQZo
3f6WeGFG9L4UaNTKnFb7Qf2+VEaXC7ucWeNerioNVQNpiecUF3agRwu85czcJXb53iko+JywaE5o
vtxIy3+YUAFIR2yuWfNexYMzenPuTJsGIwIvT04B+S/hBBnb7Ikozet4g1WmPik0xIoG3njh0DSb
Vap/4uMehllN/WpZjn2PXtRMTZItBSQgVn2jC7qlbiNALiaLzMbBvNnIKb1J0605WocaSd2LMh2K
mkV972SnMuXFRfDZVtiCQqK7/g97Z7YcqbJt2S/iGjgODq9S9KFeqfYFS6Uy6VsHp/n6GkSee/ap
siqzqvd6YUdIO6VQBODL15pzTOTi2qX35escUsGCLqlOYbeIYK42gUPjyh0I2hIeNVoUNYa4WxxS
fRy6hwQavhMBjgJHFbSwLK00ZFwO4ZNmxK4IcyjY6NAdgRclTn46Kfc4dsXVNSrE3674ESKd3WVz
Jbb6ItX2QSULj3DfJVgRB5I7bJFBqG7MS2Mji+tRZm8DQR4eNHgk8/sszv74mXrKWyGOfR5vUiMJ
t3TVQ5HED0EzH3snA17jN4SmEvEnaUA4AjguWbE6WJL7mEZGurUVsiwmiWd6qQ1T4TG6HSPklQjG
I6Ta6kFZavX29vRJc33fWWg/0jVb2eS8YswB7Pei/MdSMd9IndGwpclOZf2UOcPyU5PO1wK8Ys99
LCMbiJ3fb8aZKSTtK29b1MWzN4abJmhtaM567dKDQQhjelZ5WE/bRSEHD7oswuGFqzK1xumYWMVp
mR7noErYoMC/yNnBh2XXnaLeOkoT3JZdYx15a86qrVmjPfc3Yh2ovEgXN6PDx0sS0UOK9rf0HMw2
bDSYG9P0L8xBdXg9wkGRZpqb7BBJyGdxg4piiauZVX5Ot3nnPGKDUdd1JpIfgaW27Lb1tWgZCbQF
8tuy7617W/Bm5nl8xPXzMQ0ei5/tU0dRRVcOLidGkmJE0hxI/D/0YmH3thMIErQNKdzmpKAZhLjs
fhkRXiWW92LqkFcvvJOdjeV17drYFab+aAk6iq7b4Tumb5awV0t6rrOgG3nHPW9+ogV7PQTyuyDe
+DPRRyQ/50GWJzkH8BBMfiOdBXpi8CNeSPSuBmcTpak8JCmQY2TjcYOWuJb6ELrgoVprmI/CJxXQ
hdOXpIRUJrlLkuU63+PTSyycOzaRH2FSI0DEWeAkEBpTWoFp0dzVNOH6tmNWOmuCybFo0pxa4gd2
qzvh+fD1CPooSQNnTsFOtxWJve/ZMzUK+mRbz7uksdtt5ecwCrp41xTgo5E+XQsXI3iRQOhy0nsx
NfV2ZV26xPjOL722lr3XdHicg4MorfjZ5X8nQTaD/h98kFF91COMAMdiK1LKh6nkRC7L0Jwb4X3Z
OC3SpW72vuYzBlVEIzLl8VXg2SERsC/pqAc04R3ctVI/IpnZ9Jhj4jiB9LfU0BMqQ2sNIe4+KsGH
lN7DbJYFbJd+t0zylkmw2VrWRPLqtj52zLhqfkbj1UT7AtOx/WK34E4VMfuPuEKEYYX2z9jB7smA
skRuLyO2L7ov/yS0KBh3fyP3jCh3oLQQwSlAbeHv7SYFNG8G3yNsmnbRDPSt7Xp5pSm8hoqUcmmB
VWiC7rpQ421vpQdvyRTuOue8LP69m0bNvvabBoK//pKlVeM1DX+nrXwfUCYdRYXFNhXNvTO7Ke3T
BYSYsJu9O8KDlBLNMbe2zYyrMsmw/8/z/HOWM4ysZsGjqfQB/YTZ2mly68bueTQoTY0z3dQ0d6/b
auwBuZcn1L4HXaTiARhj50aHjEDNfdPHoKVm/EpNPN+1bAiWV4XoDq8yuJdgCb5HAiFqEmC0Ew1I
pNqHVsUtqbnFd2vSX1kVZOfIJOjPrcqg0HxTPdOqbg6yDf1ZHuAFkGShdiksIKej+aYdvB2NZbOJ
FTnDwrQYD7k9/iGmlSwB8ghGHYK36W1w/gTAo1Mnlm7qaGqAubflc1vXHgrdVz8t3nuV589jisEe
IdMKKiNrpbDH331YmscqM0+R58MdCyfmyW541osgFtuxP9PuZgxIj64YgUA7mvCKdxPxwgMjHAfI
ad8UqLyiONwojDaYQnmXemN+ld5bXMbxM4Mh+DOau0p5N4fC3dsLiBZA2q+ufhxcZC0+bVKMRkOz
nWK6GuGXQ/MAWae6joNxTaFBilyX+Z1IEm7Mbc5MZVK7NdWciSbVaspMLa7bT4sopK1bCFQdITMA
26CrKqLaxREzvfjJ8p7KhoiRFNLaCDSO8+OzDoS7re3+o/eD4Hrx8ej0DmyTvsgwUNY75YJraRC4
AcFd4msnYRY8pxoGh5O+u0pk+Kytby9AGMOEC+pQBoFUrn5O5rHtXTqDKh8Rid8is956ozkGZe8+
1M5YHvFiINNp6Y2vYVdzpvK1Abb1c21OaNyzrTLoCfLG8/clxUbRwtCItR0RpAGVuE0AdncEKhHY
frIFg+bBHTcTyb83jerwlHqa4BJ67eR7+TtV26+Dbd5d4OXVjGoW3YyN5StB3Z+7v5IZ83Ln3Vka
qxtz6n3VwL0WPvfzpkLlOFhPfmAeRk4jVLZnu9Ncxqm2foFideW4ZlnDZ3YNklzd39kkbPRLD/w1
nbdJGnDXmZf3vOHilcKEhzjO6CBV+p1Vx9tVM8zmCT8Abh522Z2N67tHoju49Ba5bcb3dYwTp0E5
qTTMkm6CEFE7p6ovxp1tMbg1fnPsJv2JDw8d6qzSU0fWa9pTZ0RLdcgQNO49Fe9atwb1qgP7yFgD
2le58qMCPOtKOs6DY9O3trziZXLguy6KRrwSdnTXjRX9ZgZ710qR+pRnYNlIvgcG+G457juvcr7W
IRrw1LHiV+2BwFbhXqLQwklLEYlu7bpRdgKy1MvosU4QJO0Ro329HO2iwmHPar3RZckdLHBvZImj
IMhTVkFkCzA20CY3o8gf60acPPQmoe2TUFM6u3Jh/NKFvk8zZDtoxztovK+wLJ27LIQFb09RsRk9
+d0FYX3w8TdjlwtuB+8H5ycjzxFc34xlbCOZSVqmDK7LcXCOLN6cGW4P2CMmBTYMKkqzg2vs5By6
NJ3KoaWAscTvOIe6ijDyU/Y0s6ZObyYU98c2JmexMgRojtAWmhwiETIJUmRiYrqyUm9T3s8Zs/EQ
r7fOQjFItfW928hP9DYRgsnuTCuUIKXc+6yCot/OSpsfvY2ATAwsj5enrWFsZthxs8gz3fFCgl0G
ilPkR8eei4MkyqG6zooa4S0myFKluBXs9f5dhMS3ysbslU/4hRzrpxZ9cy8Y/Ocowl/LmIw9n8B0
2uAIywH/n7F03mY9BbvnJRqG/KZtHy2bkIqiUglAWnrPKdsU7bcwiiogHOwxaCx2UCX5yMuMO3dJ
SjcnYf2K6MNHuJ7eu+Xy1lhSswhb8uzg0CVDlTHNIRgFEVY+miGVoUuP8HaFdZTdLCL/mrIFkXnC
rt2fgNcVoThLh54ohch9mBg8BCGkNB9gIWPvXZAOjOQxyN7r9iaefGBp2t1LUhJp0BNOJ3z9thQA
T/KywJiSUhTY9TOZn7QbE0ig/cj01qn9G3K/CY/Iu71kbhCuRM1APE1i+MAZfhSJ+pjrGgXAqqsY
aqRItYjpSnMbnUjUiMMMqTPRa4ubJrzS285a8jubSIGC0RLmjoXTTOvtEn8mzcxkCxtxxA6GjcN7
F8hsrwXLquiJ2sj1r7TD0VQ45bkrgSJQLx3dHqNM11T+SXoM/E6JViBpY/OLFmVw67CwE58L0Bsd
yLOVme8i1C0avpRsHojEcde/Jp5fkgL6Tda8vRvabrrB03EuLHEWTNvk1DIn/Qi90tyzlWGUnt6q
lu6VIXaG2hX5TocVsF3eDZ/azzmjITfl1Z94a2fmls98xpjpkGzXLrRZFNd0Ag5UGKDMxQT9cAl3
CIc4lbyjsgFlFp2Ij52fHppgoPW1rFDfOPglfMivI5IOKL/cGXGKv8SNzg4eBkGHizSpuhAODefR
Ej6pZLipYtKSs3ZhHVCAQ6Uz72WgnyybMCEkCPInGmwmt/TEM6v6FrT5fEOAUNcwE/FI2eXD4Upm
D7yNx/xummH6xel914sCcRB68MHj729QWp/cyRQgRqMj1lEPsckatcL7gjGyUJvFxhzBPKvew0rz
7FnfNyi6hzRhicTwvLdtcxPlk3vQJcvqXPf307h8uE35MGG7vTHSiF0qQKeWtK2KuloLKxynkay4
HFGoxXbKYELPj8K4I27U4rVU0Ch8NveTFITseHNPNAJwCNPgrZdwNwjChczoi7feTfNtEo0jTWZ6
6KHzSwcBQc6q/JPlLVbILCWFyNwLNttUmbmFT1Too4nMjzB3/HMne6SzOWv85KpNTF1wUwkGpEXJ
5M51I0rLOr5tGv278S1/Wyc9jEn1nA682Zm7qmICx97MDR0APN/tbZslsCm6107hQQ+5D+wmiU/A
sY1zGwA8720bB0xI8DlI7alQchtCxUp1+tb5HShNi5wByxbPCeqtK02mx2yReIvRkFqHzn+q6IXG
vDY+NvNbp84L3ml5pPnsdvHZjkD6I65Y9kjIrrSFEddwM2nCwdsPIn+SszwLOdO0TnW5pQdBvk6E
txx7Z30m8/ik5gEFdm6zOa+dloYsSvemh+zjVS+iTn8vgh9XujPbY6jZxQR5JQABhUOajkN/E4+c
21XN1WaX8CZk18i7kF4pt6ODPysfegokRTVwOSj+BKx3xAG29hvBFqi9Y4p74sW8tru3gh/pmIP3
jcDezc7wUK2j0nYdkHKfgtl7eb6so9PLo8sB51g0gDMJfE1UgfXYdlgVQlQ2p8uhXaek9Xq4POXm
jW5CjMV1VRbMXddDUoyS5ahL7nzfz/ZCJh5VW/iAWi86Xn6bXl/C5dC4rT4ZRS/9v1+E3dsxk1DA
KRO2cr7H4fLof/dUrxPEytJHtb5Au/Tsk1bgQNAAXJ5cvjyJiRQ00/22O4ekZ4UOUc0LhdP6Yi+P
XAPlhDJ/N0xYS/5+10IpxWkfH1FdiVMZD+Lvm+RmlbxGKpOD0yWZx+8Hwg1CV2XIFx76XtKf6YFD
zBYwpaGryM9a9KleD5dHIf25v486PqbL/9FTAAgYDlGKjYdWOdVsT/oOGgJXx/ih7XrcWIOJARdl
MGrc9d9hcGMDyscko9DGahTj8iMkdlnzYS8HrD4QD//5omFF4SxBJsFe98Hqcry+tiJMdn0Urod/
vlZRrR8qDMP+FDHk9Z1/HQrLdLs8SH9M/tpuU85T3DLWpfvHoD9hDtgMBnDBRE7uPwfnkiq7Htqw
HzeBTWjmWPvp0QnB/fdW3hxmlucT8IH2pKjROaEZTcuOOXpVVtU1hdfw96mV284Kn2ivkEGMp6z0
x1POlXh0/I9hnUejw6nQaqY3pHWPJ7MeLl/HQMbcOkfqdlUH4Onqvlor4HXKHa4qg7ZAcxJaeU/s
Z/nhZLejXPUWk1foA/ba4YQpNcN5Ni6MoRqUTf8+FMiRT7k/EwI4VXDs+Sa/PzsxAs3sBWRL7Lga
ocqgT01lJ3TxRhhms4MDvcZ27eX4lJpkuC41+uZ/DtX6S7Vclc6XLz64609w8EWjyecHtusvwkgD
bvfyvLPAdVWF6pBg1T9qj/Muk2HJqB9tp+I2qTDxuzbbpKqyGWfHROkl/Ws4YtlKw5x7uiM/zdQS
oZGP9EUW/5do6c6qzD2OuXUbGX0MOhSxVoSaZ8lJCvAsIlLHGu6U8aKPQNWPcdLtjW283ZA5z60b
vs1lNW6jcmelGZFfLZK1GRMrouH+Nuklc23f/86sZ7Kq2+1Ugjj0PdD7XnzjZrLYDVTr4LnGEGve
d4mLZ4+9Y1saunQ4vu4KS3q7jKHgYawIaKvYNBwyGYmNH5wsUWbb2i1eYwg3VxJcb46fph/Cgf3F
ajTqiue6CXCClP0fSrrhOHhUpVb+muZQIfyM+6W9N8XsQcnkFPTXdjmTAeC/kdmFgRrus5ofG1gY
N5a4vnUnwvfKdswRMlU+81P4KMCmp8H97lEeF33IfsJf5eHCwhXFeVHPvuLSqq7diPQRM4LL9EP/
p1W86lIBRup8C2QpGy4RwPBGW7qrRyKhw8w7BVlHjnPR+beq6o55Zl7Dytyarp5Pbc32TPKXwaxo
hwcNlkyTQNEig6wHiuVytN5qt/phYSneB0x6O3plWCiQLkgC3hav2tYfJgTt5Sq1K05l1b2lQJpO
9O7pbVjiqBznY0ACCTyBLCtUi+IYj69ZP3Y/6GRd+WLc5yGQv7AY121n8TjFHoEtVUYAFutbGzoI
Cpzh3eCQosSkAdX7PxnYFF++GT4qNQHAUMlXvygsvYuFaweBH76lYcJ1U33xhr8JXHVBoXZhD+pZ
EQEXG/FtSvOcjoylAUzHcfSwRGreTAN9z9CBHxrSAKEtASJ9Svcd4Z55KQPu4LjshqwOt7Tf76vx
ENmTD6AgsvdurfJ9KEeoCXGX7Isp/u3mPgEbK108Xh39gojC1loOjoAS1w7s7OxGAcUubmaZtRtX
hy/sEJCsT2wxe2qEVH/SK/gcceVsYm8CzUuHkVEIS0mS1g8zgza6HBoIasA0ZE5eTAcFQyvEDCH9
1WtdJefSeeieFsEfngfjLSX4x+LijPeb2WFDamiEktIz4eR33TzbegIwTnfLpcXZ5cm7DGk0Whnv
Q5ZpeaiGp7pEEzu50yvqN3QVpv+MLKIsLQ+YOdXjmqaV0LnIKHxqRuBJ9RHzwbAP9zZ1nOAx6m3a
NuwYdZAduwrBBVp3eNPtOoQqox/LzCuNvKDeOYrMGcdLbrm4rtZRBua1fisD5CSmVEfXLRpQXiXI
MNTbT/KhKdNi4yryumhtoW0gS9hug58xyqqbCIEe23PvvhEkIeOOxaxHq2/2rfjcktQnAwtLhgcf
HgB5vGKKk8J5dCKbxJgclCmD3ihGg072eBM48Zl767aqe7zS/LFdD4NgYmuX+BCBErBYROoxLe5T
lJ2i+5EwWGFr8m1Z/DdKICWayQJRUpAhZrs+rjvrlydLoriM/acDrjUuk/Nap+Oyw0RAvqQsf/jj
SJZYbugURPmwVTLE2hdNeM0M/eeQ2zD1dIRqEjW6n5TN/WTBvZ9PTeK/jHkvHuwDWEFdc+ZFTYu5
piZUIbf8n5WuX6oJarrCqpa3brlD6w8tgISFKveIvpurw7BwY8dhQE5aHGBcYzkln/QD7JrZAYS4
ES7Bb31IIk7K5ka4iGsKWpNsLu8S4LsGob7fta9iyaKTRbJOGxLUqp10eR0N6IY+IkZzXrxjJ3xI
HC4tWuj5LvHwhZPewMl4zZuUEJZAir2TrKlTcbmf5/TW5LHDpotUp6LZqmT+ii297LMIYVxh/B8U
nm924lq0saa9Cln/66Tbmh66elHGt1AC9NYO34aIXFavBwHF//KaRDD7Z3WyR8hHKOscdFwKb4uz
XWZ7L4EzXcFLw99vAFEkcf2zLsxbuyI8nARfoTI/03oU7GudJz2R0NLjGihxIF6XdTzeGHu41yT1
0gyUOOiSVYQHpQ8BRkQfV9dRerxYdi7fuBz+Wo1WeV4WF6/0NbNdslClXA5tS3E6cNMNyoS22FwR
eObLu3HWVygtn8oS1WTsXXfteCoM/LB/PFGRTblyeTpHPdGyiZNGOJCdDXnTQRuS8gnNoRnwI80R
ONqAwQQiU/S6drxN6UkypsMbwviT5BxGfrGsl5OSejoUUX5bFiw8YdjcJxPLeJg5gYMktJtOTSGP
uW2jAJLphA8QYTv9IuLAa+pXFklNhUIRi5gTdqsGv7d+vV0KsS+JX2iC4LGlfb9dBsaTaf40RgSH
2m5Joq8fUlgbYrW8FPHkQKewRN8WMso6qoBCyNeQ5CAL4JWwCKQVtt1sZ7vA2L4ExXlxhvIs45GO
CNureE7hPI4+VPx25SSGPrMZX6DGkTFlp78eLo8uByRbbKkuD6s127LemcTGmA8t6TzlrsN82Pnd
DLI5zQHXdiEp4GYnHci10N+xnREoYvk4oGvdnS5P2epBo7ZQrs4j/Y/Vxqai9F+fljLLuJc4ptpJ
tZtAhHCdOpy0gVIzDfuUSAE2f2Ck+VVyquidw/NZeDuyeHy0yxSklISPnkXetpwpC/85uBWlohYp
rdzLw8t3Zr8lnZj9Qp4n5TnpETSaitzjpPnI13NytidMiHna3VrVuPp+/v213te3xlkyLlR2fv7S
Y10gkvCiPb1Ify+PmEf3x6F6HbHen7hzosg1MVcCDshVMStDmMqXg7NuEZZFIv5NIrIY3ZLezLqL
uOhCL48uBy8j38IZAXfrUadnYax9VtGnTjO0aS79vBNs5yrS8SkNO3p57oSKrGkDus1rWS97wM1C
dZxja6l/OWC6CXciVncXsXCfkig20yVlWT8qRvODm1CGU8JVZJBer8TGk4q1Ytsy0TZYxcsM7C48
HXTNQ6Ow2PsztKWqYs/z70MY2MXBidnCVgliNt7Xcrsg2JWGE8fKkvbvIfz3I7cNIWkrzlGvT4Ld
lA53uQuK9CIZ8Yd2W+R+c4ACvCByHJG9HHpfXpt1j1iuu0XwiuxnYvq4lw/iInoulhk1h+6UvwkY
X9P56EeG+JTkTT2xonaVd25d5wymqqNBiY99v3h4WONsoZ8aNodE9Uze4qY2+2EmAG7VfZdN9BSF
REZdfs9YlqBSRm+95WmIB7vIHR/7YGGcowZq9aim8St7XqyRh4AMn/GyEbI8vCl5/a5XO+xFTG2v
cnIZqn/J0NcF/tSu372o0mXV9XsXY9tFdGwQqm8i14Zgs+AevHLXvWCYtCkrx8AORC9MhhIGT4Gh
KewOX76Yny5yYrHuQpUHNhXLASCGy/MpNvQ8u5T3wtTDGYNaemxoK1wkOBBNEwge69l70dF32sV1
wUJ6eelJ+z77RXe8vNIaCgPeKtHf4s0HCZeLjDHKKntuiw3DWVLQ+CW1PROr4B8uP3IeMBn8/emX
5xir/v5uRlXt6XIQesWI/vPcGFdfV3J5tIb8M4nd1agb7LVZMV1iPbs4Q5zlOlksbMHrzWX9Widx
pSimEJvLXyzVypS9vA+Zpd8X6QSbbEIQvb49yU2FGOevirtHAVePufv32ry8RDPDKwVjwJxu3ZZj
WfmK5vqlWNsjukVV56+tlPUZlJxvM5Vme1H2R4wPr2USaXx7hktlfVmX6+Xy9HK42ADGIcGXFdJz
v7zyabbanUt4BCaTO3KMUZfw6f71E3iQuBsXDTCbQDMOR1OW+ckH3kMhzDy8md9ZwQB0+mWxb/Lu
0SpIQW2e3SFwIfOQkFCRE6DgdFfsaTYTvZarPuxuTWo/UEHQjOTOJQpYZZ2Bwwl0FJG3T/u6xcHP
iXwSNe+qwA3e0Ne8qsPyKWjEe9b7H34R3LWNE27YUco9cGBQep53U2TLsm8yHB+23Z+8pj5r1Xx4
g8u8w7Of8Cjpq1KhyplBjl3p8jMOxQLAU5TboiFFlDxROiU2YNcg37epfBnms9tibCN8CvDlCFBk
uMvG4rPWBfdZeTtAlyQfvP5FO14/GXqVsPGYWSfzUxERHUU9FsRkT1EVHuFBEHIW2NFqF7ilTf8Q
ZBGmqkdHRdO2kfnM4o44taAyTpsewsMst65gY0yRSqHSj8emq39xRS7QFijKRBoh0rVBJ+qMcIRA
I39gWlCd59Zb+TDVca7a4au2HzwVyV8giTDzAYsM65oa1ZQx+cr2aywt0hXsbps52CP9sf/jQBdw
2sQ8Tu1qbaqtcHe5GGk6D4csI5Ot6uwVJbG/3EX+mlsuD/MpFvgVYa8U3Nfm3rl3isXahWuS9lQq
+/j/tZ7/N1pPRwarBvL/rPUEFZdWdar/U+v5r3/031pP9V9seVxXBQxx/1Pr6fyXZyP/5MuBHyK6
RFNf1d0q65Ri/RZfl46veAVS/afiM/QVMy4aKOLyE/9fFJ9e4Pwvyn5cWEK5Iep+1Kieiz3nf1Z8
pn4qs8LRCSGvLxpNznGO1oBbzez7fZYdHbFS0odKMQxiBZRIPX1NHW4HO5mn3/7U/Fna3lr5sgwH
ZrjSMTU7gpSHWZvyBMwlxD4ILtPC9dZINPNCj1dlOpCaHJ8bJ/NebZguzq/YHdXz1Ho3izURzuWp
5WnUC7jaEjE/rtPowRtmRlwi2TProEvQsgfvKEQPxdKbnavZJRXvlFct5hq6w0bcTEWOMKIr9s6Y
vYWoVKDDxvOmKBosS55smTLhu+/wuTiA1vZWw31NZ8VrMMfL2XaPqqqQH8aHsRfsL8G9vY/+yRpo
DMxV1T2IsrqePTckj2BBnEgDCsIPMVJ0K65ilvGxGNakOu0+9FUQEaxHOHcEu9ObTbWPifzIw6xD
XdoBfaY7iz4HtRoT85khnItnkwy7RdEdAsJ7dzn0vjhCkpu3uQ2yi0DIkPnWbh6wAuT4lImqytxt
yQhqH6x0AMkkVIZedufx+3TXoGJzxnPTdRVMXbx+zhJt2UDUMJZpY0PCaejxDXChVglBtTiHXM6/
u3E+2qHLKFNj+wiQGfr1dC9XLFDBDR2k2vTQFUYhDGB4ZRCstcbiVpaRXJTDnMUBGp4WvLxpjCWY
IEfWlx/luIaBTwQ7VkBlUqyeu8QnSMId6+i0hPfY1kRXuYRggvEpa2Sm0kMrXJcAT/sl4BNk5+pl
5VuaxPdBkRgaOM15stS7TQZmPmr5aI1EgmGuWs3ZkfvgC4T6lQo+Iy8Zd5VrEcJYNOc0pE5ua2xG
5Vodu+FIbKLfFIxcLX2b16gNXV9sKsDu/ZQyahl68ignv/h74E9j4S6eTVpgosX8qLsaRkNzH4vq
A97Opp4iZuGiJZc3gOEzRs2hbIP0EKRAcNwEn0uF+uGhNpg+lAb/6pGwqCHCT3lOAIjtPCm/A/C9
9PcBideOK9LbHOiijtm9iQHBaG+NP1o1x3dgWY5WjiihcOvgK8dKA7nkpmx8/TRrvN3A+dgfq43b
iqNpney3HyS3VeR8yaSG7hhhv0K/Zu7bznmwWgenUgWyYbGR0/Z42a8H9FwbewIM6ofMMtJHiEHZ
dhqoG0zv/ArKmNg9CEN27rGKT8XBCkPgiug9N25IjtBCKFh8nijCJOOKMSoMwHSG1qlZ8u3SDyv7
jIHM7Hs3AVsBMiISxu9EX81xDg0IVl5oTqNJ6eeLX16X/0Ahz3pnV/zrzqad1QRvmcGR09YRPUgZ
HIOM5Vu2C/YWVLqywmk1N/WDPRKgWrmIW+o0vK4Z/zo1WtF4VmoPUPSExRy198ZBmxpNjM9lyeee
W/eJD+eomUckbxUi6464F0vzJ/o0gDCI4GF2ifN2xi/h1q8C0zLNlf7AcBGApqwpNK1pDe9o9R1e
yjuXOL22YGNJxOva0Rpz2K4QRcrrJPjqkg8l/Wn32y+FoLP6XVnlSmO5kgzlqvtiasbrXFOwBwjK
isAQ57IgyUklRWBUJ9OV0RVWOUTwXgW2wa6KP208PmPibiFgbUoEhFfUnpsgmk4pWw6MxhjU2C5+
FavyMZH5V1e0x7iZKH368Q+kiXRjU3v1BYH3oPxAHdIzgRAYb1yAkVemhZq5pNV+CBWIrzJ7QBsP
64NJzFUcPbOx+kOxz7+STCFSh7jvpe4eKkpICz1lEf5IAlx5ibe8hdJi9FZEoJrFoeV8m/Vw5zf6
JS3az2pKH3SBSiumO4rhlhlEs2hsesHwWVKjnxoSywJPIJQxIBsNhlUU7wSaKegmU6Uo2hd7U5lT
v4BSoEE0dM139TsZYyTvxXQSs33n9x4X8uSeszK4FQq5eAn3Fa0pcmVPbALG52zLSVRA/YWLMHDf
EER8FjQ4rlU8fzepzY5r/piR2O9a4yKHawRypvRtsp27JGHs7rw39phv0fGJjZYU/qhwezx/ishf
tDtpjZ50iEZchXCf21Vo4erleanMH+iqbaRR50XRo+fYIFhRcybiT70kjMXGMDg0fVbfhzpWW79Y
MNEmZJkH76Lws5tawSfhWg93U1K76zDq3g7vgp6QH1/Ag7Xmamua7htc5XRdZVm37fldV/2wTQWQ
S5MGP9OUzqaDBtuJ4Blzb3mxOv0sRlbWKOt/S687o7UHbaKs3RTG97F3ilo83k3FnTsj4uGcMGMY
q45oLFRhhBfbZ5iEfI/ro8lLc8xnXmT6J9XeTzkESEDYGbSiF9d5jSwtNOKoS6Al4Xtmy6c5btkX
sLOHZFOjikifufUEmp+OaIvmNOsGvN1zFS4vMyYFigdcUrN/H47BT88yr75NLoErfwesQDtR5Ntx
3biXI4TMmYgg19o0+dxtUMgz76L5xHTjkzKiPg7Zm0pxDrZ4prZVi8ZzVuKjjExzx8sjudOdNyEz
JaqM/Ea5ZGkAH0M/u97Dx2F+kVwYG0DQfVx+c6kuRysZWYslNhI+4rkUlDKt2oeoFA8TSWxUS2dY
Rrg8TfV7dItj2GJkHFL0eJFvv+vIe2K7zXCnkb/a6TFqXX+z+OyLhxLzV0oVFWsvOQ8KidHiq5sG
zfyV1yF8vZ8XtCbwKYjkdLl10RAcSpbSxneuhvDadZJtk4IKkoO6TtryS4TFfe+5t4Avv0Tvfcb6
dTKQU1NnXyE/XBWuV0PwI0LNm2A5IHBhOyAnrXyFnhFri93vcuqPJS9vVUfjeOx+Mla50u30EBby
iaHwLX7zb9H6R3bguJAwsNMDH7zmzZkxM/qcYnYLHKu1DpyNu8ZeEua0rtlD1agIPAq+quFPn5C+
W2tGIzRniakt6l9TdJrzX5Dv9klOY9+J1buuYLjE3jdgfeKoI0Xr+64ZjXXbL4ao6YwmWeGFH3Rt
IrwXvGOgQ5qu8Q6jZ8UQi6qHuejVtRWpz7RqzpULV4YC4TZuPGgcOYpE3iV0qKG4T4i40ZR+nLDX
wnwtIaJ8f3lUXfzFnOrFz6xTsNaVdot65Vu68YP3P7g6r+XUtXXdPpGqJJRvlUkGDNjD3KichhLK
ET39bmLudeY+q2pOD0eQunr4Y/skpjUlOR4Z+ANgZEBSLdxEnYM0XVGz0Qrrkh28JFsjCLGX5H+E
KkNPt4dGiQCGEZTDw5HodQgB1lN7tQVjdAa2RAdNJF47aeFYUL5oTbl46R+EfQxtnY0pAmHT+5xT
qY5xGgYGSiyEv1bAZ+i9njVVspPO9CE9oMFrjgUSayQjQSaT3yw17FtDBA6FAnsYS+/3RgDZO6BQ
bSroZQ1+p6xuZtbt00j40mPjlUIvlKQkDbV6KtQimr/usrIeKqDwbWkEc3amOGskUKFepKao7DHt
6Lds98S7Jb+78/iBEVHbUaybjI1OSdCCTaBHauD0qc1MR7cVaWpN28hnypDgKpZDZolr90tcO65H
ZMeen6pGbzoLgxrSGz82IoHA+fMnz6+Tmqiq0YPIf37v3x+sGHt025dX+/fD80/+/VJfxV4oPZLg
v77/f97++cvPC/uv38mydCuv+sIH6dJJ7vP3OGEhZD8/Zd9HR+Tft6pVKTDkMcZYDwnb92fyvhXg
AW7p+UEyxf/97N/vgU/5v9/rAZxTVWWD1X/Q6mx85s/3eP6W8v//6j/fUzYidipuMvH1VoFI0S8f
5rxHUSFZBP1CkYDq85vP33l+UBsizvSy5narXcqYGvz/+vt/vxwymt/7DqhcTWrsTvruP29EDSuh
I0boCVx8shRjajQtaeFEPL+nD1Nmj3e4utm0JJHgi0zywiqMlyBonC/x0OenvRAdC6TnciJiY7wT
9q3ywmk1q3v8iTS9ArrWkP2yQjL8FjUL9vQxnuQzvS+H0qZqdNhiuVBed82J4NvVO02DhNNSq/yG
HUhq0saS3iQXqaYDOz8bO/QzUugSeEE24o+/6cF8Qfd5fu/3U6Wf7hfjKE+z9U1P+goh5cdOwh62
oSgRL0P3c/T6X9YvvgqNfitU6W5U1xKO1dCBCpLPkY0nd8Xcp8UACAh0tNzvvgvVJuxF7QQJ+3K4
oSRO0zs1PKimfrX7kIy83fryO1sJpGnvDtfApmXxrbpkW3QmpHiR1SanD89BONMl03Ok7ali6Tzp
oiibmB446OmKS0fBSx7Zx/vBOFJNR54587veEyVAUTiz8SHf0BPWeeXroj2M0CI5710B6xq1ofVq
9Ye85ARTzCBCJ+z5KOkUpljtL1o5swZ/gpcZpjV+j7ZJ/Nyn36EVAoptcFnRzaAkqMk27KOdgYMZ
0KiFa43uHN2AnOq2ciG7rlym11S8Cp9HYHxd6MyB2try9n7Ob2zQ92NiSUFp38/FuT7FtmBBi0Wr
x3AghlgrjFwLasWn6f3RzQOyjEi9hShko1V+9/LeQd+6E206qa1sBVXQGtAWQ/8GCnn6SR1k0LhE
cg+V+41jGu3MPUVkjz8FkiM3AuM7hOvV0zsC9wdKoXY0ypOXdAG8KbKDe0g7jn1Eo7oJDOcIpJ5v
WwpSJtxj6tDVcwx/jPVAWzyIV6S7DRoiLF87Jnttrf0UX/w7Mtead1RevpIr0hThj9B73TvdVUzV
8Bi5wD0szC8GgKhyy7yKqfbdUD6sOb/isXhHruzIqViOlrYWXHSCcEad5BZ+fJtX42gcoQUuQE13
UtZhtDHRjVjRknokiESRik7znXO3fJAZ1KZGbnmtf7NbJ9geZbiycytfDtHrHxWALFFbe0vPqHTQ
KZwua0cNtIn8lUVLICWFBjql9mTD2vGl1wfl4lfICS+/8utrMqwF+7cjTf5V0XlSOukhceEY6oj4
Xi+p08OR2s7WopbMwjtNlMIAp3Zy1hIVT4XdjsieZxTd1MJvdCoOD7fbVZCgrTnIriPQxW3CjuPP
24S6Me6eXMgWeuS6vHYEk26Q6P7zXQIaXkTym5w+sZTXvmQF0KqSOpSSWBHpQqe+8rrpofbrX7ju
zGW7C6hGKGj3sau3doeHsjLfFJ84C7Eee/5msn3v093kNc5As6OVvPT75tCdKXcmnnMw9pPCHH9L
AmCDduz9KusmoBDrbiJs4ejuPzPlN7N9077jo1IY6jTv35nfBDAoLsR8OL8Lih9SLiW3jc55oAq2
F17IpQsW6Baidsty5mEyy7YIB0WbZTDb37XEj8crvVLwTYpDVezDaK0T49hE+VbcqN8UKU92tp5P
Szlu0Gus5GCq18lLfIwsIpJ2uZ+s6EaQBA7FO5AIi66NG42yG3iRyQY/pzxhMDFytOsZ1pCfPNLz
+hd9lpkr7ud1HG+9kqJw+pBfbmV1XJ36vyR0GJWGMlgKmgIttjUYZ1QPvJSmXX+2L8nrUirA6gWx
dlv9ZFBCpDcsXUJZFHIlPvHJ2ZEqyWYhV5o/zTu046mvH35UeGPdvkbAYHJM64YY0WwbfxPxQI/A
F/wYDU6NI7yotZddaYKiBMMxEr6zsPSLNeIkRKI6Kz7EBDdJ7Tj5b+k3go1tBYj6t1DX88qld4At
jByuVe+ZLKXPqLjRBjjm4xr/6U+jP+gHRmfe1nZpZ4hZfhmOPlv4RivK8AwPyiWvz0yH168MH+Ve
4hGhDv8nG5xC9eGdEPPasAojtISQCNyxRujlLl4p2ff7q+SQH1WMXQcj7zUlXiNRMGVNSAPBW/bR
ypp49OMv3HcrXU6Ms/zFYckRWNvTFuo+mwPiPeUN0TG02SKXMaj96JRw0HvT1wNLFUZj5RD+YYO2
l2dPqKb8zDdUcAXIEoo/MpJ0TJR97A2Bssy9ClhJ/5b7Q7g89gQTL129Eri8X24tp+BndLqfURA/
vHKJ4m9z5oaXm96z9UzhOokD1ts6pXd13Xpj5MwvXTBY//wfjev5i6L0beR67XUS0U2ykNlxsxcY
n3Z4Ko7ltbzSWRkrAYhHRqKAtFTaKKRNmn//FvveMn5n5aBi7PqpxxXAWQXOiAFOUyYSH+jJZHYq
+Cvqha/5LycD28h7j2Yfaogw4gHOHJjnHG/hhlJ5l2L9gGmV/hh/tdZTgc02nFHUb1gta6X2OaA8
TlJucLLyk/SFIpzCqEhfq1/YdGznd/NbR7x7ZYfE50DgpGekeWb1kGzWCgeRR0GEpbYbPm602nco
kkS6Dd6a/pJGaEBFVnia18mv2qNw21bgnF4qSl/gEMYXE1oUc+Alu+B4f3Xv4pWF+hs7Arv6Rt7W
t9SpbTZP9gyIzSh4fOnbcbayyPKibf+pbao1y+BP9BnehK28rreRh0g6I2gPHkfspmyPdYs/bt2P
q89oCzxnIgJio+b03JgcNieHTlHUA+5vR+pWLQJ0iKkARnnh4bRXVBIZQqTel4coc2QoVupclmla
+wNRI6vaUlOapC6748L9tjqgVZ+gcGf2uoixaX16d1n5gMq2UCltnAZBIliBOTSXN+haGDwLYysP
HvlRGe5bhfNLyIAyO1q4G9B3p7sjD/T+rBuUF55hjNNKtvQ9riMerZauVWWbgvB5RQnU/vUNzRaC
rSP6kH9QnjZN69F4UK6ooEAwk0cuk263+ltziL3UPFaB7vqhRzTLCT3wkzaz/FV2EroH3PE0HcLx
ENVfd93Ov2vh0twje/qhHMNautYF0H7iBqSkkLRQuY5ST+1KnbtQ4+fyRbOZy3lAZSJ53ekOcyvo
9M87jEvsvQoOMfD5+aJUd1dcQ93luCJMNelnQpxquIMTpKAx5gvF9+rSPGxqhsEqrkBpGgvrNdyH
gTncFOBILKBow7YjBXevOKRglgL5i72N8wRDWtLR3Zssln/Pk8tPSGw0poe5Ul9pm6wnAmNrDFUW
3oGdJ4aYv+l/a7u+IiyE6k3FxuFggmJQVwObxytUCPW1RoOBfVvdUCUXDe73vB1C0jFI4Vlt5lBV
O7Q20I95dQWngGUN/4M15nTFia435ILPcxVUnvKr/ApV0Nra7+jLBmbEBy16mBrvgDPWYmsNayIm
K+QcuZ7ZIrpi5a8SQoggQTuXIHGz1Lz7WUME2poIQUcAM9gr7BItbHYxVjyN+TDJoNBh76xQPSMX
QSQIMFOxppsRpOZmUg6EVOY73FhPeA3Tl2iySVbc9D+hAg7iZaKMkRDwD7IQ/4wHex/Avz5zFa7Z
50yoyjWjfT8IOB5bZMKqM6YL4UeRRk8FtDQDRwcwz9Jl+ffZW7ahto/1/EANjHuprYsyBpS2qyTF
bW3/2Iju0LvInJTZcdqC/wcYYHpdvaHQLBZ/BWWXJm5eOLdEtAXJFTGLVi7tfJQIo4Fiz39g+PUv
zfFxRZZ0XHli+TrUbo2ONt3TvSNe2yQQOmjStLZipK1lbS+354fwFk4fRmKX0bK53FMrv3WihUX4
3hFhxgRH8gKuBmw6MNSmp5vUTLgYGA8/6g8YqPMWUhlzXj0QaNQ3PaeAiIlBkypO3T5cRo+pREHI
WcguJHU2jxqhxLX6RYFqPB7v3gMhPoqFcMKo86gcKRiqoMlPWryZ0KkOL7SbI5KHh1aQyF/MF5nd
DJIAHQctfAYKmUWqQPC25CMgG8wZzseuolPGHn+N3xHZY0KyjZM+PFP3a8XL6Bq9l5eYwrlY8CoV
/QibakGK9/sDSdoI+UidvY1OBnq/vCLbZE2g59s6cui8nfq/+AmoYxlnYiEIChFqpAuAHJ2Mho9K
8NspUgfmwj3zQtN9CDu0Myf0XHSniPzDMv0C84DMX2H6pGMyGme/q/g1XRd6IHkaYLJ0R1vOYoRx
jqgOmZ7HKaq9e7wjHF0AaRl3GSVCcBXQqXrNAc5QsE4Rqa2Jg42NyH/pHdENbG0ewPyFNZhYQBiz
jHO5zo45Kqi9c4/JJZMu2cbsg8qnoR8biMTihiNbWtED/DXeFGJbXxVKA/gyv5xKK9X+XSEdXSIH
GFCi4Wokv3YIr7J7RTyqDZHvxy+bjQiSO/VG2eOYJnWMip6SBA/sZeGqel3uxWZAAWTx3khuHv+E
gPp+OZJgNZbrZLpw0ew58HxlgDnEQjiKMJjY62YaBwRnuHA8cD5Z3YF1Y2xkUtjeQeLH67gmHu5h
d3TnPCB+ZddW/RJ9Zp/d7latS+tW/cjB9P4944mhn2F3PxRS0gcq4ZQmnwkb02PPQ3jXsWmYom+E
BVqrOeLLBsk+P6XorBNjJzKLe/cpnNPImc4ag/QpO8Nh0tz0G7NLt2WOMX13qbxKcICS11dj3XwN
7+ylhVOfKEkjxU7EsKFEC9eIbBJZZKxUPhaHfJ9tuCGrO6vBEjzwm9FbDl6i7l+p4LHd4Ollm+JQ
VMH4Ov30DfwQAu0U6IpUBkOEtzCK4trN2xttE0KFrrZnroh7GO4E4ZuZ2S4DSlSCryAjKuvE2GXk
c4+xU4/75SCZzqwt3gnP3a+vbGPlqfdZcOhEHZD4MtizdsWZxcuKvHvkyokXsKcD1OmtFebTGMS0
HFvTWtrRWswse/xCav6Bmg3nTXf10EH3g2YRj1jUX/EqnVjuvEuO03DsoO3/0E6R/yan/KRvS193
Me+0/fN6ouGQfovuvDNprcJxxMivquB+CPtDkX7MOtWtHjcFRY+XQ+ssfaEjYXGJloRpf5UxqMz3
9A8+ue5Jg6UGq18CTMJXRkfSt145/WnlYumwQRaQThyeQzEdmVrdAU9Vese81Ozug7Jx1A1k7yCu
eeK63xyIlcDIIvKUeEXtili0DA5SOIktfRM4gnOGLUqwmoz+PcRxQacHvgyqBvSn3rSPtvJYNbQ1
UEme7RfgiXn5pQc9clfXafRw2gc4HICwPkpfcuCOUpdKh2Xmytmh0Q5J/pfK9nfevBs9kxnNcVwv
ZSFp5y5cUXqtL7QKwSLkqFZ33THSrf51fLnH3mod0g2DNavA3QgD8UMj9qEdkbFtf5lA69DnHlYo
eNlsWT1a4+vByT6bXUNH4gUROuE7pFlNtnMKFwY38swjbVcPxQ6JvNROtNMK773+Vv1xN17ibfje
XEcOzKXw0KJ8OTKs+GSj63lu9HfouFJpf06bFP09Tp3cc8oHaCWbPi77njkc9jXcss/w73AuzV3J
9KoCwlxZch7RjaGxnxmhXRJIKx1R+101/Bk/Oc94m1vu021adx/v1d+8I/lBvAmfTRH+Vi1JVTu7
3c+X0pajXXvCGulvGsd1aa9WWwix/GVRBlRcEGbssGOJDrS/lN9DAjMoc3UobIUjtvXNV2zzbQ7J
KyIv6vTEMFcf4Cs9HqSYvUQvj3Hdr7zHakv/TzrvKBVZeTgTHM/FGVsgv60e/kUnG8ZMrW0iIAQw
iPSwT1NcRxxkCXb8po1PyaLT7h+Zz3fF1VZgDk1rgYRGS+8PsWY33bUZSJYg169V6I7KEanI6p2Y
b4VIHhsPdqjRbvM3g27y5pWnvhdJAPfbbOBWDya90uX9q+QgqInBpVEFI3ab6zvx8YcIHSQBUd+F
BRD5L/4jIkNHirX88yKH2xxaxFhdTf00tVttsUO15IgYY1CVwQVRFyP+uefOIGx5j56Ivx/+LQ7M
+m9iI6biT1A61obuAj1hQ9vh4y/xEUsbgtAD7yY7SHeUQfuqh1s0HWS8K6SdPojTYcIXxDywePGW
CFhSUR3a8JNJ91j1lXJyNbS79+6df5aIW6C+m6918Qr4aouukvbRCwGO1wvzvsNY8Qc44273PrD9
zJWLGcauccDTMIpPkTY+jiqj4Aac6b5nR+VtCF/jtbGYaXdsMX8TrwlSL0U5GI2S8Y0X+8K5BGdJ
CU9/iPDXCeiutjS/5Xib1vQuvHAMlQ6bKmA2jcQPRlQFbSrIidr4q+wlQfV+8KZgGZAbV9SCwaCR
AUc3XbxoTkSqwxDMhJn03AHzPdvtGV+9Oud4NVr6Mn0xWsM7thbbGrXeiCEvs49ND7s0/Oiv8Teu
C3YxsVw2yMRjW9IDID44FttfpJbDj0Q5Y2KmBP3ICQHfmr/Y3aY/ueQP/A5QrHlLlXS7ryjbPBPU
YGm9YLXf1220R1WwHwM6TOJ3Cf2EL4kkNpLzhGZCycv8Na69NSXUivii4gzv4shKO1FSAQIlvaDb
AIxASA6t4QovDHJS2ymxQoVOPrffj1fFpdGxtrCrPRaZ/NWdqSXbEfCoidZggBofWPeU7PIp0X9c
IUwKiZgVNoLGM3iL8BWp6nAxRiQ5gCHUUzVl0bDz9256WFSZZhNyR1lgdFFprH3MEiojUjR7iSr9
juo7AihUWkWbdP1HOBMTZcvws3hDSInL4gEp/jD+RoRz/i4K9TUNMqC7ZpoYrTFFOphrYEIwXhuc
pPDjQbPee3HIXM62D4ZNTN9D7Cz8b4MIDa25kF7Fr8kyPpIbbDu2hkVa8zp98UpsK6jFEpfihB/7
w53qqYuGU2vTcWeUO/lLAd3BBneLzxBQp2UGZm9hipPghvs0O+iqz4vd2zO71oqRwbc4y8Fwzt/I
JKuPXW3TQ8Uk5PeraAdFqvtCec08o1XKIibL7lJnt2eCE2kyOHzKioiiy4CwdwEPItiDo764I9Ru
jK5pWMi8tw9fzN7U5j1/+KTaSIbiv2YXfpfATo1xkbkrFeSEz9MYVJJL7kRICLe6phbrCPyGT/i7
Ec14ZwqgfeNJjAxT4/NSZrGOCI6q72RnDMQ9Pkrhb0d1DMrrRJgSwEFwL2+F6WlRUClrLOdW3gLo
Etj6uWYhdIrGf0TBvQFQ+FgmT7J4HmzZuNYUv1AiwawsyP26PAcFPOdhHnDb3FhAndPhaL+fMUyQ
WJOfvGGunmvllflElpjPxNN5ujUB0noZG+63k6+8ITsZ41GxpUwXfpo3dqvSY+oSTeRzXK7yKi69
05dUXbrNAhLrJcs7/qmmHwa1Hz/4c95ncVcAA1rIrmJnyVuGlTviviBq0az3QERUDrgkiXw9KTB+
PFNes+Rz9OHIWciIM14K/f+ml6JwAJ4Z/8riYnQUR3uCPfjFFU+REOWN2clrIk7LuQe6vhThanl3
go310knt8wWXv9ARF3NE5Ucr4tbslJx8uNQSWuBkMym174lqLgoz5OVQ18lPyDphOfJQOecZVfSi
BAIaEIRZ8WS8KW2pPJ56hxjbymVuodlihg5XzzXyiNgVmEqhyg53EtozeHe/vpm5zR19gykyP4Yy
EOnGIWy/N6JAIoY2eMRJCFX2hrtMWsPVpD/MFb4k5LpSl9f+5515BxpRuATK2YlpKBZ3xpzEPalk
q2Giji4Xyr0+qAjqcIb9qVoz/Lw9B39xfswbhpW/JzO+PNCIfj6Xe08Th8fI7TDpZZerYhHxE36F
xzH6Ez1ryXLb3C1cRi4NsWqGjiHgGtHE4v5n5Hohswk2f8T1MgmWh4RsZu8UVLbBm7RQ9MBpjJf0
DQCaXbjB2YjunD1YSQRabKN3HvvxxhsPZ7IEAh6Tx/tyO/w3t2deUCPMo77weIgLZ3jNinLW1QOr
QlXWLPlc3nbquicroMJJJAksOtS/8RB5sWVh0JnBYlCdviZZd9G3tNt3hseDZYHwHvwij5075DYX
wUdn0Pz6FK0CBNzq2Z3zE+oZ/JI4UwaK9UuvCEvZlswgr+w59CayuqYjXbT7luCJkBFMODPnefOQ
qmeBUk73oR/TDuCfgygl9zMylbAHA33e8Rj4XbRDlrlIYQrhZ2TpcE4pfSXijrnDXKWs8zr+qg2C
nxajzFXwezwGyUDtzpoJKehWo+9jKiblK38Qi7vR3JGvY37wKCdI3Dk9JD7vRM49vmNwb1KBpU4S
0NyOy+rTcfu4Ki57BnaFV8eXdtdvmWTdsX8lQRo19K47EbyYC31uRD2qzo1rzBaqdHxSbAbBbC8q
HDn+RDiGq2Mdq7GL5Tj1Hq2PomlXOVy3Yv06mw7bidmfhu4jpUwMOmWJJoyyp6RNXHmGZrWrfcfL
zx4CJ6UIWMU3ZZeKsQzYoOqJ6jvPmMscwgtrT2/PfMntLhVc9EYmAXZ5KAX6ACvNkQbmLWmuZWBR
f6FEB/BJQkk4k3f9HH4rd4ngFLLFnDTqqzKt/xlhCrZpoqSmkvHJCgdfOGvskTaUt2lNrRt39hAg
Dy5rkfFRUb7LUdMj62Q3R+WNGB6jgbpYmdGv7zALqSnQETESXAasaIM493h0DBRZaxnU++zdKfhk
YNmB+LpR3cWRKtyK604pE0dFdcOYov7MUv5nQbYoTVseMbkf7o/nuqDPyNspS3xyvG/Nr/oUck84
TkzGBL4O5cLLJXH/S0GQTnGRHWtuSDDfimicC1Eeo05o0+RXQMy8/TIJBkKZ9sDznMAKUXHiK0Q5
8cpomyeL5U4mEjSE1Kx+eFijWds+u6dNM36OUvj4mmh/WIzmNv6mSjV/XeYrCvM4qQbN8wiG3hah
eY48WnwmS8FrK8dLBotl2sHQc2vhXaTG87nsDMBSwzLS6PmxkxHlQ3So8TEt5JZSOKdijhXrRPWR
hsoldxlwDT0wuzJt9Q2MwdK+SXkXGUaqpxywZuFjO8gnSvrrC3E2KjlMYysB1ZAgXKUn/R7SzrNs
hdx+jdDByqkovzvS9lz2O77Bo67rbYPO9OCYJM6pYXkJ3xhRcbWnsislcr9yWAEle8jKMttAU+l/
CBrja5nX8olnSaBVJCFK2pOmpo5APUUv9IyxsvrWo+CSSC47UEGYlHKuHJybTj+BsWEfXq1Mdn9c
/PqFDkaiitBfUP3Nh0BV/JxG/Mhley6VDdOQu4AmgAMtYKizQOlswim54e7W6dqMX7qIAnAvElk8
bpf6tFKw0qjIhK9Qjp/CNxUrbGPKLy2kZjAZr3nptowp5o35R29OVetQg7jMJMSWRRsFYxUjZQ9R
t2V45q0cvZDZi+rtEG+BbanDH/T0lqwXoYSF9ICNYN+bDXvVipBTtxw0rMVMtJVPwggmaRq/qgMm
Jo+CKUvFPyGpIvEfL6xAlVgfRpZusUSK6MphBB6F2U4SbzS2/IitfbE54nV7Er742ojXvFQUXzRu
oUJB0uYkL0RO+42QvYJeyx/LXfCbZWUvX0Lh6tldfUgYMcXWujWZqOrZy7oXqP38ICLC2+utw8rj
lck4cW7fOU5pkGM2kvR/LBvIcmbfiaSt2UkoUIY9VxQe06ZXTyxLitPD9q1mo2+9atiseCk4LAm8
pW8mPDmQUD6xdLuEzc5hQiFGP3FDFDuwKpD4nUFwiL7U0eRLed/AA6MGpt/KahCNgfDwRELnkVMh
QkEiBk2+YavMAYEchlsoTiEWFxvLczNisVbH+wdzhiXFlbETzdDiuILnds5mxM7BI4pQkbmveWjs
PDlFKxpygKSXKNRy2k8KQtigOO8Edc2v9/6I34y9jFgkNWtgremDQ9w12TcGdcbY5k4Etqhi7iy2
D2cfwTK+ZAwxzlgt4oSPeiSDo5qE7ZckA4+Vv8ojGnOoGd+bEocdLTnphCi48oYKI/nMxd7jpTBB
oKhj/cwt/R0UCKcw24uB2R+NKAevWTPE0+7y5ys1AaRksMS4e/2bTf5IbBRnHX91Ob6pPCH8SWUR
INalzKBrqfpbU2lBMJnDuSHCFGKRA5oQJMMzJkSt7RblQbChbB7q0ooeLfAque4mBnP5WmgKskWD
qqW8PBvsk9cFWGRFlXCKhaSNL+AFEMwoOh0wLcEmOR2gc1LJ+RhFqCiackqWrnfEPOWNubC2RHBK
tOvmaxrWbvRfp17ePVYbUB0WsmrZWhxjEt0CTS2JBrPpXwRX1IcRgJLVipUEu8IeFqz/ZBI4axYc
16PJDlWiCZ4080TaUbmOGgy2KGx1GiuWLv5OkRGxutSKgSO19K0Dp0ZPfVZ/mjz6HEMOmUrmdI7n
3O91N8WuiSIDHSqKpq2xA9Kb6dJ5MuQSPVD+8vnnoaY9vDAzDs9vNRl8EVMWz8+f0X37CCYiN092
VbGCi/VEVwHrZ8j6YZesqKnM/t8H2DcUYj6/plubYtBVhaRizcJtlKoGnx//54Pc+qpacpSMMPdE
OmX//YVUS7+Nh9a7aI6TBFo+gFWjF/rfr5+fDcilo/SWrx+LHlny1CN7frpQg2nTLqsUBcN5K9RU
dgpZAzpImRq6n3TWSEK9P1gT5X+v1hCoCG3qrLtTZsenz1v45w+Xv6ayk5/8+80K6B0gn8bvWmI9
zQISe77z80O6PJnseTnPT5/fVKv63RTJJE4y3UpRLiJLu/DIniSy54dx+fK/vvf8wfN7qz4O5FRL
fFkfd7l+l7xiiGpKXerKHVMcuTgS2AHqt0ZctVZaxzrCcbQXRO3oiIOqwjumytzcgbfTFkxj6bdC
dR2JzMwUi6nGEt5OiQwU09/2jjJ9KIRfEAfuWAT1pgzNzh1rlcTITE1bSggt1QcKCIYiOkDq83tZ
gWldLY10cUvMszLQndBbOpt06viRdrWyR79oHI7HquNAHkQVMDRkbVl74BLdX5pp6SY0lIwmfGMO
zMn4yttzA6uShS8VF8AAQoK7Lib5uOBvYB6vKhIhBEmURjs9VtKxFh8l6AwKX+sxtLoJ8+RBzaEP
dQvkGA1auATE54DfyzGwqUThSCuH/rWlrrIiamVk93Bf5f1aHdZiIgGRuTe1E049WUMDX8tUF2r6
SByqgkxJc5+bT4x09PBaRB2cBrFJp9F3AG8aPPL6Z+oFDugIM0gj2hZVJNNBKpCt5xCi91BH36KN
HSnFKxTIysz3qvWQ4mBQB8MZB+Kjpih71UhFSC7hYeRl8gbLe009faKNJGhT/OdS14HuzdQglUSZ
DQKE2og+cgj8eygZNLgyCpHXN9nEdygmrE0RIVeaFZ0hp6NtutEfCNdLH6j4l61Yjv/UD0TD4j6G
CN2Xin8vUekiAqRKmRpMssDhdcd4jAsSMMDHgGSSj5qJ7YjJPFLTRt/+XPbFPq9X59XiddEKsTYI
IVLqRQetTuWRiQbbyKoZBN0X4/Gj7LliQcgoChSMXd9N6ovI2aX3qDhMEcDxhGLPKs4+9A5rVFS/
zNRUd1HPAZcjVmBXSfQuaXiG1DH36Dg8tn08TE4tFgVQ54FGCXQcBl0tnbu0mPdSGQJ9Le572sHG
chxQ5BrkfbGqTvPYUyFFopcWlHkr6eqfeiVTSgCipOoTwBWj4dSGf19F0WksDi1Mm/dkCSGq8Exl
Y5tPxTpNSngplYqYBzAAVWj2uq7Cta+7mxapkjeONbUqLF67FvRTLwEavSePxLlHRrJMIvycRB+I
5ug/RTWP1jzS25Yqyk8tYM5FyMB2GvaIMICwMxKdYgbQJgv1ZxvrkrpG5dNJ50dOpdJI817af2SJ
QBZo7sDYSZy/D+VHj/QxGBsa+2j7eJGhWmxkVOihZ2D9P8JPVdZo58jGPT34kf+45LXuDYpk7pqq
3tFP023pW0FWWforP1oaaICzuBwB5BooSOrUrapKqQ+MeMVydbtcqjfi/NppNM+2bQNxk+II2vzW
xqBTxbZ64CRV6d0GUdDCU8yh9IXqDzoGuQ/D3A+lOydB017HpriNGuTZoZf8Wb6/LDOdTl1TdFXh
vtotdCkDDJWzSmLXiGl5G2lRqaXWn7C/FTMQ4IePCeKvokarTWFS69HMI1qJnCNmB+RyDmn2HvGK
l6JFykD0mg7YWtWhz2NvqatSXCAz4FIGDhY9fDhZH9c2TcNrSRTmNfiDx0mJ4yCt1C1TJP+6h6u9
UVC83pXTVcrx43ra3LSRzNrYEjaMmw9wFoFidMJ2TijTQCKbBrBpRgDMaK/Qj6a1LMo7GEcc3YB2
hwig4qOXf9UR/4aOq5GYAFaRJD1eJvK7Y5TiCCXqfFAV+b0xpZbIx5ysm0TGJiwJRCHDgE9IE5ZW
odAqNMO0LiWNusGYLDJqgaEkO6VMm45Ya2e4QHSrR8roJ6EZ2w/gHpsZvqh2L3d9UsknNCsuIWwz
RCPabL1Kr1pUii9dWO3MaJa3K/JZWpasLt1jIKlDKVbbIPY26rfpYf4gQ5kE+Zj8fSzAl5UcX0sn
ouV0XRo3QK3DzqzKfVg/7j56XwndA+Inkrl48yH5LOQBdmJVIdorxW+FNuDnkcl43KW9JMxsm8Yw
ekKmxy68+zdmqV3VQoUGdYd7PgAxRoLqDiZLIAsYqWdFaNz7rGouLaW/6RTu0nYF0iXO7/ZcYXaW
Y4IGNt7uPSPtUi9gZGNBJPewkrsFmhzRoUPiYQmR0DscLWjlBMayAmu5RcrBp7E/XCDM0YJjRigp
c1Vt9d4tqOZ4gTaPC745h+NcL0DnUQHtrI64Rzqw5xzqszSAf47gQAt6RFJMHmYXopizcDVofDQ7
yOPIPtdsLf2ClB5F4NIrKNPQTT8mqNPNgp82FxD1DJFaWdDU3QKpLrXxrBA1PKS6zeCVPpTNBOGd
SHfgi6CvkD0ocVnA1yEE7NWCwi4loNjdgsduNYIK9YLMpv3nMMLQRvr1RUiBausLXlvBoK+fwO0F
vS2BhY4XGHcBlfsOnRv7XfkMF2A3k/21WBDeFSzvBKxukC94bw3Ot/AwX6WF+70AwAURFLhSOUIJ
Grwa2qu5wMKHBRsuLQDxGZJ4siDFywUuXmvEqRpw49oCHs8WBHk3ug/0BRYwuTRQagKXqbbKjtic
Ab9cFSHBKAvSfE6HPV2PC+icxn2rX9Dn1fynXlDo0QJFLwbuX/sf9s6jx3FsTbB/ZTB7NujNlhJF
eRt+I0REZtB7z1/f56q6K2seHgY9+wEKWQpFyJK85jPn0PEyC2D6FJ5sAVBntMVoTDHrxG5A3U1w
1rH0jPtaoNfD8FcgUOzdA8ouXQcBaU8ccO13uO2RALg7ZJZkgXTXBdw9gPIeNODepY0G+70SEHi1
HQkDwIWvMpb0CaT4UCDjDdjxCgz5WsDkK5sgeA1fPhKgeVAwqIcmLuMPCw69LoD0htKTboZRD+oy
OSrjAdlMuO+g2Es2OPtBcUgQWmxy2IZjymbDK+D3WFnwS8LDryNnM6jdOxMO5gwVyZYgSpT+wHXq
4bQ19qUDWU2ZAf7kIsYEdx/AYrGJqYObBJJfVmnwNQjQawLXH8PtlwYA/nW1NwTQH55XdQBMQFh/
YsFChMB+4P/xAGgKQoAEM4AhFAGJkAUMQhsw4Q+whUigFkoBkJC+KSQD4H4hPAxysR4sGOdL9kjG
Thkl9O6T8gry9DR3g3lQ0vqFtnXmSZvqzZiGdFVlyBkngntT7pwTk0MJKIKqJlWD4heS5xSKBFO5
EDFr0wxPS4tCYcalkAupgl6hVxhMRAspxoW476uXRkgYSvLr0B2uptAzFDqihlooG3qZLH2l5ISG
a4QOEWaHVigeGoOGOzq6Nvh71I2OB6IRQohOqCFYfBM5s5r+ia1p6Te0YVMOzI+Z0Eqk+CUmIZoI
MU4MQj0BEuqj1qtTVuBH7+YZeCkXj5lMKM+hmimGqYuaXJakUrbKzXFaIajGHRWxjJAYmdIOC3tB
HOQe6x8Fa19Py+TfWY0/fJQHANso2ndRtbaEVKMUeo0Bz0YihBvpgHrj3iPh0LBxjCbDZD7QaaEJ
Vce9edLk1D7A/F/mhVqsi0i0IVDwmSuGshvvM36pXlmrwCHW7Ke1YRarAkrXk0BejfpMOSMFYWyo
t0pSJ5cucmI/7EiuJ6ItEiY6hH5z0vbyPfGVrEdHUkX3hWOMAj1ELzF4RteGhrDFWxYyXyHFyoCs
ofPSWJ74tpZOtH5PwYttIK2ak5zesUJ5C95SIUqJWdQvTSFPaYRGBRgSc55Qq0xCsjIw/azuRvos
CwGLqSvKuRRSFl3oWXQhahmFsqUU8hYdiwtlgLFfCrFLKAwvmF6qCeWLI+QvFRaYziw3s9DCZEIQ
M2OKuQtljCPkMTVhtDzgwwqtTIu6xW0wzVTyzMbQQD4z2DJlZEJII8WoadDEvUlSBABLRVsTlwhs
6olydKG0sYXcJhGam5n+F6w3kor+xsaDowohDttdTQhy5lqocppdbwp1Dg4dE5dOgVPnnrNRsDqy
mvKd6TttyaLn1pHN0DLHyDMINQ8hFtmN9Swn7TBTv9W+9ffxhbCDwfbJZpTD8VMI2c8gtD/3DgHQ
rKabRCiBrLJmbMES1JDpl2q0QYkQCKWYhGC/Wr40A8mCgSd2oXK/nRqNwsmAnGHH0jlPqQxVNLpP
FERFllAW6UO/6QmPQDaMDqHQGulCcMT5yXAqpEex0B+xTmO5jRFJpbNgZ+NIGiOmVVlokzhbuKCF
SskUUqUau1LzsCwxjE5CvFQGus0f1O+FNmheO9UfMow+kooRlyjsfyOc35RIfg5jUoVzT1reFpon
VQif7kL9JOXVRxghg9KEFsqk1rwRoqiwIvsh1FGzkEiN2KSwIvS+LARTsj279tcQUH49hSWlGpIJ
w19IqerwAkrwZf5LVkUAuMNfleOxmvFZSSliq9R4bfr+e4wBdgPkkSHYW3BZoqh0VWK3agOVX4iy
JipIFMxZmmxve0xaYb3XFPmjFoKtTHN2UF0nnFzIt7K4vzZCx4Xj67cmBF22QVdIL6RdjdB3GVH6
Zg4vpdB6zfoNZt0lG2EAd0L8lQgFWIgLrBdSMBk72Cg0YSDWf/rK6detQy4Pbk3PTD87PgQlNLRo
+AS/5VOaySwo5uD1E71nEjV8npK8MmD1cM0xIxImindlH31H2MxKoTUL4HGgpexQXtA4wqxqYUBz
GlnxTIEGibCjfXa2Mh7lTvKcjC8JbkXhV+gcKqxqwq6moFmz0K2VwruWCwNbp4z7vsfJpgYaC/7w
MAtbm9PjbTMRuI3QNRYjSrcgxu1G2G2TCdubJhoThf/NmdqSgDiOvXCYWUwJTZzwxbXCHBdW+luO
Sk4TTrm4a75ykyMOsA2nkBDPIaADSmCtGpR0icXerrRppRG2uk5469giT/GoQwJx6NviqHP56OGy
Eb47U5jvxh4Hnsbl6aK+uB97BHkRacoWYZ4hzHmdSQ9qTQEzIw36gk8po5xIEba9Ce2eEZGMk3RE
5E39lSt0QSHomxph6tNx9tE5T/wbjV/XNG9jj9cvNc6O8PwlwvgH8wPfirAAShIr5oZYusNzSGlz
aYUxMBxwB/5/0Nv/EPRm/1+lvhu8mZ/5579w3sRj/pvzpv+H5eiaYakOSFQds9z//l//pfW1bXS/
sqXrsmIbxl+/+m/Um/IfluFYskw0RNFN3UYw3fyX3NdCBgyXDXicYzsqYqP/F9QbK0jhqv6HyxrU
m6bYPJ1jaCrrU/Vf5L6d2oTRHI4SiDdv1js/NTVRqBhlJ2DhyKccGQtVZx2bmDWgGRMzxvHJqk8h
HarH6lIbdZ+9zUAZQBS4Usu6HKOunxH9YoP72TYZXKRE/TIteFN6rlxqU9W3fRJ9VlYYEgEKqZ5k
MtkVBcHFNOuoJ4U9DQOWugKuT29GoYiusWk27fjWdsBTZProyk6D9TzAxbXVepmArIYsyQCnZcXe
SXMug6nf95OT0DdCFV9qywcDeB55VQoXqyr+mtQWNp1OKXUzQsi8M3mXbXeVMNHXDpxKK2JxdMfl
uugmrn9Nsxd3tZso3QdDZFgfhTSGqymj2r6s0x3xKJc/oQcvGHwpoIyx6xU68dAE1gVNEHr+yzCN
9xi3KAF3hJdz+dMTA1dWpFnSXVcQLeK6d5ZqSPgsziyfeRc9iUTa9B7ofMUjadse89tAn0FKgM27
G/QkF2W2kfvPsHN+JxRiV6q1z1JKPnPlJAdwqCtGh1kfqhejQgxTJusubUP4BWN71ONuX3fg86Mo
PGe1TpFMoX8FetieQh0PgJWY1boI5Jt0y0KF1VgDkUrLSoqqhDwHwTMhEOfoQHW/VN1P3J4cVQ1e
B+ggy2ygR0az1O9Ot6ztYHYLslAMm040H3V4CtlsXSeY3Ysp081TlV4SGE1Wr8QU36SMaTNdaA0c
lU3WSldJy5VFVSS/zIrseT9TGYFGm5JJaQj8yMquRU+zT6goM9UTbFBjcEhLxdIujU0JKZQjpsky
/b4XTrqNLaSrOYOzMgyAliypWUe29ByBR3HyWruEIX0KsDlhhkxBzlqON52TFG9eirEwNyo9KsQb
lKVWDM3mbhFSUs1yD+3Zc5o7MX0NeOxIzY1qTMNukofgSGjN8WC2dzRQmrchKcpXpseJ/jIbiuyy
TAugwjI0jD7AOYvqEHlfSKUPC3GCrRMFs1RMok59Scri1swlZOCR1lS1aVZSatHJJEPBQwOnLpQk
r1bMgLKhU/qMTwWYBZYRgGdH0/iAjjs+ddTEOQhUCA6oYEKhwNudhJZKlfyGSR6sXnWyCPEuxpye
6i4j9a1a1l4pkhWoGAOERDosB8TR+0huPqPZZI6aaN9CImE53Ycas+2fqOuwIxpLkra8SnZg7NPq
Yg2xfUxiarTiOE1co5fjZW/9ToIo3gxZv7zPbC4U3aJlsg2+JIr5k2aCxT5n3/DrjqEmTT6207XK
8aYcMmSkgfejGezJZFIAOfWmSQnmQCEFqymxyW5VJ94+YKA2OhPzhEyrr14YgP9gsA/RYmjJ1AKp
fIunahd3Nt1w1AV19vydp7YOAcM8BHFJseRYUokZtJfO6H4ncuBgP2upCIkmOE7SSAMqO+yW9EkK
tPNaHbCK7PUWJkGfd3CVtABY1l5Vm2OA/itHJttWqIzyhBxBBkDAulMhVQC7s0qxezAC2yMsv+7b
+CBpIMY0swTc0ndbRaYTuFQKCtYy2Vp0w17h7NiAb15T1E5LVGAS686hU+SQ1XubxX8HMRBo5EFP
GdojR5Pclg1tr2hXNB7vBjgxUm/ZDmFKqnYRoIrkVdKJHrE86Rew3KlBT2AmOpDoWw3OZULvJpoO
uj/anDHCpOdMdt7CYTS8XKHTbVZ722eJ+hlU6rGPcBWDwIabWVrUrBgS9jRQF0P0WymK4QJhG4Da
bD9lvXRf6VJr3zBIuAEpLV8rgvN97q5jRNNYYALkUmrI3g7juMLyjBL1mLUZARXH/gkQAUCu7p7L
VoR+ot92O7a+mZEkGYzKixFd+LHevc0Z5c+z+UZ0/VDI6ZUg1LWVq1+63XE59lm7sgZ7f0f3zMXZ
tdtpPClys7IViNFBObLGl8qeskmkJmHnB7NMBoF0SCkf4baXp06xnvNQmQ+20kxU9VGsoVXvuawT
UVekvZY40iop5s+xikt/VsLfaJzHfWz9sFMCveFscgnZpG1qm6lUvDxWuoulpXQcziftHs9X/c4Y
qiZ3rxs7gPFdPK3rGThm1URgAAbjFDuT4RoW/ZhySmf3XAM9bAivBIi+R7pxA5CdqiTLJxPzsDYa
hIvSjuBhJ5VUlM3VvrHnT0x78TYpkxcTPeHRKQ1of0RAjXIsr9nIUjlBmafrjAZkuki4BMahrvLL
oIaUnTesdTFFF25eo7tr5PJ36eTyvk6gomuRemenRJ93bdbbiU4BO1PjA7lwGCNg032jI+6QwsSJ
4cutTEObFsrdKXaaPHzN6DrkuJJeNLP2Ot356gn7em1lG74Vq2TjMlx4eZGfJcPcKgHzbeTMv5K+
+4qnTqe4nb7lqs2nHYMSVgqNeTwLd7lt3KbYGZfSXaaslIzWopsVyCtt9SQnLHFYs0Mu0QDVKdTV
jGTwl2o+P1Wl6IBtU/wtzIXShNmdXAg94spTWDrUq0wMZ205xodaMOyQAW7GOqMaJQ6nRZlgNpxj
oEKj8qPiCPDtEslRK68DwqrLiUQrWE/UNxkTdLV2ZmVaJ1pA8LE0WX1psuXHHRNpECY0urc2+eac
JN701tSQNlukRfjckoNBLjVj/bRjw38OiGfSRNzrxxb02sbq1c97RabKtDrrECB7dfVGUnzDog5O
1ttfCuaefUUqYmmkGdVVfJL4qaiccqEU9a+RRCge0+LZ1KuPttRIzjVMI4GumbSmY91r01vU1vQM
6ldbIUVYStkrO3WdCmQYeBMSnLAHFz7K5KaTcpTQC85fUQOrUInzY10Y1PUa9K0okf6itopKNoUm
9nTVO/VLeZbvkl/YGSVMoM+WkDj0ld0Cw4n71OsCWAVyMX+HA4kflZUefbEd5Xw0lZZWxghf5tuh
TCq/nOgRwuv3LnVtwyKuZmBLAqqbUpoqJuK8ToTJor0jQ6eEe1boaiykkh6ZXoazSfdqQWMVUwRI
diMaFiYSo7GTgfdIrEGKOX6xtQryR3YIJecWJS0x66jtCZBOnl4NMGqaXRbb87adIlpNZkpsRjaV
DiEIBvoRHBt1MAOeHXvVKwqNllKsrmpS3HQ8sAq0wKS0FO1s2vshLLLymOgywRDgVROrfNfIqGKL
deDMu3toVP4oyRRg5DfVotJlzIXbQaupEbEmil4cVQY2WqJoFn6yX5mkFCS0asqxuvtTpIdP0Z0g
wtTXPTlZoZizdWQTbUEDq/2QfIh/DOH8WFEpgvTj7ztZYyubpL5qgwNBrdZt9HgJgymPjSk15fNK
RURqzdBHyteGEUqI+HUetfLK6ORT1QHQZxapto9b/+7Hf3ff2KsWuR1q5B6PTeu0phDYRCcpnu/f
PeLxd/dKoc/eHLuUCnGJONfff20kGczEPz+3rOGXoZ1SfvbnN/+4+eclAlOb3cquSZv+/WwScE7s
XYVKOIrF1F/P+z/9lEoAvcUoafPhEviYKhOwyN/f0l+f4PFUSUmvb6ZJzl8v/LivqFF+3K3EpkYM
FJtDOqtqC239gK5ZtUZD3eMXhTgDHrealBg+9VbTP35Bqca8sMRZlupAjJW2FYHzmVMqdJKYwywU
J49/7nEOeywBsy2cC2Ko+8c/j/scbQzJZCWqm+Xx7LddulYFxq2TqhwECS1NbUhSqLHUlARsXoWr
NEufVXFAw4wztBW2Dicbs60spB6PW/9yn67bNBv1nT9ZrFt2amXkPkjrrT6lrACNEhyFUHCY4tpR
DcGAk2t2v2FOc3hI53YfRTQBF0FPvSmv8+cf3NOAVohn/+O+All3SvkZ4fgMebkQfARzL9HCm+wj
jB7bP/f3/eispkKlo/iebTsLq5pEdGvxeJATmtdQyelBNHRYtkFQEX9//Eaz4LKpfb1+vOFSfNeP
W//yo4r2cTUjmlbn/aPsT7yDtGnBF4nyrT+FW3+Ku0LI6K4dUl1vNlO1rUW52qMG7fHjX/dx3tEz
4PrJ5jyt5u0ZFMU5rjnRKAPVV6+y4/opmY8mvNbesEr2iBkOr+M2d4PNtEIdtqRfB9SqtR66RWys
zvP2dVj5JGdcNIKTh8JoivcOPup5c7/5fbLN9qm98O+32jMuAA1Xe5DCC5gKC7JJ/rxtlhTSee/i
xfYMzqBHzkm9fI3txV6ApV5za/lqSyvzNH1zR7fkBeEM3AzCHMUvBbpJcuPC9rP96/3WpoQPIGZ1
8JEWQPk2rIIvvDdaAXlxn+fm3P4hWk4fsLLFCrmkgGdYko8q6mXp3LIZujTfBSFLPt3wFlUHPT/x
tVB72Mznwvjm65mgB8zzxjHeUtbRZP1PuTPQXUnRP87aBrKuRz2WLK2aDr6+50ynaj6b5A8AJ80b
soQsco689v2QtoGXslIfzsOKQ6LQF0vCO96nyZpC0/4HdhwxCws2IKpueqwH6J1+su9sIuEuqLV6
Ijvg0ovNpEABGx9rJj+C0dtBnOlxgx8dfVXOG4BjY0iEwG0zTz+FFM8OO9KQWQEfh0qVhekcbDbM
32TykMsSBVLNtfLR3z3uNcpFOdALtqyT29BCL4Dm3WyjdGXlGJkeLzYeFTJbWFxxtKwYP5JuwatD
9ZXMZbQxAxqnXC1dyqeZee1AGtuJaIRkuYELdPIwAQbEq8nX2Tf7VG1s+5Tez8xYHv/TXwtP9Rnv
1IugGpGpS5dz6ycv0wQQTTvRnFQuwDKS3bjmB1VZ9IdwK/FJIVy59HdDfqIC0P6SATlR5U7CyA+/
5HMK9mZY9r+rcJF/8O1k08v9yqjoOiot6J+dhwTvCQ1dspi+1s2TvPJGRtY9LIj60Irg+O+yoClj
ky00QD/pV54d4oFqh+SFSrmacoakOsjXzgXQtpRd5+cOFHBpcLzmxbE8hDRxH/PntNxLmx+dC6ca
3tFdA8hQ1xZ0oI3BiFHeAQiNnNF9SOHXvfUyTaOoFuXwVvsZfzTeuVvs409Ogc6QVrK1IV+zjL3u
BqURVvWiflHijd36mbYo6XMlJ/1ilhdHFLOWT0rmB9Wlyd95eFu70An5PvQTwG1Q6hx1hT02sD+K
6VLA6CfORw5Zt3idt/K3zy+7N2IlH0q8hh7N5j2FWe5xIqXzOv9xaOyh/PmqlID3Trw2dHOboOAP
h7+kJ5XrplwQQtTLAydXEC5DvFWcaBxZ+5bPh/CFD8dTckGEHFirubYgKaCVwPrUaJ+BmglSkqR0
74r2XoOtCqXFO12iOuY2qT8SPeNt98mZ3NQbFROvtA+DAyclcnONrJS+4k7AuLyZnd1s08e3JIgq
9nNVPjnld6f9ogiKzhxA3pui3sj0pBHYqlc8ZRTvpfoLBqvOExj2DRhLpu57Fvc9eNpc8ZVhWivd
p3Y/4/WlQWSTVZdkAvIwflT5uyxTG1ec1fJg32ZlW1HkL3FEhrQAP/Oq5FSjx5uevTjUTZ4iLH69
UgpevFDmEOBQrZdce8QCDbfmmkxWtstx77QF6MtvW3EnCMybbj47H/aJI6yCk8TLvPiMFvapdY9R
eDX86ZsrGAQ0wxOXCcPCUK/JoVrrzDkNuvepXWidoImEokiwlXPG6MktDofl99veE2M3Y+w7pxKv
4Svb7ptxdWRTJLIijLr5j8EPHm9ln78QZ5rI9y0op+eTBs5nCXbyJv2uCdR9cKk0VMh+y6vSo3Oz
XusJa/IjSfqbeaIz7TE0RZ2vETDIPG3LScg7GbfTG+iVI98BcTeiGP6sv3XK0gy8+2laDaobPDFy
RnsOHJBOvi2re+Yt6PyxYS16j3qiN3tcTat04sUZfRhKR661joIPpsX7Wtkqvpg59GAJLXAB3Dvz
8hcGS1I84kQlyheT7OUzWL4d7U38DcyknPXSs976+Y/0UTC5SyvEbsKxDvLTVOh49LINPEQen8Uf
7/pNOvymjkT+5qvrlryLSVlyJXE5iqePX4mkMOwa0YYCZK5gfstQ/Xh5LfMla1HsrXLxaX3gRHCl
Z+tCd8MbLZ8f1oXpj+No+XxB4efwzQ2fWqNazCJ0AFCwQW6QeZiJXeZAi5lQpxfHVbbScx9ypDg3
tPxcqpyRlFABvFjNl5kjyqnFe4V1tMj2bOw5HWoAbeOWPgKfpSTWIz7yQv7+5MxjurAWVCxvqz3z
l33iKDkXrvqZmbhZ4e7bW5eM52M+8F+tD7Zh+5InDgegfEsGBc2XT9JBela2HCT+e41fxsU3X4J5
E72oWEKYSPjGucnn52Nx8jOF9ljTuFR3pUexfO4qF6YXA1Fu8ZK+qDcOY7Fner7frAMUEsouGaMQ
RTJk8V1ZB2Y/48JVRo9+ANM1zHcqx2+hBp40rXnF2Wcqo3+WllF/cDhnOFnYk/JIhkrirCtG0ebt
nQezRsk4pZ1sx1AZbPJ5jcGKOZAB8oVhUNly5ZEv2fPJGAPemNyNA0WtrvbBp6HcgTmUbxZ6nYeZ
hZeyPt7rZh8xoX7wDxHPiTaXZfDEaZ9tpsCj6FbihC49jgvN1PghPpHmNcyTG9y1tImKk5WcD2/A
8vmGs3qpwW8SjxrFSYqPgtMs/eFtMfnzEmzFZ5zv6/J+br65rO+Wz1GBZs+UPVGBRa8Z4+qB7rBo
wypK2vPICfKnfRNnqe6liq9you81GbQb9dHHkcWCvgKs9UMs3ma1F1wtGJDkcccb8YOQwGv3LMoA
GVOrD5zqrmEMZ76CYh+d4wkymN9RLw4Dlya1HInCRsT0Oetb2kJVjqSLIRwTsDt1B+lKaSusVL5i
A3SV0+wJfvTESsKm4e/qbqX35i4No/VME2C2aa0VSS3A2GVzrmnEMZ9K0gepSlOwsjAOn/aNTbpL
+TNDwygGORW0zWLAl2I9n6fqLYdVDKH8Q5AnZaIBiwDwViIB1IDL3LYb6z7vxZev5I8l2ioabq9p
RmRxxbKp9JhW7X5HabmyN7MTQ5RFWGL4HrfAsZ1IBAFKoNbxO9PpwNMMEX2dsehS3WMc8e6rwjmU
xYtxwN0CWiUlIaL49/sqz4/O6Om9OA3s4lBCoeCVnoNGAeUOrmI1TWdW5vIA9eEQcrqyItbBHcpg
fRj8WblyfK7BAYmQRkle9ttmr//C1Go9x+woOYEDT+M6BXN3qljTiBNsj8OVF799c86KYieXn61s
PTrL4UzVZ/PeTwswza3hKrKfGis0J91G3tAOzWCOFU2n9mnFHEiVe2gfW368jPZRkRfJ4PbO0tQ8
3/cZ5Nr6Kj3XwHd0r3hjvOIMGOkRI6Y9rjrnkLEcCpZRedCjJdBfv6CmkVGAYYUySAJgWHJM2sLF
amVcyLTB+prsSfLT0O94w+w4OLf8kM4K9jtMrwLorJau/UTZM3FHFunMGEjclCM0e9YGKesUFsID
E9RCO4wTnX7LbN98j80P4GFTupDdowSPenFjqz4pH9WSi9Ly71DssN/UOyoCbJbGDMh0XtJ0cifK
nsrjuSIiTTvP2vpyUD41evheqQC9PgPw0GxlIueWxmBjXxKfBwZsUVEFXOd6x1dhb7IPSICjtdWN
JbqPsHPDdgHkF+tscoouksfa0jM4udYsbGuPE7CtsddGe5kFiXZo3lsud4jnNkort72aa1IWKT2K
NO275ZGO/W8uuSL2uIhjit1lnluQKbgeSTOwkHPoVNwQ+RrB1BBvmojHg5ogOvTd/jBNWTsn92g/
khAx0Z2Pzclvk0MRLwMJ/fIiOwwHgo8kO5uLHC3mDKa5W23JtJA9CVcyAUSWLpmE096Ve+qXPCq5
a88kJTYQrjU3QIG6AdriWJOoPdraWX6vJHEKoYHnaPbdL9sJ3XMlwVJYZRDbuSM8gxbKu5eBTLdB
q/sbLXH05Y3aQarAxW8ndt4vxeAaxylHILrUGflBPo9vo0FrdbtolnJHj+tv6iDd6b0zFkrpxzSk
8RuyR4gu8pUM1bu7tOGJYhIS6nwUup/KfB2wejaXVuGZ8ooiqaers2hW4fGxMFHZtYELgyJPwc7V
Mfzsd/A8nZnwHCqhop0uQ7F/KijpSYJ1T1yAWTej0rjL97HGMsSHdfYrIEh/7YA+73KmQTB30MEd
iM1P9zWbbnrtu1ArloWZbuXYgj7WDiR7Lsa1ITCsL2N6o7HfkvqEMPJhMf5UH6idONbsnEIYhqxh
XadeGNf7hWos7RfVaNnL/UOXGDLQP4BTuVFql7vG1ekCt/yiVh8zeln5A8lIAJWuhubLOSgf971z
bStlUeBT4bTsESUiifjgMOv9JvJtdX9Hf34bt4w/nAoA5Fmq4v3W1pW1N9pjTaK93k39JTLOwfA0
p2967xXh5Ifhu8YbIKLrQoHJ9Io2LYoO9gpom1P6PWvL7pK/Dx9VylZekI8ZJXf0ny6j/bQEyuJs
mz2zMgDmvnXrL/4fntKT+tyeScTQ2AyugmC02Z8g1VL2cNeXMLlGxovYkw6ZCqfbq4i0UXjwyYiB
Ji9GMAQJiBAtnlTVAwi0hyzgT1tRyUfN+/1jXo17Yx8yuoEqDxRGQioNWR582v4hWM9PIHJomcIK
iZbvNvYbenwC84PqBTrMIdBsqX9krcx+bzGHn7QhnWUChMtyoy+KD2elrBgzmcy96iWwl/bBfCbI
4qmEhuWDbrDD2EIaBk8FMIW+PDLtBO7IozoralxL9lfrcKWwRoFmIrl1SmeAAHvvAhb0zkna7aZs
QxrDvCC694NntVtXMKl8+qEMAnMnRlP9PTmMO9gb2hrYj7amDf2KwgJKbshwRpePixfnpCyJeDMq
JPzZuC9ycp2f8H1xJeSL+i3fwCmJYUBVviz0C76onduWvr7vNtQSVufb/QjYYm+dJEIKrnUqvGIn
T+54o95Y8kJWoeo++xnZ3gHcXo5PkUdzIE0J85v5Hnx0z5TmyeEW5jE94mtGnwMHC0waMD0Y3JWg
/ZWvyhUWfwH77Fiou8L2avBtOFxAEsJLA0xFYX20IrU1SOuaQuCAxZZfHGCsiDGRtnPG/GMJwXdj
ec1b/MooCvEO1aJPf0GrbaKY8XtXgCG2BLy8qz7K6MmMllzFyrXSzxOWUWDI+sZWflh12fWaNYJc
07NFgzqbf/x3RENl952tE9MfKwSpF5uYrKDoo4bOQEpY/L8AZiixKFrGe9ujJcYLQN5soNwkjJm7
cHRT4iq8l2CTAZO3aYmDt7Po9sObRQkCa1r7NduDujdsWrQnv36lRqGAZ5dSCI4RoJR2JLPYVZHS
IdVmUxiEiNLtLrq9nA4qTb0kZig5NV0ZOkS7ybu1igLW8geFqzV+ZrnJDn16S+iCnzyW+qVnOVgo
LoT65U0u9uxUkngRLwKoUVoRzZAO0+qTs0CFOMks4JO2meIPIEnpgn6oY7gefpH6Y9cEr88ib+IG
z2nP3tOCsobrgRILN3rpLPAka/1QwHQTo3fwDMiP8Wo1viU/0WuHjc8tCL8vlW+D6MnSWWPiuINV
mEAG75PpA1gXuA2NignGcSDNfByoqJcA9rfLGEd1ASuOvVKBqocU46rNnnCAShgl9Co33ZBmoj6I
8AEVQKwQGOWp6IDhGb+VN9BKjQ9921jbGxb5t7kC1AUtQ/SlrO7lZ3GBo0hTvJnsBGJsXjrH8AR+
TMnX6avNXDVQrUqjpHv/FeeKl2wyu9s3mqEt+BpzSHLb6J2KRCJFmti9hC+94nf0pEMyvtJkBLlj
cqr38oWQ6ncbX1hpSX6mn7t2GehHp9gqDSFh6BDFvGboSLZOj3E3XvSb4ai82vDtXIQLbO+h+PGF
9rf21XxHYu+SEgezTjctEKVxHcTnpKN6DbA9O/fffAPsAn+yo1r8NuC4tfpeu46sJ54tAOP9IflU
2ffiu+AUoYoXMni2uNceSYKC9PJr+VV+Fd/OwdjW7OyJa5woF6BaQKtuKRd0B9bSHT2WKr9jGkYA
IkdnIII7zo5oTem37RunsbwExBe27VZWfu77FuFG+Vp6YlV2uj/l2jpogXQLDKAyUkZ//101EIJM
MRgwJaXgONVnO2rd362LBGZeByBwM8tTLU/yEH6wRReHhS2j33+1sPOhDsKZWYck3Xbjul2P1CIs
xPeIOQPuPsvbg3ME6AbctTgm1hsII3sFr44KU5fijdvVOQYf5KtCHALyu3wjxvbySQLIFKPtS/jK
Eor6YXByC6waFbIP2mrB8UGBY9jvAc/SZUpc/KQxkieuQ/ATL4DKPh4qlfE6/lIJ/H5o1+L5vgEr
Zr1G2/GJM/F3FZ97qnCr+EUPttb1SZf4bN/VAj+JawmcO4QE6ZhsaRpkRuZUuJ+BcgOU9HvYjYKQ
Scmie0rCNURpVX4D5rfA0Ur3KPhq9dIO93UybFrnySqkfSsF50AkgIKH+edxc3j4gOqJNaQMIDoY
Cg0OGrD+QeR9pk6yKPDqSX0MZIAe9zlVtCup4/ETkcIKpzknFSqqutSakGQ8DwC9//5NJm79+VEP
6H+N5adWzmHFiOzc4/GPfx5/2uq0VTDqGyHVlhXjwP/5+EStlU0wbCMZ/EArtFOPfwLx4+O+O7Z3
MnS28elQM+SZbIdFP/GfP/2XRz5+YQiv058/KWrQu2nS3AzDpvivDj0StWsaEitsfvwTPLxZj5sG
CXvFe9y0H1oqi+ZjqG8gU//+8/7vt/nnPicQgq0/Pz/+JktrMN9TsPqX+//8+NetMAthSIhn/fOb
RA81KmSYmv78wtZaXuTxczGwLlPK0lk+HvKPl398bCpCAcgJRViCK8xWuaaz0uk9KqMIfokYrlCL
9SUt5DWa1biv1oZhhSsy+7KvaphaM3JeUUzsataelIe0bLg1gLw6ITNLNH0j0cWzpKbbraG4ti1T
u4kBLQokendbdFOY0azWn3LqKFuZMJoElqeDcq/Vw0IjZeFI0MJDIVqbJFyb1PLmdIiBdopi2+8z
RSFi3OurnoYhuaasILlbzvo/2TuTpsiRNWv/lba7bpXJJZdLarPeEHMEkEACOWxkQILmedav/x5X
1i267mfW1r3vWqgUAQmBQuHD+57zHNtBJhul3zId7KZafIAkvY0kvlWr1icdgLfI6cn2hfYyJF9x
TV7ygOWZSXAc+XGJAKPpAwFnbQmAO8m/hyHrFKocI5s3x/NPRgtsp4StGY0ZUPuGHDjy6jCG7KUA
jGeTZLe8kHN9dntAB05inGXePFWx8WKSf1c4oMbD13EgMNgu2Dcz4JCWt6yxeSn+MKMkSk+Rqef2
6N7VQlGHtL1Jx+5N5O8hNcN80lTAaFLUkewA6L4yi0DFC0PEepWkoIPT3biJstuRhL+5m7DsVdYv
lCQ3ZuiSzomE1SIVcErfhDiHY/ZW6MhA3EwsAnSMYN5/RIX3Shu5uPQmQYOljhyMdPagcVzIlaMI
xXa6s5DpdsU3l7RC0QmYGvMZMckpz+mzLME16cEP+O3vZizYMamHEFIIJKQj1EC9JhUxJ5GoGRVr
MYb7oEHVKK2n3j8M3qPSoYoljrHeIfFIeZeQmifZi1ym1xbRnyCTUVjJq2S1lU3+dLUIAMxyM1ZU
PXKumU2qY5X0YOuJeZwWyWqPOR4Qo46BnMmD7HQwpNEQERktBKR0pLbOOj7S10GS1XRf62DJRSdM
kjQJ9OV7XjXUQf2eaipplC6plCLEDxf1xmUkr3KSxN6nJFhOOsrSATTvkW25SBaW2MZmPBvJrzLf
SMs1t2E+PlUes+vcOZqe006nISXmCD0QTEAQ+EZDmJ+ZVbdxa/5YKkhyteUZ28FmP5lbz1MvylOb
Lz/xKjKkWAKtTEvSrwtyHW3gD/b6dJ+g6pHv6cbg3X0SP7mTdkJ0zwFJoB2JoAFd6UVHhC7m9DRN
w2UgO7RRQGa9IQ/JXbuZ3fCrGxXnXNiQjn3KH/ZoPUzPjY4jzXQwaUIvs7I6mGqxfLJ1eGntWC/1
m2n7H3Wak21acrmmemCSnS+WI4L9WPPD/Xlm8iJEs3NgKhg1eamRcxaY8Rcz2KPwDW4Rv158AlbF
mrTK5iGr1BNq8gYhJurbuQ5vlsF5UQXyhalkHU1HbMn9GgYPFCN3Ln8lkBHmwO6/pGbpEThxi/j5
i6hT1h8NzmAZBh+BPSbXY//dEQxzJO+enUypnbDpbkezAKfU+PCs848Gh2Hnj8zinnff6Dha2Jwm
6bSSlFrUzuRbhTpPLADRmpBlq7C8xj27i9waATij6KVjTbMj88DWVs+ZyKF0OsttZRjPkQ7LrWmb
x8oH62lQkSFPl9B2epWgG/s++TmP4tsQIf+ymi48mAY75jhyMCeQ0NulYAYCHRDRAl73BBBnoDA2
qb55RLxvTM5v+T401a+go8/j0IDMz7aOBK5lTCqJC/uDtOBewVCwdICwq6OEy4SOiw4X9kkZLnXc
sKODhw3GHgguOCGRS95FpBM7VftUF+Mt1/x2aaxjzYJ26hO6pob5LfQoeqX+Y4C/Kte5x1V1F0ug
WUbBxNC4i3kV5PGHnL7a5QRT3VaYI8rozpJ2ijQ4oyJvgnD0NbMAhenGcAYUXYrIYJlixRuyN6P0
wNQv3YdUlLdqnd9MjnOqXVudHb16zZKckAZPF5fU55nxO9Mx0FWKu58xaXa7r20ff3Q4Pu8EgLBm
CVGrSx+7t54FkT2U+9wjajrOyJVO2vp7qmOoW/Ko7TubSgj5o1dh/u7klrX5pSTtgjr6kXWvCirT
RppAAMrZhIGH9xOh/tnK742gIbukbm9RV2tVKQV1UUKms4KGaAbCBoIufzai/tXBowzzTre6dK1O
koCWZxkxFwRxA054inU0t0FvEtmnRSQubBT6nmR1b0fyqzJoWJMLc0XHfBfwCkYd/F11FEE8tL0T
meC2DgdHigvuOBghf/nzVSxJP9BR4sVktWiqnW9mY7Ji14HjlY4eV036aC7WW4l5tmz7M6CISUeV
Vw6rJx1e7gp8XIkONLdJNp87dp+RDjsvdez5oAPQC6mj0EkftM9GT1BwQLvJpM0QBuSKV2SoA58J
bkJKjoS351vXnt/8jOqU2VIyyslgNwYK+ql3m/dlsI2G3ufV0icpdHQ7KjEK7RXhcy1xSoOEoqZa
SgCedTYDTJsinqZtHGCSbQRJG+gEd21fvYlUHf/PUvY/s5T5nrteqrfpP8L3cvvSvfzb+/ovb1/y
9//8h4Yc/t1Ptv6DP/1kvvmHcFxXYAmzXecvL5mv/lDSUkJZrvBdSznqH//2Ty+Z/YdjKuG50vZ8
bSX79JJJ8w/gNT48K3xpEmyD+t94yQTGtr97yUyfXHeEvpYtfRM5qW3z9beXh7gI2//8h/j3Oe+6
oXBj71zb6TcmawQi2Jnawtj0tU/kWYAy1prpaBoUK2JUsFHlUJuerRdAgvHO0HgTQEE4LwCeVN7P
SANQ7G3SpvFTjK2dhfMH4rb4OGtiiks3B4CKhKTSa6SKq+EqZDID9fPsS2U21/HAKN+PT0FjUqMo
CF3AmvZomaZ9P7toaFrGvGosznEYx6h4jRFvUMBnZ/S+ygo6UtNhSEmRQ4SNdx021Ds0IsbRsBhb
C+edQHb7sLF3RulC/hTgp4oUZGKWqW+Rn5hfSosYsswGgZiEy63jim2i2L8GlbTv60K9uwp+VBsN
77HTUT9unOvY76aThHfDlB/u3ayl+Rsgw5albVyknI/92P0YYxvEPgiCAen9xhlBhxZiekrZ21e2
vLFkn7/avrqQd3sMy2W+n4LCPIm+O+HfrxksU+JSSis5BOA9QWWY+3Cg89lA9/E05idDE88o8WWE
BhrLZFP7U7wdaOPZsxNfmsqF+AK5D/fZvFyA5B1ldpo7AmRWwJBz9DVwCIoGnUAQRF40vyoNJZo1
nsjVoCJc4bdSo4smGEYTLCMJ02i24h6nFIr9LKLoFji/ag1AajUKKdBQpHHFIw1U5GaNTCJXqtMI
pV7DlMTy0Gu4UksoliYaCcdLDlnsXoA8WhZEHH+C4Oyi92QDID9smxVwMHaXwmiuk8nwr1n17dVz
2hFrtPjTTTYhlViy6BXz3LBtLPMsNRoKPs6tdEqYEE48HePyHQ0Oza2QKSOlrXQwk/5H4QKbijV2
aoA/JYrAIcMW0A8MLkrtwKgTuymQ1Wmnl0OMW8zmbxggXJVY9F3JnGiGwS8BKO1oa79AqmFYqcZi
dRqQVRnuvaORWYOu9jsao+Wp4ScOp+mYye4mDZeSHRHej3LsThigT44b+peFDiBJTF5ZBt/K+Qug
pvBeJUeb1paI8Eyk3GCHWhCLVnnfHcNeLnPjsXGGdANa977RWLCBbdN1Ij5kQ1ZEZPTBzinYdjdG
QMuzoEPuwtdQYmRHxnqH8rN5yWVFSpzfQBPtqHpiZ9rIVEnWVbmiHP5mTC1Y+yH/Ec7dyOqRfE1d
MjnTGbF8F+OHFUCMqajkx3XAXTfTjcmhjnViZLljfBk1Ri2Hp+Zp/WhkUoo0t/2AYT6TgNcEOT2e
UuOx8NVesfXDuYoBVHq07kUI+CJF3dXNrXN0uno/uQjy1ADorScgLx6zEJFH+r3LJNLpgWUJeLj5
Z0wDFcwdFS02683IwCXmGQ5ybV5ZtNWclumzDrhrwA2LxYmPY4I+IcppVFgWKXlle59Zy4cMgM+D
DgtjivMw/raxY757CkIP+e1E7GI+C+b6OCX5G6+bqOHUPVUliIoCFS8BwKBX3LKkv0hQHLghwhLb
CI7Rj4kqexq0xq7NYecNC4B3M3rKGbSv1NzRbc1oRWYdnrGmpbj50JT0tJYAsrWjpvTWeAhJMXWL
Ij5ZVfZFtiNYAEe9DVG0bDIIfbtA1QSmaKrbnPbWCd4kMM4MwqdKSPXFNONnKfljmDOLDnmSLuyP
SiOK5RflQ8dNoFRtsGySmBKkQClIqvdrqDVd/r1amnTPRFVv8iRmA4H3QNaky1iIS7Jygfsw/3JC
2K5TitsSrNg+x428nVXzU03cP3Lir6w7BE5YSL/l77D1skNaNMupQUaJvwCgajlf+zH8jD4u3soJ
cDmq+Fuc9XSrRWdszYH2OiqROOIll8NIA7Ep8WflFm0UyyHcyHhfWGTv4ymqibUxUcSM70AEYJFN
PhTG2A6fmXP3YLrulsZHxtkJHdc2XydJxJhU5K9gM54MM7iIEQ9LSMqVCi3EDcbwrZ569AQwEUVC
eHQjdEYaTZSsDb8Ci3ioh8LZLxNMZVs66W7oa/oJ0UA3E4vXDH0Qhwi9Frc1rS+oS4fn2faCc59Q
Gmktd9qOs0IvVwGXClqZ35ouqZ22BZhHti1IXBcbSCmXuyBtOrJ36msREFEyOfQvoCXMdyCW8OLN
0HpimlkdjnXMya5/9iStA3AzHVV7GA2Wj0bfrWHWAg6xDpFFpg1JibCcTlTy8q3pexRrW1RgRaTN
vG3SnQfqt2pgx4fjsd4Ois5nhXknDkbmBG8iRcPInrzZyzbGUAOQQdHlhW20c9k8X7XzNGx7E0W0
siBfdQvXrVmE9pmW2S1MBQbfoNuPqrmJ++o6V6G82A2KnZCuiQKyuXWmMvlCKDxCLft2qfzxbAFH
wRpP3zvOqZzExyFwkaobnYBBThmEmb0+T+CEZUXfjFUL7hzsYxNqXmZkDRQqo/vYdFEiyGKbGsC7
3S4/UigeSYZht+Q1rn8QPdqAzACQXlBfwRzYnZyICTjGfQARjBvBY38cWd5NX0nr2Hw1YipMkW3T
vY7Dx8CNQBfDITqooBo2Y6QzFXradJROMkeJayeoKSUliXMDXonwuWpfV8Z0DSoSENHgnPq0dHZq
xN7Dq8y/tDHLAJ9wXoOSfZgZX704Ck8Ep2NQMBSesX7JrrH8HqguhPjD8P7WU42mUBfCVzMDFqqk
/9ohf3DDyjqGiysWBK4NSuEQCH5QKdDVUbfgCIKB2zfeL6ubKdxYp5WH+wm+ldqI4OIddM2p2GXt
8HVCDnX2eiyONTxH7jJiACtLkSUL+Ao5gdWdVWX/TFJqs0lBGdOuCKxgEDualKods5/P62HJekGW
g/+S5iPiWGd4M5ZAA4W1F8TM9budkTYPF648587SH7WsRk04wWQUomaNfZo6fVrgLIPz1bUefQwo
eDaqV5d5IHXYDxt6/x0a8w6LzGvHGpxANIQw64ucKCbycVTdpgyg30+9wyZxSGlot09Nrih+tiaq
nOYpSDWnss/qs+d41VmgR0vKmVq0fhRW3jWuPhqWNjfiHPf1eT2zkMD9Plsfrocc4LxdxVSexdic
10P719ls2cYJSVYzBDHiKUwlpf9gByaMryBITwPjSQHchSZiCqo5QS1bOnjdOtaveyGru/XljkjP
DhE6kpWbvOKY14M94pe6+nyswshFdaC+TbpFInUjY6jCrDgG+mM/xQ3yNPYyzK3NcKIM2hxabQeS
Q8Nz62krubwpMEj4eZhnTPFNDALtvzbdUOg2EDjq08whgbNeAOevb2uqDTie02Nz+n1cnxCyvFsU
ek5gzj9CDcvm/qQTpM8+D7YPOns1NUkz3yrQK4jIaehYOBrP9oCtzNGH9WEzp+8mVu7d51NphTFE
+j3rLE1vXq+Fs16W9Vq1lnPtQKbZW49F0y3nyGnkOVjoZ3tLQgxEbEWX9dDqs9b7qHug79FInFxq
oiRKQ/YoZVGTm0C8nMdi5xiY7nD+PPhNOp5NKMf71F+ecqMyzlUUGeds1PdczOezpmq6GD0CcX0A
RdrsTNW+Z+YymptlrJdDhG9ndQ8FGgi9Hlb30O+zQuLepewhd5PR/Vhh1+vBFQXDpUekJQtHxj6K
DozqqI+Smr9Uxf1t0DThAWwZdXkKtA++O8779YuD/rDbNSrzrp7IollZ2r12hZklBttPc1KjvUqr
Q0nMHn3Z9fHQhc+xN4b79U1Z34v1jRo00FsV7tfWBr9H2liEvRDflhsLWMQaVf0v9287gjaoYJ/Q
RscuuX6LS52IZfPJ6muaoeuNPDFqoOScawIXWBB46wVhHv/zUq1XCev8gFAu6aMT24nfl2D9K9e/
V4L6O3/+5QzbhDY20SmHElYNDeg60/5VZh6F4qlA2deJe8GO2JWALx2r0axzuuTmIn+0miVlDdhx
O/J55/LJKPoYGi2APGtZkNV53TvkJs9D0jpl4/y9AfK2y7wQOUGR0e0ignYLGTW9+TxMWkfoivjS
IurzJRBatVDuRJZiuiT7WbHzMERUGpFQ1kZ9a4XBXaPYuxkRE73sz2EiQBRY6iRb+VB25Vf8wMyY
dNrlYkEaYfEucrTwfnEzDTdJUbwJVzybIbGWmUH5bBzjb7n5nERoJDKv+h4OxXfLDYght/kIiDy5
baIig/Aw3ZuoycqawNYJVQlMC9oE+PTVYIOqYOfZsHrH8Nzue7ejpbXQbAqz/jgGM0sfd3hMKqu6
AKW86ezRO4ZZ9FSL2cUxQdyHTHVOZexCuGV+DU3Qxp5bHIQNe2OeQDR5jwkYQOJy4ov3alAn2M05
eeC9Nz44PRzr2RvOIPpvsuZtskjkeKgyuvpBZKB3zdPryJle2ZBQuzaMW6OnZ27JPMFbzW7dozCZ
5jkdwgAyXtgYvGMNoa3OlyK7m730F8VoghHniAE0C1/ansWKMVPoN/v02nMmbzO5w9FJqgevOcGC
ONQWIYPCI9DaKbu71IURF00YVmWekbmX3/QlKBON/jSn58ClbdeF6mZmkdE1DR8JQV+UVkPEmnnr
VtWTBxdQ2DgV6To3Gy/FftCV2Nx1Q/uldYbHVnk/By7CEqE46EciInzlfG2y9Ozl5kOddQjrZntX
NctbarGnHhLSsJOxvZdkjCYKYS1wSCwaGdKayd7i832agwBVm090X+68N43dbHsbQJoVkVvS9neg
iXdRSYdpunRQEPnAf7Q668zv/GgLxiK1Jue6TmAVOOSM9ZHciDomKMBB7lCZ7UNeEWKAJjehLkoB
73Wx0gcwC1DJUnWTzWgsvbS4pnB+hHV87vL5ktLQSgfigAY5vRW9uMWo+rQ07tdU+D981QcbWvWb
pVyck2mjX4UVfZdViGVNOpHpOF6xJj00qv9elvkDr/JKDBSdQ0E3t0CZAqA/2092AWeOnh2VEi3G
0nT9eNkavA0huvdMsnBMdyaZX4TE24NyUY0jIZcIqB2JRtzO/bt4ar8vc4DnIUBWDWWsCaOADFNE
/5ZCCeR55G83hI90U4rAPK7jA9S5H6RH0CsXJVMB1qHx3S1bdx94NCWiengx0eo1ptHvHIt2Y7cw
HKiecHg36+761gOfpBEgWogQslY2sviiCvHYegVZP5jiASTk28RqwGI2dM+4ajXrZLqL+TBeIKHN
W5olxxkGKH7kbqIvatYHj7iMPik+stqJN4OqvnuSGKBq8HelEO8dGkboKuDcWWJBggxaXDJ+tukr
7DThgHJKRugy4oc5jeCk5wNdquFgp3jRq5xYZzNVtHtcA9R5bVybVngdmWRNhqOZ3GGxRmTf2IfW
QVsbNaCA6ddRjUd1mUEipMT/wcoCpXs/1Bs+o64VivOUP9MLu2dfvFwLidPIz1lZq/7D7n2MXiR3
8yNfJqcxD0tj/iBoosQyKi+9S7cfBAZxp2APevuXzBp3tyTLRPLLSLY9UlyJwcb2MMaBIA0Ap9D5
JY0sqa8gxMO2MmmLuEHxBMzyri2oxuYpfWuzk+LMAvaZWQNRXUAhcC6uYQGxVSNbgVjTB/QEr8q0
8UgifoFLZKjbjnR009dZmAYN/DjHVNYNxyEd0PhFlAU60o+CwPuA9YNWXAlnA8iLBDg3JpLFEbQy
q+8tFetrhrVtPPFuOmHzQdlj3jc6kUWm1dEMgq81Y9C58OuPKBvpVwVMn3nzHlFFwfj44SVzuTWK
a88E8RrK7B5uDcm6g8Lik5uEr5F/XkMwlBQQGMj2+Wr17r73g/fOlE6a/URnEJf1WeSEHye/UkfN
uxEG7rUamRsT1mS9tKE7ei3Vq33SEpCRMaXxQWoV/uGJghfhpXBd0OINRnjOyUDy/Dsx9MAzDEYZ
VrV4c8zRYhiE+18vxqvbNw7GSA9FkUa6NPFDkzr5rSrIkVC5otPYj+6G3yQy9y5jY73pvApQixzJ
5Za7pr8pg4lYLvmzmdyCdWY/HsrcOZrLO5hjkoaFv/dL+Dc2coCNx0srOwR3FvVzukr9uS6jH6VZ
A/dBmF3jcx+A99sLNO3AARYd5vGyA6qJVTkmZE3aX6D/k2ZaIzJLEfmWpoDFYamHNkFEPXppcqyd
o23X47WhyJrynRuDXdhWSSSShXwsUuCMRZK6FEsZ0MJ+uAtQdvQNid9xAA0+n27ncJA3Nnc1qQmH
JRnna2mPDtOX1e8JHUUCtJ2ApMWMEhtDIaIUGQ3zpQy/xc4u71rMJz0Suaq/ko54CLn1SQQBsL53
3PEttdPHsr9p4b1cDXQStlkf+Zuht9gz+bBxcpLHYgUCH8Mrja/4bh4O0JrNM2UyXIAm3jP4Athx
G3UfA7KMcsIcM/ktpb59RSYAtAR9cAfSfNICo09RPYK5e6TNSI/9yu0Q+JM1sql6Is+oBcdkWAa7
OU6Z/MOPfAqqSzBK8+AG1oA3ROnBcALPn90wzW3SqPdv6TMSsTQVX5PhNe4ugVU7u44lERLNwCGH
y35qYMq6FSqTzk1f/ADhJ72I5jhnw49FTK+sm3YizH6aGCZGhGf3QVJu7YF1SxPf2xmvp3XHX1NE
mkkItzz3JLpCLZyQL44zIx8EP8NG+bSYbK/iLnsH6/ZQ1sgEu5Y0Yjt5rSz5ulDxIKYP2O0k2Wrq
gDbPM26seEiQcgJTmXoE7rwnDMMpUjfIoufG6BVvZyRRDZabEUnBFSXTBxt6yAZV1c7J7V0n/FOg
AKJYhLIQHK1LSWP+3Air3PVuW1HMtE/Kzomid/rLPEEgjJT84godHO8lxlWZ+3CO4xJTTAYPMEVd
w26gu3IHUB5Tk9bXkfKJAMtJBXajdh87L8UwFFvTfKurjmRL3se8iqx9r7BxVab/MlYFohVMKTp+
DWwbH3H077pg3ov52q1vx4Wihd+UjznUevZXM2QBYbd4vDKT6Oqw6s7rY7MOO0pN7LqeM+it52at
I+Rx0hO7xuPPQ1xFDBcOI71RuOdpxiMSCWJKSgr/21n/BMPkF8Trns3jfsP5dW70Lyqm4p6eyLRn
wcNv0E99HgbkXZj0gBiX+pcmk0N84SBBuZhwf5b8h0cpAziDD/LPBXE6zf1wLrqCHnXhLc4miQfm
lVKjYboQEWJP1+E86gMv4BrREeGM+nlT/UgsOZ/iXI1nu59GKjksBJfZEdsxLJszLf+ehhudkfWh
qzpQa2WFEFiXNmJd5IjMOq+OiBmvQiKXTrS7cNEUC9ZPXRBBmMgmfKWN/HXIOpMkC2vBmqQ39lLv
5KfAfiDAiJVanD06o9XsnSkYz+sBrPx0XhB6JkRPHQO9cU4ItaK0xWE9+3yuNMc7sLC0zVzcGYXe
gYfBjABDob36/fjzyaIBFeFk6PCSkbcW7HyTqupoOGyOlqmKmN0DmkWNk8DobTreeF3OqgsP5UKd
YH4gIwCtF90tEgUqzDku8SBkA5zXM6kfrmf6O1BCdUfbxwvRdrKBonLn2a72e/U6L5fMo7NpCf5E
1cgNCzbrnCvLOlf6bEjq8OTS+RxaD5p2Okoih0bYZS5xXOtzScjIuZ4JxGhXZk/EX1v078K2p13h
1KwmjAhjcDBA/6lf1wfr0xJo3CnlHUPmitdRH5q/zv7lIQvelogPXF/r6zPKyeaW3YqWP9jU0WPr
YX167rrgNJX3fbtggGCbkGI6T26FjHgIYNGC+MUhZZEAuMYWKDF4jXJexFnpw/pwPai6w6/RPKQV
MzGcw/5MXNP6+//Li9AXSXmOizFNv471K2AegU6wZI7GlGgI71HWDW6eudr0URWy57oqa/NbHrJZ
WVzEp3EEjCEBJOfMLq6FCUoyrgi7qeQt+izUeSUlbWOgmt0G3bWwoKVNXvKSTtkrayCi4+YRSBU5
AKKMUbIXT2XHXZLC64tKmBVLavZ0enoT7CqXaypAIAazDqejeTjEbb4TFCr29iwvHTuabiqcQzrw
4xpicz/A5rPfPCwBiVFWE5JpeNXwzKmJxVMphncj4y9Qg0eCZ4L0e0Y7T6eUO3dwz6EGkLkDxFAD
F06tEMr/n2jkfyQaUcIS/51o5PJStC/t32Qjv//JP2Uj8g+Et9CETc+R0reE/5d0RJjWH+gFLTQg
sICldBBt/FM6Yv5h6v9cZfmQgx2b19D+iSFWf/i+6QmP4onyBKz+/5V0xDT/f+kIOXquZwvl2J6l
lPl36QjtGS9j8aEuIghOdpKRKSx789rtRgZkBqTQjNWhmCvMOH09XGJdFZftVGbo8Rj3e1cDaZe4
vCKHBfGpfi7V37OeDXoK+XyIKmMzdI1zXL9YBD/jQFanUVekha5Ir2e2Pmv63j4h7P58+vNr63Nw
46l5fH65K1sGIDu9NCu2KmIxt48hODjYA/FW/hjyUuwz/2oIauO0sKE6pyatAls1+cZrI35Wr7FW
hTXEmGVK0jBVXR0b38wwypqPRThNRyGN7RgZ0SWz4mmnlPoYur4+uGKI5DXZNqA7GkwcuWOe10Mb
6Nw5L/vGNgcNrz3xKTW53qcKq/N6jYJiD4DTOMCx/XMK5ffRcPj7w4nmyoJcGDzv9MXNIJs6ESzC
bOlv1mWKgG2Curg9rLPoesgcdqUFDXtCtMkMCjRkAXYv4ch4E9aDsTAXX62nNGeqY8bfXBLBsQ0G
hK+fL2N9LYt+QevZeuB1dPvWHOFDMLnXmof1eVif60qaCrT1jgVQ4CNFZ0T7dHUSqpiqRAzpbRSh
aTtp0Da2PZ3Wuc6i68GkR4z+fThOdLMgeVRYg7rM2C9DpANcpnM5OfF5MfexaCaK2ZShqTLMY0Tt
PYgbHFcVsJgF8Q8JO9QcMYwcPFo46wogJrqMnkl5nL6ExuCTpYmc2xak5hY9fj27RFFhtgPWXBMc
FbAhkcfuFSx/dCgVQtqyxgZd6PbRKBAlVLUgmM67TnSbI9DosfVg9bl5ND2yh/VTcVl6e6+PbhLq
yNQvdftkPQTxP8/Kmbw/kT3Qf0C0Tl9O8akCD059tkZkfrI1q7Tfe1EQHwuXO9NPepJ/idpMVIbd
VS9Dxwr+f1pKUL56QRp5uMg7y//wa2gk4CkpASx64v393VUeIu5cv1O271P7I4C+0Jr2cUhkwNXt
7yWFrr1wXXNHStGb0dozq7wGvYNwNU2YhRkgPBae+TJDuEaFkldJtc2DBnO4vhxq9vgs1XqTtl4G
JxWEzFfVw7/87YXuYYZsAA5d0Bj4wdmLdLr5REOtwAnDYf1sar7inx9TGoOsgArn2LvEO9ASkLHx
qxlA1Rk5fWXiAayOpfjY+sS/Rr4PF2BiV4XidbcQ2rLJDHSe0YCMR/URzdG+elRTAjZlcNXZbYan
zCCONO19cOZFfSAkBCfotJ+sID+23WieR90lQQfcmrgKLN1eIpGsYik4wLyyNGbQm3EtcpNbICAQ
/XoFnJBgxtdGhggBx0nUbOuBSD6X1laje4JSklWRQa5FDsHDKp8AfROomv+1ebAaP9sbU/hKggkK
iMFHu9sRLzXE3jEdYrZaOGNYwLRIuLPpIHRD0taHdRG/nq3PeaMYdin5puun30PVcq5rHTrKzh7t
lBJwN6qBIgr6Ru4JFq81OS47U+DM9hpsu79fEqjAYz1023UMWp9yfeT40kB1MWQvQu811g0HXQZc
7lepTEjKLaq2PLq1gymx4O1c74Xfp1L3s3tFYrzuI4oUz3MR27vUDrpz6uPVCC1qzAs1KNQlcotK
nRCQ1J9YaA63UcUIYelWM9GXW+pxd76oLLaw+srC+J6ldRlj7bBwwidl3S851tOSrkZHwXFrZgCq
1i3MOr6hrbpMUiW/x2UvYmcNkJ4Zr4mLoykq4wC09J4o0KsRtvKVrKqbuMRAXMU9aZABDDKWBDP1
1JIktiUOt1SM6q2TNNe0YtA6albnJ7UTQwhsHiLo897HZa3tXwJfNbsuxur1Ifz7X8RX9UAryGiZ
9a8iN41hz7Xf59QWuzIm02rEiXnBUUi94+yETLxToteM6+l6cPWTv8+sNkFOxLDZhKVD/nDnX0Vz
TBdPstANqWWfiMLLL4uZ5ZdZ9PmlH1W1K42Skn9HmBXxi5gNZ4aZqe6TU5DTVUBnAJksiJIzYJaF
cveZxCT/HHIX7WWaPxQtNKbOZp+EVYFWPCBlQPl5yabLTtry5NI58S09F6zPoZgh7jxD5Z2PjPOU
LeeDMJ2TW2g3RD34JDPziT8EfkUrZnRPscpuBvC2x3GcFmiWeClnqrBDIAOUrKTPBLYT7kjMO3mg
Slloh4ea77rQeRouPhiRetqR6bUVUxXsFbVy4sH1O5U35n/lq0YshA62C4XH3+QdhbM27B8mnNGJ
gvQbD+Gxr2XErhxhwpk6OCbV8bweCDxM9nZVPPfaaxjrZU+mFzvrAfo5jfIqT05OQfE70B7G318g
CoUIuy7P3ptp/JK71XhtiZjxqyOe3LJwRjXiISnBaNFperHokDXa2lZlw7c4LF/mlsWbPTaYKI0e
+N5s0velDTm7X7HVafqZbW7b2T0T0rILpvE5cyAYBKpPYLh8m9Os3Tn9qgUcsJMhgEPQSbAc4wtw
+GPj1N9Is3pMgyklKb1dDlp16mTVrqUePvJhpNQQ33SkTx2sCDswjYJDhlFx48T+cy7i625c5qOy
SUuc7Q/UGbflTJumD6zdNGAHQ3q5PDd+CFFDDnt7QZ7lNvWzGkD1xNmzSxTdLZ2z3AYqUcQacZ9g
PiTn4LZNzWszLod9HEY/3ZI+14J9zmb9tEP4j1W8yI+JCwRYTTghWDEes5oudeaSo1tO2bZsSz0P
vFQlwY1GVWPYK62UtvhOHKe0s+7qSD3ldKD4zW6UV1+CmAqb0+nZx2dqWQbAkYQ0bDyJBpLlag97
hXgxVKqAkGT+GFs+cebxCDZimcRzy5zkDeYHFVyohpnx1pk2IcVZvaXxp5PiFRC9gNXfpH6Jgf8j
WX4UlGRB5w3hAVj6VVcQkZAsLDL8aVG7fIl3ZdkdwqHlQyfCy1Sdgv/H3nkt142sWfpVJuYe1UAC
SAARPedie0NS3PTUDYJSkfAJb5++P6DURZWm5pw+9xMhIbgNuQ1MZv7/Wt+KMdSlAQ2WSAfSUpsv
49gblw4f5xq7TzvA55AiDajnfS3tPMQbRd9yhLZMvBf5o47zRWAPPFr9yNfr+W9ubp8sAPc0bIjB
y7Mo3Zi39KDjuyTK6pUwIU+3mXM0XThMSNqa7QB8XNqY4oE8DZJGKyLjYqfZOM4QMz+KkkByDoJ0
XSu6HI0LXg8GGvBAsc6VNHfpYG3CiVDlKFSvHT2tKIoZ8uJwq5zKoCwEyAhXKqwxrfvqtkCJvFB/
6u1Z/yBJPCyyg5W7r4RKgpGwLZiYuDnrayk6Mg9NGs7OkPfXLRJKhaSL8q6x0k23IRHde03d/prU
TmgoDy1ObolyRzYo7PWOXkxYEU40ho8WTQaClPXDxCJ0FUX5LUFoyTpPaCpaPU8fAOljn6m/Ovzv
EZ/NLBy7CHELxs4jiodiU0zxVUNENuIkEhELFOYkdgG5Ft1lDEKkhiNd2koASLe93+ug4kJoIZmw
cofQwc7X95o+yE3eHwZffuni3OMsBrCTZgSAafTjG4fmYtESHt16Cbhte5+OORkWvjNuQmQEeK/p
AgerPuvuaXP8rmnFvjD44HrtUuMHJe3lz8GgvgUhyTFTTxmGLsuc6edAPXfCb7kzEF7bta+GbqXf
CEx866Bh9CyX0eu1L8TCsoZyqLE0CrlEYDsbynfhCHnJQCEPiQ3wb1FK1kwL9Lcb4nhnMWywxLKJ
dwSGwxM+N8uTPm+q5Tc/ScG/PLw88d+/L4uqa08rorl/1ZjMjhbXujmPuMYwS9n+MLTPS51o3nze
7Bdn+3JbMmfcobG+rnwFFXhihrL81Ei9OAY6dR/a3FrGmmG5e9lk87M+n/p53/ITpj5mb//Phz//
TJzbP15svE86pt2ff0jX7OA4hqRnze/q84k/vcDn3+kSf54uWjJhdfznB8iZOe/9tDnS9PO2E1nz
8TzGkSbIDB4j8yapcLumy2p7uXPZfD7n8758nFf3n7d/eY6DYm5FuN8r1jW4cfPf/9x8PheZITPM
z9vLcxZ3/+d9qi1i4IbLM//2nbWeiezNVbADP/8cqUbNLunjS2FVBBXkvXNr0A/eKYNqeVdT/vjc
yHnWtdwsx5EcQR/BLZ4C5lpdMZdRPh//4/bfP2b9+VeW55M3Rn9yyFnLWhufOTnvDvth1On0B5al
cErvr/+y/DhZDouKoQSuhWb8ZM+CquWnz000S7A+b+qI6FMupofPu5aflIa1W9ZDjzfiL7+w/P7f
3ccZE1F5/fPZn88hautSgG4AvGwaJOZ0bCr1Tjgg6NtCc/f/v4T5PylhmrYu/mmU2tN7leWq+bmG
+eN3ftQwHeM38n+wLZm6IUDMz9XI/r1u/s//1hzzN8u0HAqVliF1w5a80n/XMO3f9Lk86aJt0U2K
5X+WMC3xmyMIX+IRXL+UQJ1/p4SJwe7nGDXh2VigWU6ZJsY8Mt3m+uZP1jeXnj/VRxfogPS+uy3j
ZXSZjB6/blCaq59qu7d/hLP9L9VmINRVg3PO/KVYarkShzWfynNNT+f7+CWzzUdSIgjJ8Q9jZSQw
kVo0dB3dYqPEjMLlv9J/R8+PuJu04fHaU+5LqQ3HFMM8p2b2NXOA16eEIVV9TZuavlMyjKTCJ0gA
XYXVzgUGkcLyktI8RynN70KUGCYqkGcWRG3yZACz2chXAhzgtY6dthvzbadVt//8gzo4I3/+VpcP
akuiEDz2lMPu/eu3Gso0HczE9Q7krlOHo+tgxm6CKBZiI23XxMDwa0fiu6WnH2lkHpDi3+pMqNeN
r0j4LHDnUSoJ9ewjs+CGpzDb3QRDrazsbaIoA48yKsk9o1iSg1arMuOZGHvCAPZUi62jcKn+SquG
FmiJbd6Y1w7pKmmMrhzYJUnDWHSFDqnfiZ8iSSsvXUplocp6+q+mjowj3ODimFaag+4I/RXtL7KZ
1j0Rf+js0f05QfNCkkONKqo8hK7xqKIR7JXiuuoCmKURBk4K2yW/En0Y8XhQRX+LqsuFSWomG4xu
4/SOr/uWbKoPmQiEvEl0X7QjKZlDt+ZjYY+xkte8JCPN9zpmP8x1Mglf+V/sq/mg+0uQIAcl7jTP
sD3d5gz95aDUkeSaLES9A9piuviljxgy+eqRiNoppmAKccSqUm27DqzY3nS4pZIcFvUk7UOtYTvw
24awiBBqB1F7ThLqh8qRSBGF2IhobicrubVL92Wo8QwK3LAAHIFeIxtb+zLYV0UF9gsy/s4dL8Zz
p6eksAXRhx17c0XEolnv4KyPyVNdlZ22rfqeyYHlfUN8AIq4Kl/SUF1Z1EhXWmTHG5foh9BOzpjf
ntpe3TIRSjYOq8uEYMHISL7Wtrr167He2SdsQsdRyI0w0pvY1760orlCapcyMzSp4lIgKKgMC4Ry
LXvRUjqgKde76EaPwX9EI4dD44vnESlmpQ9DnXy4VXJiR91lHkfMv9hPf7ObXCI6DHfx/IpfGi21
ZbbtiFvpEJlgoqs5iZmMtnGHFn7ViHvkmi///AWNvzuJXVfHGowxwfbmCMyfL412Z9RZAaXiYA7Y
cqW8nVxUTXSiiAdW7XMRqRtTS0IwLe1LMnIER+AkQUqJZNsq/PZR8FEb26AEUtm+/vP39nfHLBmc
LPa5mNLkYtz4+a0Jo1Yq01LvAM7Pq3MAgiFvjZGMKrLtABLLgSUpdNb/9suS+mmZNg0vMtKtX/aB
Vwnhpj3+Mqp5H4PtPugF1wM3jz/qElNlMMCRqt2Hf/6ihj7/2V/OUFtwtyPnYer/GqPiwBBez4mL
H8bo1lHwJZixwEB6rvxCx4ddGBTeOtpR1qNfOw9JbFH2H3Cm5Y7+YRjeOesmolAYljjtsmsmvecy
5iLjk5dFCFl6lRrefvQcSnIxNTjeCOCDFLdeKrNbq0bMmY7RM/FgF2XJk+r4qiGopJtEUozjdbfp
AB09teQuLvqGY/NWIiTZOBJlSJJmR0/ObWfzrHTywvOvwUgN1lHgBk14xmQSQ3rNceFIt6Jm8UiO
GaT7tv/i+YSD2j6V96nEM96TTGjzzvrEQS1Yglj1PaKvcM7Dc7TpPwKTiSMAMZS+KdPBnyhWLU1F
NMUclukwAflmMNAtsCoju60odyjfoAwN+HjNdHwwuxzq4PxchlZSncY7p2HMKbVOX7WR92AFcywG
KvqVXZovqBDIfJhHh9GpV30JulbAysTBdaiwKOQtjfzBCsD20iL8F0eEoE37yyHh6rphcCAKx5We
Z8/n7k/TFl/4yOGmClieh/ysN3cYp76048wi8ec4au/i6kRWh0ZxbeJDhwXsXE/9BDgVociIzmvT
EU/oQqHSFS44F92x2wM2xuYACIuBiLkKdrieWJQMPIreBle5MB7buDaQ/iXlOt2x9pebBhUv0d8d
HgSKoXBUvkcOTvWRSv1YZ1i8MHNsMuQ8MI/QWBj4Gc3JZQQJaI1k48ccO+uISN9Ytvct149V2N+R
oUUeZmcUqxyStUis6jqfrN8TrUY0548P1Fe1FdcsalNyhTAwKqZ7Uw+vUlvduSVwRzlUJizAxF4V
hnjxWkLmhYWqMFPEPVKu2DaxBvAK6+rUMsUKDIjgk4GC0xh3mlKIFzvtWUpqIxUgWTczH+spf/Vz
CL9VbT/DlyN1Jo3uwR+RjhKsS4lEOvadKxcDLesb7aac2uNAJX/TNc6F162RanlkxVXHJnPhpYf9
vRkXB7rFW1fPSO9JwB+Pcbtx+YaclK/Kemr6tF4PZXenSvtjLMkLzKpip6CZY/H3SFx1eN84YS4h
E+u1YyMllImBVwhyWToJfheR9OALRqeJrlsuN1RokjULdb69aGq3vgnyK2DyVSTHYcg4kvndtZDj
G1MzdzXN2D90b/Ps1NhZhg8VFwo5IYjQY+ketAHw27ouol03RWqdxHSkYnNGUKMXRVVFhbSgIpRW
VrTrY5MpICG06ySJCzx14lwpWz8W8+Bs0ghx07DZuhalKryqLyOU2Hgow6cpSO9juyQBsDjGMhRI
NccAsGZIs2Opt24an5hPx4bqzMEwKmjmDmSm2AbEmKWHUveYPbk5CryROIKAPLFM6+6DukRoZ1SP
2Wy47AzyY3tHO3Z1cjZqMb2RkytnwBNDidwXvkUKr31D3SXZ1qCcuAyZSP8ZXfBQchUUgdjr4YzW
HAkeiB5VMgMbuxqkjY7OLy0eB1E6ELIphXtDTnUZgIKTkdVhJYylIUtviHDOQAI4aso52kDRDuhH
EOPdBMI2Ks5TaH4Zu3YLVukNmdGFSeuK0cZBOT5DUwf8JYbfvXZC3QU6+5+eg36257aHox8FQojQ
ZraSU7rcqVa7N32uzJPiEmvBOq0jMgnj6ILViPMJz0utUclsW1jOliaupqrGIk6deN2Q/jImc1N2
NbyanDarAQpy4YNtIEn2Oonn8NhsX5b5a2XSW8b5RqU2o76d44rHtGS+ec3JD+lGcbU5Vj3nsTfU
SPH9m7Qs75H6Hi+kH4TX1PLJtdIUJpZqJ+OGHMDwCezWe0nZEXGvf+DKdlMPZ6qsr03ZPni1+JpY
J6LATiU8CmrboMqT0YFoXAFxn5z+ObVh9jXAOXELkxl2gwiBXBWqFIQQklGDLoz+RPZYpdiyRYrL
1IUjaCfDferR98scMlRMAgydvOt2KZd6pbniCwx1XB2kym+DxIcJNRh7TZBqgg2PYIv0qlP+Q6+h
4B7y6YZEAlDKIn2NFd9OaD0VyE+vsgr1C9preAx9/+wJRhMt1pNLoXnqgFUDI4BREk1C2AbeQUEY
70EbcMW3WEBYN0Jjx7waCgziUCT4+3r/6PZ4xDyzuytDgFUWJ3ORCxpUVvPoeOqiNcWXxEQ1pwBM
o2v0KJK727I2y9l+/+iwvjlOCnZvMURcIyekulnmJ/vabYkXCtOt4SEP8cL4zY8eqtprEABz0QzN
iwp0encBOjb4XYMV0uSJH+jWIsqvJF1Ykmijwm8OmAnHbUOuVtOV+cZ2LAdPvAkK1cVn0vePxZyK
WotWrT2iFVvjGPXIx5NR20cD+4pC+Dct+spZXm/9uEdm6XlPbe1dBoOxOvCSx7qoiN5GzdboVEQx
l2XBUdaEac1OITPEgBAWhCQXXbvT8RzoLis/5pErzWrpwUzmS+FZr661EgVFfrz5wPe79mxLdULd
+N0UdKiD75llDsB9tXTNbOqxAcMITwHkRWFjQ/frZ13zvsMBO8iCjs3oa09Q7WBlGEBXUWqW23xI
Dq1uvXTV+ED5DUB0OgewDIrqenrwIHwkPcvIJD21noMpA/eh7YKQrLv8uccLtnJIEuxVeJOb4Ysf
vNTiTII6TssEM1Fs4lIvBpo6oQCqzu/2OM83EcNbPXnbcUghjXhMDRCijOsQ/myZgJcL+udQ0gus
NDdGd69ROsCriDl9etTaFE9SF8LkSAl84nFFCRvD4YfdSUTtadIfjNF4zqeQkBbd3oqSRqE+5xdx
jaMWAX42ct3zUHkfw/xik5tzqgXpU1iQSFUWdNfL4DEULNfg5Bpx/9pouc7Q+YIHx37Rqksc6XdZ
P1VbzWk0kssmRBoWl3hVZdkrRm3oMxF2vTimh+FiYUFSutI84z2MaYi34xsGntu+n0kLVBGOWkEw
vRNcNaF/6lS38xSQ49zWHsfRsI4DraaxL6ADM+FBeznROCDIfNM61m1SnEVDE2tWR2isXGvoatLW
97oW1vMCsPpjY082gobZ99pI+8J0ddrl6G2x2Y0ZqbUadZ2B/pVOv+/Ix23hEqBCWn763ARzgSKL
k3ajtx0Mglk60rkBeNHU3dMHw8s8i75kyfy7mUhTGhLcyLNRN0aPvvbSCRT0/MfdRjh7rLj70g4O
luudg1nglabNTWjgeE1K9VS5GbTiWccc+YKRA0zRKnTgZSQxJGhTXBe2fq0rc6N6AZOjEdexCDlC
s0cOcYZdCwYhfsNw1QbMRmzI+aVGhq4umvPkdruyhu0QaMl7W0W3/YTbiDHn3TbSaye8FBFrj2kk
QtofrpkmDXQMw9s+rx9VndyXeDMBo71X/XCOBLh4V7y5rfxqnTC9vSSdR284y9/pPN4KEGuG6DOW
P1h+Zwcrs4zrrpWM6+0jUaHvzKHOXTlPUyzw5/rE0EcxzAUzUo1uCCE9mc0JvMqER2pbeNlX1n0/
KAS92apt50BGzKWRIbMG0t0IZR07DZlKUewXY/EShikFeU92mz8tQY9/+NnZ0Ultn4OMU1SL8ojW
OaSPZaP6VDvpUXLDvNvfLd7jqeUylvb2niINpgsdI/g6mmNvSywKcdJ8h9jX/nHALD8tx0o0oc2P
Rp95thm0NPZmPcxiul9+gt4JKLKUGXIQIFaV9yBx723sbPom8sxYJzI8RpjYgpjqT9+pJ9/192ou
aOhx8hF3/gMLJshRuQX8wr4StFw9ExwGIbanqdXtQzQwuik9a8i7Dk64K4ZV0PQsXJE7rjkJjnHG
JC7KyScpmbqtLbNZa7qyMSBOv1uQw5YaZhO7LiT0tRfU2trNDRZsEQyVqn1h1cb0SNd0zMzXEnV2
zAMm181tL1mewFtdVU380VkU5Gxbex+wpOLQ5AM0QLHtYiCXbJrRXEwxTw7LSyCYnIjAXLel/Ejm
YX0u/S2LRFrL60LCFbey5uDmFsqGeck9AShbGREd9axrjoXIXDCp3BX55qMBdt5zUQ7OJbylzAXM
8KHU06/lBBgyTjBY6Wn8vfaTDws+qNOkRygVPFLdhLpGGESQDiuh6wuq+Q5YBTW2nic54xetwyLk
5YyuCPwUFspIh7yFSSJCID8E065VBRJZyO+GxMYmxa3fgF3oR6ZwcVS8uQ1BmpU6xKPlrCszOThp
+5bJETEAJI+UEvmViK6gKLkI8cSqc5VYh1IgM6Oe2rzVOSuo+YgZplBugMVthJzENgt3nUH1AFZP
sYXEubGqMUL5C9R82ZWuz96PMcsS/8U53s5lxT4PPT4WgU5O9buPYoAcqvFcGAHz9Y5ChYzrZx9M
hzPyddt6/mS0U00MCfggGlPnyhL+Jm0YtfuKSCCTSRM1d7XJ0O+uE403JbXmduiOeX1ukVJD4GX3
hFxpohA5vfTjrw07AiWHehI6Q1lMZbC3c/LYyW9AvEmagN/fTdYA9W0qOD0S80Yz3YtuUziJ4KWt
XM+90yIDLYZHVaLhW3FiqhipjF6jNoKHSa13OeqSIdxmhg4Lf2B20qPo4NbHNDF/wPW9FEKSinc3
mYHi8MLxOtcXQwwJaQz4Kp4fY9VWckAdXZvEMV7KDOcl9VyJcTL7QlP7e1pQG/J8XPW6/h5pOulb
92EHAn8Mvd3ylUZx2UN3o4uXfIwB56itIlIB+Wt58sbcFnUGGtkrJ5vruBppL7KGF8IBvu2b5D4b
hps4pzrf5azlMoiaq1ZPxSadJrQ1mXGdFslBUWxY2QwU24kDfjU07NeluK0oxlHZht7eR3jxqfDQ
qFPbHBDVIZsA55Z9vBUDheG8sKID2mJSE8eEslGGmAfC9iknyiGwqMIY2hWtZ1RKRO0gR7jz3TLZ
oXRlOA6dc9kb6Di0vFrHnUuTP4IGZKnm4Pn3YV1He2CznLQRxZrqoFqc7nacE0LYs1IAH3c0ovFY
afZLQOuBVUGxLZUPPC751gcJ0N8W9WLqTh+Z/kgeNvDYkMIaANmvESACWt8sjxUvklA3Myr90hfO
PjOpzunIbElYiRAAkwUzH3jUL+y1Ss5LTybV4g/KK+zm3n2IUnGTTval9jlsmUDVadZsHUyS2M2w
aczH2ISQYTPE5s6AgM6pW4mt3paXuoY+EubJhz5xpW2ra5NL5UqPYDL5I9KL1hBnIVChU7DXs3Iv
BOjUoUPtoiM27bXiOOKChyfNrvPy+rvv+9dzFddPrppyvAu74FnPOKkHKcirwmDpdfVcR2MWHHTu
UfqA7kfOZz4hYQBFUq3HKCSJolCsSkwDkBgFUi/uDxrXlDVcMoP6A622DIHRqvIASvfRXSKHtwpP
FkPsxsd4xoL/ygMOC5U4ICnFYZY4sMyprdHfi0b7EniHLI+OeXmodIFqHFqK1aNmIgyLTsFzZDUX
ve4PORUpQ2D9o4g9OwjLfG+okP3xJJuMyVgQ6JtevlZGSqMjHRHROAcjc946V/sOTRU/u6FZa8EM
rsS0aDAtjOKIUpRtrivWN2i7n4uUfI4I3ZNj9xoWUxg8ZnqVAJlGKwYRw0u7cNXJ+sb3BNg68VBi
mnOn6EYv0xtzjC5trpNHQyTX5M2CrbQ6eJVOnk4uvxlt+tIELBYjN916nQ60F+RsAqF/4+tTx1hk
vxiAYHd9Xd5onlUix4nic4ZkDTk3Yx0aL2bCSX4eMJeeZHOJLOqZq6g9jBMdc2Gb7/4kSuLh0KGg
e+Wt+mY+nZZNoJcz6OXP2xVKcYDD/Umrc/dclUa1N7XgruId4MlOkaNaXEO6QRvP2LtWXEvKjcl1
CV65rp/y0BxxIMlKPy23vdD/AosD8XnrZlQXTYW/3D6gCYLr3TpbnWIB/DdSGVWv72WfmmDz6fk3
CVQYroz8WNgBINz5p2WTJAgY0SPGCJxHcVo2fothoKzR2zZhYv5x3/LAhN+Rmj8ZIDF1wgrdTByY
90FrklC5CUqw3px5CZJs5GDtQaFyjCiZsjSujy3DkX3Gahyj4QAk46tYP31ubG92kVvtAM6iVGfN
qk5LIfg//kDM/ugo1//4T25/h8nJuRY2v9z8x0Oe8e8/59/58zl//Y1/XEffK9SGH80/fdb+PZ9J
tvWvT/rLX+bVf7y7GYD7lxvbRU5wad+r8e69btNmeRc/ULn/0wd/IHUfxgKk7tvv84U4qpsq+t78
LDCghe7SJPmPn1/hLzDe87tq2u/J+De/9EOV4Bq/eY6HrsBz4OeKTySv6/02V9WBG5i2nG1VlN5/
aBJM7zdjbpRirTKl5HqMG+vTV0X7BLeVbfyQMvw7ooSlf/WXjo9A/CBous26CUP82uwzpRkCBfCD
Uz9sYzXLsJPFlSIH7ZgX/rXvBai3p+qUOtZDVhBuPbkqPOhUBrX0FGv9cFRNxSWnAoagO4Rtp14+
ELOEhlH2hARZZoYEvgB6k0KwDJP4PtEaewt8h9RuiSjf13FSeJF/7Mv+vRKYZdrp7add8uPg/VkO
ISx97tP99XNSm8bcpoN7s5iG/dJiHMAS2Ylw5dEH+zcnUu2GKMmIJ0HE7s8YJiIgkEJ7gUOmM0v4
YF6oBrlrgSmsN10ypQdl6E/KN0+TraMwrHCPTkkcneMKSbr0txVrE8onxqNsnHpN6/9eafo3BNbW
7bJJM1pX0hv0re/5O4u810H0x0ibhbwFJU8Vq20msX/txol5p5bmxxHa1gEsQ7kll4DoLV/0Z6+G
LTxE1ltiwkOrktEDB1k9uLOnVs4bDyPKKRvXny7axQhCtKpznLTL592eU828/wCjemNuao9kKHNm
TC0b5q5EzRkegIHZALZsFpOc6fuXARPBzrcbTBwGsthd7puv+aFwxHuXMzKNFmCixaMcEGHKUONt
49msHLZ8Z8pzfMLkuDoXWgAAVEIvyBOU5EPr2tgwAE4Edjp9NywGiya/pMmQnKY+dHdYB+5k2mEh
yzMysqXJEiBBmKHmm1Ojsyj8c7PcpxUOU7LRORSZCveRWd8O8xNqDr+ZX3IQQ0g3hV4FpXPKm4lA
2+oYPHmF3yIgEZuc4ZYQtRIO4mn5ibaXcaqfYTV2uwbfCL4ZqJGBQgGclocimLBB/eHv8vB515wO
m14bOrIUI8nqc2Ih0pRvIgEvuPj6F4f/aBoXveGuSRe7DEfylSeZ2oiwK7bLppDMjs0gj86dBl25
zWuc+kX7tNy1bIJg4MFs0naooi6TPvOiUurqp2VTuB/GXBpKFfTRwPpaJIzoOQwTm4Oq1AcHFjGh
fCFs1Y3V2wbEOJuchOkcmV677UrzXOXVVYokb00ywldXvuqQsrYDHT3Gx//mCrAyhCRikmOpIYks
ehkfm8Ka21cMuIWCDjiBG+jOiz8ycIB+5N0MDay9J0/G2W4ZzWrEBk02ySPEz/CsxkDugOs9BHGF
UNlmxjTcAnGOSNhCZdNm0b70gg29XfeA/qpnOhgcnBiOjZYOPSO2x0vj06e8OTTjXmtoQOtaRdQo
OeVaRQEAa2drtcZu8mmWRbMBD4ls9YcZadCZBhqlUOsc+/iCByg84h1CTSIIzunO4eVYDOQTnizY
2PPwW+I1akZE3iHUmNjjFM06XAp6TrCLKDHXEURreQOClPqclFRlRNE8VVHzRgyJdhrawzC5xtGn
JqVap8PNEqakxpT3QTF2Z8ipMDpRoPfqscwmd1MU4PnrBg+/RF5pZe7WDnpvJdPi1exDcyeox1AU
rwnNDqt1qJlkX/EVcRR7BBAZXPEManHUKrPdkKTTsQu+5yS70Nlgk5KX2evMi/EvUdzLaS3OF0oG
zPJgZR35TXa5n4bsUjutw8w+qfBwtgSOqYcqpZlQhyhcmnzsUKUWZB8Pg722DXiUJtTgxaWXI304
ehRiC+z7A7xMSYnXCwhHHRHiJr5GGFf3Huf6rp+CeOeK+AoqJd651HsJHWutDMPY6ZR1EQHkx7Av
qOr5xDO4DhM3m1qrG2kkfsTyrUEKBRze7KhXagJQUvLQMyl1S/NRifQ0jXhbscje5G050638d0wn
dKy+EiVRbnHBLof5mGKBiap6L90MmrYut2UaTKfAs0CqwfSGr1Xrp7qSFI4m3iVBZrFjNRwPzGkR
1vqbNkSMSqFdCFnvglo8+ZFWHbhO3DnmU21AMOhSrYbOU7CandK7LoFhLEgdnwQ5fbyZbQHMY9sI
aIoUso5eRbJxmOgbD5jjZipb+8YIEZUR7ARbWs83I+Vzdk5vJ1TLwEGsW7vdppop18qbgLuMgnTT
qjla8PHPyrzDsTBslNSvs9B8tVhCQUWqo+JdjkTGupqxCeoYDsBQHj1D2deS4GPMCXRzmrYg4x63
X8FvmKzNbgxTCykCwDD3k2lai6ryYQNBfRe4K12SNSASCNI1R+/bEOe7CK3/ZQroOevkDW08u/tS
OMHZhMtfYp7bsa7dLoLgJCzpJAp1qMZd3xTjIc4oKBieTw5nmmzyqHwWRoiP16MHZo4U5CKmL2FX
fXMqCoFmYJIpO2iEY2txs43SboITIg9xUEDN7UeKs3RnwA4bh9yfrocKMk9SJhUl+U1tduDRinrY
YiDgejQRRtDQUwuYfpPmU2I9aQnTmihE56P26ECSZpmuaRdZz4/HWIYycRLFtHa1lLoE617ELVxZ
wF9RA7Ylzzca1p1OF414D4ttm8xoW5seu0MILh52Vs+leo10Zmb9HcEhEHdzummh69/2UpT3skiv
LafdNnDMQANb1bYySWLnUrYzm/zLIGT2qEDmi+QZtQezPQnLIhK23HZVdTvlY7nJkxPFhlmPRz4Q
Taae9j/neXvR9Srda22Rn9vuq93YT1EKDpC4GAfTNIelYSXQsRsDTY837fOA5XnU9qgi2f1FFJsE
wsl2VwJIs3QAcOVYJ1clM7bnNP9ih3c++WZf+sB9LRXcwHrK2i2c3gSsD4kWL1QBkB0B44dxYlp7
MWL5d1znJRYe3Lu2N+CnS+MWM6u4zcJ+b+X+C1Itd18U/QM1n3hjdtZHCiQ2HyPiM119F3vMyDD+
t5sxJ/wlpT21qR0ljzGe4039AdcGsJpCBtD4+8a1ydBrzS16MAxakZW/5bVJZnrTUdOUsXcYsDvS
xvUBI6c1uGGNKXDrA4YNgubK8UqGkAdLZIIuXXZlDOW1C20TTjYKgYl6W28QAe/Rc9OD/utIUm7v
jk9unh3doSWmt9U2law5Tu0J+HXhnB1sGxhRfq9duvD1pF7wj1PUo08urfy6SaFFK63GRxy5JEUn
JrViJ5RvzqoqSZeeAhw6FhgB+rfwjQaEbONV4dB7ZfqHCjHG3Giz0YoquyaWuWzal7zKvlGLDNcu
c/e4/p2dfp+b3YXYwZCaAwouGvlpmqldLWKy9jxrjrx4rJd5XhAf0tTYDKOi3kZXdZpTno0k3Cvb
3JVw7UBuX5yJGDflGIdM6fQHEqyFyeB9CXxFMqpJ53aIWTC4/tpRnbvGu/1OCKhRBvIyDa7ctEpc
a/ieXEmQR95ACmwoSQq/JfvNZS6VvIxpgdI2fpNN3a9Dy6SX0uwa3jISMwv4WFbfGrlPGGof2ERN
4UPSC73d+xqpsT510UhAbq7CuQcJDp81/HMz/j6qFgankjdj6VX7TtHKitvyUYjhiaLbiyr8+1yk
AqwkqZuQA3bOlFFxGZ4K5eydgaanSYkpCjUwaMRcQYtbO+h3Ws7gyFR4h41sY9YYoGZrzqq3cKQx
0Y84nZqdPYp42xsDVJa6uYGUfAjYyztFlXKXEG8UlB51e6tY23Z9Nqf0qSyLG8e0tn6AJUs3gmlr
ddGVpQIQ00qoM+3Hdei573n71tfikfFmb3qwX6TdfuA/PZbTwPEa9Qg4pqk6Muf8cGbdU5CRl9FD
ldOkd+3lwVlLLrAg0HgwHcvNSm5UNN0ZIrrD1+evpB40m9D+PqlXYpEyEoWYBkGN4zjsrwK7uAup
jmup/ogcACuOq446HTf2RvxMw5eOGA1KGbjTUcUUErGr0yPMSG+BMbyCGjWGAfvWmM6M+8XFT24M
+1gGBMRBnvvWG8ldhWh+n6UmKzk7uiblZNzZiaSjZ/XbvqfWiRZJcElRJyr0cPmC4xCr8jBJ4AYo
eFg40Vfel/jSEOlQavWNOF5jmKTmQywCcj1a7CUtIlLBN9gV8k0UdORqeiVt6JivWmciGbjxY5nm
F5M23LEybvuE+XjFZ7Yr09lbyiFFmXRnmdtnjfDBqURIGdAxDeyOBi6tIl9GCFJrTIEBS27YrBts
p8a2COsXJw++DGSp+jmaR6iw2yrkQw/Zf7F3JsuNI2mXfZfeowxwOODAojccwEkkNYekDUwhRWCe
Zzx9H+ivvy1LVZ3RvW+zLFlZRkpBgYTjG+49V3p6wVnYouolhcF9k2YpzthG4VUL7MzuTDTNNR+r
Z5GxICEpEY5mYHGSMxrgifmr0/aTubhBicHZdX2/ysuWmEldjnR22n3o67U3VpOz09w682aVlmt2
Bo9JtVxSzkLbidaNX8IIHuGR5g1UtWTBAOf2tdCWlUFKTdw19cXpiAgYWd8CJhTvAbT2rWmIaz5z
emGNPlWa9ZTa5lmvnQ8/GO4UtMG1nXJKyJQMjST5iA2FijyyXi1J4Kwegg92i2kdGFBAcupdOMAR
hv59B1w8MBHXleSPoy0tPHoz9FGyv3A4zgGVY2CgRIvaS8pCetLgNmnj726KiNmBlxcI49mtmYFM
zbELh48SaQYxBnsSA6OdO1j+KsmDNVLAiNSVYSlKDClXCZmR5HHcuJn7UfiAWDtaRDwXwaboDt0C
lXa1Cm0Nx58wzJPCvG4Uv1HqTY8a61xW+axem4MZtFTcmQ0VNi0+LB/Le2JPtxo8TiYA1tZoIHeH
lllhCrV39siQ1OF8nzoRbUofkUjdRZJ9AixWxswHU7DID/V+RPLKBp2h1ZeGAOlvBhbCtJJom5Bh
27Zhu+tHKFTkddzB/X/KzcghZ44wsARuYV7+Mm0ClelFZLbsDDypprd+ZIjfxIqbfnhLO+chwgTb
a8lFxCQP1OlC3Stcf63Zb9hoWFHAXMlHRTKPr72kzbxvJI1DqvK1rKsHfjBlE6lJ28ZJXpi8b8uE
TBi4CONGdyjy2iIJvbaFGFS0r1E65AdIIkdj0tgZ2WzwJGeVHtzYiSJDw58QjIrg0tHLQWNkCZKn
xaYMEWTFsb2edEJ6i6olm4bTXetpLsGZIPkIBgJVqbCZwPYrlNMxjuwuAv9ePuoBflFiKrahESMU
D2Fsp/58Wf6XAUmJsKCOCV70vEy81nplgsjHdUTZM5WLnpi8w24+hHr4UmiEFbtacSL70FkRspSW
abYCbZRQMXA7UBZ0qzaFn1pmitt/uZAkIv5wbvoSQSZqb8jJOPMtpEKsxFg0W83IEWDaDOrFm5xB
gfgJ1OuhKI/uQIorNL/f7BgekFyWYfpLYxZQjWDKyAogME5at5bOYD7vW9an1ky2IHhUavvnuFBk
D/is6eGkjq7zmFNErs2aZWFY+HdaxYNsJBwPHRakkS69VrPzCVITKdc9KiTWzDDlpoJyY8jttR4j
ms4TNLCRBkddphL92F4X7OobBo88HD8iI4KoKgDiSAWNukkEvTzPCShII4kBXDd/AFSSkF7pN77P
flpOzN0qOvKShetY2Wz6GcB7MjbVerDCgNwTd4tPBfeNXf50Bb+wFkb3/nJHsj3KtszgTyFslN3k
h4xPWMcQQ10G8jntjWQ3utVNOWgfw9DwjG3fIvjmUan2IFbPtUVU03TmDOmRRuIWYw0XZY9TcC1t
wPgZyybWp/xnw150/qUefQZ2g+eTRPCWoF7tvTmZht+UFqFW3QMCJLnIGoEzVrO5xr+/qjBCbRrN
pA851bj1J5MLSJX/NBr5sZGwXx0elDz15Cq2ee/qwCQWm0N0BvFMviwsddQvaCDIThn839RV/SV3
p/uq9YN9mvjJMQNRU2konOpm37jFjZBU80QIj7BQ5ido/A/YZ6+tI/VNaIe/CNLa2QCvUIRZ91Za
PctQ3sUkF1rdc2HJa4Osq0PaMlJToI84SZU8tCZ3S0/VH2biPqs3RBKDRc18wNKBOrmg/ut5neVk
3ovUf/XpbrQuYlQ1nixi5KKQvNMaod6gE4JgZoeu6Pau1l715V4zi1+swn4Uil5ixpyPbuhjLjSD
pTwQVrry27ZrWDzDK6hz8eQbD5qNL0gW2u+mnc4OOVt8FmGn8OkZN2mGriiox48E4KiayQHt2cBC
rnkfNZ3VX6OhrsjMnxRs6yGCMtE1wUtlRwcC6hRNdKfj9YpuoY3Ysf1b9MkFTCazMiN4D0331qfj
XJCkdi5/a1r2UCy/sza0T3YRb7KOg9whhAQMPot63qm1WtwYIgVxlTtnRJjGGA4eFNNPQ2Lt4ype
Sv08BpGAnlYekKWF67x2fK/OXcNT+gikQ7M9kBeDN9YMzpjv04Gk48KsAj7RTBEjxNiZjxOVJKTd
lYX+ROCDYKrfaodAcx8iegWz0nlKx8+ab8x7MEzE20PXrCu/X6PQRa1eIxcqyZkJ9ES/BouMhKQv
SLLIM1sYsE6EmFyQqZpSMjvwa1Cu1fx51zYeCrNX4kBRUpcJtKMyPxKrF+4jkTBN15uTT0LvihKb
EeY8fGRAtFc9HkfIDyyGB3pzO3NqRgQsPRudnu4yyOo58QwwHzTehvD0SD47FhUNVgx7PZbppUrI
rzW1+WdajtoWXj527z6XuOrARTg9i82IqAJ3Tn40MeImrbmv/BS6MdGxDyMpLeNok03DlnCZPu3J
Tn0r2uwJ8GvhIQ79lNS6a+0utcOzUcKmmPI6gpnfjzdOWH+2YYDvJJLGrpgI6EQHo84+RT611vw+
ZsgI/DiVFznzQaiciYhYOZ9cjBBaJuIzcntEycQpiYlnCCdo1jrXMExoMTqwbArc3g5+KptgMxjW
/mxM+3qfZmN7ieaWWRrr5LBTNlh1GGEDqYFdAl0v/W2GqBncNpcIJxhUEuGY8HtD/mpIkO0WWIY/
MW52ZwlTqiBNsfM3s0wJgyGbCJlHfDtprk8HMj4OIbyhgp0ye6J567P/2HLGOasq5/vKYdgEOSEE
s92XqBDccYMo4MEVWXiKAmJR4/hYtvmERgdqaDR1BAOq+meUjZ8lYxnonNZRleltmiPPxZhUeqWv
WztF2htiXvUTJAxYY8d/zh3zAnPo58jshyX4DBHJNhtvHFCNN+iEfYAbHPdmvHLqJj6Dll2juOMU
LJp3woT8VS/Gbk3jCEfcyX7Fk0VCwiJzEQ4dgWR1C5YlvWs0Q54XEoFkfO0hdIQ0w6e3HdPyfqi5
uQlmO0R9NVxQdz77uRbB2Rnf27iqbmqYPNjw4HzL0SLTtSWvR9P1azhMuGyWYaXs1rqxMltiZ3WB
wD8liRIzLLiPaTKvUUUORU4sO3etGvedqij3Q3crBwKU4lhO91OB6CtEzquX3V2U61u9Jp3abuFB
6Ycwl9Yhr3/XgQbG2/U/hyoud3Exs8wA/hohlVF6H52U82KyE9k1CSW+0qr53DXW0yDM4uqWlxw5
M9Eg1OHZTtdZJ2RoXbZDwaoJaj3g3R4NfnatnBTxfupzflv2DaPZxjMdRPMwzD5VN90HU3xPjsW5
ne0X0pjgdaHL1EZrVw28o4oelIhMgrqiX1WbybtSdE+0y/4R3nyPhCiFaYI4LyJphpZ+BHlNllJX
QNwGZ6PN3b0sgltGR8OOo5DU5tZ5yHvN96zZefTdPMQyWwx3zRD9ipJ839IjwX/mET8kxfMQhQy8
uCWJYnrP8anulm3hJhpGaxvp7ktkF48GnFuiw8mXAIq26swpeAl8Og7E1HfzAKSVrq5nCQbe1Y+i
HyVbAi+YfgRzcmoDhqhzqV47w4SvHm4AwmjUdhOClo5MdyqIzqE2DHKoXlFe3cVwp+mBsuU50e+F
g8ylH2BmMsdMrVhbl84gEYA1R5Uk4bYW4EKUEZ7HYdpbVuBsHZKK1lFB/HCqfGdDCvMet5NXtlWw
qdPhMoiZe7K6WEcNdPIq9iuSJEB5r4RSN+U5YS1x30i1chUjcHvpJsNk3MxBKTGxKIe4q+aX1Hid
IWCdoo/9ja3LM+BuuekddGuAfNBqhHvTL05g/l/kYDqrwWe+QgxWoWG8qswm3MvOvrWGqWC5RBSK
MGKbRZ6hreOEqjwkiBHOzQxADDAamiyd1PLCyLb4x/ZGJyfmdcnFn7MPmqtwB4DQwx37Ppakwgjs
DIwSSSYI4Emr+lc69PFGiyLESwIlsKlJdbHIsslMeQMz/z5JaPCSCXEat97Vcbu3YIzXfTPp60lz
flRZ/16EQ3iTsO3euDHbToEqzORq9Rk2gSkvGe60KBGZLV0T2maUJP7OCW19Y0Iy6c12OhAVjWWa
nFLevPFRWW9JOF+iTKYe6zdEuhZMZh4lIskrT7mTAD5u2fsgYy1tkmsDmA913Fzmm7QsHjotei67
Ye/KSaIZItu1LzkEMsYzcbfM7RdIE8AR6SU+63p7zJPNa8Go+kfYS7676ba1DkUl6rLgkunlcGpb
SbBnjjl6QBRWDtXWT4qbbIkyBIDQHIh3MRbD9j3QLfuQPIJcn7cxqR32AMkNYuLotToab8vQxN0E
Ccue3Kcklc2e9C+xqVCNQf4vEJXpbG706IOyYd60TlSshTLvkspvNoCW0EIZVCAlOZI4V7L7RCNv
0rdIuiDAYUkfhJMH9+4zgMVPeot2jxJQcV1UcKuSdNiSHMKwMYaBkALhk/Z1jkqB1VfdWxlPAzea
L5KGkEO7W/dSqaNU4iMfKNTHERyYL0TwI2mvdfcbmbl+N4vcvTQaebkLJnBG9DAl0Lw60fFxu4NB
9GD2hHm2PmO5ITCba6cbP7NpSrdRol2bDqMUFf+NZvB47tM2PCN725OzudHlUD3XNqKzAErdkBtA
5pJdLdTNogKLOvdXEr4PinhjnbuplJW5DUpSdgu5D1Dd40Uc5G4SKI04aSn+40xhprG2oSTLpS1i
ZyMl2QqObnjdj3guf+d1R4nc4l6tzVfXKvJP086OVrbtpro4x6GKsYl2OzUb1a7WOF7KOj3NmbEh
VzD0ZkvRFPmU3sO04ko53ACYHFHQrLVZtzd9gea6jvDBDMN94XP8tKO/CjDg4PNEJ0F45k81EefX
9gYJkPF8xq7JGH5yEy/CeG8RIOfFRDt1XYKhhsaB9cZYb6ZAO6Rl15+MZN51nZXcdONLnTfNQac2
IlozAvcV6qjoiCDIMuZ6JYDCTSmd9jT02DVQkPNOTdobI2Ogqtl8Zw/JtOmH+SfVhoYC9z3tbChR
BIr6i9sUIDHQ7hQBpRjlDqgkD7/JyO7Mpb6x8aHoTR1tyyFWF5txOcxNGmyEfNfRnxUzhnZXya1I
7D27tY94CVpXNZHr4AMYidF+LCq8teuIo2rkYViC2vnrG6/M0/uomW9n0lauhJbGtMa8nXE1/2Rd
eYY5Fv+aMevR4/EwC7YTkVkbCpzmfprCG6LpcBVZ6mfcIALonORg60VwsWTHs49sMFpGYxsnpqcz
Kjrz1Fixa2uvtl3z9hnc0kmFkpO/U3BWNLqzYUhgrTLRFbciZHSiIs3cppWzpGWWe7buLI0FU+2c
RBrmPM1GM/JXlNFXq8iIDBZ45tr4Jh2N5EFBK47G9Obri6bFGQQFn86iF1is+Cw0aDgoYuGjWQlI
NZcJAfE43bEuaOaRpkZsjhzicBUhS6nqPVXabxGJXuDQZvPW1ZHfxewVUQ2wiWgq/dSOyHPb/ATt
C/daGFxzK85+ZCnvdcvyPbfhDwethY5k2XQa7KtEb4unBEzkdK1ZER5dh4Jrcp2Ek7kZ+clFjpHQ
XrlR9WgCWdg2pattmNRB1ETiyNAL2TWuGRttfl+0BAxra9QnsGJUMt4mghyJsSWmqRivtpMWMACg
DbvmsK0oAynifo35zN6SOebQdf0WnTrTIYKcV45tFdvSmP1tOFGg1EyIpDGc0KXMOzfPdqTLxpdA
c+4THWOGP/caZbLL4K6VDL8Ax+3LsQdUvWwOC3K9ygT2kS0ObuNXl68vuoq3EWkrvWVGB1lK9NVm
qO9K4iLoRGuJLiyuf4RUVPbU5zudCJJ1BQARgIN/6fTGvB3TTtyEC7PRZORqEie8zok8WDlqBoRt
ujdmRiuQ5/Vt0OPNHO1jYVM7jS0bkCnYO3kuPAM9wRTMpzZOn4PKwjQSRhAHG9ThaI3fYZ+T+IF+
nN1OMKFVhqIphvhHwWJzSnEJVr24GUcOpqKsDtpzLNFulFrWe8ydh3202CoFnlavRL++S42RzVsJ
gm6k8g6GHqiJ28/3Zto6a2M2b4IuUaTyzh/Oyu0ELkyTsrbU1jqIFmSpXXYTtw7p5IulIHF3kZ1l
Rxmp24AeoRZOtXXNrFprVartrbH8bSbRp6p0x6swfW5LhR/BiibFBEVyC8xFuZv5NBXC+plmLkIb
LPYrzJW3uqZumhopSh6og5PYpEZFTJda9wwSOXiIWTzGEHEoizkZ0ycsB8MF8ZcgWkpYwZVNCB0d
nA16f54yHPysYUnPDfI1DxKGhcXkFUqM6yaL96XgTW/oFgiPZaEW1XxLFzieGBfPWHCLzWgZ302N
tmsq5IE5rjSeYpd6wOISds0pmAV5dzwSOh2ybx0yQ8GzJynqNimojJ02qdQT3cgrJQ5XZNOBNSDL
asoDjc2uVxf3QeTPnhtFcq8TsbbRpvzVdh5Ng9WQ3ic3RWqxr8mZbjBXd8GYmjnEo1TQbTMDctvp
npbfP7Qx2xgD7flU+2JdkkN5rxydXqk5MG0hayLG+DUK6zgULqN41hH0yEQ8JPp0nUMI7nF6VzQ5
ndIYHkPkfDtXmky4h6ZnC0rTa6P3cyAS2oaDK1qfNkbavtqJo+11i/qhi7RrZQ0EKFucu3PG2Ex3
7G2Bdf2xt0mAcsr5To5NtMUKgQqzIGalsxpKt9k9ZV3k75eR91jG4Cdb+elO9PYpRt9+KIxdjkIY
sdp0jHPjOTFicM0LNttdvnz9P7kQils7hME564jmR5+FqTE2my8u2teXLzUG0oSe1G99ZAkdojGq
zRgmhUCldKTjYOETFRSsIf0U6rC8rZaMDSJ6lj/6+vOvL81YBV6rOU+8dFa+X4xylxBczzea2y9E
99e/ChhH4/Yf9vEibYskwqEls1SmM0sqzowlybDF225v58LdcCgvcaV8QVOIACS2dPowk45vCaj5
yqv5+vJMONB0dBZBda7hIa47grx6myDh5V+5LhTu/6+l/r8BvBkwkYmO+D9rqQmLi5roPUfdi6o6
opP5/J//45/f9d9iaucfZEkIl1vFkWrRU/9vxJsr/6FLR/APumnjv5TW/y2nNv+B4lfo4F9socD4
ADH5p5xa8ANdJGuuEsJFbe3+P8ZUfNMZIzgzpQC9Zin02Yoe/V9xKdFUD13BZ/2QWxB0o7Bxd049
PVYzAx8w88yNbG2bh5z2uBXX1pjhBCCvFPr8Rg8Zl4SJ8CbFU8e1SeVEkbLLq/PYdliv/OyJG5Wi
bTA2BWIs9rftEjvnODsfawwlVHjIDHY5ksqRsfcRt+VrKqvMa2oQPcSCVxDaWLbWP5xrE1bJTtVN
v2qwT5bFC26y2ctjE5oRLvi4R+A0WugfcJfhEhk60L/07GXGCVAR0ul0+s7JCxfhNy+iyt6rVHZ7
W9aPddW0lIn8roVOQlMvGVxJQ8D2tUgqYkRq5Fr3qyUF5tChuUp5QG8VRlEejCT7Zoow8zx9LzN+
QF1Ox7GaMg9hRbGexmo8GQ5ax+JYus5wBY+yZ7Wuk4NuAknvORjsET3Ma2jU5cZVWrCWsb14OoXp
JUtmDjZlez0YZrAJ6I1caddeZjALyZkgYxd25n2HktsJMPnFjnyb4G/s//KJ/g9SdOPfPyBSIkEn
T4WAJcEA618/IPHk1H3Rl+WhNN1HvcVK9/UldRoWdDYAhGDqEFik3VXveFGSGPY5Uv+8mH//WjAR
/FUTz2eVpBdTX0BPtqOM75BAoRkM/UmGPAwaGJuozF9JP5L1ntjd20BkT2AhfkUy/dMVWG6Bv0jx
l79WIfJTZMNY+CLMb1dgJiNtbgD3HYh8ZGYC2p4P9tLLhEsORCvq3aTFEbgIdq/lQvHXmiHfYUwl
IgwBP/PZ57+/DktSzr+9IukqnWgZzg9dx6PxV8ZRrItmAJ2T4uvjQqAflmtYEwIpd7sbCzgqWodU
3maEvbXj5DTk6YwGFZlcPKNINrGYobr91Y+lCxBxNnZuke6+fpTtI5M2hUDyED/8/Ys2lxf1/TJa
WEAcCbrSVt+haQF3ABzDmBft1rMXNdMeIzOS+V5D4hXbBntfK9qYQ/VqYwldVwH3YeSzcJOuXjDq
+6zsKUfbA96g04o7m0YZofFT6ptbkF6U7+QqMNxdp1X8sy1KpBGigTmHY4JH6/STqO4LIxQuhIg+
R42cFd8qGJeG4p7Ktd2iXvoDnuzrg/HtN3YVU0Hku7orDfndw5EQtpwleoTjZDiYGvVfXUX0LsNT
6MzixnSdrZsjmNGFjI/omPQ1MVM+8TMwI8qley/xD9Z9nzHfY9yk1xYNjbmJ8GGsxOg+9uzmaK8v
nc9U2i45BNwSWWue+u9uaTCQ6qrkSDiI7uVW914V47yvNdYDBWkdla/gpUnEVP6f7pdvdDzuF0vX
HaWkrsCH8tT7109najQKja2JnH4x0LrdwCWfr7Wf/tQ6v9tVv3MgI7kwtO1IXb1hzInoc6saTNps
L1iM2aeWBSFeYBDif/gQ/qfXxusTOIgch+CPb5y6GiyZ2dZI/atpr9eJOs5p8VKwJdlUjf1YwmVd
zZq1/XociB7hlo0lIA/oeMwU7tfQbzW6glXZibcGFLecJ5hZyPn4WJJi2+MSLFpolMZc/7ak7qxy
8Ti78BHyk+NYtwC16r0mBn1bICrbMPm+bZCSbLQgQnhYZkckLW+R9O3z3//axr8fYRaqCYB2hm27
ipH0v74lzHiHKLDL+DBDBVii924lqBPyWtuFMkd8b2Vu8ALvhpYOA3bOZsZyh6QsvI8zme3zCMHg
H17St+eKJOFTl1SjOqWMBan820uSkUZYSuhGh9B3uVf1+aqHttzVWX7I8W4dwtZJ9kGvn4TrWBu8
s5dIMV1oMuNPr2S5Df9ym369EvCefBwcpUvL+PZ5jVm7arXGbdrC9LHkZxPiJVt8LV4Uw3kTnEMJ
+rzjzPCRBhJgWFjuMfSPx2kg1tts1VPqCCYVaHE8S0Bfs8UfXqP5HXS4XC2LXDLX5snHabJczb9Q
7To7RaZfjBwljXVxW8M91lrCzKh41oTTvCHamzFmn1REKFQZ/lT9XK6sQegXK8ouFJSf5BSCzyo/
E8uNH0YDsQppQn3sZLdCS4ONj4l0XQAv2jpzRnKH0J66LqzWBfTKcwprbePU7BFU+cer/+2xsFx9
iMU80w1bCVv/fkf2k5FEFdasgy7BYVVERIRVP53A4QSbtslT1jNI9QS7hJYwcxRnHQEr2GSPVlMw
WFTDcQAGlcTaH+4Z61u1sbwwoQiQsM0Faak73z6gPU1zMfsqOgyxu1Mtc8kmLmKe9dOjpSOuGaEt
rKNkvnd801guIEAYvnoSQaFgVDLjzVvV7HQ3zYge13KjTVGa6iDFZOzntPFm5vi2GtKrzirFUz0O
OwKHDOhe9j5CHfVoLmOabo619yIrafsBp6VT+zkmEpf8bIAMkR2hcgIdlJXddeQge1PBwAohGWM4
AeQOYGB9Ezrtp4/Z6pR03SUXCQP3nvexTfaVVbbvzkxYhDhyqVG+h9CVUnb/buDutGRGeFmgSfiK
0/J5IXd/fwio/3AIoLyiPVJ0SICfvx3HlKv+QP62tpeUH/sBIEdawR+BBmLgB7PsWzProQORIe34
fY7s2kk97IWlZxuIdI1A7Fh3m3CHR+JrpLmxwoxlvaMDHivKQ13kvwpTVh6amB9+6jZ77mdnHbjk
VQvKTGycQwS3SzI8SnyXMVV5Lftavpb+I6Y/ZPvihojT1Ktn9yUOAHuQC4FvOSfQb+rN4jg3krID
gFRKijC103I+jKeBaRgbqt9Do9qNNQA6CuDEsyhEPzWgvRDcy+9hw9QlHSY8D/QLJrTgoHGDfZvQ
8Ecag53Ar1kjVi34SQBfpa31mwH9qxWwZMqL6corhiFUF96sFfFRziO7d8v9E0/z2/OSmwDMrQOP
mwbVIXjv2xukuzn5fylXiajNDs9nc038XGe4ChptMqZdbLUYvJmBVA67XKI5H+2UGbtyirvQMpic
K8G+o0jXZgKwg+1Fu/37j9DX6fyvp7ej8xyn3hAOX783BZGGQd/XGma4Sy1cDf1D5gcBNFOe7QiO
VgO3GZoXvDc+SPy0pv4JquJtiiiTFTlLYDVgPs2K9f9MA/aHV8e84NuzxdGVcgStA5xgd/Fm//Xc
npzGauSIUNWphdxFrNTXQYeYNFaJ54syWKPqm/C/t9MpzyKTlRnQj1iQc7M89EK21n//gsz/6ui/
XTATpQxp9rRSvLRvVWlalxi9KuHvRxNIiWU2yX02Llm0ziHvc+2FP/IQhec3QYRaOyt/uako383i
lQEiZBXTrD865oqaFmb7YXbCkyx+Uc50J18NeNYRMXphZN762Qx2KKwcD2Mb93XPXYHA3Vz3TLo7
vzj2cC37ZAxuaxXRUnFXH3grz/HYfBZlES8w3nLftPOtL9hpNwFGWsWV9MIgcNaz20P6qaOfdRyG
N6OFOiQp6n7rxlTBlmsTfKVuOyqMY+jyOnv2aY10PnTCyEhdk3V5lObo7qs8OHUpPwolMNhrNJmr
WA/uXXt2Dqy9BwQfi0YNVN2xjP1hDedh3IV985u3u1lXbL88jD2fZk16dprW/FIZC7VF5pZjSdrr
ANMhIFmnIoiMjQpl/CicVy52eDbz4d7Xpe+pAcVlALFhbdNA85BzDET/WH79NBiefYbHHfSSg5vX
m2hnB2LjiLI+8UB9I6R2vjNHpEiKkYQ1AyTNhtA6psvkAs1JtDOK9FUZGlwwmLirAWQX0Ek/Jw9a
vmbMvKn1yA5x1aZESXfGkjKeMlSuq4qn797tbJ5YUNHgGfrhrqh9+2UGI0/MVB32E7xW8Rvnt7jv
0vhdzdPAHAgMIcQ31hH28gyxnR0rcrl54RC8ZIbmnhEWH5qhBWq5bOnbnFFsPA68kyDQhBsLdBNE
ltehT0C3cgds+WCQJUPR21JkGBNkvvcF6jK6G7FrBXf1DLXzMEvyEU3NR8RZqOfAYC07lfmlGUak
PjbEvEpnHYuo4NVpST+Kg7w4TpGLjnFwPkKJMA43ZHLDDGgxmKZITpmlP9I2Z57NSoTvJBPI0ABg
+ASkrMO8aA92PXwOCp1VoNkG4pASLzL+302DApLhxVlaDUxBhfRwxLfvTsOTnDF6UFQFG3vuNn1l
tKuGZmrbY5hE2mCfpNswFhqAB9eN2glZn/U4DRGlELYi4sTr7FzbGEabILZhKSfBOe/tSN4Js289
lY/UqR27oLnAexWPaNRSPwuOIFBv5275K2x1o9JCv9Mr4xT2tI0tC7OvorvOfdxl3bypjAwRo43Z
McmNHS2OOIBpzUhCgVeuIUYqa4saUXViWytz3GHAwugu0x++kbMdhNy1Tno3uoWdZ63mhseX6TwX
rL/uakNjR5KkGPELvT+78BCfTZ8bMhRPQgvGZ7EsvWSDpklQMCFihtA59oHwCrvZgRD1b5B+0I85
aD5N4vbgj/b5ZJ+pgco48xHNWjOGAXl10fef9eyj1zH9zNK3NmPiskheXnTUuFcjRcgTFkhfG0Q3
a5su2UvMGaYsiQUbN8R8VGKVMcPgIqYPGyHAhALknPRAomVcZERGsM7TYhBvOr59mkEj2EVz/yjx
yoW4VW5IrpBbeCsASnX0cg37EjyqwJnGs28P7VaQg3injd3GWH5xbGrDzuideivjbnx2yjZB7jc/
JYa4oX7U9rh66qsjeHEJq6IfYTs/Iz1w0au5xnl2KpY4ek+CY2TtQECaz6XCsaMVYX/qTbpcnoZR
mKRrbiuvhPF/Y5s1ctUokT9yEdgb04zz0yQQKBZao79Wvmwhidm3DYLIHa0718lhPmGwsYoSFnkG
CEFWK85HMZg9OzqJfT2GLMjQ576GQ/Fga/hFgDaLk2HFbzA42Ghyu1JKXiYVbSk0aP2r+UXWHD0V
SWAY7RhN+L+ynqkBXeOnKKrGqyyzO5iN1l8xxHIJM/euTxqbTx/SUtpsOpycTEB3NDb5JPGU5ntL
hY/ZMNZXnXS2jcSNRj+OZwqItPKvvJXpwRgw1rpYuwvdKA+4OhDnar15YUzyYlDIZFZL4msYhecs
T0/AAHZzWt1ZIfdgUZssv11r5KwnA6GOm+aYDigpI3IL6+E9L+Rzi44b3i8Ji32tKg/5yjFKYM8y
Gb98/dSxwZ2oR46/Tcah3uL8CD1pvMmx5qwaLPLyUh23aN0QMqGX57lB/vyFJMHeRcgl0V3CPeIs
4COOP2XlGEOO5+E0x3F9h4+pWDkNyA/DN/CH9w91ZsdeGpjVOnNrsvKMGDVbYSNHrI1ryDhcdU63
ZkuRHoeZMOHIrPWD4Rb6PsA8gN9k2GpDSvlt43NJ7fREvhKebIaufkFMY5dX03ko6ieQINTQZv8C
Na/NGN7QsZir2kkuY4iyKgYbuI9gqgwZRG5mULXHeYGZB7ryQhK5FrV1k9t2fDOEGSzUaGCparLK
xxLDU42HYJUV5kPISlkaJw1ELvKH+hBrBZTXzLlpemgnptrLapHyzekhDcXL7CrjJlR6sU7Co66W
eMGMEhB3IORCt2hpIzvwZ6DGSufRDeke3Kk9ZlpjQAHncavrgM7j2OmWFhQMb0lMnpl19Um3F81j
rW39UBiEdZbmHtsSiW6JMlBWO094QBF+hvnZlSGJ1Qy5uv/F1XktN45sWfSLEAFvXumtRHmpXhCl
MvAmkYmE+fpZYN+YudMPzWhJLBkSyDx5zt5r5y3cMZRdwJCn8zzIbm/ofGsW6MZ0Dktbdv268ZPx
sXTrCBcWrn6Nht/Mb8VsPJdul25lxQxlwk6+KYtp3Qa6OAFdRxY7zlj58vnogrLZB8xwVkxT0l1Y
NahdzKE9omR4D7Phx2B8jJU/gpjESdNPaxHG3kuxDDxYx4/cBeEqi6gMvS4GWwrYa2PUQXCQSD/W
duJaF7vahmH2kvW0GbnlJJsuNMcJyTZjnZkwzHbvF+on4ZCnkZ14nKpHg/73ipMfbSc8rkYpdhM0
bbrQDEik/54MM1EJMvbomcVPgYhORYWA31eGgUUEMMc0JrtetQ9O0DOmoXbadZa7zl3vhZIaWZ4/
XHocmwnW6d2kgbenffk9beO6/24TiCgoXDC6OV9JgI9ojMtD6BavHa2RlWn0nz2Q3JVmGzgOKCxW
WiFQY74OH2Xy5dqIKdtsos/NNtuQfLkH8d2uzTkXLG91BOSbbAumAt7Bsc0MJerWhP+40qbetB8D
mn/20wLfWsnWTFLX6zB/2phHt0XSZxvXaaCTFa6zHgM4doOYfreDA82gJIXSbd/zoUsZuEmE50a+
M4jNYcaudnBxtqSkfWXgMkSBi6zsJBpQj/UdrQa5uc06tUcCJEdjPQ/Gp0tcDTjOn5zt0XyIcJ9K
jtvleIRgida0QHqEDZmkA0e+pRzgKCsCoknCndZGs0nS9tsiMynwK7ma2ORowKRXXdOyy/197mCL
kiKttl0enerIB7zC4G5OZiD1xmNRbyPEv2uEjKsggAFdoAZZMfQGlFfh/4+xR2mFQkyR3VOAz8fW
YsJ9zNNHJ9mPABemrgAy7O77FHXg0gyKWvtn1rdXMcGWVsg0O6P8ZSOpj5LL5C/R7BOOecsEhU3l
9oD+WLFdd+Y6jb9JS372g+ql9bsDAv03Rb+B3E+aHCLikO4i6ijgWNQkjEcJC19EWwbWHLcL4vFf
hbI31VDTm0CdDfZuRS/R2jgL/BsnydFf0pF/yKaqnyrSnVKWArILMNrmSzfQ1Lbed2360nbTArz2
uisjQG4JMRqbae5+UByxZWuvIJ88evMzk63Tqvd3WK5cYvi0zEixxfa3zoADIdDlw/sX7k+5f/jP
wz0YMKB5utL3/x1ivYUF8PP+PP+etHd/YsT48D/PuX88CTNbVqHz/aN/nojjK9pFo3n558P/+lHL
tx6KMIF4n8bxwSITGCN0vm9FxVvx/7+zrVp73v73t53kEkCMuOT+yfvvef+/f/7lPz/sv74LSR4v
OHSQCxMLgTxneT1MzPwU8jkepuV3uf/zf/1+//Ut//Wcf71w/35p/vk+y7dN+votkjSjpuSK8YX5
rDKroyelfmQqfNA56oAhGH9GJSAcnfT7ERsuIvV0PhldgOpW09lHO4sEjhVtl2MIxc+rh5sTUuDn
1fBZpfDhi+ynLupr2dEGla0HBlXtyCVzNp1K3wc1+lzqfbg1VaFWmUjU1hr1R5LW0TWAbCDMIcbK
ktZsbWAuswphYF20cmU5+mbOBXnQsVEduzg9ybCtLw2zdz9oL35YVTeSLkY/LFD5cgTjAJJuwxSR
om+bf2UaJc+5+d0NSOLsgiz0uiNSiZyXcRce55r63Bjnn8QQPi0gV/Rka8skK9dH2Czo9m2ckNU0
L8cr0v3hWFrQQrrBBEDmPHXTMoeIYfSEI5TxFIRxaR4aPQdrMZUcpULV76FKkV7hI+Qs8U1PMNhB
km6li5QtNG4okQUtknpTOxo0PjkIgP0PiWcYz8m248S2Tho3XgsDu6zAh76VscF0s0fZ7uKxMV8y
Wt2bbg5+hbq318qJUJvDiPeHo8+lswrs3yU1m+3waiicaUS0Cvg4ZcLITV0RTjjrwDay/Vj33ZXG
BHWPxttZGQ/VKKJHIzyKarjS1/hpWnrfmP0mKZBPVZJzUDp40ypQb7kTh5c0qnZZx6vnRNNXa0U3
tINq3+UWndzK2OlB9RtKxSXgPid2WBGAgL2AnLUoIIN2urklC6pLsDCwnp32u4eh9kpIUQNzLOfD
hr698jWFiAiKht+Wdjqp4JeOE/VjiG0xEQ+BGYNUmBwPlxiGtLEJxT6uCBFLCJEZ54ng8SCCEkD3
NWvHeO1MhBEhZYPRaWSHGQRcSqDwkaNkfyrKaWXRe4itIdzXXYsZauqOYU/LI2WSOWFkDmr8bFXP
HjgZwDdDEzzBvV70DR8W52SR7Y3ImiD7JDu0VvYbqEy9q0zndzzlKRjxBT2i/PAhRUNlASrmBxI2
YQdZjFG8vfGnyesSrlEzV34gMoKGRvBHlghcQBdzLWe9tc49rz/0KSDMYVu36CpjAw21IwSk2xHv
BhdWKJL8JRh/uybRg/yjdKVGUDnV4r1p/B8a59O5Q3k8v6AaJFIFja3OHHmdwnWrs247I8ZFLTz/
9FwqyTobHktCL4rE/c0Uye0CwBXBgqsySP4AWiyqMj7oIDQAfRDO1CYIy6MYjGo9Ry2ZEM3n2MOF
CxfnOnptqHRKPDo5fig6R6AfiuISW8027ZgImF7ARtxFrFyiO9tugwh6/g5NWme1tXUqRAwdfoud
WQYfIFUQBuKbZN90X6UsnpbxwNTDnw0CP9s5mXwtZHLxvG9c5TFdU+PWzeha0goIR7AQP8oJh6Fp
jvCJEv0ITWtal7C8eGtb6yCE9wM4GIuGC6LB8qCUBcj814Do+63Tqk+oKmcVWEgknfm3mS/iwekF
N90++9vHiUU6o3/SfSS3fmD95QIEbU1GAwMY990KEN1R56NgdxH0G8G0ixwbd/k8HWLH5gJEipKS
qYiLIdpxTMaUOMG9B6JVbctvaoxRJdkZB9Rp9kvsuAoh3jJ8TuzuOaoJwWXBeC894suL7D0itaa1
6/aEGTPfZ7l1xQex1zOMJDeii+rqozdlrwaQrDUzxWQTCMTvoeFW+w76zLD1m5Ai1KPRUuc2mPvK
CbZ9pV9z2haOyP9WRvgUYiZZqdglBWJ2t9mzrITYlUuqVzOVT1VRXSfPNrcMC5zA+q0ckNJSqUuV
iI9owsOXLx61fqhe2xnLaF5hiIC/hkArVv52nJdQIKPcBc1MPQMxuXNpJlhq61v8mGKSzQ3FWnIF
k52Z+MRbyXTCGX7GyCYw6xK2PfUTo+s5ec8L948tpngnl9bTPPuIMykpABoFz45Kd4GzNkfcNB4x
hRfJHZB2xreEX7gaAiIrag4s2HavWhEg73nvgdWfTAFJyBRrbPuaxW86JtK4mSIT+9BCTV8sbvA5
gCwWMDtL467fG3X4ni40QWFWXz6FnlBQCe0e8LjEkbgZRv8VVsjBiqEHSO7QYoZf5JP63WRw+tNo
4DxbMSdt8vFg5mTWlwiGsz7+mbr4dgpHaYAbzTXrvR89DdxdpEi4n4I9TdFPbansXET2Hx+2IM64
dD03HBKzmPSANhfU3/SFw4wrM408SF12TRqR5bSHyt75NeeNkGjM3dDLeqeDE2Zi9OJoiQnj2YkQ
qEKRFdNlWKgX1tBAjRLq2fbpaQi3fJU9IW2Gs3JYPTmqonQvdXcsc9s6d+lyxJPSPqlGvbYR5/oQ
MNe6bz009r4295lLxc9WdTIlYKs8IyfH6ADz53WwMUxdAmEGbo2OHaFKsKcUYVkemGzPEgJGohbr
Jt3E1dKhGty4glOyhKuk03nMq0OT6GNb65WLlZqF08dlsqkLhHjQON5QaRfr2h6x0WTjzXYnkAua
prCDi7sx6eaxfA+YwyFWFmSuOKh7U2xkY3Po/EhtvQqldoHQmsQgZthRXG75iThRIH5FSUa/rVq5
YXIgC6jihc0xLFmYHUKSj7bAg7wtkKhxQ7OiYwwDC6YfLiL5U2cliRZdEG5zu8V2ERbPOTr/fW+1
ZISNL3Pj1L/pi5cCWB0yixZjR5l9QDP76F08kWisKY4scTYWI3jdHuPZowZCpO9hQnnE/YSBxgjO
3ES/PSJmmYsAWp5qc8QOaD8YQ5XiLiZretT2Z2Jlu/CUYOE6cNqhUSfbH5UcR0Jd24cs8vIHEfjH
Lk/0imp+2BFkVR994ezC/KBanZ82HNwwQVcm9AFc1VNaRYfJnJ7HeI96ztjKrtv7eac5zuDbzH5g
bcPQRLbsxMtj9YTLGYyEVKQ3ndOTmNa67yIa8NvKd5Eyzhap/4Fr2t4Z82PvxoBPbHU1U0oSt1JX
JHxnM3FumJx4BYYA4Fj6CPHDWzNwf8g9vQSDiBjoIf1OSZRB74+sbAE+YRdf28jWKDiPcY3gVlCk
QHgS0Vpg1cS/ELU3qlfmBPk6NKIKk3b+PFs31REc4VoongRA3BX88w3OzGbVY3Kdje6CPtDd6hGE
fhDhlfZ88RCbbXr1quG5tzS9z4Z+JJN3y3jEZfBSSV+d7lYcWrc0pevMT7Y5sXn8H/4c+mqM1zvE
QXbQMFgC3bmqDKNli22dt8RmRtUnBpxzmdtMZLCNET5Tb3qSWDnAcpg/+GmwbeYI4PfyECTGiPyO
0ilXmEmWBz+eyWEKoNV5vdmfguUBI8spmE3nAKAK4msP36zBtgmTyz6Rj0KxqFprowaZnQf/TWUp
cwKjnL9Q524LpwfaXkTjqR07FGhOc7mnqNwfjIWSef8/tiufo4MbkjrC52AFeaPIT4WddyeF8/1E
bBlPVQNDVGtI1L4BU+XKSZwS2lKn4f4X/t/HTl8F+NhgzOLldAiJ6nOs561y6PwQl+4vcel1tsSY
OwMGmJUKkw+7KGPk8Nspb7E0LD+zdlLJ1/73x2d03yR4DTiK/nCiZZ1Xq6ieYWnNxovb48eRXwya
UdAvX78/aRxRvI02tLfZiVmglTSA/xQLFKcmE7rl/JEEZrstLYLhwEXX7Ip0Izo9gV4kMpfo63pd
i9xdmGD9uja1wvlKWcEVgDHAXB4KWeHufIBN3ZwqF8wBqQl0Xto4O0ZxMO1pBx3++eJyfueNZFA4
fs+hA10xhwt8EsoBlK4q/hKG3U/3sJz7Q85WQaiUyxBoSVWaMmLvK5hYqH0fcr9Cg9qSWEYVB5wo
AQY7Lg+YDJHMMC5Xhy7H87zQ3iEOkIhJissXiFR1DLPigJYb5kCR/BS+MLZOzfWrVLXrJ0xh9wf6
2RtQ85TKgwjWEzA7Ohowve5fvP9fuXzYhS2TFBVhgeoZeqYG+E9n6a0FenyXZcsoR0ClWjo4dtpS
XL41vjPRSoN0VExfrIBYUVcIoBDRaPK3mPYjFwDUCNfib9Lw6VkPT2V4LmLzHbAO08xY0+U132fO
tSskqzd7dD4s23r3dCZJyybyo/Kf40zvpnkEgWT3R2riP2SMb5Ifidd/Qhkj56vkW3t1/RgYwxMK
zHe5BEnFxtvoU4EE+idWYX62JdTGEN+B6/5EfPk0dj6HzdYc12iWjlUIwZ4m/zocaJnbNqZgqAZk
JDvcvy60FF1RMrIqNdA/pgvmZw51y6f+70HSj2Lo0KfHelKr++fLQIi9kXNmX772r6dm5XLx3b/l
/ctmr4JtN7of/3qejjT6+vsn78+bpRdCC3OvTVExFaorSGKTU64ZNfzFu3N1S9QuIso+4fpkm45u
U9UuYFAqgFVQEVGoO3MTGucqj0k36A1kpyWMFjgYa+aCT4YMH2PYJ4gsYLwIR+EM5g2pANJlOn52
nWUS5hm7pIg4w2IA9Ry+JENGGzoDuDaqNnjhliMEpsdO+NjCTKrHYes13dVi8bj4uJaHrNyEBXka
kc6fgVbkVPQUN3VT5Ce4xudRVuODBxx63S29u6SsmWO06lsg89w3SD4xYR1oJNj4r8Qrx/6Amk7s
PQ++lqfMnY1GeQN+f976vfVi5WLErp9QdMfsxSE1xsR2vXf8B6eDoZkKeRvhqgppAgyP7WPnpdC1
QsCKeTgeUo4slIoorlNE5ns6kZz1lfU3gI9+KmA7yYJJUu7kn+3Y0KJxST1iz5+GD9MK9Qm+zk8r
K9XO9v1fsgyvgS+fMCXdfJX8dr3aPIPO3iQJCKdUvw0FcZuF9DC+4cc0KX4nuVdeqI8cZ9+qLrSZ
DS8RYNX0mwimd2E7yU4sgwDZBA/cHW9ZlKI3sBK1IupmR6Ihttrhk9WeP7E5uo7NWSJNXwFC34in
anvm/TP5weuq4D5TQ7vTjRiYucz9HsnXH+M356zhkof+q+UngAozcPV4J15xnKiT507zGsZ1Ckoz
+Ns2AxiOGeOeRLbWOSfmmFVkoAvuQFkU84vLYaXybGtvVR+O7/4KakinC6R7zVxtIqCKSRLT2DHg
93HibNFSQbntGSL1WHf3WVfdaPVS5XI4d9LtYNiHXvaXepybnWeAhTLIP3bN7EZYxg+C1W9Dom85
YgCv5EA5uClApxhG7BAJWtfFxiNmC7c4J82tKPzz1OK4dxheFShJbI/sKSyGr4nFELju0t+GM9t0
F4xzLXB5hf11rMYvF/fqKnWGG6z7p86nV6G8Z3PQH2mpP+s0xfw8HnJ69l7e4s+bqh9hgP4MMszK
Mbgt3KG5NHX9k3e/wB2SPAEQ+0WtNQMvT4/2VFxY6E3mSr992Vx6f/gzWu6fnpE8C/TPsUTQJj2A
gFl/I9WywyspAQ77NklH03clw7/YPimIPUwzHRElyro58jcamG9t+T/sV9hTBIguC+Usml+T6fPq
p3/GkKDWALDfGpLEQ1o5X8W8tAJsZhZSv0+RPXImyhELhAm3qKJDAQ4NgfsX12W2zc2AJnvjPEyJ
+a5Cnxi6e+RKae7E8n3QiwAWtjC2Eud3dsLuxQpxPUimibROqrUXA+1Dq7PIAANqPWh8Zm0zu8Uv
UNrzxQkchvT84oUEdAKM4DUXqt3Xc82oX5zTXn2p0qwZ/X9kYUFgO9tqZVU0+3QMpQycV9G1K2V4
j+noCKJybNqggh4FGnKrHqLNYI0PjsYdisAgn/pirztx8UcGGxyuH1PiWMYJVDS2IVe8dTR5/cS7
qIneVbCsWbYH8z5Oj2ZKTiAzKVpr7q/BXILPcrGZQivd2ElP7Wv2r6HMnwc5rABtWiPxWHlPGlBt
0PrFycNqxQUIKIz2XyUORhceuEsXnfAxH+RT7xg/Y4K6eIXJXhjZ2/VtSlh6iGAyJti04MiNXj2C
NT81iXcgvJ4DAzHh1fBOg8khQB3xc91HTAiC4rlpphet5o92gBsWWeUJiMsFxGO/Mnh7tIf+0aKB
ZWW/EIYUpfPkFFhUAhV94yaQJOABkk1J65aZiaLGI6u8zuS+dggojiVSkp8JWrpVpOMf82DqrcXv
QY75kBo3DygOsWQIaphX9s43rYnz7OFTcuP2FzjFD5e+Tt5KAtanP22PDK3zY2ZXRCMbSr6nmf/G
1IImWk8HGeziH9WQKqKt8Akewr4XX7EZ4xUOzAezMq65hTs6i97HhFEok0IEcWDzPELx4vrd6Nht
m6j9laQ5rUCSfQ0MQTsdxtZO0thfTyRHQ6f4ZJjkroc8bA9YFbB5aY2uzTapHsbpaNv6d6w4vxT9
fOt8yGxxWpkbZDM0y+u/Jm1RNlf9BFuHmxI1wZQT2C7T11n+MjJsR33RcbUodbZ0zEWEoH9XVi9V
Z2EcE4jampRgAtzf6xy6y5QE2TWLuo+kBgcNAgF8Md3UFbPkb4uhwAH3E+jeCrBzylriGgwiECZU
GwOn22Y2eD1zyGmoQWmBzrZzaWb6rGYAmFun5kO0yOjNNj4lofcQjr77IibIIQVKvQZ5hYUaj0iK
nDmFv+WvRPeztJegeP2KKWrOYpa8xANekT4e9nOfiIPDQWwbFBkcPydZUgeRrzc+50vCaSzGz/Jv
YQ2HMkL2RGIK66ttt5sALeNq7pBW1X1FhifEv90YtgLAf/Qah2X7osgRXQNt0XvKzWwb9UDAPEW2
Zu1NT4J53iVyVXDxM2Hv8JakCMW85mJVEVFIln2N7PI70cF8ifFRHEdmYkMUiAvxtOISNpnajhZv
L949/2QvvhNSZs/NSIvcbOcaGiAHxKJYOktLDEBX9tFusWFOZWUd6J89+jnquftD2AN9sqtNJbxo
X3jBdMqkgyaItn7iD8CzejZRywVfNBSS/hhbycP9wZpQ7hkRSnN3voUM7sE6DIsrEdEnMLnoshCs
dqU/4izMwXxpVL+2aNzLyGaIn7yHfNGMsO56ab5Qq+qXAKO0Ob+EHtFRpenZZ79vbBJDmH7pauhe
lTVWO1wRVInE7O5DcufWifKMJ6d5S/oGbsDygZ8QLm8tM/zGABPkehCebG6vjWuj6C6knB/SOWVf
9almWhPUQqR4eXySRS+prv9IV2V7x+78SznjrLI6YoWZ0K19Iee1mSL+CWLnIQpGZHM9EQ1+gS2i
pBO8doPB3cIRVnsbAv9K5ZBBB413f4oMhuuV4rsR1OrODVP+yaTnoqKHMdwPTju98F02dq6gCwsm
3TmIIFdbDTI8TcrK4PM999CwrEsyscWBr0fMaBtkDhSjgTOv58iQgomYevMQa+doRFiMUsqJMrfy
cz9qNizY6ZF4VrOT0gi0oO/RM8dExxBjNuD8ez1h89Tufo/yDnmM2nCbuSypMSnY+cxFKiYEo1sl
2JkyyT92zGTn85LtW59GvNHSV5RShZtBo75APICJ0j3FGYJK6UhqxeCUlO4NytXRovFHBWXALLDf
Q5Ozx93Q25NIuDYT8txnTn5AdPDnsYFu3TDfWm4yEdrSXZNRBNc0H8v9rLrHdnYvswS5PgbdV6GN
35E7uGhJgU0mi7ylAesqK14I9DocXeOC4GbMxxSB1SocWWHm/tudpodZ1wAmNSiqCNxOIxOymqjh
nIZts8bUkgXG1uuSbBsukaqwHf4W8dAdFN08JE7jQ5DH5+W/2WP3zQNwgiISH+St+Yw1024AIBTb
r+2UTY/hYHD6ZP13YF2NU/oFG+G5kcZqtJIYIUuBwovwTjZXggKYnQFzYql2GyAXCKDIzF1YsKpf
CGHJd5nDVYmcidbA1MzXPPtV1l5EclJNA9WX8Ju7qYWljQwzi7EUG753LWpy9IIOS3YS0QTrihON
VwCCTg5xBe4xK6jJjMz/wCWT31QyfAoyF620J5Qt4cA2D/klykHB6so9T2O/WKZhE0aUTL4FKiUp
nIRqRqUHZ+RknVfkO0PH2tliiE+OX3JXmqV6Bmd9yN3fcRGRXl6huB4ZrZ7jPL31njaOZHh+qMQi
WyOr8Sml1lnmY7hpwgQBVqmrbUWPcLnGCWZ1aA3PUSHOk7J2ombDmMbwmPZtdzQxX+Wey7BHz0+l
Vd5SUfkEa5NCwrwju9ReawDZDx7ZD9/Msf3iFoL3Z6D1DOcuOgZWAruXTp5tN+82U6i936vvOs+H
U+9lz6iKF7fJeJly2IZ9FnIKpr6Q9fDeEQgz+6SaTsw8Rp/mrE/kSgoJd+3nTEjm+YfQXU9b0btI
E/uA23KiItoEXRKQHqyU+YnrK6OX1948oK8j+SYENJCRGpKC3M9IaZKnutUu/nHvHAJW8RAtM5Xw
PkoUEY6nicXtNIbu2v22ZsvY1UVID52JxDYb200cqe+7Nf7+ilW10tsieySqUcYSW+j81noHEzzg
qg2Ds+Sl3dRdIzeNS4lYWlA4CyorFOa4P7OAeXhHkyJ0yaiJvCdNoMr6bqG4m/3MQXlnsndxxnhj
vwo8bz54KPofWvf5/qxOdSg0IzytYAqW5FpqEJ1KFFCpiHjT44zDNEIEO9wHgx/tsWFQFeQhMSuy
2UQCFopb59eA6MNe+AhHCrKVIsRx1yaSDv8WvIASu7s100yM72SqXjnrMzOb0wOzl3NhFRSbuGma
4jsdEvNg+TSD5WxtCy/7rl1ErEhaINcvXntLu7thYIBbV0iYYu4ACKqcO2dV79PtQn5ZVwtKAAM4
Jk1keobr4Vn44bQDNm9ko9tmgqAXM+AMa8xzSfBV0oxbc8J8hUKj14D5QSCK+Fg6vOLook4VRqvV
EiHb+2hms/LVFSM/usBqTM/k4Lb61jtUXHDCNaMs1JJx125lFPer+zODggPtfUktPFGtEzf+WhKm
EzWx0jFDQr7GabcnMGeIjL+OhkZdCag4emZCU2Cg7rCGoLOCG2zQu4IWI3DoyLy4WS29OHuoyboO
+RmFyDckjlabwYb6n+tL5jk/A4v1COL8A5GUjI2BbCU263zK/Bg5I/eC92gMLm+S7T0LLpKJ3yqU
xito0Gjd5tOX6jmLERzCbpXxZrsQ3NIppzAyUJlJomd5ZRhGwh4MKe7kCMltROFBg3MfIC50KoKW
eyv9vu8ns1iCq+rjlN+07f0C0IaiNuKf3Nt3nYMmiKeO1JJjrT9T4mSBmxqghUjl3dSIUIC6LNT2
R9dy6r3fjtWZNGPr0GEgkL0ad1XKITe0KefDcjDe/FSNp8FyD8I0H2bpy2snenVtmLmDUCZvuqjH
41ID++UgbuCpOThM7lefDO5NU0aao91h+Cu3hmPrW6GWCc+8YdZWb4ZhzInX9b9kAmXu/kB45o80
NZLTZLTeljyBi5H0ZrymM6c3FoeQMxC/j3QwkM8Sn3GdRjM7xDNOcNbRZ4btej/b5nPrKX/HWuKd
nT4+I0ahHoJ/03LEP4hQ/IhKy16TM/+UgoHdqMnYDj6b5HJRmQvWIe3dT4OkiE2ulteP9trJm3Cm
uYTVuTRB+SsvY0SshYr2y5l/GlWwQuBkHlV4CEQZ7WnykxiIvg9YobkpB7MjNhfH0112a/XaWZMz
+w+bgMKADEbKhGE5qdkdEaaSAYxqGP1xIybQ2bPPXKMELQLcDNSPT15BEMiYYCmbNx3uHlkFqE27
jGtpMB4aKhkkDhRNpV+8uMqrkeH8wWEXbnwHAbbFaX0FeA7stGinddMBqhz8d9WG5CFXlEsJ6p5a
iveOyngtRtag+0JEewX8U+REIKDZjuPS8LjZv+d6OY32AWf/DH644O4PmEswu6e4FSsxgpRDGXGs
Aqb+dNY0mNfHygRZQhyyOJhQIpZImI22XRQdcAD5aazGvdQfloHhOqYsI3CT/jfHQyKW1qrsTrhe
UNtqNtX76+T7n8aANs21lmhGHEP3XxiCPhlHVFvmkLzNFIIbSlf2ehgoFqSjjCH6LuUSQJhi/YGg
N264JzdG4+LG6hFLhENM0TrSyMRVR0eBezWD7wSiNadnwIJlWyw1BXIfpXRP1cPQISX4KQyOpBAS
zdempy5Ivxfzv5Lld1VzNSGkRextGZCdF9t5qF8SS71PXFZ4lCCp/OcSNDuG3jmeb+DArxYplqxY
BSzvdQ30WzwU0cT+GB6JFv/ERS839YARDSoEZQlPalSwnyqPo2/cQaEuzD8mBna6ZeHG7Fjy44dq
nliT/eFK65ooXnAwJGqolZcgMkEfIBecPa8AVhereuYc/2AkGAQDgGL3lVzLnUYUgWaflVxOHPgK
nu52lHwYRGhV2vl3JKfrvaWOjcRZVZzikUk0tODyaWO4/iVY+pQs7fMubhfKRVHd2qC/ZiwyK6P6
JqRRYCPmr2nNajuDrBbufKhimW482udkAfE+/rMm9oQMW8Wwi4b8m7wZgI8OZhkiizJbO+cyR0Dh
DREpptzt4fTImSR9EEyhVhV92w+tU4FbpEl2ZQCst8JzaBIrTDuj/5PR0DmI0TNvYWP+GceXJGrs
HzQqUDzX83zJXD8/eM7crRPM6huDBlVjwjZtRHPMPLu/OqM+VprDX0Rq7BUWMQz/GZ11Q2xQRJQF
bl4IKTXyTbT9XM4tyIOVCAhQSYZyQ2IdVHWj/vZqC4BHyf24XCGd1f9S0fRm2/UVpsDD0IADibsl
zYp91+zcI71vDjm9xViPPvOwXD2eKVikqBLNZSUYo4JtlkXFIVKOW4o7zk3CHzPosKDE5+y7xcey
HnKfoDoICKbJvtMgfm0K8VTP7qea0t9l6R/SoWZVy8Gy0dUgIoEWPuTgF0F57Qx0CJ1s6eyXlLvu
chOJkR8kGxp7s7dYIav2MWmBmqP4IfeCsgPfLTm1E803kxU5KkGql8HhvmHHnG1N+4xpjsgmgkY3
eNBJuzrrs92F360ZHgs3wh1oH0FGY89S7a9YhlyzXFxm772OIXNycq3wM9dRNa1qwRINe5ScNzZf
AvAoYxmksPnl3z5m6lUyR4fl3rVzOe8qfp3RCF9HxXLXmXmxMgwF/ZBasV/KidEhGVbgVg6bx7jl
ZjBr3NKSVreXuA8NOrzV/TfvNC7t3J9AZRsvvXYNxvHY36gi2jl6sBdv8DSzEcAVlisVscileK3G
AJo9l/8dRHW/XRLwlBgkrgbaaXqLvL8JJoS+J8vIa1mWAPduMWy8+8unuR/Gle4cwJfsKg3+2k0F
+KOxovU0uQ9gCnkV3KBjAYOwnLlzvV8+b05IrShdw02pkQohGepiwTvpMjGdSDmL+839Zy3PlSxw
4JFWTQJq937caQPTXtsOd1KfXXFELV16Np20JlQidBQaKtohtcG0xGexbXsuihBPU+l3vHkVe1hf
ld925Zy6IsQ+tnCy8qw+lAEdRQD0COx8/mxi0KftVJ29ED5VupztKwOwbOP98lpOKnHF/pzSgg7S
NtqXBsmPVD7vGoi90XG44+on9wzLwN2aG8Jm5wJaOoWE98VE9AnJUZy0cpY0AjoC4EcMdzBkGIPz
ImwvWyFv86nBuqVdQUgHwHOxbJtcHA2e9HmPRcPYzgL3GeR+rrkfDe8cGNboTWKssTLjCeJrgpQ9
YmrqAulEd7eOO9fcW8DqN6R7vLhD/66WU1bZBWelycfJErbp0GRcng63HG/35n/YO4/lyJUs2/7L
m6MMyiEGbxIILUgGySAzOYExk0xo5RAO4OvfQtx6bVW3BzXoaQ8yLWUIwOHinL3XzufklzJ56KXt
7PoF9+pkbGsbXBwYkOQ+QuKPxnJGUjL7lIyX8ajufKRqsPm0f+5zN146Cg0GCvax2g/w+dk3cstG
y3rxmjp9cCf7Oy9+gTEbf9AG1SfolKJEiJ+j6cXJfIBzOR0bQ2a4n21/LYh2CpA1ZI8ptQdQiTVF
GMddYsl8euCV90I7JyhVbK55iS1GYeRBuO8MnqCDneYb5Y+3rJ/itS8zRDhTS4tf75KA4iEMbuih
ujLCizYzY5nu9OpZaKJ4+HFrEDrlNf68H9r2yeAznlIXIdsk5MFOVLOV02NLxWtGt+Sl4ZtfGhI4
t9yiw3F2Q4RrcK7hacCMMCCGYzX15bazetbYiA0Q5oYK7n05b8emewJ7hKllyvJnw0J5UzF9Y6Qh
nNI2+/TScoInurJYkyldPo2cFp9nBJw9epK/kD7/m/T+n5LefUJp/sX8v6TO/1vS++UzKb//nUx4
/x//JBM6zj9INRK2Y5mgHSzhwzdR3233f/+P5hr/IHjcw2nuOqYDJwD+2D/JhLb7D1t4oBZcX4eO
CCXjv8iENtBC4bqAhnSD/LQFWvj/U+if/uIPtH/7/b9GoP83rgMaF1hvvBBwGN8xnL/hVzo31bVu
1CDcTSuxWvaFBj2NNUpn87dxlB/9KxEu65kl4IC96F8u1D8/zL+9+d8Aa4CAoDYK4RmQSWAz3nlK
/4LbqUpRNfA6CBgfoSBj4ehOhAegc6eui7kfU7rnfKPP/x++7cLK+Ze3RUwnBpnwtvIHGbVxAQ57
B5gsmKiqtycB9qT4D2/5d/bR37/o39hHWMuJUht4R0RZ/Xw1XHSjmwgZfbLu0v+ArUPQ8N/ezjOA
vyHeMXUXQd7faZNtrtXoFpv7zBweEUfsoLYsmju2ZKXXsA0m1cFaiOqOD9B/4uR28QtF6JgrihUt
SAwvCDNSLYTQSx5sUE50ZlVDAsAsCwHDwsKt2eo9xFb9PXQHY1XhKdtOBZ5Iapcs6KuRG4/gzC0p
ji4WG6vodoQLkSjWwHBK1WNItYSdAmoYhxyWZG7TNTa8cu3cTXEDyULUG7tKP9iV+Uz8to3DZwQN
P2E7mTl+QJd/IGY3PoaoAwHXvmc+i7+WjDfL45wIEPhldPPw5dInJoeVOtkrNeub0NXBPFJ7Miij
7R352U4jI89i/saCXZXTTejAIMueWNlcLLIgN6CYdnEVOQJCHIkAPtDL+E0k3YMZElbql9Y36P9L
Ujcf1CFuaqrXbdteNKHeJxMgr9txZQlgJEmOykZm0FdXVN6dlmilGalw7vwCgFpzwoJDNw92g4xY
3caW1auu5YceNdwYZOxlom2nCeR8UQHQcMBIrK1q32S/aY5/kzjRwNfnTphYIR2TlzKjrA48rwiM
cr5WRrWrVT5tZK/CDZdtrzXTj1I7OmiUwCvOtKJrSgg5TtvEWCj3yca2qw+XsnKa0Ansp+9sHm+x
g4E3QjAkx9tErAnZdTXZpohLM3f+xkJ9i+qvsmg/+7bJ6aMvu6u01XCTBVOWFhtX1R8h9kfNdbZm
SXvQcoabqItvXVVLcmm+Xl6nsMabPonHqXpyGnbWWWtzoiQVtxYUwNj90E5/xilWA0rAaV1q/JOq
2thmCwaeZCD8WmrdazU936XRlluUeIqWq+bhGFcOpitkr6sDgQw40Sv7WwPgskNlHtjkla8yDRgK
ycFumvxpl/1h0dLxibXunFkGrjELQIOZyx/UH1F1V+2XXyG+1GJ3JJiZMLSMf63N1reek2uUR4w5
c3YC0uxRpVcwXT0+SGNDW5rLuQj0AdWrnpqXHKMR+sAsiBs+s9uWV9+QzyCH2NwYxrlKfVx4GuUu
S0fhmmvxAQXFBgEvRdeG8dNkUNFjAkSJwmKLBNIxzhrJkOE/DA2Ba9xo32PSacJPGDpPvBYwso45
PuRiKACbNV0D3r1bG7G6sNe+whH4a/iWS6pJiPyEDBU41V5+hXxCelLUzqvOhg+PK3YJ6cSerhlI
m+cMlJ+YsaA42WEZNwT8vmaFephMQfJf3n0YjRMFUAc2VUXH3nZ98AY+MSyDia13RDoOTPE713C1
T7G+H3p05mo+uaabHkhzpfhukU2dySeUaxA0+vYC0OGmlRIvOfmJhFZw33RSN5h3y6XDwMGaxzBP
mmKXpuEmkWG0EcsTVyHsDtwdRYytP+AJwfeEO8420/1APaY3a3zEiMBBmvB0ZhHBH5r+XRjdC4T4
B4IFgwWLEhjLTxYGlqDtmeNtKbe+o26DyzVuhfxwF6u76/dY8hyCR/wJTG5EIK2GLGR4CwfSMHuB
jLuAeEeFe7QD5s8lu2PGjlwcluHkVcCpJpPJLOoSxPXJLbfeZGOS3eoR6SUK5yoq3I8OD2RMBM5U
TRTe0BaFOneeagcUF6b8+3SEnGBqF5cJUvJe9Nmqz7HIFyFfiixa3eFN0sj+RsFL+svEHQFGXAWj
AigZPkMY56+5qfZsfhP3w1zs+/vZcp5ji14oH6wb+cPSr66JDZJkULteljfNJH6ZWjD2AXLVlv8/
ziQVu9W7b6pbM0w36S+F7PCRDh3+7wS1TJSOt6VHhnripZ+bDZMq8nCFI6bicyKWZY6RxYdMxK0p
N0NUkykkLUBJFDAEo5G5jFaXdVV2fjX04lr4zR9/dtcDhv7IXJ5jktZW88jlarVsaw8oaXR6mQHN
AOrtCIptrTiGc3vpdS5FMXJ3elo5MZcViaobkBi/quFwcVljdHIgKSD+E6yZsP4EchovMtdYNX0U
bZRfv+mXMnemyWvePQK1aWbKcxmeVuZPzeerRR6RZaM2HVpf0gabbhOIaD4kpQOsCqsC2x/kl/n+
BQ0NBW/Tx8f7gIcx94F7CXs49Vqf9FPeM5gM1tGkItys7X6yIhNhYpLnlHLDfYJFNnpbXF27vbC0
f8RW9ENmuNcT18YTOmdn8Mqr3oVE4icUlMaYUEjT2vQy/zUbTh2ky6xGT7RaKSND2yDnBqgqASaJ
SjYEYwaVUtnVU3LaVzVKga4OERG67TWdSgoFPqwbTzpLqAwuSfL+jFhOgaGKqyx5KMxRPdlVDD6n
vTSl0FaLGj5fVr64yy/0ZK+2VvVoVuMX1ugTtzBcp0PFgR5hp6duNXb/rS3MeZWlFUEuo/+ni8pd
gWtxjQKmXhvEA7QeXwEKFy4AgR5rpsyk8cQePTS76KynG9noQYpPfMMsq+3qugAMlcQQh/BjTe1J
qtcZhZLuZo+diREtd5p57Y3eD9mAOO1NIphj/AuNO2D5wD7rwvsMuqjNN7rgpVhUv1oxb2rSGJBu
GCyA4znjR9Uh4Z7CjtyEwXxHfrX2RLHLB7Y1YdqfVNr1p9RBVtOI7UAT+zxroKDsHrAK+QZEGYmf
jstQbirFW43mhzLQ61dYguK6pSo/94fBaUDKRf7jLMcryg9s1j2y65CsvowmUDCoFhRJXtKrsfhS
celxOXOnAGCUvQ4z1XcTZwEtZ3izVUakjjOzVqCMJ65B05m0l0wmGxhERRrmOEf24qyAwqG6Q9qU
VuDTSqbBd4Ws/csmZCMgLPJD62BbI5rkakzDPnGDigoT3TXlrZj4nrXBO0ifmn1q0kdC6YUKb9y6
QJgYa1G9LiQuEL2fvb1my7M5N4+WcspTO2dvkcbkM6AN2ZCFvSFnbBSDvvd8A/aUUZNbnSAuBAnK
tizELmQs0Wg0uPaDp37PLomSqSWp4wk4UsR2Tt3winXapp636IKJruhi3Vvx4zhZrOnSVhRm2i9m
O3VySG2MLDqm3Yi5yVM9asG+oiQefuIRH1d/fYikATcwib09PZrafPbH5APVU7LYzvHDWzksIDIa
ASph5rbAh2Csi7appr9rUYg+oav3DiDL/UzMNFLMeunRxWgZO8TYHEJXWWy/TlbybMXuEhM4REdJ
SCvOd8hYlh+Wa6Ni+4NkV+5IX3qwKSSWCeUx1t60ofiSpHQfhHuAN/Ir9GwwV2RJ7qBxGfP4Nbg8
VGFs1JcE8DQTMJuCLuxQNmN2i6Na33dm9Uz+FLukpv3d8mhSJfpC7Yahdoh/23hkqUwCB0xzfaGk
zGufHe86nbpwQ0c+E+PXrA/GZixzLHJoBajvZTwtTLmNRsActOHkrxHFRJG4XsLzEl4S2gFrf9yG
rsSAxewRTWdD1eQS9yXFcduEaErJazlJGKuY5E5IBzi0Ry18ysVXlHOzW0JVNxgXLkij8w22F2LK
MUuNlUg2kxc2GytJfmXdkJPTm3ACSREe+nCXfDHTayJGOLC9LCRWpIN43MCVdwmd2fQGQgLN1G+J
BWU7MonR4/QV+HkD+0SJz4KYTDZbB9y/w1ORTEwDAsltFO5ClvBtunQxLNX9ITOVjduY/eJUhDbV
pChXNzZ74QLujUW5sq4jVnT03wxjIKMW4W5woLelbr4tisigM+j/3inMRvUAqkoLrJj6MEEpdEZi
Ert1rNVLqR7ERrzzjaZfScSBoMMaPPAp81FnBj7hBPjgCMCrhHW2E4QCJX2HZj7QuCuCfqn/j7b9
QGD9V8+BldYgXUz65kuXn0Xfdr+KyPxTEjh9lIKtLVhCcktN7qtjE5QwOs0BqVkWtDoFaEqd77kz
PLs1NWyjchcpcnyIPEDKuRl2VxkTvuUaahO7KY2l/o+QY7gRdcvBdkpvlp7HgLKVOrBHfRDU0c0c
BE3iWdXWMIfm1LK1QC2j6U3HYTNLN+wpiZmtW7zsbc9hgzip2OnxLujZ1plQz0ZuuLXkiDqh9X50
mSHW0tZektp9NuvB4TRRtLvcWkRvsMYRrbBrpr+HXIxN7FS3uzDd+4NILpYIX8ILOiXx3EJZRK2A
/QI/HjGcCOYrQdl94P+mUF8qOHN4i8oDv/vlzl28NsjoVT6alwiXxRoNALPNsLPsd6RsHRp0/wUj
UHdgZ0UjcHRCxEwLaNUn9YoRd2YjXOyGkefaV/4jiH1O5JQM4l5BXG1lSRfF87Z4fl+ROwBdGH/Z
Mse0Sa+7z6OHFIfkoaQyG+aOAmY5/lpAnUyKPGcGIp6NCkvO7h79Na4uw70jbYoA9bVrR/6hU/ip
PVvSk3BGTnFtdx4BCG7sVKq9g60VVrK3uvc0OW0yPH1cQGMksVgLbTeoZaTlREsjcd5ZjYlgWGxV
zIlRGj6VaGZLCq4IV8kYO6L5Iz2bvT7IzGnLrYqraE0FYl96Oh41FyBPS72hzDYaeQwQ11wgAPq8
J6zrVKn60uUYq31n2pn0HN0E9lBsz0Cs4i3Rz/raKa2fpVFvpAE2aqDH4Grxh0oREP2W+ny02dWs
atF8VjYQ1HY0kJjZx0YHugfzafZGcFV00sKsuOpz851NE7QprqEvcf/HhAEx/zN+qRfunbb8qU+Q
AarSOExVfa0S7bPGAUgvm8NXgb17mOygHAzWNLY5NGT95w6o5vrRICCLESu/dJXBMIGbtDJLMDhg
rYkSd0ne7QnerqrnXnCSDbtqyTbNfqVW1K700lbBZCOh521eSpvKYbZAAMLNAAl+7dC7PocurqVS
R47+po1uuZsdEZPZUzyYHiWwBMky5Ml8U5TkgqHpJ/5l3tp1/01o1vNQxC9uSfbu0rV08oYje1w6
2IuYVF3tZOlCWxexLemAVu/wO801zL9qG3obk3rUiqhXLGNuFtDXmU81HNQ84hNwdc+jtK5tYl8s
RwJx0mFMpzXZhbk1HmybT5M73t4W9tmfEWHRSLloIZWUlNvGrtZ6qjF5bhFbLg2zAi6VZu9sTihr
Nyu2Rd7cyJSqgxGVWLioQrEb2euoLp6cRQthUE3aTDXHuw6m07pnYw//hEkwrBHKNsNTZ42S6tDS
79OdN4dNEuA2LSjkkkhp9w4GDP2AZYaW/n5CNQM5s//jxE6zTnf3/npZc7nMNmKPtLSu4X4uGYNg
tGVBg7IxwmOOqmqF2DovSKd1qsoNqD7fUF762+V8h/pJbqbmnTBnEKm0KIhH3aIHIURGn2jzL3rT
pn7oXR7HeMrjc56y/Zls7Vjp5nOu2h9u2YHbmDAKDcX0kLnSZ0KB+GIlzm5ys3kb407oDaMMVNtO
6ylhCluQtRkZXfTaM5pK40CmzYjJLIkxG1AS3E/FAjw1qnGvWTJA0Il9Pa+t9z51zz0i+y3G43Jn
ox0+VdmIAJr+t6XX2mEQ6TOO3+JQmeJqNZZ1KtkEhctUn8Es1sNqi3y35ZkDPkHz2UBpQOXXiqIi
aDSMGJaOqmearV9xC6O0rR9NF8eZtWge/GlCUq/k1nRdm8fZv6A7kode5YfBNB/zphKnEe6DHTVq
d0+sKaDhyCGm4IT1BZvHX2u10/t5oDimpTGnJt9nwRZtzFY3dH3KaXq8VnPzXs3FruhBPXoo9cDE
cIQ3Fp2F6Xjs5NzwybcqLCOtFdyFL7WZYwihkglQ5nFU6j0kjnnlmDqewCk+3vVclWvJQ6Pu82J6
g1kuD+RZhUeHDLJWVtEO12cXDGaRb6RNqbUR71CdrY0JlEY68qsutJ85qCRsdSNu3IxVIRc+IiMu
oEkXzMBDx4bS29Y0HqNsshHPJf6udFMZDMy9RhwKcBb+myfQ94I5pMKMAn0jSERcktjhdBzzSZ4c
eOsxiY7o9Vgx1VixY8nWKZU2rky5vQurGDUrY8roRC6CRlvXHAJjpu009O3aXsZX11vJjogopLpF
Q9ePkZNrtFKn9rcT2pTrhPmGfeKS5OWmjZJ4ncmIo9FPRxrqHK05cY+7UcpDVcDG6BTFR8xwPCsk
nt873lmc9lsh2JbDjUPuaTDmGdzjiYrvF9kgFAVzPpnU7EtuaY9DSpj1OJ7L0lhEg2b2ZNfaL9Jz
kyhz16Zef/oSE5NCt0Z/sTKO0Yej/TFnOsxAkTAtoThFLRv7uNVAvFgDTQUXuxYEzRyd0cWQoCEW
DRVfhV1Wr67gOc+azQHCnw0RNH72VY7M75PfpLvyBmp5g8QrDAahy1XjNhAVFiFFhgV5pJEYWIsQ
qXWJ1fRjynOC8Qc6Hx/j0jM3S+31rrBKLCUCkCrxZg6hV7kETKykQyXIB1WnN5GiSosYdXllvfNe
W2/CqwGjNzOz30qN4JGn4ppMn3PrpzuqKBdHw6oQIyJYVtEEDEFAwtVKQ3kK00j4tGSXIuBMbbxS
zaMyaZNy2OsgAVQ31QFLjSTtAEg97+i5lr216YA0dB6VRgG60w8Yb4JiKF61LxGiT587N0A94wZT
LAB8JtuuttBSafZWDPG2IZipt5vPRhwmmaFVbTiStyL85YTJNkRuy+Zq69uwiHzUKm5i0IF2vHdr
tE5EStCwnYgy7YwzDONVC3O1IJrWV3wLr5KfmSTTACwwGl8R9at2U8nhi9A0VGRG/uCAuxdZxMY9
badN9Tw6Z8uZ0OqZo7bpRMEW0WXN67Bv1k57juqQ7nFvvGo1UGwPmiGsJC6kRvCPiK8RhkUhK4PK
AARDPbPeQ1R7dtN8euZE06bXruxQP2sEhABo3tPIO9MnuLYGk53SjnVC+3k25eeYTXWg6mrvJHw1
OVafFAbfk9F6nTX7VWUQrDp10eg5rjLLR+5Sg45mxH/imnyxtfKnLfmDTJMnv+3JERCQ7TTwS45W
P+c1MNKWxTKbBVYFFCzUsX7cZTp14p8LxgL6qeo3QfdIGSWCiLuYcHorDOMDNiuXxTYJkGG9u0te
3IqZnEjLoCFmUIAq+kuPIRPOwDmB55yvdOxEO7tJkXAV4AqiMb4sKg6DYy2QpXFdoN4KhP1cObb/
QlAzXk4OgcjtiCKFtTi2HtHKNXtuQZvFSaUTDJ2Js/sw8UiSXxsOBNtLb6W8wkW3m6orsOY97uQP
k2xzDtqPLfWlTWp7YO0cIl0BrFM/R6BYUGsynUvW4mKYWvd9FoTbO0OyNgu2TnFcqQ1ExXhRYNwF
40PKyV2PejadQBbvOo14kbLcD3l5RBXBHtjS6ek21sC6Z9P40Aqm/QRr/aqIUj4DZ795QtjTuW4N
hq56MQbLQxdKRW/Ca4rOZ4Ihb9YEPoSdf1XFTi++1eD/Kj14JPiFIMM3P8eB2aLDwzl4r5oceb8U
KUvuE/AhIqQ/bIxIvNBzL8CuTDcxnagpLwfbztqLkHxJg8cqtwzkpMXVWyLt+pQJcoyrI1mlnPZ7
tiWu4b4ORvSMbpgC6qCwq9fH+4alQUADPGPIT3if2jKViLPdpzEtqzPSlPrq6IfB0t8KBQamlbpz
FGPynvZNhNqP0BCi2rdapcenil4dkVDOTTTK3uPToSyQ7IC0h6eCvYtNi6lpanMvi+wZXUbz4Hj9
oUJGuptJhd0BUSceVUMzZL3G0/jVaqi0YfpPJzZ78iSwfGlj4aPfoAUTcprvx5nVpK1YdCNuhBk6
zFRcM8+tkBgN5OiJW6El0QE1SrTX3hvIKJhLDrP0jqjbwZst+9T7WghIHJWv+YwCgNVgdB4iwZIN
ouiBOHhuNkXVTS4ujeVhBxTAL7Tafb3LH+UYg2vAcpqELb3RkTaizs27T/QoFspVq8JrJ1C2NUj3
7kMX0hNHfD0XwJyWIEAiuSwgGH9ypIlrm5RevfCedOTu6yIbHmCXYvxChuWi8wI2PnwsKjRvQE13
f845r/yxJPcduZxMDOrKTf2nj+KNF/Ky4BOhmdaVRVIvst5lNAzEivnLZ6yWgMAmm9edR+miqTha
MGkFTVpV66qs6IlNFEKRQTk17V6EG6THo366K8Bi7KuYCmas+Z4TJORbHc3U//QVbVIkR5s696Z9
mrEDSF3iU3QD918F1Xsd2tQ78iG89vaLRWERoMBMgS7foLhDSpbjJaQ6HKPI3fgzq/Lc9rS+ATBt
uULpoKajAW5kXZbzGiY8z6BVzOxP+JAm5w0Tvuy+A0bjL5ojzl5wJXVt4436n8QAh+PHvnsc3KPR
OV8k6PlHq430FaoAax273fhw/xWSZ2PNQDVo6I/JlkQCgLQkNSJcRZ2rs0R0EUmJNmEsK8XuOKgR
15GRW99wZ2YHI9u749XUeGbTriD3IG5rkiUnAP8es3VkvJtJeKJfmR+NQeNJJgNvsawYj1gJkZmr
gUxyxJFxSuJNyPq4l9r4RCoKEFy/SB47Pf/ObVaZ0ZEQnNk+OqGZ/2hSayd1f2fl9k8Y1eN1FhNH
yeQppjKzjeb0q9Rd2qSmR9fGIFyrDz8wSbm0+y3ogMXHpKKeUnbOrtG9lPEaX5u/0pwuffAXP00z
D3g+kua9JOZl43GYgtUF0gvrR/pj4pPzTKICFZKzXR35a5yuIG89cACCyoLZWAgJmzrZuZXzW9GA
F2bOM1tD5hRYykuVEgxRNU9qWdBQYVq11FnwUqxTVkqKRkLetpFMf/qOLKgOAyK6iKeBc8RKJNB1
ymZH6f8rrJOL1pVL0LFO6S1GGFj49DWSCGmwG4XvERTnjyW53CJcPZ1fqwbF+Oi23z59+bUG/NOm
3lt3aDBp0CNJTwc2yLRW13aaoDl0BXAqcz7qWTXzoTjuE2v9aCTNuSYJnh7h0B6aOnso6gbUnwkI
X2Qt0eU0sIxw+AR7V76OPaVYP4PQIdsbrO7qoBIUmuxYF+seiDp/Sdaw9GPYQvWnMPbgZtMib46m
HbubpQo+Dme7tmOgepAi7fBmcjzDxSXIGo1fDVuGaxY+j23gZB9CflSyfKA7fgwdHXawCxo5Kr0L
BunuVBfGZ96hiRxh3u8UoxHUJXs5VJfzhmx3uSs0mp92mZ2tbPpj0hBZ99Brjya1pZ2dlT9KEscR
AY4Uh+jyb+NxO5ApcEKcfWijKtw5omN3ZJq7MdUYfPNMwrJDAI8RDbR3NfymSiUA0KNFO2GgTnUp
lE6leql1YvkcwRLKxgZJJb0+z52bZ9cGqd2gr6z8J2VS6HSIL6brgilPs7Jtlw6Pma2MYz0XxCpk
5qaEqbxPOA8RaO5tSVuAdhAZHDv8uD3ef6pYxY+WAUEWifv8X780dQaYgZ9Xpz5sO9umbB/++q/0
D/mr+79tOjlbP+6vkOivaWiucsQKnCwAInc2RGfJfaQez8uS7JZsrTS86VEtANZeXsvEk4+5Ik/V
KCNrx8mmCABC+ShQZv/q8wQEVm1MYCxqf2/420wrIziT0aMPu/Dz2ZkriWXWD8kxYLCU5q+yc7+z
6xRpxiHpiAupp/CxbtUpi/35ie+QHPUaQ1cqUNIm/QrJv/+om3WNkTfaTJFJ9F5C95h4lgwBzLcQ
zGOFbrsI2zL6+7zfi8GCPiObDuEjZbl/xnd1KEVXbdO6/pnFWUclQf1MCyMoxnC46Dh8d8qDOUhY
BB5537pE0oYbnnMPLUyCY636LX39Eql8kp2KYtz5CVekALeyMgsxXJoKbh6czX1NzvzeZMtUpOU2
8a2TTMKMnTV4uKKSWy2rbqOJMCMNC5gmNjtIa+QOFv17VwHryeqXCQ7VxjC7J0fCLlYO0YdhK0/U
pCDzzdhiunwQR21Bc8VGZh8I00PKjQeU31ZMCB3M8OoPpUU26SJ/9yuM74m7VSKsub1HKH5UShui
wNKTXixPOgAX7LVj8gw64mFQrruKqRxuDNK1jnTxD41Odxmn2xaNO0cfFa3TAq9tpDtI+sAgxiih
ScpR3tZ1rfahn9lBRW33YOkmiMHZB5Q+kgfX0laj+iD6GyqdlIP3ROiRWR8oAOLI1P29Ak/OiRQ+
2fQ9gcV8R1Cxwjt4JGSE8PMW7UcS021uSlxvk6CWVw74OR3f7LdZyWBHrbVqcogkfRvT+qqzaAO2
wlz1Gs9/Vtdfc2y52zr2nutaUZmo6eI2E63pdJEhDbFIT/YoAD9I5ziRG4EFXP0xU0UKAfYGn96d
O1d/Uku8CTX9JpYGWVFin4UrTvTe1hSGKEZCr1kqS+/I8gA89+Urg1g82BMppZ3MsVPHs/3iPHla
0l/7BO6KGVGw1I10Dd2pJAsndOB+KPdQQojS3ALmKt0taGGW4FEZ3AswabUTbk7RjAP5XnaFd8J/
DEu41fzjAHLl0EBlPirB12D4F4fIB0df6VXLGcQ3z04fzrsxM61LGtYeOS6DeKhCOuxpfGkbO3xA
D0VWjZnqT64RlhuSLsv9TLcHhQva+Q7n+LNBHXItDDE8U4Ht10oT2rOFXWTQ2MB5UTG+dDatdal1
yWtjE7aryUZ/7f1mwpbpFjckO7AO3YoNMDHBuFi78WCEHKhsnrDAKUP5pjjGYDHN5BsoHUa4SOq3
CBRgMOp9+dY1NJFqQpPeDA/HOCEu2Zsu6zygfJm+Ib/PAxJB4re7E9QwsugtnOgvdWxSb2OJiCBP
fe/GxERBvq3dG/KqKsDzKp8wa28wmptUuJFHeRJF4v23aTybD/C39c2Y/Ohz0oRqRW899DVai432
RPq8OCROqx7CyB4eui5RYKVr69zH9DGXP+8aRUiTXwz0qVxxaY3uhCtvb/SO99Zl3q1T6CLL+Rd0
xGQNfZSaCHalTeFFP9O5w0QXS9rHUeuunRHwo1Om47ZSUJPbHuy+N3AjtLEiNQuLPP3KaZtIiXl5
cOxNU9EblboxXUz2JRRGMmuTdcWnNs1nGCDVU+qkwELqB6Wsapc3mfs084m11DmXUXr00yZ/LgTT
MR3ggtqrz3w2lOii+Pxhht0gU2bIQkRH0K5RSth4zheRYwc5RVIA1zYyiR10Ae5wEfZA90SF3hHR
DlYT2T93UXrqZDXvmlbRrRHZE9CpfS9VehwXzVc4M8kPA/1kEtjOYeWpoJuPYeM6mC8SdnZsp1gE
uo9Sr+Y9TbZ2U0zyywtTCm7YWJdZOyJ9HKxPLwlvAMVSS0FvdDnX0iUJILUKJncmEZz150ayNDhx
Q9fP2c0RQiyEYDUCAZMqT2xhyyDVB3AC3m0/H3RGlQclSTjOJWWzyaEJFIk19ScDUMOqpAT86Fbp
mc7XCZAogLvQq7a1l2AYzOW4Z/gtIWOP2jA2iFjxOw4JxXMXCEM5wXG0YYMFIo/FvncczvRjucZQ
YWxwQXBySGks2umtdYzmKZpGMEMUxZi2iRapGjwWFtrR5G2eh/k5ooyAmw5tS2np4aWNVRxYeLp7
MguOSOIAwhE9FsY5U0kkg6xvYFGO1AT4kjPkQILl3NkwqdRdPN3IHlpypSbV2+ecYPYNsSfe0R4I
Yu6TuIBuMuGP0JZzmflIVxChqmW9a2n9PeXyFiNkZmThsatplo/CsBZzRoExZyCunllrn0eComVF
rbaX6VkPW4oC6QR82lePCC1Gl+nYh591ZO0PN5MTlwEeq/dqpD8y6T5ek74EvzLa6gRa0tqZ7iMQ
3mrdxjRs+tosjlo86Mz6/XlEXoZRCYxh6lXNmZ3ZQzSHw7ZnvNFaz6CAxNUrxzoDtRGBHaM/HrvR
ltTuB/gqNkjuqeu3nEzyo3A1uVETSrwq+qnpPrJ3Ssa7qW+epnHJY8Pns2cN/WGaHINiy1uKP3vp
ygffxK1st3m6LRsv3xEN1Gz8cPFoOtGx9woWz1peW4sT8MCGAKa6ooZaEsIzjyO92FA/s7MBTOUO
Z9fttgC/JWQ/5/F+cORKrmThaLu4mfduDsowFygIBrFDk+pcNUfidO5Fvun5Plt41BfhIsfNy8HZ
ZDrn6EY3UYZr0cNcmPW5nTleaNYEosKxKeuQN8Buh5KrKtCND2n6ZkVhfsxmOLu66Zx8pwMfIbq9
naZPopqokuQRQcCN3R/w+3IW6qLcOEVVb5zmgf4gDEUKocuf3X8all+Fs48sTciJYnXRinXhACaT
TkuCgUv6BzlnWoDHamuHTXGwxkk/Jctf3H9llrT5S39hDI8dKN2Lh4fnOnQ7YQYzNCTG6fH/cXYe
y62jXZZ9lY6aIwreDHoCGoBWokjZCUIW3ns8fS3cvwaZvAopuic3MtKRBD57zt5rh5ONStQ8dU89
cveLvyw34VK6zZ7Ml+7d2pOfqgZ4jdcChV9gWkv1geuCeioZCOqqP2F1814VjHD9qS4dCy2hYM9l
FViB6jqwbOnZ79aFE7mimzjZSn/nb9zkZ53/FBm9xH0jt9MHGZ/XcXo2ImBEC0R22i2pOQQPV/fG
PlxPB0FcC+5DhYEOJygH/BuimawLLULxzdjIx0hZKOf4TTfWar6cQB44w7KMl9lHcYkptJUHo7iB
Ba2f/AdSquvyrSsOLAgzKoR9hFZmtpPqFWwWRV62OF1xTh5QRqdQITMKdkvLdMKCG0OyjqAfOUhh
5LvyLQdJ4abJwTQugvDOT0ect1bu42aBtIcaU/9RbhCWNLQiX2GsDkcVmVa1KLaFU8aX9MypW4VV
AAoDuSJrxwkPSbvJHqIH4QUpAaUkbA+r3Gm1lfKgviXyThZtBdx78NkclHtrC6E6cdsU7bHr00y0
ux0AuRQGvB29dK9pZyunYGne8uPGhfo+OP0jWdRwDy7tg7QmlgKp7YFIhQIo15ldDQmRw41TWiEX
6Y6qYUO/TlBh2Nk9qUyoSYRLBMwGN2e36pql1xynm7pfwozJ6OfQ8KFcacPb76MF6MJz72J/ydc0
e4RoRXdrBzaNdzNus336IN1ol6xfqPqpld0Ehe9B3QKg61qgd2vrLJ6MizwuZQaOsCFJhePlU7vF
GzBRG44Wwj7dmQcKx1wkL9EmGeYR4HPjGF3/kYZdt84+q0P5LJwGItDWipNuppW6u0c4uSKvjR/z
CPsVQQ3V5PeaI+8rSSJH8Sh9DJT7bdDV2BxugMQ3L9ghHlmAU2WTFyspdHrVQYnRsKkerU2A+Lpe
GJsxtUVlE92b4qLlJjtsDYrMTNVleynX2ZF7OFqCEVjyNngg0szSl7yRmhZLtaz3sh1t/fNwLzjR
UXPCjXFfZbdauCHm2fOXj9JJvvU2nE1jAJGPDbSNz2qXLlgGa4ol1FbXPjQolKDPEFyeqp2HYvOx
XRMWfzdz2tGx2Y0bzNlxdnAcXpNtdTBuC+d1CBb1XnGKFarcconn+TF+wRByNk5oXPKnObAYJvNK
jdeEhgYkSXxFXxBsEE/UpY0I8Sgqt40r7Sj69C8sZcobfb5ZUI8C3KH6nSDLOyo8GJSabna23rR4
gb/zXljQMoFcdGl2Zo/cwZXe6hdx5rwtrJVwKDdiu0AFai2GhflUbsyzBDHqHSjfsnLam/Q8O3qQ
4pIV5sbnpHeFC7WiqOGVUg4SL4Be3uun6BVcTrkyHO00GXb1WICCPXNPnL6ALTaJm+7Fs3KyTkG0
oQzmbSYKyEeeEJd1MNamXb8J6rJxOG5kK9pE+jbY5jf6U782Xrx9tfOdzC2+6nXgLaI3zNlja1uE
qtM94X9uF6rdiraXu/Tpdq1xl5zA5IXrTrCTe+r2T6KywPKpLrXZ1b2sXdzWiJGR1vVfvngAMRO1
bIm28YGOcyQ7xTz2SGvwobMCXfAslOw1DBpYlSN0E6R5JJGBVCeZa8OTt4uH4FUw8Bot6ndurMOq
GQnptGnGJjbhcK50S8QK2hEipHbtPqx42QwmchLmrWnWPtjmTXHCaG7mkITo7eyE3oHiigAaeZ2+
qrfePdGXKlTm6g5B5DDdCmeZvuNddI+eW6AUbCepg4FUOowuxjvVpWfaLFh13/2jeShAHi7FVbMX
zsOttZ9uBJqonBgO1t7XDt5nD29wT8YhFWA6ohd2RLgV2ZN2MW6NZ//MlvBsbJQPYV+7zL+ISz0F
gxQ/2iJwq4dqixgoRCm6EG+sFWaGRfCsf/k7ZOI+zVdbfpYo9Pc2HQlYigxgyIN26NDItba1j06B
NCAm89KyVua5IvfnS/RXwjZ6AUDk3Ukb6aZsX6N9+ghnjKodwXNzkPqCWxsyGbg4PV/nJmEpGz23
ZD0Ue0fd1OXS36TjOvqyGlI0bHOp9WyZKnFACxq9grX0tSUziwxhaDbP6aYuXFpKaCoMxvlGONCC
RWU9LhXEMjRA3OkUZI4o29nKh+S+CFYG0uyTMtryunmwDpLoFDtMkJphl86w1x2LaSLdCE/xqnE5
usu34ad/iPKl+SF2G5019RbgBdqFdmmkDjphDkHqe+Y2O3qcKT+xvIdvN/YLOVsMuzkAdZUfs2fr
iTO6tC8FMNzAHZfCK3V+5Ljeh3aMIcLexsR7ehN6Frt5s0R0egiMD5XHsrCE53f2u5M+bKddsqyd
euFjAHLKA+F6b9mjfBmfUppGb5R+gq25g9Kirurn4KEYV/U7Uw56V7NT3oQ7nu5aIhhnyQMz+hse
xFQugL2ElzhwLesU9XYrbWTaaKSVCrwl5rStPIrhVjdXw0aL9+DQXcmZEGk8NW6Dcte0YaTqHx6s
tmEJIFDckRhsHLqvBggftS+ZWpCTPdQIBhfdvfA88aS7FaHXBCWBaKTftMrGO6iV2Y64We7+drkP
XPVNtU4t0EyULeMCoNC7t1GEhUUKwF2kuQIJDfeEQ+JfbGD64Nni4e0wKI4rElX8wu1vtHavBw5u
DMC7X+TLEj6lAXw70JPXTiDbFeE8ct4IF9pDdeqRyb9BrcfKj9PjFpg2khqUtQbKZACNKyYmgD/H
dFPweWRPQGC4TYuNlC0DcUHDCvlDu0saENr2mG3lO/59g6Qk3AbdioyIbkcy+aytjEGX2/SR9GCt
ZGso8dzZQ/3ESSHK73X10DTL2rxwkRTaAwe24rO6aywomq7HMfQlSjfSiQUK+ZMc3lMUzO7qm/Am
w1O57cuVf24f49KBzMiMoV1jE5WzIXVgXbwD7Q3Y9B+0m0HBp7LmVowyQHf9HBjEluIcxzlUSOHR
fzVf5AOLRPIZnboXg9qdS7zJS74vN8G23TXP6l2ROCMdYTSlZ8iARNQR0rIIJhJ1l8WqNFzrpUkd
E0VRustJJchuyD/BAhgAKLnxp3P+UbzMOBvcm2geTI7mn0SIYPfIvvB2peon3rLxCe8iNqxEB4aE
dh4L44IzI4HMNxVMlS1l0kvmhO2uPtPt9B4FYIKH6Svf6+f8KTIXnmtefI5f2+wBD+pCaRYD3rxD
oS0LXhbWEX1RMll5Swy2UyktKhQoi+Sec1yTvfok4VIaPQzU9R75nphDMQ+wfW0hnWDQMe/ouHnF
o9adhNv0jFNmAK3INOPWgVT0DbHn9MnGVmKM2EFTpUbp7cRHdCvnmlvHFlCERq/9aLpkRPH4COzW
TtoBHX30MK49zqhvDHwBSsuWcyuGH/KAF9lLWC6rz3YPEZkpw/aEqg5B/gPAbrKuXM4ty/QEvLla
aut8m6xB+hzMfYEXzOQUvAAXecPJwX9hziS7Lt8WWGBUh4is4qxPJLGvZ79tjIJ9BaiE6FDUdJK2
1Y4GAOoddXXqFCpYTaT8a4AgdDyLM+1f/0ViweJEFS0xlmS72HSSB08iD/fjWXgphhcxP3XE6T1R
dfbhGa45QYUOEgWE1BzPSAQfVIKI7tqCsBaO9Q1cMc4+om198DLYVWOO8VxoNkChDulluDdDu3sh
4rjaAgijyv4xarZ2wdBCd1IicOa2ouW3Lh8J2w3YhEgN4tYe1ruAg59MhtHaJE/6ngmaoxxfg5Q7
+Q4iW5P1c0vE7T5/7Uzb3yUX/1hwhbI4K7UIdj4pBNypb/RnuIhyYDVX2GSsPYplCICIxbfhbXbH
15ZuxRdwVReKGXws7ijuCM94faCBchYXd/mSlyvskhdqd1wUks/a2yEgmbvsF/+D1Zj8IBRVzdF8
xLD7Fn1VbkRLb1Os1Hdvb2LW9LjzcUa284N1h5eRul6x77dpvQCLuAo+0ogeFvchl1RD5lG1jVbs
UYyXlvyBeb9unyh9NOWC9GcuDUv/Rr0TntO1+C6Oa3CGoIGF25j1EOEnj7x5JXRDfa+A62MJXzbT
AvJRvwm6JYjmd29XP/rVLkLMu5H3wtLYptjcgmUJ98PcABd/tsg+GZihPOwvJPQC2PMtPhADrcTS
G9aaY52qU3OPmPPRhBGC/xHhJ3MVReh63AeQlFfRF6uflCx1AD5vIwU+3/7sigVHBI5N6LPZ5ZvH
9hQo++RDe2J03oWvnkM8vLccwqW1M44S/sIPeguILqzpASJ2vjIUpPC2+iLsRbfEKL+yYKEsWf31
Ha2TZUA0AUKfVbSptwEW+FvpPC82s0iMO5yxkW6L+RJr0mFwqOf5x/FeenoqJdryS8o+NG3xnLMx
li8JWvbFsFaPDBxeUnCSd8En9lfzDgRo+BVdunc2AeEsrbPn7DKmDrmW+slzho1xZo1iUhgfdN32
yn7cggoynkmZAzIzEaizGJ4bf9lCByFzVOGUtgg2nIi9T5TjXNfR3kafKlcMTkYqhF47OGCvEu9Y
5X17wG5xiPDAXPJj/ooc3SKKboEwgFA7784/B8wn23tMPhnD3RNH6BES1UI8hTcsRzJLDpYzm3ZX
/Vg/as/1I8tjcEcMpR3eluv+kburesj20trYbeKTuDKeKmZbiaA0X7N4slhqz5yt77uX3qUb81jc
I1AjtRUd6bbjKL0en7iww7us9wU6yXJZr0VafjT7Hqwto+mtOpVE8foLeJAsGf3FfBqHnbXsjt57
PzxG9VpIHU10ctJl2PUXjWscSWvn6jc7fLjE9dgYbfF5nkADBK9d8UUgguxO6jrlBNCS5+H6Dv9i
7mi78VjcsAqiObS2I1+2cqo7bTs4PAFxr6xqGoL3eIwDm2hiShJk/uXUhdgoaW4d5+MzXsK3jGNZ
sBpW4gfRA3G9YgF/FFjIZ+GCXbjGoXitn7BTyFw8pZNwH2oLX2s6plKrOgYi6N5KgMfTmtn++SvQ
tB0O1MJa1sTeLI2KKY14H0PTyxyHndPXJAWarpsEbXsFNTzehX/+fowIK42bkqFixbta6gjoqtjH
8Tx5oCoxTClT8iQkSr02Go3frdeCTDRsxl/6JlxeldpZGeEuCTl7oVJGIdq3t7EYlU5C6OMyKDqs
ziOToZ//iJDdLFo6G3i8JwUZXL1XpYHj0pD/7x+DWR1atdCdWA+S7UAesNqoHCiTKim31qf1mddW
t7eApAOnz3OKsOgTVmkhcFP584c+kZUu+A7NBYqYCIxJdqxCjg+B+YjIsnKDgoM5ukcsiBSeVbyn
KDko0Y5EI2rRRYhvfSoWfeGbiAYkrM/VsVflDzkGL55FM/faPHn83m0IwQ0tU7vMS+5c5Du1Cwt3
d+mPn0rhHSDMyxxh/Rbz2FOkyzVTRcR/zItoVdlFr5yS+TaxPQ4noybGYMJqQWWGxplXPKj146ii
Xp3/OjQHGIVh/SFE0cUCpV4N9V0jTDFrpLrIh+S11wtKqOPjWAiK06jQTzt9LY3GbTz6biHIR4WL
J2z/u0xSzwa5c7YhkxJAcChRMgohRd7Jo7mz6hvzoWgnbR37qIG8YbrvJ/mG18EBhqxX6kTFhymA
UzK6dgnl+d2UCde0vABHX0AeZLWvs6HetLisWGeSZEPkG4vW4PbiGBwrAdMJZozR8crW6UQ/XMxQ
MJgZxsFMrGHXZRwySYVeK9DBaANNqmNZ8ju50wrZfoZnh4gzoMF7+Ecfp1b7UvtKQSTCrIvbZK0l
HBfmJC8M7MeoDLgNS+biv/7Pf/+EzQEBVPyHrrP5+L//pammiXjJ0HRLxZ3Jh14BXfQhkbNOMCu3
V+EM5BaYgo79QiaGqk6JdUlLp1KjbaHAlSSM+v7nj/+b7zJ/uiUpoqnTIVKvoD3GoA2NlhsV3K/+
yxvUpVj7lA4iqhjCLFAiHIhql4hX+ufPlcAO/fWzJVkxLFOjuaXK8xf7BzlHrIG6yoNU0Wkh56PC
KVbpTmj0t6OOF34SUdOn1QEb3kG30HPSTuZmmysb1eq3v3yV+TdevwFJJmCDpDuLb3T1BqRYE0fk
oZXriWARolIACyF8BnCwXeEmgPxHf3IGwjB8B7pn3T0BFhPheOu888dfhoPxzXeR4W8piqlqsnX9
XbTQk2QhD+mVgwZmeWCDn7ECyVi8BnjRPMFUf3kTyncDUMbiYWAxEXVVv3oTMR27qSgEItYzyn1G
n94bioZOkpNWO8HanB+/ITUvRUHieZo5NU7UcuBojxwAl0myVYghQGIcESvIBQbMPk9J4z/y4jW2
WxxXVfVgogEpRpSpTcrrLYg9QVpJWTcjLalchWZz+vmlfvdOZUUxsMiaM/XqalyPvkrSQezXrpmy
EZLHBiWn7H+ZPH8G6fXIUWTmjibC3zIM+d+DeMDpPDaWXLldpV1g05y61Nj1BsXvhhlTUII1+uw0
FR04Bou/6M3NEGkH/B9wDvvkpAeMqKQubntSKEzCgPFBm+qn1czMkuIlKavDNALQKPTSEWvvVmyD
r7xKq/XPD0v+i57FGqTIuiaLlimB+JyHyD8mo6WpgMNlheuAxdHUN3JoBSAOW1otY8o7naowdYEF
bwZoT+JcVjbXWZU8+BJM1yCGMKIPn4S+f5pxBTAQ5oLiQyuYev/WS+H1/vx1v107FJXGHZuXIet/
/vk/vq5SW3puhHxdRtailaDaYLhaTDN2Skq7+5iW+uzpfxm0XaRQu/QRwFGTsRNTbH77Lt/NHoWF
W1RR1CMMvRoCPsISSTDHyo01uidGGY/LmTYyBtSESrl0fI351HS02H3aGH2Qfvz8ML6dvoqlyaoI
501nIF69O/wm/xmDA4KiZSXJFJm7EJHoeG+C2bRlJbfreebhy4oBgswvp5PPkUldacbJDNjksLEP
nwRA8aYR+y+aSPpsjJiCq38okgJ2T8ItmzBX8s4vXeC9wYnYYaOkYBp125my1MwYqp9/mPT9kzV1
g91YVs2/1iU0qAwgsXLrfKe1lNh1BVcgqrX1AGqG9Jd4M0nWJqFwHkF++fnTv9sXGWEz8UwEuKdc
7Qnq4KmtmrInjDOnR6A00c/s866PHMk37iMto0DSN7/85u9WLVWEmKTC94Fkd4WTi4kL78akr9xp
4F0iuHnRzfzl51/222dc/TLwyTI+UQYsIr/DpFeOaqa/LL7fjkkmg6RYzAua3Ndj0opgtcgNk6KU
1kpPC2BkFbEGBpiWZyfytCl8qeFKK9sDfpkTpiaa8eiHk2SfeOUurLpDJ+IPNWWJTLyELpVBxSAY
g5ew8NfNzCQlEm6EBTbewyGhMjoDo3zjrgi9txk4ZnqoNH5+cNI8lf+92iuiqJkKeE7RQrJ/taeo
WtEqArAg10ecbjds47ZKKLmMCAoiOdPMqJN73N20HMDd+EJJ16Tg6FtAkf/5q1jffRNIrhxWNVky
rhedUjdEcyyU0i2zL8Gn2R7I1K+NRqKPOxJ22Xg7BWBFoOx+/ty/TyeoJk2EdYYOW9/884T+sfBa
vtRMVZyUhLoES0NmTtY87EVedPjRWHTn/MmfP3Ee8VfPnN9nagbGeU1Rr0/HVh2GE1EFuMNUCL0R
ymyOsk9FFT38f3yOKosSL5jVXJ1/+T9+GbkHmMsqI3dNajeTR+4SJG4w1b+cNU3lu9/zj8+5OmwJ
SqKTvcnngKRoBEtdovnmlq/bwoAsQMpV+op3SZhvCLwbWLeLZzXaGGV04edTa+jabi1Ys+ZKSVcK
eixJCcR1xEnInkiNJnyTWAeVEhShm6FbqgBuWp+aEfmP2O8LkSwFGXkLpHAUvdB9WstEVOH5Zx/W
six7XPMjZaOVtb+eunWeBilx4XToiMHKF5avIoDPm1WQT+/4zIVNz4USz2SPPJJeftG+d6aIvCAO
yHQuM1w7Q/zaG0uup7TaZhaylZjPkoFSAuxjgbmpb5b5BhmSdMHHuDX94LlPdRHhKnQdbVBPULe/
RJh4y9ijg21oJjXMSTLWlaY9EfwZTbdcmkvHo8KaWzTAOx27TRQjHjCH4CGcposf3vw8UqRvNiYO
lIbGYiCiDNOuT0tJMgkK17ScPGOAAHLQn7skOym9fDYr641qRGeLY3zCzvNopdFtbQUqkKYeq/8+
D7XtmKlnzOtPmlSupKC4n4TkRdLJypSVhoz3RHamMaCwU+pw/P2HqtOJVwy8doEp0RkIDqpq/NVG
fMLWRpdKDR7yjtapABBUsd6Svj9rpF5NTXuWIUPXHcDvKKMhklrHqgxWKjbCRuU/iBLiOIZ2GfR4
OaNTKqt7vCQnuenOWOb86iMas42iSB+jLzmeANpbpdChVPJrm0lOMdB6DHnsHmm+ahgmlJpWkKQR
V+BZWMzfU1b7eFkb7TnQpY8//12n7+u8PqG+XdYdhAoZOV+TWFuo5K5GW7CtxNc66lxvYE2T1CdF
zjb4LLZJmB2mQL71NfXGj2FDBNW9MOUH3C4wd4LgPujj54oE2X0TwOTxfOGuyeqD2hofZJhTzTer
xxw74m3cEXWTwTee2vyOOyhjagbb/zJCvtkoZAtaKsUnDVWmcbWYeCnUUrkaUUeDIcv9atw2kEsX
ukUdMq20NRTtjxABO5KMCjmLyGuP64EmqKf07i/fZd7OrxZQRTZUcBMWLA/r+opClaXr+iLNXXAg
yNOJmRbC2ahGGCJ6uVaXOvK6Sb8Siv51MJp3KRfPdYWyJghMdZV3Bd1EU/A3fTP8solJf986FG5o
oq7LkgkV83ptr/yxE4JWJ9EYywD1rsJEKkvjBXG5v/OG6tlLJ+iEhpy4tQFnKxD6TUvOyi+b2gxH
vn5E8G3Zz0yTHEBOLP9e+5sxJkJjbMHLmvcQAVIH/18qrP5wQzB12EM0jLssQZyokPg70zSa2XOu
dhay4gQeuqi/a+kuwU5AWX64hfc3HXJPQP6EsURW44VsoZz1qmY56cKt0iX8lrCRIc7B1lJzkiVa
3caykfyyeX63UnE/Iv9V1KhtyPLVOayOmyKJ8VRBaG2PjWzReq9eYVDZXVJdyj67JO2I9EeZgMXk
rz+PvL9P0Oq8m0oGSGjD0rSrc2bcFbibpAg7ikm7Cb/SchjHC9W6daiX+15O7yYB8dDPH/rNmOLU
Du7aMDgYKaJ+9YuLOs9bv2sTN4+RfKIlLOL6ddJboB/Rjeahk87wyA2vaWScUFF//Pzxf46A/55t
qqjws2VJlXRduz6Y+WFSZGpSknqnNSq9xY7RoctI78j0ndSbKNFPHeYA2tsaPWkBtEVPdaLsVHsQ
zceqVS7t/I8Jer8Za7z8xWBSMclfx/FOaQ9g/LZRjkXfqH57W38vE3xxLh0c2jWNrz8vaf84/5Qa
dWu9TfnimO4DBTfwZH5EmPBBUP5yO/huYCgU/XQeEych7eqjAqTCntlYsRvHcA0MHB6+4aRaezDQ
eWMZ40bZWI8/v5i/D8z8PIjpCpDzebG5PnapBWBNwSQkhfUutorXfJQuIBmWYiHd/3nksZeuVNn4
ZTz+fXxVRa7kijgf1vngq0mg1RQxGs+IXaFtt2PSEWQX34S6uP/550nfPVNNpNylkN/CY71awjh2
DWHI/9v1M+2kd9zhCeSeC25slflzKSj7WJXXkaitTdgCas0qWyk4rdpxEyIKBFJFrIVCaJXg/Tay
vlmEeAaSyPndlEWdG+G/h9YgyANhfth+K3xAUxicFW1gDfD2Tdjs2u5ZIpDQ1iMYUdJvQ02bd9rr
+TgvfYYGJIyd5uqz2UAIoAma2LU04BIqRj8qILAWRCNnXc/7TQPTzcagCa4BEklGBjO/AFVxSr7i
HPHWd95ESFR4+AO8NSWMgCaTWpHwHg9pDLGGnYCIeaY9BTNJrpY44xCFFG229ursLlExkQ8zQeYP
dKyZ8zd93CT4xJLZ0Xb5wzIQSnOl9cCL/vzrAPEs2ElAnzCRU2oFB9f3L02tbf+ksky5OJviyZk2
lXIB+xgkR/hGXQ/l2wDcT8g7FxCXtZCl8hXA87qYrwG/DLh5kv71YE1rLs1IpqVeD7gpguEaqCx0
Yy+8eBF6uUBb6eM2rVCjlQBRPK3d5hkkEkxTH7hzVkpR3/78Jb6dXEQO0L6wZPj/VwtJqpYcHvw8
cfF0IqniZ4uxdDGN5pdL2zf1RkawpXPvZVHXqfX9ewTjdlOyoswSt1doOqFNNFuQHazTddltOUJd
YB6gBweX0SgaaW3yvvK6fW9Ov32Rv08qc4Veok1kUvzk6f/7i0yRiI0YNKsr1XAvWv5YDpVT+69x
Oj5ps5XzT75NqR1nI3xqvv2/P3CegsqGrpqieF2RYxroXRywmo2x9zE/7wp9WVp5vyzW8t+XZIpg
rIz0GSjfy9ezdqjjTJpyVgw9psVgwfm3kyJBnWWc4pHoEp01K1IaN+x0y+4bRjlAciJPx7VMlBFn
aZTmEDkniyPv3L4LVesxhZkje4QNDMgDawmB0+/L8HerDTEUqkTb4ZuyjKlXJgi/LkbZ2W4Fcr2F
onjlUS6InN+P4q+r/rfPSVZg3YG9MP/q3CQ8JEOn+uWOw40gtSCR4+K1pWwKEtJEWZOEb23ypgJ+
6QVwVT0nUr3chhkCmJ8HhjHPgOvlgBdFk1eVFMJJrvY5q5UBPPll7GIyxqUD6N8E/ACBkvCqOET7
hUkqb+rbgNMER4KTZdaOaD4bpnpJ0dbkn4OPdSVMO7fmuBSxQYKaJqNx4o/OIrGoH7SDZnmHsZEv
5kAxo2AwiErxqjbxg6U057TIX61B3BeA6skCw8tUPVemtip9kqewUb5SqqYEaV0mqbxToDURfjWD
hz/DnGZ7YKbKKpf1PR7ju04BAVMY1S5oFfAWBP4QHOkZBsBT/TELueYy7EUUp4MI1lLeBwwHmwxT
WDsvf/7a0FNCannKRUlFJcjfIvG3XVX99t0bVFhZ//D2XR/tK6+eSwopO1tZbTNgS2bcbXuanMt5
QlR9jz4oGF1NIgV8ICmMJx1Z0iWqstfIr97boN5MonoRQk6ZTc+CXVblGRbH7aRWPcdSaxFXwXv0
JlkgR9oAUYI+3uLwcnNYZPHMmTISHWW0oH90DC6z0OpFp6B7nNdixeAfiRDwwUsVuHU6nAS5f9fU
9LMM4Zdt4LsDhiSqXCMxeFvzNe7fq2JitEMUAhBxhUaypSG78wdvS+qf5Jf3eTW+igVaHS85Wfn4
yx1H/mYLklgM50MzzVrl+rwvS8xqFfu2O3nSB7i2J2D/D4YUrEorO0fFSyspruKOn/psLNMQ7gRP
Ym7sc095NbvmnJUA9cyCrl8xV6qcekBAIXvZmnoPliqrOQdVsvl5rn63ulLTknTO+5zH/rp2d9BW
h8rPc7ePULQZ2aZsqe+k/bmKs81UxFuxN9ZKgEMLleaY8eXQkdi92J6TBnWEEWCdCW4I9XyPBvUp
NcWPCRZcZN5L6fga1+Ivd6pvX68k0ZakF8Od7nr3VQUrCiuzzl3sdMdS7ytEQw9+U+xEMTz5HLay
ZFiNke+MpvZrrtA3B2s+e648y5JmsVb/e2yx5PVNrZaMLcJTFuTBM8DUPbPG0fKlJkRnnPXbYBI/
ikT8oE69htjmZL131OT2jDXfjhsTGTPwaUXMDj+/ye8uu3w5rjMKZzBublerbkr+GsB53uTU5E/g
xtbjpD1FGsulHxg299O9mFFb8jXtqPvWVh38h1++wTf3Kt6MaCmmzgXLvD4GFoYaNmlGdakcu/P8
fnrdcv0aiHnzpFrdmXDrhzzV90NsHonutdB55JHyRFLhR2P4J4IonzIg+wKRtXiKf5md32zHkoKq
xlJU9qS/uvMdfEsyIMsMJXTLvTr/1LTyktQMoNAvT2ab/dYM/m6wKMRsyZoky1z3rgYLI8PL5XrK
XKoD64qAuAqeiQ15dVnowTkKRv7m8Mt0nt/x1c5Lv17UFIUOtCpb8wr1j4t7MfVDJXoUr3AsP07o
GAe84UZz8PPst8K38d3b/udnXY03S4jiSFXnQpkFH6sOPQymEqQubjhS+FoOOQA2E1mjqjiBWB6n
Ijcw4Zg7c7SYtPoSy/plJvqmqrH26edVxbgRc/URUH1KJ590EnBLyeQUc2xub4ibWiguWGIDEPpK
Q7EWisTO2BVtdflDPkaimdJ+hM1XfKqZ5BK/7EZaB3YlmjZ1IG3KzFhleXczhh++bKysOkNJZ2xN
PNiUXGTSA5t8dMTS2hVVd7RSoC/C6FRTTf5zeYkB+LQCVlMMoEl3SLtxo7S41Mr2K4qaS1fzLf3s
OGQQTFJvOmsJnRLZItIox6S9CA0QNgnZvsWbuQnm4NlctWC+eOITUTbPca0TYtjawqiMC0Da1rDs
REJyFIg06xI/2h/CpcVPWauoJHHjqVsdTZAR+eU6HVBKi+lrgTSLymJNDlazm/wxgYWasY/oJUk+
OSMQvICjKsR7mpYfbpnBOEFptTiR3yPcbHrYdICi+jEiIKKN79qUQ6JiqYBBEjHhfzFT95ElwkrQ
jsFgBA5kISTjVLBtQhieyNkciHFQnIxYIFMoTmD08Ogw6iczO4E6XyoF5zFDHDZ1xlaoQY2L8Qt3
ZAdZ8aeFPcgI64vpmXMy5mcX5ie/yk5C3aCl8NA8qVja8/falB7lBN9iFucP0bCBZWgbOrhbGgeP
BnAkr8DkDaTYCtxA4/8VeweRUKsWcIASaOtG2MxDYtDLkzUaO1MfMZHyJed1AEi6g77VUWK4h16w
78P2KTf8YZm1o/Pzcvnt/JEMQ2JxUJCtXF1Y9bIum1FnQZJrb1nprMjkYo4FiReohNRRX7WTteMn
/rIOfndIof7B7RUxBVqlq4/VghGGik/ockP7RxKtYxan1POzX1aib7cjjROmQseWNqJ19Tkq4iDg
9Vbm9qPltn2LJwoSfIpbl2pKjpzOLsLgZFXyISQWp5R+Pyl8t+KzqRo6z5gq7PXF0SrSMi16jY4C
Ho6kRHHaon/vBX3P3z4iFODSZ9qeP92x+K8CorWXIBH3YgUg2aT4SC7tvmmq21gmUsvUd14q08HS
gCV7BNH0kDPtVMqYgrXn+kn2kfvNXRv4W7jiO2vsgCmQNtVpFQ6FjGq+T1CIj4E47dvlmOsXpQUD
F7NctuP/sHcey5EjXXu+lS9mjxG8+UPzLwrlWPS+yQ2CTQMPJLy5ej0J9gx7ONS0FNoqogMBlGMD
6U6e8xpZI8wUX69RK40myXRSpyejmPfYNQP6dnwNw+Q8UgHyv+hNCjCnh4CPrxcm5fFVJS5rtwTD
bkIaUNv5SbZmiTIY/K8xXbuJfcdWKs3xaBYT8lnJZY3eEsq9RCKPAaaw7xW7iHnDQEdvrYUxiZo+
OXUJUvEqSJBTIAvV5E671pMet/IaGUcNCeEMe2MsP3AhAKDeZuIVIhXCpCra3GOPLD/AiCE0sTRo
zRsx4mA6gfl3RBsi7+DB0NbQoaD26PT2oVEhUWZ1uOpGOLZ9cjenAvWNXILE4XzGAX9Aygr++xj8
ar20DbboHng3uqocoz+tl7HaWHmR9gXqh9SY9Nvczo6nQd2lGnY1/09/6vMWrRfoDZdIPu4jByXF
An3hghw7Mon+0Cq/uK0vo2SbfRW4FOBobOf+fl9qpYuyMmvuK903EW56YbGJxnIr4/ZEmx40HNNn
mOzIDf/iNr+KesjSkJIi1GIf9inqsWtgBUXG9DJS9kUBPc+hvLTtmRN5x5qgfbn+9wf79V+0yORL
Y9N/ZBsQpwbdgo7hvk5qCGD1DaoyT1ow3ZdZ/dqyhqDqtPn3P7lMHZ/jLImPJdcJWtn5DP6ZG4Gq
Pw4K+2TMIt/E5LAH4wjZ0sNoVK1Xc2tfN2gz4QU3ZNeue4MRNoCYiRihHmSpr4Rj3l4qLFQNZFd4
pnlLRBrPO28C2mApJaoTOI84uXWcAnoj0RVAipuPbOHY/oxFcxiI1ndcxtsAKw2vAXLbxz06umvG
ynEcoy9F8bbBlfi6ziDGtWjC5Z6xL3P9dvSqi0IpplVAJhZA8zpqI9SEPSVd6/gnkJsdYB1L9nnV
IJoEABCTsNJn91n46Pg/JC6qExbieP/+VL/stfRZg1IQpWkwqH/vtcMY4JUWefl+qMRrNmFwTCYl
mI+QrzvTzU3brRP4jvOvEplfdSD0gEhkktA1/7EzaHplioRu53sUql+Tmebz5uZpytqnXGIwxlpc
ovtz8+83+9XqT+UJxLsqD0t0/dPMo3p1CiAZ5cOUJaRErsb3wGnJpb8urUPiaudZWd3I+OTf/+5X
M95Pf/fz/jmZzawvLTWH2DzuXKzq0RlqzgZdu6/L/t3b+Xn8r/C1vHgfD/8puvyijIu2+eM374sM
NS7ENiAxtqXMCp9S5e3gYuiBKdPeKJKrceyHdQxsPSQbq9dZi42LeLMwc6P6NO8mNYLL7qKZQd5Q
o6GDoHFWVrM3wpesRP3ItsfzJDQu0aoc8wCBUyMD5KdoL6ENF6sxEcsLrIcEjORG14HljdjuNWgM
RgnCOdZ823ZImszpNXMj2r0oT22j4oiYFlo0bJMGtjbObfcLucR2ExXbJ2h33llawkaqFPYbGvLX
K3ZeJIxLYn2luMFmo4ESQt450HZhb+Fx1za46WEMCZRqU1jDQz+bAyZwbHu01toB9zoL7BAl5wHx
SzxNWIJbNCZSP9TREE6N8dLMooOMm6vauHeJiMeGvoGlwiaMxnsznLHBam+SsjvD7kFsnFQ5HlNr
MyA/GyvRmzLX08aK2gMes+2ZVUe4RUF+xaH3F0vMV4PGkwbUFB4YrZ9BnVkmGnCXgry6YHdVGvc9
chStat5bwjqm4HvfYlH2i5le/6rzemAyYEM4lIo/9yf2lyG+hUwQduac6QjeA7sN9LXW+BVKuLF0
h9JkCa6Jvb0dJFga5sHZGCfJPkzy67qjrCl0yr45rh168lYE4ht4e8yt+llKS6THaPGil9AhqI5s
1ibroQBrFmoQ/z4Gv2AKmHAswHnoTDfkKj+Ni1CZMjCVGZpHQb4FPwXDXSXjPdbamZlzV/hvYc4O
qU+Z0F9PlQizPc8DmD2VZMhDiIiK1+76jlm4La5x1QO/BdVph2sBTFz027H0yO56YxvYBuLxAsXL
VsGAIlOlNbSK72vcR/t/v6l/On4j/QhoQJPBlEv6R/aYn2Y0z57cvNWNbD9icV+RVEdKzb1pS7v3
a33cal4g1mWOdHiuazcR+grs4QvovSHeIG2R7uKUbQCqlW7k/mIe+gqIAWib0pGMEpx/JGbD0ZpF
0DPZCjc66eLsScmqy6iEGG2ZEJFbPE5qdLwba7xB/PE8GttTi9LXqg/YebaNczds86h4bVMaCpV6
YG7564RbgTPwE13hHmNaA9rHVN5+8UzVL2ZQsBFABQC4Udj5XNVUkyC0SRvl4LNrjJRS+H7dxLQR
qAecn8GI8HTHuYyPhujgDUgPlEk6n3oq2g1D9KJOlX5OAY3qdoZikBFIf86uAvWmTU/hzHCZsu/4
QxaboWjPUUdF9wRnRU+Q4yhsRosV98o6QVcV304G24TquOXGV0xWCFQWpbPPUs/EbbdgL+Uah1LH
IceIyAvLyhe6KdEBATVE+jISFH0vdU2DV3iKV/dNZURgDT1lo1YC5KliXLlWfF8AQ1oZnamtBkGs
5CruSeo9OwNTsJ10L6GlrgOLaKbo9wDZ1pX9iGLpaxiEhzFE+ylMrHVolJdyPemdW2wwH2VQ2GbG
fVPXN1rXvejU+nqu+1jXqP7zw4ba3kTE/MPQH3mipUAeHaNa36/DeHg7DVTjzGM1CM0k3ZEthJJe
V1imeM4ldshsH1EEZIrt0fwS7X7OpO7opD4W5fT8i77wVVcAkGaogFbY1H6uqk0UE7KmNfL9mJQZ
spDGCnnfqzxsxh37OZ5P7F32poKJp5y/4NmkufYLZMkXQQsEQRecuSVX9M8JXuyuqyqXAZpX0nxD
Ju5sB4nh3qt4NsBJ995UbWZ4pKsYreVfjeIvZn9SJdR0SOMSIX7OvhfU2Lshj4t92mEiKYpkb5Zo
mDkI3a+NCnpVCRnpxLWuLcbANg8ixEObfSBKfJ+j1t3pRXIWdJV+ZEzSArD3ECHEl0u1jvpuDE5R
y1xjmHQTuxiHElvsiGqICev6fRX7H38Li5qF9PlcCoxXw6j9dPnfN2XOv/8pv/PXZ/7+jf8+xbmt
bMq39l8/tXstz57y1+bzh/72y/z1H/+79VP79LeLTQGuZrrsXuvp6rXpsvZPsqr85P/pm/95XX7l
ZhKvf/z29EIToEYM7fm5/e3HW5LcapDnZk34iw4r/8KPt+Ut/PHbddm10X/WT2nZktN6/82fvvj6
1LR//KZ49u+Qq0DTup4BVRRC32//GV6Xt6j7/Q4iAkYG4C6gjhJlWJR1G/3xm2n9zl5tCbWpxVMa
ZEfcyL/HW/rvJmkwmEVyq6xqfOvPh/Ajxn1vva9jXg3MKgvdT5tDEI5suxGq1Ww6q8Q8floI1aZo
g6BSjhMlDtYC5BDcexf3AR2XMGZjhN6jANGr5htmosh1TQGSgc23OVcuMvRZ/QSRaz+hMAHN2tnq
/UyyhY08QogmFjzhcBF268yJEbAwMSWpoarPcl0nX7QmqZNtywhlOODguxGc06pDV0iU+VVjd9+M
GVdJdSbg7pAIGPHSrNwLzUiR1ipn6wg9UD+A9o8tvPeg1s6155W3yTzDUIeLLYgyMvQ4u3w6Novp
4Abj3kuLEysFhJFHzilWS3B79PQKx9fvZFjZq+0LoZB2Upur1IIWrlexsxFdZCKuXfp1km0yfbRO
tH4loHZIjxzAqErxFmUZzlrjcVxuC9FjeNtddGMmywHNUU9aaR2Ub0PEh+MsRqvHNG+7AS+wLr1T
nJC5weCeLTJG6dBcziVKJCkK+DAW9OcZdcypHdD8qPSrKksPkOiu2wGSqiFaBBo7D3iA8tha/Q0Y
n6eWVavN182UHGkJRQndQFlMuhkoY31LyrFdqwNKJRqKTx1AMDtGxye0TxUHxRltvFMTmEtlRVp/
yE8tXM8y6HEYguOiqxX9hZAW3oIKr08qdJ+qR3YigKqPe3fWXR93qZM5wSgLPDL+tjo1lYlwXpmQ
Bp3d9KXMLmCjnaM6cG2ijok9erRNO1SHuhgS3KCra92ApIZvQIrClnIWpKjl4x/2HUuZEyXC96PK
Mhw7ZhgmV8J+Vkf7dBDZcGh5CBgtjFfTSIJj6hEB/O6m6M0JOIuiC24stOUi2hpWerkb4v7IUslJ
IiOAWomJRI2Cu2mNPsAaVNhtZwzuHt3l01To4lg4/U3pIokcZd1em6102zuk3q2m2TY05qpvcLWd
iGzybDTWttFUUgnixC6rZKsh0mmO6CCCvbKa6MzoYXMaDnT9qC8oPYtvyOlP8NPvTCe9FykC3GmP
K5HuaHdpUTxPqOt7xamep1s3BRFTmVRCNNvpVtO4FW15XQ72FS4IR2VkQnUVA/r06hpaQAeBNbgg
HjrTizPUH9hPxtbVjP+TTy3Ymj2IbEbdbci9IsScHuNSr6EEZaSnH4fGjk3IBtwiEtqUS9K0YEAP
0zfALxjvIYXitq8dG8BVisz8as4qIvkqvxWCJtIRvm3D0Ndm86EyvH4l/TZXhRMVa5EVyEQbl1nb
m/sQyvoK05WXqq9RDiIH7dXRUcAmYVurhXowpBvHgA3y+9nHa0qloUK2yjK3OCyHzkxRdpKXjTyT
k/FmNN1vP95M4Iajbo92WWd+nCu4oSIFjMrk+3s//RzmPAAu1XYtdBMx0aHV9nTM96u05jEh4pkg
pKezW8UNEDRdlSP+j1GCh+hi1B/cLn6GPTAyfagVLNBw3upTFu3zAsGpOPD2UVIiIumVdnsQXtke
wnn8cTYY4mKaUg1flz9fWj6R1PpZPEoq+l+fj+Unlo8R2+HiYOUoH5R2edDdGIFYwsp8dvRdHROL
rZbXVPnG8pHlUISBdRSqqMHxpY9vLp+KnZRvxeWERqCpHZbX3n+pXX5veaGPk6vQ6+utW9O7rb68
bnBLxVMgNm+GXDmeJswu0uRJuEBuUNzsQtd4wJoOPxkNI5/Y3VV42V9oTVABhhvN47zvd13VJsdD
X94M04QAih7pe1srzvBZLw8wlEJqr0V8hPpT0esYwYQzMqT9VZyusYNJgbMq+C+i/mSNVYLkcmCe
YAt9k8dKuSl60hYofihrfc7cQ+2QedHD8rZxlcEHnHwC6K3btIlwNlnMVpTCZDd/GzW0ad0J5lIw
f6uhq3UWcn2APVbYbuIHMCbtWZk2yPSqqIeRjKsazdkrhSFVOcvv5ohXcmsRbyLR7d7GXuDDokv3
bazYG6G4+ZGCTH01da9F1DVXNrZDFzrYQcPtKem23c1cdPFhLouLLhjZNoxteW+P6LxM0VWeRMFW
aex6IyI72TSO+q3HJgEvmcqVWHF8ZjRYUi+dQLlFjy5retd2yDGjWDxNtGJK1lPRUSMKsVBxqCr6
zCTor+bhkTlWEZS74NiUAyuxGFhR3VABXK5dTLWM3jsaB5f0XN9giLIc5jg473tn2BJN5IcxVp10
1bbNMG9ck0BY9FbAECFzunKcXjvKkoM9Irnup65RHOYuttfWiFMee/DysBwoj5aHBK/jHy8u15NQ
wfZQ5KRMoM++TtbzsBzwpHN7caCH1ge7marDiB4KbO/iSJiiOoRpVB3qv86W1z4unVncKQWGgqrD
bxhFISC8sbqjXThsYmKFPf4yCK8o+D0v75p4dPuxjpwyu15j9m2NlE0xxUdZh0LPcoCF587+ckqE
Lg6YUdzbNtpCWF1VB4uoQDf74kirwvYwy0OsGc3h41KLBlxjQodEBKYKCKUqXXN4P400rz4s17i0
9BvoPs9k3JC9t9FjTnie9EgeQxYUmYrrKdIOw4wEb+RUh3Ia3JWXIL62tOucy8kxkk1sidzeVba3
XVoZ/6o1T1jscQX60cBLK3dKxVwrD8vZ8lo2pa/WhMu1l4/5oRy0H4elI3xcLmdz1aG1Bg/vvd2B
fRfMPxzYlxdo53IQuUP0goZLuM3t6nbpC6Y2xz+6ATALTkOl+RYUDdgHRxUIL31vQtFifReYa+yU
kOpdHqt8ZLM8tI6RbroC1t9yuRyW542rpLZDTmaPclF9+DggQ//z5fLG8tpsP2Bc0x657SD51PKZ
Lt1tOcN4nuxo4LpUUelvH4ePPvjREZ3MPFIZWLteUVElDzP3PC3gVblyulsOGQmMg6X0kLOX6yFG
ojCLq9ehacvDe9u9j1G1jCR0luFKCpypDUGHj4bDBxgZzo+R+tGGIEOI4J1uv7RNv4zZ95H7fm4l
4tlJ9GazNMxHEy0t9uk1p/DwmckKvKflEF5Gqx2L8mAvbbdcL+9IrsGmitQ7LVP/HLx1wxNYrpsE
3YZV3Dv5EWEfWkcQk0gGMmSWoRShKPR+9vEaVcKd0+jmbgzL+tAgYZ3i+2M5ZBwabYBIWStMB/K9
9w/I1yiCA762OvRMVVyiVAXTKOevs0+vYcQSkm4dzBXCSLNcG3F8crIY0bhoRo+aepi+TBw9O53l
rPAiDTPU+nFpQk1OKB8tmmOu8KNFRVzY+wa102UILkOybKIIMnGoMVNaqbvp0j7c1+QLfzThfOYN
VfI+51LPhu0xJwG5LYakLSkymA/jIbZc5gMh39LuwtAuiwQNlqWhATgjfreM1uUQIHSTruoqoPN2
KTsQOSDRV+HbS0v/dI1/hbI2M8BDUwGbAlS7bGF5ELLV1eXFvG+VXdpKAc0/p2fLI/5YLpez5bDM
28trQWkhRF15+4/pMgtmDDyXmfP9lN9/KLwQ60MJlffkIoN7ZX6wp7TM9+5yC6Mxyhtb3tPDet4s
nxg14qP9crq8RRz247vLZQhvesJOWkHXX0TR96BN810ob6nXuKXl7OPw1WuFojCLfnwGLx8ezVc/
MbJX2eRz9Lb8DD7MfC8I1WPLwqT5p6999d1Pr6UR5dy5gYIdy//r8q6aOSR7rQFyDy+VIzWbBuFW
rW5ftEEuR+TwqwNqbD8OfcNq9fEafn0MNl1Vtiq0hd04ZMe50iHpbMu2WL4WTjGny1eWLy8vfvqZ
5fKn71Ad3FiJcYIHFeV96kVapLub5VPvP/f+2V6MJS3O09CMPt0t7y8HClHV4f1dylQrNaejKKZg
miDRSbirqerM6lYNR+hzTZsenSbEjbS0PdiK0xziyCUsKCg7yDGqycO4LO7CSJh1Wjgb+A2UMjZQ
EmbtaokSItzsoAHl32rEQjaBHBFwsgKoaMMJSTw5wemQ4/M4KE4mJUBCTg659q/DcukuM+/yYuLl
JHJlkS+Wq+37YZm2l1PRGnQFGLqXJBUxIjG6l9wU9Yb/N+NGHhy5LCyX5rIiJMUtNYR8NbHBW5ty
5kFLruCxBYflXpaXlhtaDmGi2eCasJ/wrFGAtmDhimSUEMul0fWQ5vTkEhjK2EJhYWCrJ9dANcmQ
kxuLyY/cmLkvklHKJNfU5axpc1SQ6YhyArUy9cEaZhMpQYuJWB6WMzyv1mbcdPtWTr2o+bAgy7Pa
Nv1aw8avk5NzLKf2dNDpgpqcsZfrwcxIKukwI1pLBU0twysUFcQhh9XBLBl8a/t5mH0gCqyIcrp5
P1MtAE4Kyu7GrG0SeZ9uhVjDclZxY9tk7k6TysIbUD8N5Dq73PhysCVzoIALthIyqMgLlftWZUCB
56OmUsSTIuxdkK+Thm0cHpXbiAzgjqx6qG7w3Cp5QOFFZZXjduk4npYXB2sumE+X06DVWZDN4KTy
KJTOIM4OKvmsyV9OOxlSFzpeQEWX7A25qA8yCFvOaCPWhY8X1R4n7q5G0jyVN/FxyN3EwWjVQcTw
z9ct2YNaqnB+2wSkSEwLv1FFuVx+rZchxXL2cQhlT2215r7LQxejP34oW9au5dQecRDzqTdgiNRb
+9ZkM3Yc9GG3jzDcsGQMvhyqpatZ0dpIshG2m0IDL28opcHmAOJHIJtm6W2ul3fMiPLaKkxOo9aA
hiGMJ73Xj4scsCjioXS+5RCTI1RRdwvfSPZVG500Jz+N4dRcVDGWncV48MJhPEB3gGr1cZ2HGEek
wkVaNx0OwGKHQ+n26GBq+PnihCBfjdFw2bhW8YwNaX8IAModwoDDcvmP15LaVzw00/PhpNeL8rzq
8+GsA+oO4BSbGpVEEZ6RXmpKuWeUd1pbue7dGZFkNXC2kW7jC+iVVM4KTJ+wuASCps7xplbd+ULL
rya1cPamJyjeVNeimXGvG8ub2QyCfRPDH2gN+wFaBzjQKqJEOKsXXaeVJxmyl4F7SridnHbYuR6P
GhKaCeBbHS/hQaN2HGumn+FbjVuZit6dmR7BgUeMsneukrGSWZjWWAHxPQwpicox6QPwv/Mluqko
tTROeyyG/qQ37AAwjIwWBoQiQnWUmgGnncP2Y2qSam87+KgqA5gEb2yQQ2yysyLA4EwB3LwzJ3q0
XdndUdt1exC/WNJWoP9DZz5J4k4hFTzdD3CK/MFBMr5wBmOlYdq21S1VO2r1gYpgWmELZ1THy1mX
Vq+NgWUckjDixIiWIDfHNkPBjCckz+nPAgeVqqspH1oIssLlRnA4CEwsw8z4LMtARmjsxrf4BM0Z
PCnVMBFOgb66L+r6DFTjOdPZADQydreTnoFhcjycKgp12IXZkJ+nSENFwCRJg4QNTh0q4tLOuJ2M
sDvR3UL1e9GhF02pzEeKqFwrrntqFHWxdSotX0XkZszEz0gVXlpCucFcs925TrzRWhKpudE9W3F5
DKto2JBq3XXZ3KzMjkPQojhvjN4GvccXTO6p7mm+Ow/AsgPjxiry8RQzXepR1nQ7qjqEn6TAI7ZD
dl9EM6q3XfdYmmNNrRhrpZrM+pSo3+2GJG7Rv4gw0FYCkcsNSNl5jFG/srvTojFbrDAHfVsbKpng
LLmqbK3eGVXUQiY28DWyRvWyQZuzHopsPasF3s9TU21dVgo/rRAVbEPsVT1rgyos6OhqsnaWom9M
RcdQwgopFqvYkad5OZ+EE9gWm9B/i4/WcCRmfUKuOEQBLn7ps32Lz4RBCHtCce9V1YC6gQ3XfHy3
Heh1YtU4eXlqGEpCqok/LCyprzdpCAwrAqk2wO8koxHuaTuKGbFbvbaWjDcNID8pG8wVLuSYDDYs
9jrohrFFmU8f810MchASO4QkTMMhDGQ6Qs0Y2FSNtx7poH7RuOeBmh97ip2eVG67VzORH6Vp9V0g
peGXGs7FS0nq/1fvflG9QzTTpZD1v6/enT7VU/ZUvPxcufvxpR+VO8f6HetbKfGiwhuBGkN57kfl
zvF+B36Hyh1yE5K7DWj9R+HO8H4HRA6oBECpYXvUEP8q3BnO7wDowJfbCII5qqMa/1eFu89wcU9y
mKVyJwwm4MCfi9uF2iV1HqXzXszdIMkCQDtMFkQHh5RJyVFCBv6dgjHzq8qz4HsOwYF6jrtyK1xP
JvvFQx/LLJjWDazWf3qUXyDp/oGm5z/nGI4L6Inb/Ce5t828CElmjLSUpmMnbCIn0qO6brXDOSRY
9hB5fTeZsDvyfqflDiU/aie/gl99pg7wn3ABZqKMa4FH+Qf8qkXAoieyG/dTW8U7FZwDa/9A4CB4
KE4ADSdb5aFxRorp9XtSFmJj9cCalHs15b+Y4YAM5eW6dLD7SVrTJ9+d+0LNHrP20VREgPkp/2cl
cn+lfCPhCX+vydK5KO3qiDWYrs7FZzZC101u3E9OizG4g31Sd987mdjohrHPgjD3k9G2fDePj50o
UdfITFprvLN6e36IVe6yVbILoD69vzzrOcWrUU1q+MItcCXd3KcWc5uBVi5R7M2oR8Tcnj1jjfjA
QzJQBmuPnYI/00bxZev1w56kbbwaQU2EaodYf8dsq1duvI+BuK/mveYQ4ORjp2+AhU2rCZYcGBpA
Da640hFh8ANTS7f2LA0yk2EzkdSmuplJ197KZ/J3i/R0xIuVqXFA0E3Bzg9n9sZlWaynAGSLVRyZ
nbgOQ+VCGUPMxko+k+U2LVMgGJ9aLkUVfZ/W3HxG2g38kHh0cKloR6taO32+w+WXLd5spWsLDWYi
e+wkLfkk5adr0JJ2coG9LKh9UtDYxYXM9AKb08YkHMcCl0ogNR8yf9hs4vhjZN/CwolxRKuwww1M
rAD08M0Ly+RoyPt8xVIa7fSgewwH81tJfXRVyQ4e6NTx0ANTMWsyet+DZDvEJc8uPYYL/5wRnxId
u+mafYNHLuicr6McaVpk1PRqwFZpAj4VF75tAAqNkzsqqdU6dhQMhYiIzdI4IU2XrppZXFSgu6na
Z3isJPau8Ni7BB5oqeZRg9gUueemqayqqpl27SAIyDDMsoSGWVEb5qtG6K+2g0Vjq1DMBd+A9DrS
A8soVXr1DTLdqnH5IwyH0LWkTzFUN2e4b+zk0SqiM1G4a7T+HmugWUZlOH6QezcASCGgRZYP9bJZ
1bh5TKG6n/iR1VSHVHzsbdygHDgayf1opY/LO7lGM/XDsB0t8xpduQZIGOYwM2jaJp0xtANQ0Ec9
TFFbwc5jaG5NFT/BKTHvlDDdVHaQbSUAKzULuPRp4bcVz84RDOuKBIwjwhMoI7e66ZI2t3BZ7Njw
266HKEcdb1PXw9FFh+OBH9egQPtzmDxqsKsrMrtnBK+ZX5BKHzQbDxAT0lpWqPC1MBkaSo1pmd3F
cgdhjHNYWUzX5oAmSujRU5Mamxi1h3ov233uzbfBRmSnHk6MZLgZ5jzzFQL1IaTpStJxM0GyJpiW
aqVJrwbI+cG4ZheN3/UASSfA+60wOnXlUkBsIOCRE3fXnhWc9nLDPrlmsTbTatOVsmP0TrjxZuwp
nTAHs1mX2Zot+0PSS38uVTp0Rf35HONi1Yx8PgTHN1ekNy2xDSrYaZ4ynfdzdgdjF4LdYHxHlgnR
YAqX2zAvb2usW5g5XvEYEBuAA/gaDsNdMVmNLxRLwxUJm1AVa4EkcLg7g94be8hsoVBwi8o26NiM
L+bFtK+VFv3exqNJXXaMyzReqhZGU/Cbtip2CH47lCee7Taki+lKNDPbDDQI5UJTsWEjpNfPQ+UO
vM1zZ8EjQqjmpK56GAKa77RI5XvdXacxs7kJabSlbURH/yi97HECrEJcvisxu6saKZLWMUiGOPFW
5HTZmNogMjWhnaqaCVSBJSLNJn0DFHDVTfh0JiPDOTmnINb6CWbHKzNlaC8tggCgCnI32syj8mqN
0VU9MkdMuG25Jv/rMUsAQOyR7YF2E3J3BWo+hU5oO2b8OqqBuxzHpqigjUrgwaVYuikcMVSbUDQs
c7yXaqo3tzPYSnOS+sjpo2ZUYrP8IaIURvR4sDpDx+S6jnekc+8atzo3cKbAfolmZ23QN+EQXs16
E/vFzNDoG2uleU8JCM6yCr8tXWQemM0yNXxrSiw0skhF/CLculqPj1R8BW6S6q8oHr2sxu1LS9+o
k7pr0bB4dAkCzpoO1KPXsnPLgjLV42rVhNiXEDKjxmDDwavXaemdB2kPSJP0MnbVa1TuhrWST+tW
059D5C5XqDNJaU5xYQQYu6BkVnIPPFBXHXmz7TA2Me+bDDHpdgyOlo4ZTCzecZi+KUGkrhVsGicD
HH45N9/bOABOjyRS1XfXSy8yPKYV6mtPRoSrZ+1uHGqmyMbTnJXs4A0i2nBr8pNJ13q/qyJ2s4jM
ut2Mt0pN364TZjLFLh/1zMv8MUy3dW8/SGS3pzOpUJSVc868znPA/epE8qeyKNLJ90QuyOlUzwVs
LOQKsJbFAQO/k2rj5kzFM7Q81eOZKq38ob5itxXf2fIvT6VArjhlu1g8CpZVQMLTiu37TY+cOjZx
iAKUwuhZG5iS0Zd1meRpeNRnEDSe51VIjgRbgWSNAcW5ZhbCB5/+AteUTiyq24ZnG7hG7TtdiscZ
Wzy0hUM0IrpHOxLr2kzBWI2N6sc4Uy0rtobS1xqU12sSAaKxaMUMKU7fyg3Mh63bnrtf927+uMQB
yki/H1WWSdpkNec6831xNuF17AcO2FVjvG8rFpUkhUs4NelbKroHYToXuaX4VomKXkmZWmN2mZP0
rRhvQAJXbC2DR2Wkc02OkKHzSV+O5YallmXQ3uUocKw6wUSmz/lRAbgtImpZy2dmqOFTH2P7IEMP
RWCmqkx+prAKzSqBNMI1z1ikxB6ZBTlzzgPPNNb1ncNsA2aMh/segmgx9Zgql6bK1IsbukULSmwS
tgc89FwYAWV3YxtFDPNwqK77dr7zbGgkJtk988wAixOjfbEyEXr1nRF7IiCte9OO1k2DWhY+6QBd
AmUDowwpq/S0Ns6mSnlhU0IROWOodNQ2dpmrHwvTkwYs432Y1YxIOa0ipdcQ+/B06lI8oprMJIoW
oK+fUUMg5RjBO5XPounUdC3ygMkHETRfcYZVmBNfGRb/hWQ8QLju/WXI6kOwAupcwedmLCshP2Y6
00voQvi3TSZS6B6UuBG4BGenvHoySZd24z6dK9DJgQx1fXUmLa5riGWEpnJXDtmb47K0Wh79p4wV
nCC9N/YbW0t40bpmCZ4K/Vtb7xHnxmETtYYmamCtqPW0m2UcP5rNNm+zG6FkMzkEbrIow72UlGt0
ZmUFRDMGa+W2ncw96ATCoogJtJ+o9SUphGAbXzI9p8MUTf7cdN2VXoEgr2KGueHwXBPrXkr39MaM
LOhDIyd2ZOSOY7d0fHMEt9ANd+CCARv2b0HG0JlNcC0o2kIlZ06K9Pa8JdBbBVn05sq/n/cp7DKE
MdRh2GR2ftHV2WOSFBdC+Z6NMfIegZSnWNbR8qINI3XvIDpt2ukjxTR3XZSsQ0pNGjuJFMxIVH2T
d+bxhCW6ao7qNtToq2TLoAuVhIhp+bh0P6/HC7tR1nnZb+y5esrnEDChe+rISXWJ58oxv1jCoFh/
yAZM2JbJONHcmyUGWSbxpGFx1RL1MjBwxOtSjbgnrQHDI6xEU3Zdc+vVmJ8XkCZXRuHeiDy+GIvm
MRHsanTA8ePZGN0aQluHM2GGF7I656q0eGnS5yX2dWw0SQOFNdxQJIgI6yipfMJ8QLomzt7Q0WF0
E3BnTfrgsb1ZaT0hJGCbQ9zFb7GWPkZBzXxp51iKm9hP4/RmHrSpvqBiuy27ifXPZaedJA38hBSF
TBmiznL6n1O0Cyu7wBlQRhsuJDxHewh6poC67kH9WI8gAshkTfZ15qVUYHnWfZw9Oo2Jr1rtS0iR
2ZCgGtybLvZuxsJgjmzt43ayHpfVcVbYuOp2d0bW+FARgrOhiNt1Yl2YZvYYN0Q1pTO/EKCsHRnF
Z3lwA3OBYJB7H4foxAv7i17GDV6OxWyID4pbJm/vMg2se5aZRquJG0IIkc+k5f8i7LyWG0e2dP1C
BxHw5pYEPSVRtkq6QZRUJXgkfAJ4+vkSvXf0np44MxddLVEUCJFA5lr/+s0V5IMioLm2nYu3L8V/
nDq/zOrPkLJILMLFVJZo1kOt5X/Wa99zZXpIozSA0MkzipS4Ny/ajgNVTDV0zyV5IB7E4k2dLxQt
6U9VLzBbfgF2Vim61MOWm4elem+ABO9SrBehcI2fov/IGzbM9WNeksd8QOARZDDqWie5xYbPELC4
SibnYTNUH2bHubZmBhpXewekVXgIdl8wjo05NViss2/VIiGfUgvas1xY7dbrWO3DjW0f9ZnTKgfK
9ry8jdK/SuNx1kmF8zNKpNkc/lBqfqCSGvYdkqXSKb57C0uIcZx3c6v6XJkgL4nJhaLlO6fa9CRJ
GcGz4FrrZXpX1znUVD4IW/j7xl20o6Y171bqvPa6/ysJgnuvELfC5f4SBsrWwi1+V443HpBT5PuH
XGeJacaXdHFrFiU5EgysqeYPZxc2G8GILJLbRYam0++mBeWA6VX2Bs6Zi2IsXItKhQEYHe26cJA9
2wQjr02ngJWLXIIyj4LQqNO33Il+emK+DlY9YjFJaYG1wKvLBrkJPG2i/2KTXNA2ilIQfmxbW9GY
EP5S4zrUATnaETyExtBgO8bWQ1UE32PkkfAhizDL4dIGn6Zo+kM0ctcMcbSfRh03lqGCR5xfY59K
rFuKk6ncPoJ24WZ3XJIBqwlFE4IgveVDUtc5PLJTM2ZkzrkEWaPqeuZmhDCjqAa9p+bDUyGiUKC+
2OhVSeLjpGalmU9EYoBv6zm3mAvKW1UkQt+NpW/sAWjv/6Y0/JPXIM0FBDwWUMDVKE2X8dYuPeeI
7pSE9GZ8tdRLrycRmRQrx5Xvsj44RJiPCc9IdyvroRhTZkSxu9fnYWS2bY1MNXs4bJY3hPkyQ4Ba
KRzrP7ph7tLCT45/P/TXU/yV4GGqCeH6I61L+EXdTOmA4VWCrf/nYdan/P3kvw+2MoUmNWJcH1u/
Xb/6+7FgPfLfD/79nP/vY/84aloS9ziC1PzrzyvXP3J0FC3379dZT6/zCOzt+xyloTqp9Z9IL85J
NgtQQ63tUJDzA+Sidvmfb0rwWwTpdLJEM58NHVW/5Wo5AY+lja9ai/Bg26rJvTXKqCOXFa7Z+n3s
uY9D7Tf7SM1pg6gzD7KYDk1fDWc9+Rh6r9/zXspzNJAyPXXRtC2Swj0PhOshofV798x5O+f1wfWf
piGIyorh9TixRXwpQBJdXI5JRjd557jI/PP6Fcupd05rIrUnmMaO0d36OrL3Yo7Ns9bW5jkBkDkz
dnw054AQBZcOs2ubr1zRDSMajlM8BtuOCc629Mqda5S48xclIYd6duC+5Q/UaUVKeP2bCM9yEWBT
n0APdqs8J3YOgr8X2K+F5ga/h3mXzdYZ93fixhFbb2PSUQ0Tg3zHLd2dnaVoBGjlT4FDOLyvR/mh
MdH1IyGhBoF6G2DQ0Sf3TkfiVlIR6csbeeZetbjpUwqIjq5zJHEqHx/rEZMlo6vuNb+AzdsG9xH0
QS99jfX4LAuMJtAAYpAjfUQNxhIdcXPfz1pyl7vymnYwfhGmfnVRfqst290g7h628ABoaQrgTgiA
28FZqMOj+GHCb80a4tuiYaSiCcLPB/N58PP8IiFwsdH51d6y/D/mbH/5lWdvtUbzwJ3K30FHKDbm
N18NhjDTOO2mprCpEOuDSPubkw33XW1QBZfTFV8o2hWXhbdxJJEStn9iTHBX9TIcOwIYK0tO6D5+
F8Y8PnVdZ+0sG6t1mI4Q4ThllwvCL7yjiIziNDkSC6SswoLQEg9T6TUs1VSAc+wdyzZFVVvjMloq
saxLNi0KOKiNgsxXs02eptJ1KVpy+6I7rU/CDC5UsT0Mm6TDWUH6z45ShwY4r5oJ0lco+eSmU4Gm
RE9tF4ybtjihgPmW8/1YasbRy2akhATiNMQyQcJA6q44yw028nY3XoKgZ3w1WvMJR4uwg0Gsg95u
Imv8MOw2AoEZQxk8mykwND6PF1OOBritvNa95aP49ckHrppjbeHAVbo0mXXU/+YM6FeMKDjkVo0t
UhxWo2Lap4TBA2n4aEsOtp5Ac8ZTOEazwWlkuzIlWilOEZ0HprjPF+869rA4aip8zInA4/RtRpTz
qPfOKWi80BoJ6xy6+ovW8BjX5ofN1njIqcRQd+q7Icpr2hgwxKzlpRrSeTJCylE1XxLd9+9HsGsu
IPh2LdPdpkn3JhHDjruEnhT23umQ6QyO8eE7Bbz12H7QZbSvOg3BTceMt7fkm9snN2CEVzfyD4PF
YuEmzU24wV1peC9RBCTS+jgqGulDp8n5Rev0TxpXIBU3uwyagEY1YIfhDbe6IzeYpKxtYdfjVqSj
f6qChlSN7IgnJpzXGQtZINR7rw8YZ0qcLftWokGdTnQqn0BDn8mS3Y2GddEKrJlTOPf3dpINWL8x
JzFkymaM0LCLrlpBCIOLOSps6ceuzH8ZA+7SXRdz2UaANsZ9NeGu07vAVbErSQPWMemgLj+2jfdj
nrziwXT8vULnKnfpTo1o/pRBSRwrlRHT3GtegSKUy7SLlNVpBqUnXCL31lp1e2ywNp3N5KWvy7sg
m7LNPCjsMTAe5DjezZkczniXHaw0b7cA39yoRbRxMv/kd/FugbC1GSSsiqFOtt1obxewhVPidIco
1/VrVWTJnSnnUzZp6akv85vs85q10xh2guyOy6M12s6zltKdZe64jxKi7Xo8SIeYlIV+dt8c23md
KkLd6V5EN+60gVQyU77Nc3CjkguD0XU3OEug/fEPS9r9ihbUVtkLcRcHlrqXVMot6u9tKvAHY7i3
JS7gRz+C9zbQa1zrHIwC3tNEFJoWbBwohrmIcdy24ISUclMzCopm1AXwFhgVZBE9osrCSVJza9Yj
YTzQtEzvpke0ODmbmO9Mj0WXfFlwyNNI3M943vjDvNGp4pupxOyqCHMj3TZ+cZAEXen28JUlE9hE
I8xtXwZX2F2ftsIyNBBGoHUmJVrY5zumZPdLZ97Von7pXeOD6LUHZlvuputP0Vh+IsI/OuqSNuJs
fx19Lbn2wtppOIzJmEjksbz2tWC3xGe92E24r6Z1+0AA2V3S5C+zxrIRCHGXQSsbzc8EhQ2avfZY
6cabjM1Hz232cc9Hj4EYsJbTbGyDshyHofupay55FjMHGIiHhXTPe162EMsW86cx1TejiK9mKh9M
F/zA8QDaF2FCqOvDtCgfPb24tjG1Ws8Wm23jDJPnxaggXyWKgwFnviu8J4ueazNyXxbLtEmTiTTh
9k2DflOCR1S2/aY+GnUokkOPDSubDzJmtneZ/9MmXpKOHVeFdnyPfPcLsdoLfuoBKvNp8l4LPo5h
qt9n7iGJ6ZZvkOuZfDrY8gV+HEaFw8QrwQ2i8E7x4p5rrTwHCEGMvDDBXOQdGPzGxugR2Q4H6k/a
9IFIRoQW0GnhNztSkEIsN3+BpzzNT3Nc0DPqmR2CeNoR0dkFNlrJEjxpJRMKlqX+UBQNrepl0dB1
St541GJvMCkeO7/8VS3xuRc3H1Cn6FoMhJoPLcOa10q0Xx0rWZ+BLBHlRkq9gTacyf2dpeFsd9dP
5lVqOXtghqWK0eRPkzP/ARP7QakSNnX91aYXP+MyrNiuoLX6Jzy7CA4uLxNc3wm7Kj3oLsvSRHvX
QNQV5P7jDMABOzahw5bHoSVOt8qzBhWpd7NnSDkDrSSgaHmNyK4CHXEuLvDayofkZpb2pc98rBmL
e+rqOJzdbgmJPv0gy+lPPZGI3HcBdMbYDXVj15Sac5lm/ZjVFatB1aspUx32/vTZ5c2n27HrVzYX
oZ4zYnUAlesrAZs7GMdYR85hguHu1MnvZMReA7rttnPMCI40NJXcid+lxrWmYpMjyHXbKZA7qaFT
K31nCfWhJ2DSS7oNH8dJ87JXa6Y/akrzUE427UVS1aE20VKVpGHa0vIurgFynGlPINyPrmZZ2wwV
q+NOYLRmzic/y7ORGU8zRZJCXvIQ/gOAMu0gpm9iHuQx04g6n3L7wOr3ZRjRmxNr6aGvx/eBfAJk
WUhX2wl6EQPUZOIjTW9CLO/6VOFcUbGnE8x6tSUR5Ro7tm2jTBM/RpNrRGbljyEAOM2xedlXqUQT
D9zG5npnQqjC5G54n5NkP+gFQy0BAW6B+LCtUu01Lmzek6J51cb5zk2T1xJlHzEsE6RZ9PK9HC6Z
6Ryka27L2XzII3ATT4fng93OjjFIusEe4puMjGITOsy6NsJPXhonuMnSf8W3zrXyT3uhvqbWcz1Q
qbmkF87L9BHu3EFG9tE26/dxeDD6reMbn83C5JX/ZngR1OvbQZpM4OTedTCdZfqOq7LcGz0ZpKQt
MaasALscQqctSM8S2hW/5rN3m//6WTqZW5vyviXOh12O4XO57bhAdF7C5fDqaCkufU1tHMbkV4tH
xr9/1UxqViPIIuopAbOrCX4kLyec4KgOMVTMOaNoO3vDbuZwVPLqW9OqQit9XUgw47hxQ+KzcgHk
yRGvMSS+h8NQzkrIWU1WhTnesE3zF1+ELbLNGuwsqPK9wYaEai2s+RoullKwhevP+HmN6WrAlUMW
xWZ9nCLVaIZdmwFY6J/y2AptY1nJ+v+a8S5dBXScQ6txMWoxXumQs3hKTd6a+lrdjgHHz6rgrh1x
aRK4LRFv9MA6tDVA7MZe/1YvXpGoxIgSmDeVj3WGzssa9z2/gQdhwLdjGQDhVNw4B4izeMiaOC9h
DpnU50Sgb+U1nK4pdugOPyx8fdSL14ht8dNDIl1urXw6MUuemipUh1PnpV5WU38OBqmB+ts5RuMc
Yrot9duJrz+0TLINhMDqx62MturtUX+eegv//acGnBXy9DAGN2sWmgn8GlMGa2KCIF2M+ybjauOx
jgnY7JWh+lo9RzDv191PnbbFFqAZPLXL/3o6FM6DnkbbiMPlQbTxzX5rgGOBUMDm3auHYn4sOv+o
noIrabgMdCh4ktlG8aUOpWtg1wZnA+g+t+2nRMaoDqmeE4j7YnlQz1DnVIk/yf2/TyrmQXXCsXBO
6qV4iTs5ZqzUyw6p1vpy6nCuhCoq7q0WOWE2PwXLkZRaqpds51biWrY4ljPE8lVqmgmw2JLH1ltM
9Qh12VTwpcPRZNIRW+k3JlYvFndVJjX0zJpbHxL0yWz3820d4Nd99s12+6JNXK6l02BzXr7EGblU
eqkfBybmpjQZB2c61xJYtF5xKWJsdJdF0XSAjvBdB91xmphmE4KS7iuU4650mqPTYqjUZNcm/pUB
6LHZmI90C5/lCKUQ2/iHlQZhN1yoY3nPJglYpoYidvNiiw6XpdLrMASbBY18V52w4UzMMjlZcfWM
WuElWnzYOpjLN9Q4wA3FuRPjo/qvDBpzVyuamKKCdZCGTLyt9+Pe8DomWGwiRP4SYRiNYp96X3g4
QV915h99BGG2d4Co9RTke6Fiw9HP3Fmt92ot2btVef7WbVqSX5TRDztE/TE7/XMeUw8tDiC7azJt
smb2DHukjdNP3lQ5p1ltWG2mHMAbQGO3pvZEBvKywt344fFMkXqhFrZleSV+klmVmsAA2EFStZnH
pLjVa3Z6DFqRQBZn9bMAhedyvvUD2rmsEHcxoWEbV43MdGwVtl2Vf9lt2u3QgV0g0nL+1R/hC4a1
VvEOf2Knaz0VE8P9k2yNo14yQDJTPd/qaNf6+kdVGxUpk3kWwqjFGM7eLwaDlt4fxNYe9GeMF5mS
mcVHJGCxL02FBQ9DChFH8KYtep11OEntfKw8sIMqAeg24fVt+sg6LFHPJLZgG8YmHOfEGQWOqPbm
NF70GtUgBgeXNgCMmGWqWNEMMx1TXFcIvziVgtNcmVcCqthGxyCg4L5OJ3zq9Ags21BjaGnAeyvE
cxxRpK4Xuu8lmA9XLp4IcHEJEx7gP9csGWN6qDqGflVZd1RYzJ0HdcnXmufSjzsZPOurOzvWadb4
VIfRJ9KDuhFS87FyZnmHHVTIWMV5gEYeCO1tiaav1EeXkQbZfn3pZoJ/4eZauptMhPKjHVcnnfra
qZTzsw2JZLLE/W9aQdVXevAYuVmhuSk6WFXdZUsqwy7GozvlupC6+1ZMPi4MEuB0KJz9GFC3LOlD
JDDOTmd+08ucLYli3IlD8mIpZoZkjc4w+5o03K5hMhxghr+UFVBzIj0NS7PoDF+7CHFfKgY+2/SH
Ewl/04BuuPig7SsjqQ5y+qLiFBj7z3jtV+LSk+yCYetP3WA4kcjiSh/obOdpyfeDrG5WIr6Ydydo
rsxgl6DhGaLmNnTJ1XCzb7+4CwJKo6ZobezSQJ3VvRANXNtaOb3CdRm2tcsaYOCebo40EYbeXwPj
hP2cuZsS2Fsl+avEDcGyWMepaqC4sqRKwflQ5JG4nX640rozqPe9AopILymPemTEUMhwtGQbChId
/19KI9uVjLpGCr0iPQ8+BlyMi9ahQVswl6P8+MiVnxZ2nUyQ+E63xc1ZnKcSBiHDHgY33MBDbd73
g/XmZDRwlXbQGTnmo7iObrNjO9jrmcvMRw75PvKYCIihQqK1z6PbpA8AuBheLQu8uMqiKlMvIplE
Iyb4UdTioyuc5zyBB6RYXmwdVI8My5YezV3KDVyqwNLCL/ZRqf9R87OVmLOMrMO86MWx4E2AFd/F
c8Sclh7NTvAlTq/0HqBIqs+dYvA3a/QvTZZ/mEZ5s2quBdSe75pMiCZnqG0OmbcvpMf9PGFwPuih
E7Hh90swXLueDlSffiRx954oGMgZYfKkidNu8LikGpryF2MBI6r4C9upnuhJrHybJTFbdgyxEnXE
bwhiCCAy/DhjIDItxlqNCtwP3VYe5VCUpNgWwbXU/H3tmFc7H5/wIk2BDrlA3JE/Il1Nz6KKMqJs
d6IR3c4XFrqSAP3VQMaQGKaNa8D0EJlTnEh0erCE85G55lc9dJ86gU47a6EGqOC/pyMfQYBGosH3
AyuMdcyI+9Y5icwWUh2mV3B6emUrHW+IfOONVGOmoaV7sAd/j2ntsWQ418bdGxG4h4zgKsQSzLS9
/rvK/Je/yFOy+1XV35p8JGUYYdAlx9lxt478itS9W0x8KhSts1NMT9Kewj41wE3qEUJN10IaiasP
NbHDpgkGDsOb3Tyn32oo6Pr1W2fK59wIAGvoN8aZqxcgGMPN2n3kunmqWm2jaxjTrbMzPLgwKgp+
tnL5KScWIJEx+2yChEXYqGNc27LD/86qXi3T/sOpaWUFY/BiQq32/P+ZYN2a3GhwYBGp13Ao5mEd
ijL59f2sCtlBnxfIoceyA0a0tQjQLNiu3IVs4E2qNKbuih6l9yx8Exu74io1SH1C0YqbppiMXkxZ
FAXeaf3OiSZ1uRcfvCeIBGOXuODevcO5Se0m56wY6N9GxpGBGuA1iDNpQJ8WLEX+DwNK559ecooO
rf5sy8MtwfMCZbX29esprWJsXI3/B41LlHXW9EfatGPBwjEtxl3gQR7V2Jo3S4tbz7eYJz8kCMXZ
NL5hbTgSnAuRcUMoxYaFW7Au4N/NiuaTwATYMVn6pgj5hVsHBdgSfPrNCOHE32PvwbhYDcIB2JB9
aJexYFszk/J5bCNuBCjIkZZ+q7IpUddprvhAk8Xn8RfXXhEcqkopcZr5RpX1LltWbLXCla5JS5SM
J19v0mOeXOo/Tbo8tBqxqv/H1fJP9zv1pvGHmpbrk0QW/PNNwxAv90YNDxIttSDA1dHLwoySPCbW
MjXLndrn3mQstpIpV3oEU5eTsIHj1NZCw3L1ROCyBmmvY6Xdx425X8kxK61pWVjhPXcWtHHFJe87
3jmXSyjRk0dg0ve/2Gy29TqazHEXWiRFbohlelzy9hEDQjbV5NQKsjQApdUd+L//+d7/vGYs/Pxx
V+PPR2DwT2dvtMK5GaRxd9T1ztynRahFfrz1EraJUouZb40pzG3WCt0kwrHz08tK0tMsPsq0VCRw
xSaP5ujBIZrZarwdi99xcVnqyvHU1VAs14JhaubHCaaBUJtKbJcfs887UxHWVeE4hGk8cAscCNYf
DUt+yYwI85WVOuRkCZQ52oqi1jEal91OegJvAh8mVTbB8EAm6el4Wi3zykPKpK2klPXJ9dHYuWpv
s7EAOTipfRKKiOXHY701CsZAFvBRSgt+CFrYn/mHHsE9iufXHGrC4nWEN6vdlXFVTUGeN/DJ+cTN
LAjhcQOA2acGJtZfUqT/5iP4n/bKyOXVffrfFzDPMhGtWAgz8CTQ/+G56uCbWRezbI+ZINdtpFg9
9H42hSY+kGUlcfhxiSHsPbbSZji7bmOG7Zh8syfXZCdvzD5+nRWnDrsEqMJNdUmC8o7gJJeELn5J
S6sfKLIAF5hf/bUodcbJJs6rG5tsh2vLL10uv700/oB7tpdd+mIGxbefs3CU2jPABxtqazJDgVWW
t66+7YR3l9nDx1LiuDE3EZ8Hvh+Kx0laTrrTxiTdJXOxKz3tFdUdCQv1IB8Cb9r1S3/Rml7f56OJ
R1vlXCpDOhcHumue44rZMiZJOPR1LCdkpWPLI5VxiqQZpmXz0IHVHclEzCm8OszURafDJoc7G9YS
uLHQyx1LG+IN8aE4+F7jAnay4Clm2Epns3oY6I71W634bUGNpIo0ty2+iyDe9z5rk2NTBa5MqvXn
JoWc1WqP+hh/V+jhtczaVGb3ey0o47K+uRoTzLYaSIFQd4YibrWe87JE7VX1xXGd/vSy9hSI6JWV
8kO1pnTR1nZW2FBS9D9l4PyM9DrMnQFK7xghHQnaAzDktVmouAKNGmERozJvf1fEICr+rY2Z8B4O
47c9To9NWV5MPXFpEuHQpxZV+BL8nqv4LW6L48pU7ZNfIh4+NVMdK6GHwO/Vq5BEYP1AtI2t7cac
K2VJmNjpg9hpOZ1o2lTX1vVecg0Gr2J1qYqzK5Dsrr0lpPKrXyQnP8adAmtVixp4UH1HNXLT6eVA
H9k2xxQOqQ+I4KEdRjIiPuyEsVOORYZdcbpmV5KVXZtw7+36ZTDg8zfduPVVK0wlu+sgRu67wXok
fPBnpFYhb6FI0fvmLW3Mn+sNnrR1EjrV9JhkIwyAOkYA05i3OiMzDmNJg7mKoms7uNu2P5T1IsJG
Fhv6no0js4NDT+5rhLIRFkTzHNAWGZ7+NDXiqU7FbVa6iZ5Rck97HHRs/npU4IFuRy8a4HkYGca2
tZrgr7a71wBORgMoYKG8NxT9UWj8Igk3SSqvQ/wLpF/T1ss2SS6G0bJ7MDMqLP9SuzD8s95KLy1v
sr3UkCSq6qcsl13jI2TLJYNrJuOvQy6MywA9zcF6UMo8vWWmPM2zL4/CDAB6PGJC5DJGewRpQBak
ACFRZT/RA+dgL8nNobc8ablbhHWkMwD05RUR/aeTz+ZzTtomwTmYC6IFWxCx9N6rT2AQM5hSRxgA
4pTC99QR07Ze3QNvVQCyfWrvq6Qzt9K0xh0duh/mCCuGoTi4veYw/h/KUASTQkl7OlWbwV1fQ+yB
pFkdPayKVmJQj6xnxs2eT2I3OUl0hlV2tvK62ecaPlgLPljtpFvYPS1YAOrTIRlxh8F06lT2s3le
guUuqex8hwTmpg1GzeHqZVsu+WGxFx1C1896bho27ybeS6f7nkwedTQwBkFO3RlKmnX2vO5fXzE2
NAiRPmum/rgYpFhCXzvWumWGiWu9uIFYzkH/JsmOBF+CiiLnximp4PmyZxg09OlBJPkEXxEfUZP0
SSgP07GJFu2Sepl3bpfv9ZtOPbJ+haKOIWhrQ7PFg2zHPu5AAPTvFsjrR9v2gks0LNnBr6wfaRPk
1ymeSOZYyhDnBIfR1KxfiGq7G+h/cC1aUIl72bHICgPlyADdvGgItdeIuxdjiu++cJxLMpo3SHTO
YT3L9SwsD/97fNq+RQSHJcIwBPIDVqXSRzGNdRpLhrQcMnPHgxnPycktCuY7TX4toizYOikvp4v0
Uuk6EVQFwLnB8HBnGfB4OxiCF798awbodaYTn3KvdS/o8IkKMPD49Sd8iRCbPdoxqmHp+AfPAFLJ
qTsZtExvuDjvl3QOJ9P8bcksR5Vtthe76dvLlBhfDeT0fTmJ4ZLU04CBchnvSbnc5ROmap5dMcwB
JbxI08ahNWZsyFr8HMX+W56OKSI7HTpLhOiodLeovHGxtrDcmx+dfr6vOm6XJDBupkZrAWICf1Dr
suP0HFeLcfbxouMEhiWuAIZIEoDkNB46ozjHw9wf9NKlS26aBR8QZbsy4MOEJywJYtls3CoYTmcI
9tkpExHcY5QLYITKo4W2MEdkcvaViSFkTC9cjxFD5SWTCYc1UzlvFmlyn8IQp1gBAqUZS0n9YBjX
GeeVAZx3KFGE6GFmadW27bDZtrzkuEq4BDZ0mzYfv2NikhWv7rquWujtZQi9+neRuK92ubyu1QWB
aSJkTnaQJuO8uO9+jjFsR59xH0zu4sMnLiDHfjHUlZ7BIcMXWgmGmtFupUYX05QeEgRVs0OMTZt/
znF8WenZlVm4W2yq6MEA8YWJaE262j38qP16lithWkFES1TeMCqA1Hg2EuPesBtIJtTryxAw/upe
1jqpndk+ZFwekgy6VREFGFCQXqrIziRSdlunWh7V9rlyyBG/wOpvWfv5K8jAy56WCPS37PIPqajB
OrRzyvT2ZWnKD8WHVexz14KBjrCJUeIUdkgCUkSQkVjEiprLeA7Z9SmlXY5US6g5uH13OGKCdCDF
yZnD1Q3y/uKcgStuhoHX6aE+59hwbLShobXikVUks8S1vvlYuf1jQufuKXMtMIIylwdjkC9Lj3dr
VeLdmlrJXVtIsde7/arZWgnC5DyV21anFx3h2e+8BmUZRMpvq47hlHTgnKVFf9tMi4/hd3k2epSv
mVAa1MA8Tlpz3+rBS+wszCrNG90t2hBXvjgwd8si/V6agnuVEdSgveQqiNl10Q608wexC82m1zEe
mZtb49nHanYRmjjHtYH2FNt46LwH2BIPsuys/djB4uq9FmMzhaYpPWCgndqovenKjx1zEyQR+FcN
4tzh9bEU1nOhAM1aqWsw8Qk2OqF/MhkoWqyrY8KbotMfO5Qv/D+VYJWzV0VkdE3bTG/yfYORPqjx
2YqsnIEMKqo4+jMmkrpYXRFLYoFFUkZuMrO+p4iWmxVsmSL6E28sfnikNxBj+hNp2ilmvoKuOJeh
nkmURJx0dyoH6Cr2RPVUxdRFJP6F1rDgeliWH52m7btC+7G+QOxEEHpYH6xq6jeZ070o0Y7N+sBq
2/xQteeKH0SkkPSNE4eqPu+a9jlndI1Ihtq3BLTJMtr6RBPXtNXItJfeUzFb943W36UeLOiohenc
kU+vxymkWuWeTrryJtBrhDMZ6aYuuS2cmj44L9IhESmefugGfGisd1EJSz4eks9MeAg80QB9xvTa
+w24BZ9fKhFYKdQn5P7xx0DsRjcNrr2SoqZKioQDP6dmM6dbW0SNQwRecueP8W8tvhNozkGrX3Ur
+q61JYc3mR8E8p1w8gQ1uVxusuJcIzJhmR55/dYexQMR7iGrD1KXqdilWvyJbydyXqpUNuydO3sf
i2w+jmIO3vWy/DZMxALqvu2N5NHFFX7s6z95lJ8MBYCUIL/oevVTPre/R5BTS53jRP1bewOe8sHS
c4oBzKGK7qNcRHRe2vpUWiZ0MZJUaTSOUuPWCSLbCTWNvJjRQtw4NPbBSWDrWlP2vSIiPkyHWItI
TgMIDG2G7uvDWjJvotF4xtX4lz8F92BQO1UvJSOexKMfKa4V74BS+4n4o3JsFJK43wHqXXLVsP+1
lsV80FJkH8GU//LjBO9U4sEHv0ZJPVQkXhNEPBn7OaGThyTOctihm5iZhlqSoto61GKgwVGau44E
gO3YeHslWlH9uGpJnJn2mpqMF8mTbQN/ZhYzrYLS12fWL9I/EAwqhcfaH9UJu3ac4Cwi+mLjjcHL
KpxaFRiGuqiaWXutTKhJyKlXAG7FrU1VNXsdopReor7BUAFeaYzkl8KvVDizLfFRtLhRc4DI4zAZ
yOxz4v7Upbjqc3R0jjjHAfl7I1Ra1XXYmHGnHdlpp9Z1qHup7EdDs9E+P7rB/bD0h1KYGNvAPTml
nQEZy/WZ4qTFOZ2Tiq3ldbCVR7Vzyez4ZNims7U6jyRRF5suG+I/Il3tflzcp76uIvwVwSK1fgT1
tr5mtcrm9KCyb/GMbyGe06+hJ3NrbiKcY3GuTqC06qnr7WwrNHs+xVURq6czO1EV7JDTTgUROUZF
o19Kur31FOyMFVdGzbud6OjTubm1yX7opordlRUpK2kWGyxoeKNY4zqKg1zauyaab8ZsQMBAdUFA
ZXWyat3D+xYhEWKN8yoQlTFOOAOtUR8i9dSqh3XAuTa55ohuz/Kug5YzZwd9b0vxbvXaPhbLfSe5
UVfVbeQxr3SaCTuazyGYXgKtm8LeRqCWTpV9ynRC1HL3N0731r4vvWtdQaCdPYD8Gjumk4g+bZGA
PegmSt/ouNp0zIM235n2G9G4eFvJEWGJQnyc2Ebz1/nVFWz67AVoD/Do/25n+S0wNto7Humr+BBs
i+KWpbCEfKomoSSGq2Z5VZ4kS3NiRXsJ7OZ9HbnNeP6Gfj+/L4FxzfTlcSyXbAMVHmAsyBVLoQqb
IHtfYSuUouyryfCJMffDBG9bCu+lb6Y3AuYIeHJfZDTetcI5+P/F3nn01s10W/oX8YI5TE/gycrJ
mhCSZTOnIovp19+n6EZffINGo+c9EfC+suUjhqpde6/1LHV+lbQqUI3h2VJch4hA+32pXF5q3Oy2
mGX58OsYV9PhNYxanG2SOqflk9YIztsNjoPg386XNeKhk0yPmWaGyoG4vl25NYd22138ykS6lL/a
Mb9KnbWnQKKhi/pNocq7tmd5Xl+5Uk1k1qGGGhTJ4dtzjZoOuN4eiHAD+4QXk4fLyh5SR/+pJO+l
piUh0Qas4yW0A9U59j20rjpRkOuW7Ofxt5bVSJW5yv9G0oYYN0iiXOWJkot2jTRHBRmyKqt7iNSC
WX1G01kwzBeNOEmP2UTnvTBoYmdRNVKtYHPSxy6H/vo0TWVGQg6BWbr2Z7CHjz4aH2mHMXDI42yX
HFOX16OhgbE+DZpIm/36Xqw9BI0BCyMffiD9SZLLvCdVMyPazHfr5GIdYPXOF0z359VLFGBt3miI
Gp0lI97Jj2caictbMmlIGqIkrKiH6T3yWUFXYYQvnC2jRn58TguqLSBa6EmEe4D3g0YiGAPVzpjA
NqkHspGcnVUtLS14CpxBT5qoHgJfeXtZeI2CxbejZkpjDcUDam8KoeloqR3PR/KJlbt4UPWYRYZo
CbpG+QVhQ6jel6q0DErP9Spnif0+Unf6Ew2f1eJlvHqLS8RArjOX7DR2sZwMZI6+kbzMNvQ4Zn1p
gj5lae+aATiU+lmOmuouDZPUTLQvHPz/VhqWaLJ4zj53frsai1VOlFr1adsR4pIe1h7QhOpk7TdP
sYHglJmEmrqgP3O3OtUeE9wmzPAetmO/hGqEidSMmZfPbSnFA/bmj47D7dIGr1gfGFzQy0BRb97y
IvlY36HWMMbQmwSGFa/ex/W893scJopRoyxx7gSdvvDjh9VI6ysDvnLzetpPQZNiM5rBAW8JZYZ6
M/2h+KRxpC+cg9eVQjLQNuZpn1MoTZmpLsbbOuJYSqAEjfs8E5YA7xmg+mSz90TeHb6cz4oj9Sag
dQGfgfFSVfy1vOozLceHNJixW8bGOv8mRLu10B6v/knNZ1M1G3bOsoOiqWACpZdXYTMdwIWVoMg2
68M6p9T2vepOqbKFGVm6I+IpXF2Fqp5LFQrBKrG/KgfiKhtxrDIs7IyWcctQG/kUbk3taHn11sUV
tK/SiLZxxlOrXizGPmdnsh8JaWoQfsxjaGN2HhubUL/67yoYQGKPe7nqd6MV97tPITT4vhzU0kVS
oMTuJ14YsmvLT1a6Dz2YAe0WmEt5Ou2ufEg8qmM1/FarXgZpHrV/xeEotjbjVPyoHuQoqSFXBzf7
x1sMSweSA8+1n2MN1vH6qDq9ofUr8YkuEOJG10+366+QDBNt72rZtHXiogt/XicYlXo2Jz96WbkW
CkrNHon6t4+PNUyAvNHlNnfMT+isDMV5r9KafrofL0+TxuCshV7E92ELcAxpTPyqcae5iIHxtNi4
zTlCkHlhtE9z4baceDn8SW5L0OCPlQ4DNIzEPBZrsYIT6qGqfHy0yV91RdW/lliCE5lydHSm/q8n
XdrmjukZcQJOfq3oIC9OVYRrm1/nYGrsKlH+yCK9qcppySnRqG3DIktxFVc8O4xV3nSDNgxZyehK
CGw0l3cofwBRaHS4qpBwTNuA37Fc1jWjU770LEPQlOOf3OBjuURiCmmL7/m4HPQYpv+zxVPZTNLj
6OzTyzUgLAmXNmk9LfOWaiPHUsFpNy53inxBm4jxjnI4lKL/ozPw0MCYbE1A7aL8i3SU5m7knaQR
0E/hBGYrw63TDzu0ZORjgfZCjTH8drPsoB73dU3Ms5R/TmbhOg9xdVz/hcdIiRJsLTP1xEfK7/z2
aywQsrxmNkmpvl9FZ2aa27HV3J3qga/IAj91Qs5RdyuqwFCm+GSmy1s7mKVKasj1/UksDwMHbd5N
WZTWXizxVdVetsc8tImXuwke5LZLBSo+73WGs4iM+3VtJqx9DK2biUgezOcVjiGKGbVt3qH2xA80
5CyjfpBwhra8c0Lqq5Xw5BAEfyCiMw67l8Vm685znFmlL7Fr/J1tAEi5hvW0dZznhAn4ptKW49Tz
DFQVG7seDEZY50epMC+lV980Aj8wysxf/vhndalHbY68JOCaS3o1PodUp0mvCU5d3x/YChZ8XcFo
tlslDOg5EdGGb7bFwEtUR7QhE1ZnK2rZrlPiDEvot5I5WrVT03fdo/s4qK1ubN56lmTVWSlr+jFG
c2w5GXkBoj/Ew3/XA3S/dM+WJd+GcbK3JvcnJ177sDKWIsYlGlPbUVq7aYSST191040cMDw3/5M3
9WkudEpAd9nYnpL6qkY96rJfc1p+mQlLBNO5YTsuOmsdki3TQ5yhYdJJ273dIOQaC/eSRvqMpM5+
LJXioxiHu1aQpTCb6Z3to8ESCzq4Uomnmpji3eGtpDm7H9ha4tm1N6STppuWLulOJ4ZylVz0xERu
XCe+uhQp2zZgPY6WPx6FLdocXC+VV1UQuqiT9KX8KFvcGI6AAiQ8ft5EHB5vKMKu3N2v4qHERUs3
xxxPO4IFCegrPibHWlUMnTF8ZT2BImTEbD3xaZkMZB0kuVu1k6uZ2EreSV0GIK3DD9WIO9Rsfb82
ULjVLVXJ+wpXSfP2Bt/8We2bLRp0GvfyAqEKG7k6wmdMhzyD17yLi9+1fF+X0HU9q7LP1OVQYDVo
Ke33IkgPETxQSq2p3UxC3DxmryHH/E8tcfZG2Twm7Z/Bl19Ny1zdz7hnhUnJlqKq204eBkwrv3a2
Eiex0KyoEIrxZgPNj/7rpzrdVXFw9FMCOhDqWJVLkyc+tMvVHBKFB+jo16BfDu0muGhadCiN/HuF
cpQaK1ypWtN4CDZCiT7iyH8JeiqwyKICI8Zgp7pfHlCAVdMxLsl59NMPFIc096bN2uZsGPVs8RMe
gsFLjysYalV6je0GbHVLP0+NkRP0Xy4iWj/O/yB5ojKKZLSx2/zPChYiqpLxUk1cUmK9y8z+k3XF
qwIYqW1TrzNMGrX48evuhojyZx3XofY7zF3zvvjUQVB3GtguittA+0xphoYetSUJIz+JevlEX79g
0TytA2DDY2JHg2ZjB8EDLMD7CLnfHlMGS22M5r2PntXxaZoo78lfQ5+q7GaDpwhWVIelkvhJu7y5
eWBul0r7szaHTVfZiaeB9pTcMiFByOpw340OJXwlfDTWCq4zxOhkmM9hKpLhgPhtuz6kDEaHrTO4
25JgXjWIf5IJ6ll19Xm40fUwgCz75kqb8Kq0SrgXjmvtt57dau0uhQ28+Mw0CzclTBuxfV4LhI8I
s2GObpDopofJzg995r4bJksyatPvRElqE0Psg85kREodYgn/yedMe06H5r03/HbHeGcbuP0dWjOE
8Aolpk5pwPTzEL8fqQfpL6WUhh4OOkCj+ana63X3QtxA+U/I2ivS2DpGldL8ceyq2knnp3AmHIUK
J6FONqo7mrIDVh08BmvysCVyZCv4tqfss0oKYiMNyQb/fpb6LakXpAIW5zPbaeFjU8B7lfelXois
RJpm4qtRVfQqgCMSQM1N01/tfSY4UJTqF01UBdDLe+3oirLaR5MPJcToHld+V76wXYPvRTfvcwKE
5c4aae5dpOHEBCe8y5EWVjPGaZOR1bYhxNYw3RfVHV9q76fSxJciWqkzI4OPVzwtx7ZoHxRTpE6d
K5jbI01kasbJZnoaPIMt/cBFiA+TlZzljnXloVz0l5V9WKiPH2jXSdf0fZvjIe4UjQ6SSHmILGS6
3YUm5tfaZTEmVo6kWziIiteaPj/G0xQZYGrt1CWcl7zhIw9Pvnon6zoi/8xDBMNRyyqqt0Jfp+qr
hFIdPNc3d1F0PXUGW3tP9CjOFtVLYZe/LdU/VVfZb5Zb2fhnr2Fct7i/y7HFJoNEVy//zop55Nk/
Zjo9qttjOW4eJow3We4ZBrg8h9wN0suJAGtbKNKSe2q3T1j42NAZ46lvm5RoEy6NTasqK3WZ14pY
tdPX8/VEtjNDZKYe6k/P0OFQi1MyryfAHrwCzuP8MquFQu3geI7yHvKenDJEEuTLyZkkORy8LIXa
3ik5D3Nq+MSX/MtRGQqacCm44dRwJRZVavuqfQ/r8t6d8KspleciUVyL1n9ad5IBlQ+4I51Snvl+
1lCJ8Ij+cgEWlkt5tqMYZhtLlLzllfyl1pp173ei5c5CeLRHJ2rPoUKxSeQ4GzNO/0ZwMDaOnl6M
BrZhWjUfhL3NlvOyEqRU0etay2dRBRcceAo/SLzUEsfv/Z3eJb8azfppHu0wt2tnJxpuqKoq1s1G
83GDznOIJNKPVKmqBgrmXQcsYWMPwymrxhM2qXsk+m/dSIAz7vqXanxKSibJWCJeWtO0GCRmLF35
51rfapWtbUsikTrntRbt+K8bZxg0AxwHZ6MZW/9UkP+faPx/IRpbjuWSAvp/Jhq/pSJOq/Q/s0j/
/aX/IRqbtsv/Mh0CakzAxf+baOxb/+V6nu3Rv3Uc9IIW0qz/QRrbjmMbOrot1zUNHaHh/8oitdz/
4qcRdObR/jJN0/1/yiI113/lPwRiNK6VuJWfycfQCU7/T6GnP7g12vzYOPZLS7cab6mdV2TmXp0+
ZWgRwy4IJHj8lm7d4l36cZvbg3FwscdR71tRf17d3yDtkWt6dzVeSMOcxqMxkQhRNyI/Drm5D6iN
z2WjvXYi3c+D9roYUmwcKaECJZvCYm4m9XlXuAOal+nJS5l1Sv/c6t2za74ufgcPggwCXIa3wnDl
3kvu8r/LIt6baPqIvEYPiW6FLhdPn2P3kL4xcTWYHF2WFA2HZzafWRd/TyrLSOF24sZ9Sk336ndU
0r5r7QftNP9NO7GzPTcKYzwqNG28YT56PuO93ATCr8f1NjaBWEWVe19Xnompx7aOvqLGOAxfac5N
yLrhTyw2OgvXSzHVNMu8C2ZSV6vqr1fSAyv5y60IoLABDdjNsv3KJiRLQ549sQIUwY/l0AlNhxvK
5tfJsIINrvP+XHSkXXD7ntKI4L/YIq5jzegoHVWNWRvdmcq9KJt4X8tYAgNh3akT3IOmXs0wTnKM
yZpK6JqCs2t78NpEZX9k2hiHS4ZZdAG/lad8ftOiRSN47F+jpP1gOZO0mC8MZv5OAT7ZJnUvBdSh
Y0ldcTbRDTm1nT6YshNbB2zCZXCYhRtEtocEBh2tOU7vcX7+EFUgD8mEczYhifENQbDxNi/GqWEq
YLY6LoyxJGxkjDLUNVQHdu4aRz97tHLPZCwzhq2f2PfDjBQYulZHISUBwwQP80jwIxJHdg4L1nFT
vTYzVyqIlSmYcyL3I74MuDUNTkZQXCffOIlJ4+8NxaFGe5nMcFRi41NGsv6XPlF25pujqEIc9WFJ
TYK8PfcISpZkXfhZGH1jrGXFH2cMXnBaHca4/ll8DYwDqQWjmY97HcblRtj7jHb3GbYHM1zrUDE+
ECp5hd0WbxfBOD59j3TpyMPk19oAtXiqDQPYfjy4HD+QQyLpBE9m16dpTi65oE4Z6I9sa7d8bmgS
hxCZvqeJKII1WiWQwxVDQn6Agz6onhpyTeqnf4Ela7CIgBe9WzS2yzXLRqN/vGMjJ3NdiUF69cWW
GgOgzDmuYSlT8SsVwS9bx5ctHA1oIBTx/nfu+4e4p1WdCbpyHeUVzdOJdoDQl71J+Vymmfz3yKYd
SIkaapOd1D+FV76LUo9CwAJohalSWge3S+3ppzHCLKOkK+sXmqOndF7Gw5pV0uGzPhNwsVjJdmIU
vfM0Rk0g9bRNPvgkDDcQRdSF0cr2lpXiNc9QrYuJ1kSO0iuD0X2Oqkw/R2UMcrIStHMQKV9qvXsU
HDYOS+be+W7mhn3u3LWtox3cgLKtyR68FpNj5yQMXBinkK86nkerHs+mne4LWJ2nvg7CnsbcaXbl
fZIF7ZZ+nYn7DuUUBay+L0axF51WHz2piS0pYS0WKyHPlNoWLFL9vm1HlYUeg8WVyfHf50ydZ/Am
YzjU2G4qrDwbqx4OUUtKYjImX37SAULjD62BSqLMCRmERrj86HkwnU31JVo4so9P+dj321Ey2sQG
Uil9EAT5uyb2uLSw8/I6K09oWMEYeTM5i8CsWg3yRBl1+JBlcw5GER88zaSBXX2NJY1diaAIRXmz
kSwFW1F137NnpmFTezOFs0n30WgfHYOVBosaHPw0986kHNVb08QrWvj+FUQqgspSWw79ibaneGB4
at0RaEkn1FsuBjZSHt7Qn4R3Xpr4RagU6oIctE00jh4rAqjLcTbIirIPbtJxM5z8x5zHeO+6zMxg
WyjvFyy81tVDCJKndSOahH3r4qyhtVGN12nKnzGDRgcc9Y+c5MTdBLTqSQTBITYEnHxRs2613a/1
v2IAPqFnoVGz+vexMo2baXT23eKkgtQ9LT7URm4cpSR+t4pirnoEFjQOcLKauWGjeDL/9ENyhnUh
HnPgdjYGl8HvF7pG9V0iODSUJY0nLna3i9rAeufSIs+Z+8usN9O1KvstjtH+JpPUCqvFlBsRNE3D
rkkR6UZGbG7sEZpCTAKGP5vQYrIBbGne89RNEQgfWxtDvdBIrLHQnq3kKx78Lgw6nb4qyR8PcfJt
R4tzqVu7CGfRGPtkkg8C9xJLPgCehFhY2kZTcaun+LuJMp/TVU6SD/QHx6m9swm+7ewm6VUwJwe+
Ota7asrfu97Wr7j1HABalXWte1oNxKXQW/ftFCaUZu+jguy7jukWnqLsDSEbPnCLWe7oRBKARtHu
yoTc2KBN3l2nrK6x5PzRpFG/z5sRCfbsI4is6YpPQ9A/O/MOPHV3D67hPuGUw5hPdwnEoyUCKASB
oQEmrgTvZ7GL9Ep32Ob+ZUxteTLApaejoR9HKjLWCVlfFt/A/KINNaikuLjp/Kzd+g3gYQxeG3lg
URrJK8kfQL08EGw1PFf0iA5Mf5+kxig0zVD3uQFOyUbwX6mePaGVTEMil14A/KDWtd6iPo8+gUyM
dDLz5iaM7TBk+fNgLWfDswemaQsYkcnozyTR9F+46Qp91M5wT8q91RXRAbhSnmKdlIcJwXyoi+zS
D7ZGVnbjgkKk2eR52kM21sGjPfrI/YdWXDjXMhzYyqFj+u/hWaln7uoiBWWcERxHvyeGW4IHKnPJ
Y1V8aTJ4QrdCxA74TOkMLbxAb2ZacCWxzIKuE5lw2aab1w/uLhEBMDXYS1gf6Pnk93Ky4pNvDzEy
dP4QblJIAdH4Sy5My4y+OlRmG+wB2W4rnFxVNNBsK4gQTdwr1Wn/pM0g5F1D+xjSkmZ/UJWvZWzf
Clr1cZ6Ja6Q0I+xCy0UXz8kiNICuY3EHNVnHjmzUF7Oznx1dIZZKod0n+pzcNJel1f9EzR4/UESQ
4gGb5yjt5IDaCXxNTi48Vlv5OqgZtRRZfTa6VL7CMCOmYAIhAeWEdjBv2+zX7WtpfCzSEMd45PbQ
vCkT4d0MdLAbxm3cDtOzJ2Y6mXvMnOW5T4E29nlK10ivzffUPPiWdC9Bv1RMFgi9x9t/0QKTzVf2
zBWy5RZVg3ZuOrPZDlhaQomvhxeDj2BpSQMcIbWu45A4x2gKrtBibUUGtl5bni+kFM68T9z4S3AY
uU+zFfDYOMcsZmLZWSMOWuKQTnQe/MdpEPdBNj8OmAVelgQzZetZnKY9TDxJmOGcgrY7Z6HZZN6r
sMxPlj4O6mn/mk59CPmHCWLCE0cVVkJaR10DGKe4em35O8tqCHMaZr8lk85HHsIY+zTzariHqwnw
otMTZjcwf4x/zSjrKZixRLPge3ut7rJd4yRu6KRNf6BuFget81qQIrGNwtXpUacCIDZixDlLbsFe
6mbSRBp+XF510SPD2fe+S+gAxl7zqpu0jMvBTn4cPDx05PxXseCrLvOtNnnitcoMsS2niVW9XZpf
HTgZaLlafKFDCPzGc4kaGupvrxTkk83wvDGKQ0np2lcERH5jJN/ZKO6dml7XzEJv16a7i+amIBpe
Ksuu67F7NMtm6jnoZK58S8pcP0UWSU2O08DRXfQD+Ysay5Qw0bh1yy2Vf7oSj8w8ehRPZPlZfU5B
PLg8HVxXVBPoVEuK5Ei8z5EhrnYcc5ST2hAOmmudnBK2stbPSHkTFx87o9YYOCcHPM//SMrokhau
8zjPgDMsX1xzfLwb0hOLQ+61010dZF/8lOhCiCnpH17tfA1BbN5bydDtU2QxB859jGYn46PnbNgu
8VM8MWddhopOU5kooR7KRfTalI6xvW96b34oKtQAWtXF2wC6w05Hth8WDG0PTtH/xXqePOc5sxqL
oItK4DApLYpDPbJ2Nq//aVmsm28Qd1UqIVLnMGoe0wjqbvQIUsjhzdH+Ms7MTq52koxw4kwGe/Ss
xMP35P3yoGFqwVaxLePRPvoYgJqo026mNl8zts+Oxf7ey8DSZ4oMVNGBvWA1oU/JFU11V7tRfd3H
ecLJyKSBK/zuxCZBmqWs01PlON/okY2wy1z8/0GDuiTuvEM6EENHuGd9mwr3MZX9yxg0+ZHy199P
aCc5BcfXpkXK1JuwBRqmLaVgCNEt/GSvtf46kSchQOpiF9hVds9yQ73RGN0TJh2oAUnC/DPrgz2r
ZA/VIIvOSASgFMfETmhUGDs3iu8mBnx3xM/oUOLyoBPHkibGBrg8Dgbl++9n7zEFmnecJiK84gH2
muc2GuLIvLiaxW1xWsBYCxJOGqbJCRrSx2wlh1J4xWsV6feaPfAsKrvm0oIzwIduI3BKAu5axjB9
1wMa3tVj1e4dZskbT+gm9P36osUDr/rIlj+W+TVY7OQi84WLTAgeGSjyUfN4MDMQBpUyQzf9n0Xa
7WUwcz595X7BbUF4hQVk51W9ftYQjG9GfwxODIjBhoHOBa8sH3NQXoShwpJv0piqzzI3Rm0XBy2L
xz3m2uRYFvRb8wzAReRYO78ZpqNDIBG6QrQHCWniTV2boeH6PQH0/u9+DuqLQzgi4n7zEjlAtWjX
jVcvGu9RL2A0XILHoMgkLM/8RSufHEsmz64fp7fWNh50DU4KcM4nTaB0ZUiAY1Bo9m0qh2uZUegl
tndFZBDcJ05bb6ohDEoilubetunz/+h1P1/AbzLJy8Cx0VI86/XzKHGb5APfikziRNwiPpVakZ58
E1hxa8YXpgluOHdWBKIOUKWHtnZams++JE8xwzogvOTXgFJR5G04JfQtFXnKwLV5Z9ZQIixdlGHg
5AIqLzuuFxmMWKZyOvZkkqOrk4+TR7ucE6V+jP300Nlux/DGAxAhgNZUtnkZar+/ZHTQDaLYrrWP
PJn5/T4mBQcRQNDtiNlEJaw7KSCasgl7qzh2XoBc2sk+2aoZOKDMPbtgwvUklqeks+GFl+Jk2O4r
U2K4krAqwJ9UWIp0zTy7MFe301RTubRFEU6BVZMw5zGGyZM33HqUNQXvk8n1DtkCNs33mMfT47Q4
5XYZhh9jGl6SWtoHeMpHa2wdUuXtP60e/HGKCeOpUf6mCS9OydKHhP+4Nw7DFa11prCtcM03yz7h
IA1ezaD6yiEoHPEVUbziXw99SUvFbW99hULDRphzkaBCNsjMm6/E6J65Eh9oWsYT/hdKweQR8Ezd
sf3QSig+kv6uNav5HQmGc+Kds3Zza5dPpeVjEIxnhSO7DoN8Q0NR7A07YDtI6nuHV5zB5ciIUhjV
ful9/7EGi9EFEG5Baf7my25pciQzjfecZNbOAzGkkAt7zxM88QPZm8JMdhPl0n2adubOHuY0jGk7
uVp3yG2u6DzSNiQs55fr4TQBzR3vE8hasZctT5WWPk8DpSeDBdgPH3OXDRzf8YoKgzQLjZYQjbZu
q1UNQvqQAdwYxqhjNswkWd0Yf+EorAHwDP22pLmyi+AbA9RG1s9tInaAbA2STr7apaz3DxDI3ocR
9J031WyF+HuOEqYut3y+g+RgY8CZnQfCJgZAfmyUrmQyQcTKxdU98F+aT0XmTLtWNOkvE085B6ri
s5zjve0xfmWOldzKwMJS45F90E2QGZYWmakQdGK6SXb3hk7/xefXYhYb/ZDyWmwX4SLlFzOdVK3M
TkPWP1b+Yj10CgfX+iQtTBZtD6h6IHQzfmk31fQdZIyOssaAx8UjR5gMmQv2ZrSaPyXuJvSjLai4
bkBEGiQPmChGBAiiZ/cntkMPUucWuAh2vFl6+943v4olYMIS34oKjOfMhi4dVmVfyWLMsr4z8+ia
Fnp9yfzq0FmyfHGQZ1i6m4ZS2s/p6NfoDs2LSOV+CJyXul2iXXmeGLK7bfI0qC+JW322Xl8+OiUP
KKc+TP3gOojKRtTP3tgZ94G28+S5y5Cekxgyo3nNt8Mc38wOiTpqfCwA6NSZEkJDQZRtugH2E9Ew
DNZ4wuom/cbRunWC9t2Q9l0r568pNT9FLA8iQp82iepejJbcNQsrVtDvkmKwXrnKg6BNcu+Yza8p
IqwNhBz03sdFMeU8RZerwMw5C9JJsHMOYzQgdAIYXQOUzjVHawPBge5z7HZ/7dRF/Fsne1/R7ArF
tasA3E2A7nKAdxLwHW1roCOKhQfFY8d7/BqP860Clpcoah7ZGq9VAVwaQ3ZC67aZsIskvHLylzVD
3Rucm6cMI7Xi8RUWZL5BMfomYH2jSWEdN/W7Q29E0fwcsH4teD84cdgqFPGvAf1npg+JIgE2xQfP
5KeN15H+I3M7kDa/+sRODyYYwQCcYK64gjmAwQbOCfxqbzuyASgll9bBIoQaazPxNJ5gDYFHhVfo
KnJhXnh0jLis6FUfc+3JU4xDZ4R2SPMNgR38w0KRECvFRBSlebAVJTH2s1foWiezKFQszsQhs9aW
HaHcTBS0aY98FCQRPctacPv0Kvsl6Q9uchtJxjLAbR75Zfty+Yu76ZrHC2Q29knAjn5zJT/OULTH
WnEfPUWApH/5Lf3p28MwgTYchZ6iRc5gI4XiRxrGvlOgOE+RJVu6yWJq/7ggJwkvWLCJwlWqizuZ
QaWMJ/tCzWAGAm040ErbAXJHfC1CRiy5ygetCJeAhR9qxbwcFP1yAIPpKx7mAhgzApDpKVImItgo
NIBnzoxDDC8/2sG5HYd8X9Nm4TCdEl8Hd7PDw9s0v2OPQm5J01C0Q3UzvEswLt96UWrwmPoAmA/q
xTH9ju2xO+X+uKV/95DpM4yiFv1Cm2Y4aFmjfM+6unzLcgkliJIaimLT/Ylah3BfkSk+1W8cjcMH
lQosf6+6OakHYHF886i5MYsTZ6xHVHa1xaUVzeRsxka2nxAdFwx/Xn7fz7QcWm3xQ5/fDdxejNuZ
jveMZ1/dOCQdyLGnpTYBBtsqfM0nwMg272Js49eKeQeZ6G9EaJ7d4eS1EsWKpWXQA4jEM+VZLoqV
qboLjoWmUyPmXe/LmYVqIvEZpyFjf2PYOIN8TYIJtnzTPQSeR9PGLK49PDAI8lgO6oHKrOh5EBhv
tC8OJe1EjMJ2qDjN1vwdTEHGNu/A1aUJp8/KxjvVLeJX5iIqnaeBQEBnsfD7dt12ikgFL2l5gV2f
5FHLF/CLZX/zLecaVM0j1R0M2AdtiYKdqY3tAfybUrAAIWsDH1pa0p46cpsxsVd3gEef3KlnMqAk
cpw9dwT/ProjGMG6fNEXwWk7QJCKaAVL8uhre5MEQeLFtAfIXUbHwmui85eyvl/G4mnRe5SXIxD6
7K4UJYJz4jzxHPvJpcsSLHOxe+qG5TMy9W9pNiNPPockzjHfLDdGH9UHDc/cxuq+49GA0Z3c0kGq
TZ38SC92UAV1I3izro2xglgiDNyETBCev6yIgXDpBbw86gNfdkFoj+8JKYe7Akj0gPf4ZI1kvvTo
eU54yjemiP5G6fJ3zm370cEuRgbJRBgJJ8k0Z1NQXSsbHgqJZ0qWhWl25wjtxWs/J4Ilt84SfyRO
TNed9Jh2ejRIs9t3pvnlitgBWKY9VHl36qc6OxMT3u9shWWKWusuMJtvnogSjcMQNc3N1iAS+7qR
3yoVhMhgiUyBpX8dCZQBhL30V6toSBsJdmPvw5ZPWzxztXjLgv7JbWukvS1DubLHZOtYVOguKbkF
4S905t8Qc9MCWFpQE+lshgMGuCvOd8hZ3mvXQtrJo7rfu3rdHUVqXizSBdjrqoOlBd9BXY4fhY6I
fRhCUp+749xWMsT4ZBxhxSQsTV10bE+oYTjmjKGZe+9WW7549JzxBHbT+4iOZFIOxig9EPVF5heU
mmZJXo0BI0pmaPlRYBcIU1QFnwYBbC6M33uvjI+MJTfcCHyPIjkSLTNQVt4yGOezRg92gR9CD15F
TInrUuqnxqDCC5BNlpEl92D4lH8aXpJhPmmskZwPjReojexHTUXau3ueE8j3aGAEknR6CTb/UgPG
ettM9R/8aRLn9c9IRhv4DzvZ4cOpaZFS+rflvWy5Yv2MPs5kfjdTFjJLOsrajHEWyK0+LGD3okZj
eiOfelP/nPlwYUTeK8rO8adEK3TWSn1+dHvvcehYt9qpDW3hsIm5Ug1DRnFXGN7Wny/4d+UjuA10
U+IcwZ4NRX5yGb0e7co/0VJfdu5oHmJmbzgwyvnkdE3YZANW2FG+ByLDeW6+dd0wE5HnvRDD/Ypu
6tklKT5tumOcu8e4HEvCJnQSFwYtf8goC8+OHjzHzaBffJu+XOIOdw7Lak3oxj2zL7e5oX+G69az
yepeevISAIizyVEaPUL1UaHHaUift/POf5jK9oFSu92NiXXyNXwTWq7nhxT407ZUgTSWeS3pmkBP
0fHyxxTALfsWGw1JrQ3VBWopywXn0jsz3G/Rs5yXcjfq9Mqd5s6vxvtx4dTNxjo3E3b+9hFpGXWh
3X7I32kJur9a3E8ncGAd6oiNdVk8z6bDdUNdbnNOh/kCJErShvRrWhSGyxh72ecjWoGWbI7zf7N3
JktuG+u2fpUbZ44diS4BDO6EfZHFalgqStYEQUkl9Ej0QOLpzwd6xwlb3seOO78DK2xZJYJAIpv/
X+tb/kxofJFiPXK19dqYWJXKJAKRldGlIO3YN3g87UGGwafMmfpzQIuhaHqxG8OQukNeHf0MT0Fv
syakQXxsPdr+ab2BEYR1OXbeI5z0LGrMGZl9Sj22XkKTc05HtE5xkLKT29CEzPedyVQXu8uhI8ia
s94VTOuvXbfM7Uk878VUn/E9NxtTW8xOdAFoH7CHZ2DG3be0Ms2Nhx1QLU7n2WSGXtKInsbg2wB2
ZAuT6JNUDJTIRl03cKh0Musj12xjM3zaq9iQkP1+9qn9Mc7NY4W+dzvluJL8qIz4MhT1fESAuGem
VT2a3qsXeQ9gxvGbUqEN6iv1tQJUa3f1KhN2hus+J5xK6bUU9nMAJ8Qewx+Zh1/dgU/1UBveIpTO
bn2RqW3tXsCI0/Qdw3d/9i9T2JBKHAnrsfKnB0uODifjgdpno77PfcrRYc6iw0DSN1qtbl+NNk+D
7W4biHib9NNtMCWS/qrYVN5t8nrq7fktMPUBJSHEyBjzs6fEtBl6u0aQjGLX600bcnDibggdehoK
ODRWO9NteCYw5ZU7uJNh+OLGVr0fsu4w9OEGjlyHtpWUbMYvwSa6ezGipXPl+ppNdbXuceLRDhsf
zJk8P628vef3H0b2uUaeXRKHt8MO/jRnE8kGs9qg+aDnYr9S+/2C4KsNPQ6XJI74U2Jsglzyqe5L
6Xfxl2luxq0cIC13eUOjmlM93A0RrQt32nVJ9ZRO8w9DLbZNPf7gC7krYffGPm4uSpSX4HWeo/Gd
htfOlX51lp375NJC1JkL3sbhQOuG4SUrgKmWnHqX1h7kI7T/VlbvGT5nWTfPdGvrDQSli5lEZ782
IGnYU7UG8XXsYpQwRZpurSTIH/qk/YyHZUufY9yjAMYbzJ6ETisxKAMF7LikPx/D/FXhDOjRo5CR
oyjWXsTBf5IAV5hdVd5uTVn7W2pAq9RDX97VUBMNciq0turnQcVfaPnJbZJ8VVlgILPxnolSf61N
6xGC/6Vf1PxU6M5uhIzBtKgF9UX0KZi+F0WUrHGLoctAO27mnAClIIHEDiR0aHNBD7McYUTuO7v6
Qqqge1q0Texdc7ZF7Ths1RASQq6bXc+I2DdC9Bu77qtN7I3mfvJzzjWxDDeeN5KvgdEnjOHzUjTB
bCqT7DGM9ZfW786qHPNTXfQAxTBW5YQTwaw8gEsh1nyakKDk6mTCqt/1CWZF03Se+iKgb0D/aT2l
5FnE5O/1MYcnIFuwxWmuhPJhCtElZZqVxSdMZpxgEVTlbfm/yTidncZ7ro3gxMFrS2kPX9A15cql
PRG/QEVilDvHQZwTj69T114Frc05Nj6pbhgf88r6JA5YcVjJm7MJ8W/TZhh2e1Iq0lZegqSYPoW5
sTXxmAO5LtNdXce7iFARQkpVvakiTDdyiKjMdiYm5ZQL9HR1nnsaAcsW2PLuvbxkw9FcPw8ypikW
3WoO12tb98S1JZu8J1Chm4a3yWSTFAX4BRyBsN0UMsfY5zaAnVI8yg6SpjaLGkjv7fLYhLMlHcXY
UlSZX7KoP3sjRdEwwdBiWW8uso8tNfF6o8LyHMZtTL/IMh8Stl0Y+VYWUo1yQCA1Zgo4bhawpGiO
HjnC/nA6ZTwTuPHjDpt78WiX423UtJ1dh2JM60/qYfDVA7XvTUaWjm0H1c4xasDlmAdbMnbAGR0M
WICbhCiUbfRbmE2fezInUayi3cTzGaxlQ2hVL1nlTlHpn2ON9lNgXdwvby1hnWRoDJMo8UiFz13p
3kTLY3ATYzUvhwZdU8xu3J0agIpoMciHBitU0z9J8zFuRPEAjeo2mdni34ZfkDlZA8YreoaK1yJE
zT8cPac7R0w/UOU6A0c1Ox2CPcbnhEbe0BNFcKgQSYF80uE2NfNDShNmUPA8O1WuEy8PMQXZ49aT
AtWRXtOZ9C7CcfcJO64NBADs/YoIO+ETmzG73TNixuTBChM23z4Jws1zaVMX481/g9lE6SYuD3bX
nXrb37c5TYVhIquW84ezUcTDbFPFlXmWkaHimd9SyBV7Wb/3c6k32KpXrLwphd72LFr9DmrrPUWj
vtNpt0dQsBk8ikb5oInN8G6BsuLD8I3UmC+a7gNIVuQ7Y2Je8iKVW1dTFwkS+S32c3OTJLXa9qr+
iZhoMpbmbTmh9SZqiIw9hroqSONlkU3Plg9Gy6RXF7WQyYP5ATbqtqS9zE6rnN1blk56a7BIwPAs
S+C0k0P5qzxDZOR4yfsUIhH/khF8VJXpjxKXUzNG3smWdJ0CNoETy1VLHXTLmfiBhBt91fW5bfTw
1Y1d6AqZQGZJEEce8O/DvJ5cda5F9uhQk6fC/FYGeL16q320OnUMm8XEFCkM9pHN4TOYwNPg7Tyo
nuHEtqtZwcJTt8bAmKEw8YHQMx+MJCAr6Wfqp85JfC85n25Eb7gPboVwUxZWvE6QIDAJoOXKrBnK
pNs8xmATCRj5mUxhsjQ+P5kY8Ih98L70Tr9PiF1+MWFpvVCdA1oeURi2aQvT2psxrrNpoL7ebCdy
ydbT4H4RCZB82rcCJgyadhap0f2tMAmNya1XsBZJV1qfWSf43qmcYNZEWHhxgphYnbeRh5oqS9S4
dQiIyoXeZ4rnioM7xEbSc1qCzLdCdzav8tS+dsNX3MJoQEST7/XUvzKKSCODt+8RxpQbDZtTbynW
0mhqq5cEOsPWb7Cz1JzvVlmTfMaxbhpd8d5MxXNHnXhXLjlULDPbmHbeOoL+n2iQx3Zdv6GMetGh
rtdBHrM7zS9wUM4D7jLyyzFXwxjCMIpiJZvKrcQRZliSdpRGEduBd6SBb0NDR3BVhDivveZ7m+Z0
p7FICnF0W9dlYgDuTZ7E6zBlbCGrgGY3iOVJ2Tu3K8a1g/1/banlZOC0+b7MAjZYxbRtw9pjTd3k
NV0etkIBOWHzeS6QawonB5pu1gxsLBetdg9kHMwPRRyyWbVciss9c+qA4HCNM+/bwIJ/nPHC5gZ4
mB5ZPEefEm9XDiY2CJ9RoyzpebE+UDVom+KQxzgU5BL3CExuW8vAZ2OfQlRB+xJ0z6LlnQAev+Rr
ubTWwgJUtfxWxEO9zyzbAxwxMC9zu+2GcpPFQX09e0a7BEbECIhT74kMtR1cRvIa0VNttA82Sce8
gjpwzmVaPSgvwKQySGYC1zi3dYG5Kh12nKQn8VsTz3Tn5gkt7cXt9XBqvIZUn9wkIGNgf1/MElsb
z9jOZ7RZvnPIEcZoCrgpqT/KHUy4gvN6kKn7FHcDIkbqaCypHOBKZHkMu1U+MSzJTN7SAuI0RjTt
aaZvpqf0Ui3ASLsF/NjezMb4tx44zxe8aNJ6mzahAxo7bFZ0BfeyIldnUy2avxL6V+LkcF9S82PW
RbbFYIRUOYVFp6lT1VqOD0ZFVFvRxE/o2+QOAXeKyUk0n/LAync5VE+gT4yXe0NtQEAIXiw7Cjh+
2UD6JU3ZZEc4UfzgBh2IkKrG+jko8v0ozk3x1UnePNOc6ciHF7vP691d4lnWmD4JLjy4/kSwjgPD
+i62ZCV4dmYkZIGfHaVtDXvq3dORN+xM6ZniSld9apdwyUGT5BiLFvnE+AxjgnSxkAL4qu1GccSi
RRk9jB7ulxNKj5ok/7nJ0rexAa1MD8fZFJ7G23JXf8+LfD0ZugvF7npnVFIdDaupVmIIxWYY5nFe
29T0ECPMi5/d7V/7sNJ7l02ATlF21L7CGru8mgVPVeo4WUszoCR+zyktLXfnG/WzgyBgRzTF98pX
h3Hk5ZCGi/kvxuka6LYmjeTH0A5EO0FYlKY8jGlCYbJN13PGQMTvf+lZhyEoLaJSQt37o+GVNyUK
kpn9GPLR4ASb2SfGIwphjaDEoE3jfZpFD5WoQM25NpvI2XuuOvRxUWzb2SBSqutpr5SvnRm6m7Ev
Pbxv/hkdekpb1PpazoE40i/il3pUD3i3yE9RRGVF7GECazZXoZOx8XIhYFiXTFT+NnUaWmLkvt5/
qbP4yAsHi4882COIyS8SL29iiifZEQ6pqWv30XRME3M3uSW9OjQnEb+1RfD43Pjx++zdbMi7qDqQ
DOeBs7fdVDJxuQ+Zaf2MgASxzOKjIi3FxMKa8pgBdlMDq+HTIHFimwlnCQ5Ut0U+qFaOi2y7M8er
bZn2nmABsv2GEl6e6R9DzKdHTBwbq/SA89kLkXNXLVraWMtvuWUtEsYS4rlmSHSRhJrXVTeOuJ/9
CZihLrwzC2AC/L/XR4UB/kgKtLOru/qCdHrcJoV3CTgOuJxICkK9isgP13lJVVPr/ETluUbuxNsH
MMJ8ayd1nWMcoaMyvsiWFKI+wX815Le7cthj9/G71llTRN07afDKwYHNk7652WIO6IBVKgdfHmSd
4yx2oGWfUGuXiDJJGknZC0cRqb9VWBI1XIzOsSwJgea5ITvdCZc3oWeJpr1lboyAUmblug1e8vzt
/laZIdWQ0cJ/Von4ZDjhi83fvb0Py7vq+f7L3Cg6++FzNGGD6IxXr8ZnQkVc4Bapi53lw4QxiVxl
0/F59JbgM4ArO70AOw0LBV7Yi/3YFpCEQnR3WjwybSNMXq62UahX6mWkiFCkJ0dHwPxSauOTHJfV
Qf8Wgyg/GjUhO6OL5aXCTYB5kSUGztGzO3NcqVX4pbSNcyjT5GAzJ8mhuOT4E3ZmNLfMybHB9xui
j6AEH502QMM0AmdUo8VuWHBNqWUcunoZ3alzzCIuWZRlxZk6cg7E5a2FpPkzOjkFsyjESeygvLSL
h4D9FIU50tOgcILu6TbBIaE/TI7r9IMCOeu+S+6AZEG/v4CRzZRgWODZfINidRI562hYJjkre+sJ
TrSNFenVT73p9utWTwvAMLoMGQ3VYMihvNU7D7HPKiB7YIMOEu2Vl3FG/YMd6uV3zvQfAdSLvelP
7qJA2K6P9camKmfie/kFPx0FY8/BfGpQqKcfs+uE5Kf72aqUNJN07DorqELWyvJd54jwxKKEQtdM
y1tAGe8fWP780F8uxrFNH9AEBnzHtdzlYv/AtIeZqaUrWgWfHPm05zrNLtcFkqNMnK2qfuNEsiGR
fl4ZqK8oBcWEWHVw4FoTvjhInOiqFFi8DnN6kpXwUb9VlJovVZxlT5JKWTm0m9TRMdWnKdyOsV9u
PCs2nh22k6mXURZPEvvY5UW3wVjQPoaOh4iyo9NpJuTwwOXWR79k4zRmeCRNJ7uQauQgjHuqwhA0
gj1+E4PwD6ZVxehykRqx5PS88PRjRQEYrIO98K7dHZaAaI0mWLwaVcLsPg7uQ57RNXDVkhPlsv+J
cpbNyGmWlDdzx3A0foNf7tr1g1qqKHArnqyJZmERT6SfVCL5PAdsLSXAKaQjOFTi6CGV/vDQOwRL
iko+O0n1xWrGAjaGoU7wIgtm2PJiVI1/pAyBraAZyCj1GedVkzBNulO7HexlxZx9+1ks/cVyCh+D
1IiuFFHyiJ45p24bDkn6NHpQMWRLVwLJrU30YYigDR73g3DVTFc7DwgJItSXwk+3R/wAk8IQX3J3
Li6G618I5pjPimL0pqsca1sn1fDCvNTukWcttejmWxaW0QnEUI9HglQw7JTGI5XDHywV5jHTXGaW
UkQczcKHk2zvSZCcHr2SSVDpbjqjFMSV6ZC0M9bq2xQDBfJfWSXKG0IDYgbj+EDX0r0FiB43vlVd
k3DKHg26lKjaHMY9pIvYmVnoKS2qwrI+WQY+p3xOf8N2ciBT3d+iaiPneHDmzwV+fUIyIP1UlrUX
BYMJP4pGP50118Drvpq5OVL7pBQ26lycHWzYDw7QnH75r1QOcCTv/6NkQJ1tqwP2UikIgD5OasaL
N1MRpNsvph5DXuRZxBMtP3n/maSkk9XrMv79DwrP8PBsa30IJVUJ5GfZ0emIZurxshEUYbEldZOe
rg4Ak9gNpksLqOHgmMjcppaSj391UvQDJY1oYuwcCITejGY2f1Na1WfyEMRGZCmcvopa6sxOChUI
+ZS8k+VbO57QDhUvgoDPQyXtNS15/RgEI4gs8nlE3MkHadbNzjKaj9qIyW7zWlYARRWjyUYSrFTj
XNhvoqoOn/Oaod/3Ibrf2HIgzoXYobixz90IRDAYM/8smhIvbkcEoUux8IL+nDBHH+J16BA41Ie4
9oYSfFuVVs+Z+7OOhvHdR0njml20bTOqdCgz3VMCajgPMb5kfmeyHKLwJVuYWqD2vvmRag6+NTiP
YdS/ASmvztMg6WMS0ZNU9rjrqgbbYk+M06yafMM9g0flzLRyKeRAHkNDE8+Y7uWKVoc6xqX9lEox
Hm2lSIBW/SkFRLDUmDrOiCQaRip21t00jicvQFRKc7rZIRiFqSXnb5R4GwIr0nwvtDr4OQQoN6Is
8w8LhfeXudlzpeP4PlO9wBb7y0KRNaYVylaoA4qCNVvfhuTtMj0Kq0gf3dEi9S7NPmBXNzhmciQD
Plm7tP4JUsO2DYzDeDZrDkpliYmEXstPqon/cInW4oT9JUrBlUTu4OKFjQ2x9M/Lh99IinxooA6T
mdrbNsKoMfo08NB6WScBg2zVF0X6ETKVO1kBgjy32J26tvEypOPGFK95Sek9pnxI1rDf7Ydm8s4S
sVqiyH1Dl2RS6KZfRc0QqiUbekqdyvqHVdD8a0aJL2yfbBLfEYEduL8Eu1QGUnqhJ4VsrKzPTuS+
YMBbYZ73CdFxy3NbHCs1PEbMgdSw6v0dpyip/O2YfUb07dU78W3wrKcb7SRUc6o20OsWeML+fkg4
9l/ut4/Mg9wKy/Ts4C/3GxuiEaqQhOAMeMDaqqF/tZWQB8sfN2VU45Bpx+9T1LzWnd986Ujs1bTi
Pdk2+67E2OGHxUmCb99M4WDsVRF8hsFH6IWeHn1E3NsmY6l3mzpgg21ZqyksOLCUlXscHDxkLg3Q
FTHx9n4YG2sTFCQDcqb4HMrpY5ifDe1Pr1UFb2QCFhIlgcQti9RfdJR3MtidA5X9hGrSoRF08u63
5v8b8v/BkI/Mdxkl/7sh/3xr29v3uG8/6Kr+1//5KLuk0w8//u9//fsn/+3Kl8G/lvEE9BI/t4s3
/39M+Z79L0xAixfes3Fq8if+x5TvWP9idqIMKn25aGIWv/6/TfmO+S9reaeER/ZNYDri/8mU/+tU
6Pu8gZjyed0cH+//L9vUwNbSyCqjOohmfFKO2ISNQ0uosneGr+A++Cj2/3CT/sM2/T99oiWEY0MV
WI64v3xiXjqlMyNBPozU+3CyzH71jj2e/cZIAyHufx++/2ssza+ZNMsX5IMCWziexZy/7NP/sA9f
tN3gjbMKy+nOyVmJDU9fqzm7yXq+/v03+w8fRWyX5QiXDxR82p8/Ck2HyVZprg4L/i/Ls59LiFRC
SxaA6N9/0q+HC74Un+T6DpOVDP7y1DqJHy92YdGExhhsA7+m2xADs6Q5/E/3z2TM/2klWj6LahHO
6sClRW7+ModHlSg4sfGt7KwhH9cWyOOaTeXLE0l95BTVghOh/2A2HanadA69wXuyo3o7W+X577/1
r6vJ/UosK7B4mhzxfqVHeEPhG10wVoTuGjuRhWfZ64uOpqtp6CspetQ4vI8wif5hBN2/4R/X4vvn
wsaQ9I0I2vp1FTNMV9meqRhCRgbstwM9MWAlHy91N12aHrNdGT2m5XxN/Rr+m5HcGjZJtLR4f5wG
LKgvP6Uy+/T3d+M/X5YDNwQFoSOJjf3zcJON6q1F2nroHKrKUe4eMDtguLRHqMx+96MXZxJw+Y2U
jSaFALpp+atms7CqsI76HN817YoRm97fX9h/fEyuh5OaCCjB9PLn60Jx0euEQDcU77hDqsEiFpqd
vdYoSUaHNwLqOcqO3ypL1f8wt5i/poLdH9UfPnv5/394230/cAajz6vD5NrPoyAOoAdau4oW2kQz
XSeqpGuRThRQ5LckeS+bsPuH0fKfJgH5hyv45alwmo6J5eUK8DJmi1znKqf0NuPmQpSY/fz7W22J
v2yx+Eo+O1nGpRc4lnXP5PrDN1Zh4fqFqoqDEtWOTISTBK88igU9L4AlOjWi7JK0wuS972iW6dgg
PAO7vtvYhw7Z0goUysnnZ3SuTwEH1BVqv+M0BruqFVf2HHhVhqdI9BfH7i8qpUqqPi+coyBJb9S9
7VU7TNc53wUEMlfRvpcFsh/F37P8+V7qDJXK2hrVnsrTm9aEWytMZq3Prm8+1ZIBmmX8IbeDR2b3
T+Xc1JRLTMaKC5JxINCGF2oaxgsVn4fBAl2ODSE3E2Sg0NR4ouX5juM1HEDPtb6N7fSSoBY2IvsY
qulBBVxjKfCiZ+VL5004EmJyYyhI2wuF86GoI1xXNsa5+drV4uC0P7I+veWeOGV2hFw/2MHTo/yI
dsMK0p8Ls23B2S3jyQoYwmxtcSSXr7bbfveXqXi5MyLDsRtb7a4aqf5M1nfDG5CNLmlnMZJ3zzu3
LT6Dke9lgvwgJOJT3vVbFwNMw/28Tx6dnE5xQ//QaPDCTbqg+QKGu+EG4Ry5jgGdJrzyaGqAYYn+
Nhp8OR//toUBpB+6GGgv4wCtaIe6C1Z74fFYFF099vpUNJnAltsfIuRCorulIfcJZR8wQlX8bAos
+038E7jWmf5WvHJ0YQDCEKdwqL4HMcKsia9qjEw97iyuQzI8pcHH5FdEM/rjNR5ZJxZmSxcwL1Zo
y2PzuVL9SL2eKwn9+XWyiQVlEQ784RKQ7F0UZPhkAz8ftMH2NWtxzlDpugUut6AMa7j0P+phOqHY
uC0fge3mAvuNgZb0u+XzEl1/bSmRBkZ+s2dxcpc7xebnaarkk5eJK06/jQEnMlPZzUyL2+DRtLCn
a11rRG7xylfRq62scQU7/pL6tHxFx5iKMPtyOn7NCsVfbrcEZADUgfgbFjDbHodSqFWApJm2JiIn
thczV7QucYrWVWKs2zpdkr+JKtL1s4yGDz/h4yybh9XIQO/r7El9FObWfHFRYqBIBm5gto/3q/eI
ysKvNVyWdTetEaMkt8V3Mdc1jAzeEe08UuVBMQBXe+2A7yLT+LoM5XFZnPHMPNHxblYwjNEG8WwS
Vvu9g1XICoer3aQV3U98EFmq382kxMQ7cW09ahF+IQ4YUnvYVLtahBPjA99iZKfP9+FIesfPdHlx
54UeRsfgi21Frx5N8TWO0YyiMldOxfvnKAk7ynlX1IHplo4XnY+YdQrBO3maYe1vDAIQKX+g7gni
Wzewj3AyxcsZZHut39qZPeF92hqWpT7uwYvD1FhVFKEnTK0rqAdXc3lQFHPEd1DDQ+K9ihklb+/1
l3WfxT89qv104Zn6uiaCpZC9I0u+GbVzqJPuq0uKiOYdGBguZkTcBB1J+v7THqPfSCWGLfDkk+JL
ndKm3McfCPp9VI+8ZN5wBbWW0VrgsiY6Sivb5qPoc5Eg2udYyuynFr3bIt9FHfyIgk1586rxHJLE
mwl+AGo9OkdnQVLuKpiNfj+KgxsMW5AkiO9pQu1GlGkrg0jgndtMxCH2aqMn60o6DW+XVBV/Ub2S
Xa/ho/Km/x6Tg3h+VXVmsAWBuVGUmjYhLtrIfSREAMA0MNwt8gFfOeOxslrCG2JKNhRkvY5ZtK2W
ZVKRgGsQsbKTwvjEu0VkpjR22kAbZXXtGeU35rK4LCBcOW8xMSkrAyn8Nq/S9ykaCD0unWIb5Ny4
3BTblPYBg5N7JUd9vSfh3AfkffMi+/TnshyIIv9J3OPBENwapriuQzSjO/GjDsVbGpfrQZivYxic
NIxkiLZqE2KJXf/+iHT3uQ+K/VREALQYgXRp1IbQtQVKaSQMqDItb6aZ6a2ZoyNuAanqmqhrRMer
eBrUVun+owfGuHWVJC0y0KCCkAAEdrlLYDiu6HcDQ+9DAMdR81733JGoxV1AzEEXUJdsavOb7IEs
hTNiKDPIqCF0+ChkStClGBnzdmTsa4irPMAeSKhlEDVAynNSzRZicxmvGjs6eiMX74InXzk0ZgYS
9RAwoPisVLWxOOOns4l8C/HRpjb9jviu4CEpS3sVd/TECy+mwM9L2Eh1LitqGf7Att3XH7XfPVk9
85ZmzYQ5+SEp428Luqqgmnv8WSCPen+qdrbLhw1M5nVqQ9JMBkzTNaT55dmpnHdomIlsdq4ELj+j
1VGbDh82AkjrhtyRtDyBcGyYa3RpqEliulkrzzNv/OCT5cDOL72RADjIovc9kWNN34PU5ZAUEE+q
DcqIGWkzFbXolXKRp7jAr3GaLB78zqDiyl4W7S4skY9JLDp32GMkb65SR13KTl7LiVcgDvu3uRxf
rWUud+XTjKN37YIMWkej/QWrNqSqZQpCPU1En1ls44oUAs9awAzfq9a9Tp7/kU+8trDx3qlQi81c
Iou150qsVRIAzRz5N54KjTV/eqw5HuycCh1VxTO3nYj6PfTZru/BlqAu76LyUyerZOuFXb+ROIaR
BQXzZsaddliQ256FyS1gY9DzLpN8CpCjLxFKlG9W54N5qYEjWxBzLbzfuhhfTc8fv6WRv44zdJ+Y
3L7iuBberu2M8VOqHLy3dnXg8J3AL0q+QLQTpyJIx0fDd09ZAsbFVunJqod9HVbJOaonsQkkQXqd
hTIBqY1eL5n1IP0BQ5KBvi+NrUjMa0DbRMIBXVtT/p6wlG7Ay3jTXD/omk5rICjc1nONnYDGbjeV
uLCLxazZ4CGVSa032tJblaEgjG3kc9ZbOUqx8r7ez+Q4xFbk4Wy73tv7bWjuooJuVW4/lgkSssa1
XvDplRtTKagwJBK6hn+o4grm3YDILY8LFE7+1Uy0eugISamzDilM0b8IEyC2C7qjsNro5BT1qXZ6
mssSF6Xs8H8TKwAHqO5+GKN86hGWrier2yU2GrSpKk4uOSq8FNklQIXiFlcfb8WqWrYMRLeze0Ut
iU7JyAk2kdsixD5gss1zve9LlZsU0tHckTnVr3P13FB2DUnvWyc479dmimSR/dYwOV8cA5C1jpjJ
jShjoxVxMKntjldf8v6jETrAxsG6rWiE2HxggAxpNVf0W5OMJWCwevJgE59UJ49xSXMmAPA064WP
pKmWiqTfRE0mNn2ngHgCN1o1qXAPMZ6X0dP1I5bvI+ybnhVpArzV4mQImmeA9xksZgTYZedszC7z
tq2n0YcPw29twps2z6iUc1BxK9vPN6UPYCawiMGkiYeCOaYVixqkxYFRY9RCAdiAJu/dgzLCEEEP
CR9dHCLoqwQRhHiak4idn2mE34AjM5y4qWtn+XRJn62DAbGlm/jTBtbFO5jv7ytdadPAgEZDdhU+
t3BaQB0NyoOIOgHTWbAPy/Ji1Y6F5yg+Jn5kI5mk9cqqsCcBYRNNVow9uV8RJ/Ceh3T3MSR/y2sj
3OmIWCucpl9VDuDCzr9grCci3hp2mYmzpu6AOdBBWPmd/OR7WbLj9CZRBQ9nqdv3wCczRhdDvYqT
GJBcOG0Ejd/V3PsHf4rYIJZs083eXpcmg2BetpQgPVEc9cEJjYgFmMG8km0bkovCNt1gm+wmGKp1
ld+WBfP36hKZhNACs4T9TwqhdcW7TjyL83lwLSKtiP+Qy6Yg82gqm4RzKqNmfbfYZ0nBycxH9I8m
ZoXSJ9jft61ZbKNlRppktp8xpbPCcppJhw77ASEfUwBUQXjB3gBNsB/go6xH0Hjs8db3ezLb/idV
qhfmpM/Kj57uW90u5Zjp03vGmZJeLZ/NG/CIC8xMBa1M872J57kF1X7ZKZPUeS1z9I4WvUlJy3CP
RLRcJcZvLnMHk2BI8RyBwmyT1s0/WFyQ1DXgmhso5APpU7Sbw2cjjwn0KfmtaiTcogALYrFzo6H2
805Mx5eaHIix8xt0o9gNOJjuKhhrqQONf3B6/n52FxDKmTZCYxuizA49snMNs97mtOxX6XLY6pda
S7/chdgHWdwn3nvYpt9mJXDHAKmI7OxmOdz/cUZwU3BOM2SQHmueWJfmKerEMd9bJTdX5S/eMD3N
nvtW+PIpoHJYObT50247+PUTrQleMXe+uqzTi+mPDKSqXcP0fHOXY8g4ZZ8qUdYHmkb5zvTxDctW
neyBCDnPKXZR7U/bMCFAwHlyLc6XnntPhL1XQyOfo6m93Fkj45fft1Rd+eqlzHMlhy9CSSBUtYCd
ZhbU5Vgqu+CrhcHfSXimKALuIzTq2wxc3HxKCxqFwFJRRfKsl8uGQASn3IyAI3BaGER+sGzxLNHc
bSQyLRDuGlSx9N6SPDjcI4TMYrjY0DjBOZkHbCQXe9SnpGFz3HvceHb2HNB2RZL8RF9Eo7MfLlnN
vqfIo2ME7kaqnpNpO5xI3bzen0G/gNVtMBZxv1zDMq+WajlbLOdjpKCfHXIk+gI2J5IBsnaw2aMG
I9LifkqmO36YPONJuGy1sHyMzL75DZsRg2u5CKtVEHL4uqUszstmivtEcNlyWK3S+dS7715KIKih
9LG0rEdZ8060rn4lkOzR8/QJycSzRRlCm/MRhnaBeJI/sfzVS/3DjYZvo3qnJbnGmZhvUsYIovaX
gJIe3UPE1P7XakC2XpnTozmz2dVecrOXI/qIIE2En+/lt/vFm8uaU6HG2NDvvBHziD0ksX52GFhG
xU8aWUGdN+gfqDwv511yvFsGfJbIp7CglmJO5N6ar5MJOTC2pzOhm0j43GdjIAmsUO/LhNFDtc5h
nAlmG28yiQK2GwYpt8eoOej4efvIRoNNMGe93mdnVb/dq8l1xEzXuF8NX1I8szheZo4+LeuytVi5
5/KjwUx1P9QPii17b9Kt8FTw6JAM0ckuXmMa1qs68rdsMYJtx0mYEcxPIDzdFtHeFMB/l7d2Xqpj
EMB/VF3nwgvhGOHbNQG+9xcNJOSx7NuvSKDr1TLRVp/LZPjR1MNlmUqWpxrP/UGCpZry+Jaa/83e
eS1JiqzZ+lXG5p5t4IADZjPnIhQhU0TKyhssSyQaHC2e/nxE95zp3b2t9wuciw7LyqrqyhDg7utf
61s/aFNcw9FJKWYjMFNo95MpLrpXLkYcnvYiQfQNV084jlfbeSZY/APfyFygqtSSOJFjHoKOWwbm
Ve7L8MPm8X3RLqS2aMrcFFUr72wXMRMk6d1NuOwawWkSPFiRvAiujkoiVAwWrdFjzsp1mw2YLST2
oIWCFQSk1zRjfiV99TWq7Fp55W4eiBNGXP4jG3UIGMWBtnBtfesvMuh2qRtxTHREr754n2QyY3Dk
3LEIPnZIzYmFqiGHhX/XaAdGPb7BJtFZPtq3B0a2iFNA8OhIqXScd4Dw9jKTd4DOSHTiflsxsNjK
YXzAx461e9G5oufMxsURCKzc1cAHL4w5gLceYRLFB9ygcwlqA9v66KvrDHK7Njp7iuqRZwBUF8XD
9PLPgnxKn5FxRjuRCwFgEeXEmPu0G/mUeHBav8lniR97ZrqK3OAy0DsxQdrDppZdE8HT5CmO9fAd
8XBbkaHLugAvisHGD/DOe9sbl9v10AYWbyHj3TLmQEWFGQEF+dOGbrNJK2KqnAN34bgJbfcN6tUe
GCcf8dvlB5jfDHrOhstROyD/MJrZ0UBjJPyCHWmkjVrwgV6O96z3fRV+yZAbt53N227gWCTd9FAP
3RWuiT8pYW5vwJUJDvE66slkLTtqGxX2dtKC3EWlxMidoQDW0bYMoN1lfWTgsrpppLnGqhsjuhX2
edA4HiUAGgiOsHsrPAI5KkScinhDbKwrENcEN1KUuxysfRQDMyt58yhNwuE6Rn7V9ZxBPSi+1RQ/
NbLy/OQwmCRO6zTTNktaSDfLx0iymyxa+IxBcycYgtsVt9c+eWlD7J19wy0msyFoLm6u29mT+C4d
r25EjJ+XqHVIPLTTeUgGVikAbOuszaHb2s4nAQp2DHehad1ZY/51U2k0jSddL7hWRWxC6rCF7Zj8
YsTSViBN3hY7torptoI3FtscjT1beOSi2J5SEetE8HS8RZLLcR2TcnR/uSlH3pr+FWzJ0CwWQUwR
Yl3XJq9d6pEty9gjrwrvAf6ts1tuJSCiSIJg+l1FRvFmjfKrI6DjuV6J1E2Mi2LXRD3kAM6oYEBR
msv3Zm7vlcbROyhx9k2EglbgxZETJigCZny6nZkxfCA5L2tbKtlGt478VTUaAWLE6nmRpoTNhVmA
uWbHeI/KsGJYneNzg4sSejutYUMi7IQ1q8s/6z5GNNhFmttdbtdyownOqGq+v+3mbk+Urde0UbbF
vZlDHsosAUPedBPHFu4Vvw9F/BgaWI9d9d1jwOhn1cWY9G8ByfbVQpoLwuzDiWHPYYYMkByM3zQB
abG7HjAHwkFdL5/6Mb1WKS4sDQv3hk+I3xTTN4pnl6hBfAfqbHDonVNR0J7MjHNoC4Hr2F0AMiIG
BjUNLUV+THhqR2s86K7iUFBPPwPTedMsolscz307JLFheVMHuzt/VxUt5opquZqn5fLRWhrK8gI0
RfVDLSmFyL4P+vJAqeW3GTLpmkJmyoHahnqfUB0K6JUrbpf9xsZWPYhYXEa9754mHZAo7BWN5O0+
XfqMNG832+NVeZG2dZDv1rGuwTsmRrEAaerXhm7C0T6WAUiCcjapNDez5D4orVOO9tCNotvpfXUH
Jg+wYUYEJRW9u5O0jW9VSJC5qrJmB8SejW033jexqZ/hca+inlouHTf6BrNnvw+T4bnuTHnI8YUP
bLc5Hn3SO2FtAvfFpnDVzqldaZT2AYN60UjDZD8rl6Cknr5B2yM61dHlZgTQByy7eCgGF8a0a+tX
WcFOv5XC5wtVPr2h5aH5Uf9CUaMYnePtAQy/c+y+weEwjnwW5O8PNrDfNpnY/usL8jeELLjrJ/WY
VZkkD8CDzDp5tLlyBjKihyZUkOuz4h4zUbiQ/7epi6U2Mgj+1liioWlwpzEw96AQcrcLaP3ZyJKW
8SbLfjQ6xLYu178VioECfXPGNo+KaFViwzzeHuI0+ObVk7cVZmUfRzIPf3i4fQ/Xprslh/Y9LmHB
ZOV04NW0joSerOPtqz/90ow60w/t+hiXVXGyrG7cSg87o7YwxP/3QREWRVBUybavAiScaowb6jzo
lw/U1tb6Dr8n3XZ8PIcqXzncBcwYLJH5RMGuuxu8bjea47jVYSYT7BHH20MXpeaxbpbrCsGf6M//
/AYMygTvHoqGoZnG8faA3C9++6pLUzOnLoTfcYZFm9RxLw5VXD14ms5wT+nXJjX0a1kllLNA9cPm
LA8R/W3nVMQvpqyrs9XiWxu0ON9rYO6PvEvXsiWQPurqSZf1md8eSZGR0TfTLDkQCugQIgtiLS7F
1W5Rm4+2oYnHONLVViZRTHYF71Vr2M3OYkfATWfyiBd2GB6Pt18itFcPA//G7VcjhvwtCr+2GbzC
9buOHwculrrOZq6uk4Xj0i3RKW7fcziGtV4nHyztfkz18pH6UEQxCDQUEVl6md0TNOJoKInGRD3q
/mylFgsRL2fTaRL5e/nSLqKfxhhSPeTASQTsbR5vX/XLu/CH7+mwsskmvrs0dNFxHEC3EM43TXda
8IFpdbIKZ6HCrsYll3QLJ92+GvvoCeFsXjWKFdxp9PEYyuwrYdC+TRkbHm/fuj3cyO23r8BE07aU
KQJvgFdJzNpUKU5cUNEHP+Bj2vMpF2WLpTaz7qZHrw16pk08uNP0g+WIWCl5BgAafjnUTzahZRx0
094FOiWWq9hZrk5YlbrfWcm5ygH05y2tfFrR7lDcKeE2+I6AKc71pG/b8c7p6vRkm8jhZk0OMeZW
s4mqZX9ab0lchcd6ucQpJISyiLma0mPdOFjx460FoE+lC/yK7NBvhQAl/KA47TzftKrEWEP1jDZK
RBL/emT4ABTvIjfZMkoU+6DdKScFHWA2J/4stHnZeyRL+V9J3aZIMXfJM7dUI2TGvI7nm60SNhF5
+h9VRRJq8q1O73Dz/U80CtAMe4xbHIUeFBpFsJxvkSJGuO0xzc6zTuBl+er2EFj171/FthI7GEus
nN1hcoh5Efjpj5G0+EcGGihuX92+Z4cvQxjMB9Rjj3VuRB6P4pmibjrBV4Lk95b2OWvVGA3UGV7W
2GGJnvoHFcXv5B1xfI/1JlL1tDfC9gVgD+887E9iLrRZmwQBUTrPQQy0qjPHtWwDyLOejUgnw4PF
kYesNDW+Sv8euBAqnVMDeTMqxw+vUq/EsN/SkR0jVS37gX0pJ1+RHGGtgA2YzBc7GZjPxUC/Zi26
1ws0jEbT0D2sD13U6AR987NiU97WkMZp8lLbL1Npq9iwuWYH1z5Ek5Bbw8FGRqklfGMFl4fSXRzX
74mdf2+k+52DCVZo+mrtjj6WKvicrHo9Os21CG1u67PNPGTchRpAWZ6ALgaffZnLJTFGpj+n7PWS
ic1t59IrhfPiuY2GDSLLmkDOLuaGDAGXe1vlrQ3TuSNKu0tr+RFn5rd65n9C5PXLBTa5GroYjBdS
o2Hnb6GC821H7rPwwu+m036nsQ/d6zHGrU1jKTs42+b4Pef1O/XF59k8zpVgGCeY98q83tlzwWF2
auHklPE7d6FLqkf1QVtC506lfNF1D6JS4FfGbtrP0CQgkFtbsw9IS8UscDN9f8zi+lX9OBb2sGU3
CzUJ4BrW4vwrEf34m8pjacSrS/20PI1oOQhkyXPvwP/CkMiOmt465nWB14p1Uu7zoH40dPIZDsen
m6KXeOHXIgWNtwOVjsLi5sW6FeSqepi5iT281p5e4CJf6t2QIdqAA6S5tjnoCI1zi5WQ5m6c+iGt
hq0p08/Y059MNotoh5yZ3ZyObQdjfo8uQEceEhJWgg5ZKIuzTwHJcrW3Ku/4934b68+2bNfTORVg
a/KYCpqG9Sd/UQMKxQIHke1NCsuKibOKMmCUGHO9GpmROCr/zk4PNFGVsZzl6BOL1OQxUOuonvOi
xN427LoRKGIDFg4ng9tLCd9iZS0VvMMhFBxn2fIssnBzNyaSKbPN4bILOG/Tyjb00xdGY+ZVCXtC
3dnHJayoAbWnTCT45+qbhLA52gmI7mGRDrLdzO2aLT8Yu047S2wsf/+iGIuh65/8ccuLgoeUggB7
8T/+yffohCKcMIBn0AyN1w47EWZndCd+pHh0F1ggRKzQqzfj2Lmbv/+3xb/4t4FzEHwkwuFgiv2T
T76xehuctsr2apl45wHnL/4hI3q1kRk0Yd8BlbhK3CLTaLy6jjh4w3BcTmGMRa+BF04cxanGwdcy
de2lzijgsZB8/v6npCfrL6+QoTu257rY4E2Ghv9sSyvqsQAdmfKxcfkpo5YDInVQw4rbMIdJqi8x
uBjpWsnOIy6KrwrLWDWkX4uZAy4ET6xgOtJl7q7kRIzX4NNcznJuhvvTKYvPpM4/M6RCPhM7S7Ap
C5Poo2xiNrcPNwtiqC/n9kUObCtYpe8JCIYV5JjffRocE74YBIOgJGUveg7yIs2Un7DghjOEkuWn
dE0CLQ0FN6zF2WVMrP0AIBCIUH+d8ugXlND7b57MrsuBDZ3nU9bDNaubpRrxTSwiYyyrg02yEJNH
OTN6rM3pKRuj/d+/1ob5F3Ospxu2IUybxjNd/sWwqsa41ECVpftYUp3gwW7Bo8rpd/Gb1MudjPAM
k8ZcHdBo+lUKdHGTUBR9Z/TWTo56yXKAogz0mJ1xppoTxu9h32Drz5b1ehrQc+acgqFjFKKf1F5/
tQIGwMooz3PjkczU5698Jihp40rZyWoiq7m8JxGKhRnSORB9ho2GEc5Ar4aS9bkMFIsYkSwZuPfX
nFF0PCpUnbPrEgiiZiL2Cn7xGpmBAhk0N5ZQsj0PQ8RgKgVNQ4t69u7MnIiZaX/mC4ORVtK1mrjz
1IHzkbUOu8Ll96OMh9u8tdN+ZcmgdmgOmrFwGov2B42bi1yf54KdAo2UQ+xHevHZCcaR9Mb4btQy
8tLzbQEkbp2YzjIaiUmqFfoLGz30qqW3CWkuFfVZWxJ/FudvILnt9aa1K41yAqgikdJ+lYKPT1GE
Btgc+5sBFjcmWMRgJOWApeMra0JQqIx7V0Uz+FouJAi0Su0YlwBQgpigPoVJinHANrVOM/vV5jeZ
EBzDcvhuDQQqZUFUqbuYyjmoxSQgYckgSsm9WWsflBFw0+VHrQ5kkn5pw0i8vezvJ5mBr+10zADd
+GqSSp9GkLLp0ELRKZuXf/Nx/RcrimELSf2elHDnlgzAHx2rYYfHxAJwuzeXp7ysBg7fYw/n/QSW
XTgJh1bSjThy4lVQLsO7ZWBWLk46a/EwEET6N/7dvzq+ieqwSNhcRwJFUvzpR4JWM0gVG/E+s8Nv
Kk8e2D4fFukbcDVexOkQLI6zcuhfF+tV7hII16s307X/zWvzL27upoffWhCRsLBE/tl63sVdH8ii
jPftQhAeO64qyrYTas5wtrRrnOI/ao5q/Wz/kDXzF6hRl2bRN+TiH8NPQRh5LqiYcp/1Ln6GSTht
UcKCdazGf+PE9f5ikwcWxT0Hh7xnGKb1Zx8uG2yLMfgQ7cc0CTYaU3ScFQDlwSe4AbF/j1+u5kw6
W5u37VTop0gEw5HwcL0V/EUE6vOUxsO2i918i3/CWUMRodQK9IZrUmCEzkr3XoMxr+y8VxqzMTzo
cHaPvEIa7FevOQzp+JJPCfjuGVesyGsKBFNr42m29+pxFhL6VdRPWprV25smHmoxq08970VqblD6
vG0/IKxlb4ps5z6D77lVXRztuCzWLc7KF8g7O5l7dzKa5ovXzxBsmFvAZtqElpLHBNDhmhh7sRYg
N3axp73Vqsk2MfZdPsH6+5Rh1tXM/aI53qyiBZqa62nPEQNcnTUiEtFDL7khz0Xx5EV4o0Izn5Yi
joOnw7Prwi9ixZ0vzX2QZDVEeni/UzkCC5N1tJZzda48pa7ZVHA4Tblb5QRmoZnGv9ohLn/bffz/
aNS/i0aZLKt/uM9tPtvP3/NPd5/5r//+z7uybqP/WH/WZRYX3H7+kI367a/+b2Mp2XhJAlPajhDE
o/5fOMq1/kE6SFq6bliSrMcfG0vlP7hPGtxQSBcK/hp/6/dwlGn+gz9qEOMjbYjdwjb/8//81z9l
hZo//fqPRAHTEItd/497WwJWAqYaeVGSmLrpLJf9H+z1Dnj2vM6aZB8TF/PlqF7gNQa+nmAbUqJ7
ZAmMHtFPj0VuYH5qWc1MBUGw6MDFptyvjnau0HEKeVUapVMz96ddPDP0RW6Cyjtb9gPnBTdU/QMs
iV0YFskTyi/koph4e9Mp9WbWF4/dIRF7SMkdOlfhDRWie6FO6QyyJExAk7ex4TxWHnzdyQ7yJ4ci
rZSD+noyAvPq4hfftcIQJxv72kn2LZyqCsqgiCp7p8Ycsx2jrx/YGMmMGjg6QEghNclsPxNV9HuG
Xu96XW+CJh6/xS6d9VVrb1WdtX6Sy5LpMoheQtyUFGTlEQtm9zJO9F9FVGldunZuXzCCdbCtW5vo
EDZKqRvRC/r+Bju9n1GlfAI3cjfNj1MQWRDv8IM4XrFJ0tQ3qhHxPbbdcyLnyCdwsxsGClFa4w4E
55unohE0XLShdAF5Kj/3zGROTUBjEi/Wq97W8EjpI0q8+Zk6S4Zkdl9vpLRY8t0FL2IdYGtTbzAz
KU0zDrBVvykiBWkYg3mX4gd1xNPAnBXsRb4rdKPZaVYDmro8Jw23Yv2UPHJeLB7CjnpYXNm7fMx6
PPbJQM9EV+49Px1CADoDIqEHtW8ce+PBGvvrbayVdzBSZZ5FvsdTIAnHlMOmD6zathCyMCzr+X5q
KZ5rHHruO6tOXgPOURZKz4Pm1jjzqdXEAfWT66givppbe2eS+n3sLabf0nxugI7VW4cKTMoc713B
FtOxA3XwWDMWW93oK7w5O5s3Z9d6kW/pU79j9l8fbhZIstDaqsgxHWhJ1e3btIyYA9nRyRi0r7LR
vytNn/YTg/tHXTuGfWAeDFF4Z7vz1GHkfwpoiRBcSx3a0RRdjJBbgckzY21H3wZYT7m41noPKrwq
8OwQEl8DqPuoAffSeM+DM7enIO3jfVR06qRzMuFEAvAIHTUPgJY43nXOHHFx6V69mCbJ2CazUKas
5CmN2RLyyTq69KRuhoV5YQXJQ2yyh65cSQaBo7Gx5EHAPcCYAtULUarI6BCOg22Ia40p6jQ+JCFF
cLnmOMgXOm9/juOhjJG2cWxv2nJ6pXdB2/S85Gsnnis/wfwic0ZsSZDMvsgxUZC07HdOp7aGSrrV
8zAW3QkH23dajTN2VzOyEHuagibvDeAMF4635s8O8IJpvg5xe6oq5Tw4eHbB+y9PfxL4Qxfz26iB
AG8tQt7t8mFVAdi4sgBc3BgqZQpC52A8pG96ZNX4RcSTDNNjHJjmRUBDiIg9n5YOmmY5FJH8L9/z
0vCdGk94wR34wrXzRiok5s5lODsjmx/nUTDWcGw+3HFyKgIV7UzNjLZRUdIm1gXS7xb/ZZJEDsMB
Ngn6hEkG8hoXGnZfXF+KZsNFfjU5214Sipwod/2wrApXE7yiow7OdnzhuLZtCVJc0A0Ndik11TJd
Av7NbI8RvrKNTbKkGOledGAUkc/T180w9kf2Pu+uhz90Lpx8hRb4zQiwwEsroNhXK7/FCTsGvLJd
ZapLmLfFnQTVf2XDm68zR0VnZ5o5aXDSWZOYdfCg2bhvtby7b51aPFqpfi+qtrh3BwcyLl7NupwR
z0K42JXHSd2tnO8DPPSqtA+hSl7DIZy3bg6YqtgA/k8OU4PO3hlpfOjBnW+a3ME0zw7FjyNwE7HQ
kn2itO82CUPgk+K+zOydFZndRerSI0RWl5DRVXmWTEGKqXujZsF5NH4B9BT3ik//NtJjndZ3+m4L
l0FkOPbEFbBurcOO0V7cWwFjH7G2KuczXBqSzWAK7qzaONYpO7mRpsR9lyDmD0k+UteggSXWbW8n
oXjmjj4+zJFbfqDgWfeOqb1MunnKa9m9lJhDRWBhEHKwFtGpt9Pb7iuJmT5puugoPiqjsw15baXp
c7zPF2dP5abvWWw8hfRBn1z0eSaZ6XM9/VB9cN9Fwn1JNO09d7qT4gBM0Z6MjqkY4GAvORBh89Lm
ucNKO1f1nYhyyvE40c/D9DHrxQcHGUwEeGF2BCE9KoYKSIjh1ODhbuO9xyd+0wZe/ehpByLYPzkG
eq84kDAW6uFD7GZAmVM3ekqmlMzJFF9HHaRxUfNfkWiXHIJPTlvOxlBef7IwVe7jqngP6MxaEwMs
jyqlHK2HGO6Ps5b44P27nawTQZWsoGDNLp+7bLF/NjlRE6P07l2z3xOodHZOzZHW7m39jJYO9EVr
Xd+dJQhUIICHsNCHDR3VGCipk7wbNAiCaSk/hKFjPabCfDDK8RjTqTXHebiuLWlfLT5DOEB2sgS3
3QZGQKsmFTGs1IQKgCRuhkp8iWn6zLvUeJ2Mk94X3uuUDVc2Rp9zQfaimnAVgHF/CXsvUqtW75rz
DI9Bpe5nZAFVKbXhXcE7oUl8IytFOwNVcxdhGaffFhJnSg6RSzsD0Dpja1WY+eqGNZHxm2AP0Bob
dEO1jQBUP3gZs/dZoOTq9mM6MOXJ9Mo8c1CBuF6xUkeEmFByCndfL8nB2ojKZ6YtM2lolvVOcDTO
y6neZyY+yBqh4FDmmAS6dDrqQebuudwJlQ0/UKyyYA4YqQYJUHUX4b5KjWsKtsppe+9kVuUCZfCO
jU2htmPeh52lw0q6GxuFm9yIj/VE9SvGf0ahpXbqx2DeGZFk6tCo5rHxgpPHDehc0kWAXT9P/aZu
JKGx6Igs1a4TsA/M4LJf+ObZFWgFKYzhscr5ZANiH68kL5/aRrOfa4MMRkshY2FU+s5tQ19zypa+
to/M1IuD204/a/hEuNmpq41aYx3FbnIZ5xjwWcMxbEX7ZeHTldatepcEAO8zVfBh/jFA0toJfV4z
ZXbXMhX6XZzx2S9VXewj0iI73mkCGuG335riKsitW7PVwsMwM1abXW9DsVoHcblj80jIALSosQ+G
ABJ9bRMncCsqynsRnaVd/upqqlLK0djJCG51Y1nFoRnc+sHUtLehjOqTVT21jlY+Jf5tG8HAlegm
cby8MHZ6VaUbvPTFe19tcbyT650fDDv9QW+iebBEs4EN51B9QvBBhar2oxmIk+N9K+yrFlmU4wXW
p21FnZ/Pe91lBKYbSfNoIC2NbeucXMyzFSeYM8ZHaiWLEyDfLxLY0bkFTETMe2ZRcGJz7cWMHUBn
pqeW4jC4eNO2MBTuwxpVLmerNVqURNMA+cCeNT/nvIprSVBiRfIl20cmlA5dY7bUm6Gxyxz5Sjah
wXk56/u8tOe1cFJGvL3enlJEst5kaAO8gKCqO71YTRf7pgieHa1GGsFY5zNNu0cKZENQz4dCdcF6
brnmW34iKbRn5pOMA+t3BkT8HzaqT6p7ZRVbMxwePRFXh1QdjY45jp4CTfPw6Bxxj5fLDrtiqLBh
I0MPUU0nKdSl8Zpb6jWyGI92tjq4fc7aqeZramDTiKPpUsYMQ7A5PpRhgdcyNg7NSMejNkIqkG6/
MTU24fVQAuRqUmqzs+Jnga0Lm+ViWiimDFUB/TJqHeuO9Av+wFHOPqcuelE0EklVpJF0cedynSwr
SpP2b3mdWIfbZoifF0DX6G77Vj3Rn6uWU4C4n0O1DobZOxOoXPKN8IZqoZ6WymqGzDHyQZSR77SS
C79/zMB5bNCQMsiUIl/H9lxvqRzBL2xBzb1tygZnGM9JxDAvkIJEfZt4J9SYj6TE/VRrRXauuqQ6
kA2Fy4bMAleo2BacibaeM1GTgCq89YRHGGEkpC7pXUoqPJHxmNlPtelWKPf4THB04++Aig3kCd6A
6U3GXU1t7O03495l8kS8eM6ZEhe41EfPzq+hp3HtcjuOpL60noN6n3rg/xWb7V0HBZYtRpWxq/QQ
btj4djF7aux+FDbk4IYWO1+Fr9uPTLF3WpcamnrALEkwmQnf1p1cIIvdRy9uCRwGUpLJPa75LzIf
7qZZal6zNv0Ba4cL0lT9ygFcQ7clTtHCIjwQNua8oTMi9j2PhC3Lfb+utByyZn9gjpSs46YVd6Uy
EgyVUFNxtgg+ApGgIyNM3pPUJVrZkCy73QZ467ZN9pow/Ltv5iVqNbv1oa3S9RwxbyfsMuxlbVhg
2sM7byiKZ0MV7x7UsLjsPfwd9IKSZaKMahoJ8I7jU67L3i9bHbfaQiex2K7gns02eqacfY6KSKM4
FKW0LndgQKpV51FH4jwpJK21UDN30bTLWcAl1jGys76jab2fJdObl1TG3U05RYEfNt7ysawRBo3B
7I95ml7UpN6IYeBsknCGXbKfJ4XPrclBbPcLJSgpA7lzm5GR8hzwhsbpewccgPkiaPuU9odd78qL
LbTiiHWRCyUoHToMkxDbW3oqhFVRx2X/NNyaeGkAwq8MaY0q4kzbM6kfWFcbehxpDOVNwtTOgTt2
p3QdtDm5fexqQ298lexftn0SJdso7H9MtuLtzjzmnZZLvzTmQToxeXJ55e47GXtnfeBSo3iFMoFJ
C3d1RZZOpTT9pSlBKUiQON4Xp29Uu/umUcWCaos2scNgM1WCjZ0hL6kRlxfNWmwy7FasONB3htWF
9EbaP2KcCajP5VYMoaCTgUpm6XtGE/pQ8QxsrkHIDKD6lPb0o5kPLefO/dyM3kX11JiXReFdqkA7
qDGl82ikcbJzzPFqiFHyHk7DaVIgK9E6cAbA4yzEHFwgPH1wcuUPZH0AZLp9cx2g+ErY7UNdPhQx
wwrC3/cB6xHDEnz2yzw+QrQCaQ5EOvPOpKYc7Opci7YNDk+vU2OjwyjdxM38yyXguRmrMWErziEs
mdxzJjTjWYbS5B2ZM3CAqqIejGIs+kSuUCQPpi3a+yxbbJhtGPmShhHPzZsD5aljKayzGJyMlCgo
+7VTLMYuh7ZlxHF6MjwWv7LJYz8PktjXrGxkp060HM+jcacTTdE8YlqAtl/JiPmdrtJdmHi0Ypjs
dsqiYcQ2n2eCt3Gq0jtOBK3feZjJVRbqWzeeCRVObr2GBaSvjWUJHGuhnwMveZF1O56VwTo3pft5
qh8mPGinPBuojQmaZ0mBU0MWlIIK+8K5w0/awn1oR/2KBXPRc15TmspWOgilQxcGJXuinJtqBEDc
S9LqDXe5MoJ+zXI5k3O0u23ZUEEV16LfQ3M8gsMHPj27j0beGA+l+9Ev4ro+lA/KAMDaMFor59ze
aCwHN29C3Vknay60/VRMAz4jOe5ShUjlWJrHZRwfJuMCmJmSspSqrFZrXiuXMEdffG81iketLH4P
aGM6hUH0cVuxkizH9wzy2DAqqnhm7aVHiJkNSat8yv3FrM0LdHt9FXVtT/q6EgduK2zZH01KP14j
k0afydkMpsdzqyeMWmHu53EvQJ9Y9Bw0QeiXfMjbHajz6ijp9SJTZjzPTMk5iOh7D9PvslbfieXZ
jtTSc2q24gNR0dY3I6c6xJPvjOz36F+b9kPQ2rD82c5ViUBrMjCkzw692pnc05PXXEe2gMzbc7tT
3xJasjDToB2ZIHXdMUObskCdkcCC0Kxf6BLY2nnEzAuJ90BxCR5ocpd+Sy37nQT82bmHaoRpLRPa
bSo/jwbt0MRzeopHKjnDFJ56OFbOpShLbV+53VNJDtyfSTke+rze28IsfKrrocCmjESsKYov2WAL
X2Up9ZnTOK290bK+d324qqyDsofm3WiYXhqomivu5PdWznQ6SwK2+EDO3VLzLnr50x1bfxyraV03
OPwj3fsWabxaLvrMms1euApZ3R5gBl+BsNBw0XGaYWczPFQftOWUu8Ek4lubxdEKgvKcUwB5jaJo
kzT6W9S35keovQewA4Ca2kfPkMFBUmxCw2B25MkM97KxDgi5C3DZ1fcZvtEVq7i20TQNMSaHwppg
blKx098NRn9IsiWfZ7rpU9FV0P5g1TW2Grd9wGe2XMRac2iudlwjZrp9xp42gsBNo8W6xAexdvTi
tUkfRznNSCnyhzDhBPRgv+8ti+robniOaU68t/CtoKGfPdZlYQzB3m5GAh4AJtl8W8VqlkyuAdUm
2xxSHnpjh4pVOPwjSUaDDUkV7JfpCLMl1Paxxt666KZwV4DDXqseQ4yg12pnq94gDYJi0c80UuWD
k/sE+y08LhMxuVDLd1Vdpzvsb57vcKnPJVq5k0cPpTZdS5PTeCbpwSF29Dp57JRZn+8Gy/3R26X3
lCaG96QsFIIRbcK1HgZJjY9haN4iOSfwz+VB66hN0tygeorsFpOuXlyGMH1rcAlg8KR9JEdneEQf
WZdjmW6HeQSuz14PWZ/GNAA4+4LCFo0BwXFa4jWaSQtjDKIHD+I3gWqOF0puu6yN33C07V0Aq5X9
YyHALwqHu+l1/UumXoJkifxB19bPIhq9gyPTagFa30l6zHyku+wxGcsnSa+fz+5rPGSTdcdWJzwQ
5oj2XhRRjt6XQIEzjchESdlDUAnoOprwQJIaRxsqKFowKLigT6iXwS3mOviTR9aKRDCLaIqGorBY
UlWmseZMBtVuZg5mHgStBk6Bwi3GjSXmRkYTtcYtWWRucaR2btrDH2Vcz3okqQioQmfwk9C5c/Sq
OeIBGDsdpBDNw/yZq0ZUxky98WgsD/rPMUYaBDi8F04P5Tq2n3QklF0bBB9aNWpbq+Q22Rnlis39
vJY1iqvGH7oZqd0u2k85BtG6GhKgRfo9OxCawBbHptNY1drttHrdNFpJxLDaypbly6GqA5yMLlZx
4v1f9s5ru3EsbbJPhH/BHAPc0htRpCiXyhusdAXvPZ7+31D16q7O7jU1cz8XxcqsSqVEEjw4J76I
Hez8VXftAnbVI65qGQOIYDC7HZ1iOHWAc08jzWguLxvaLVEkXYc3jhWbupLGfvFymIEnqUpVj02n
kv0wV0/CtznwLjQKIwuK7efPmWCx4flKztjQYNemw+vvFa+6Ky6xwFY/VmqT9i4BgtBgccVFAfBB
Mvw2ATj8aFm0T6qZqlNMESHTz+RYVfDjPx8CtusJBE7S+oiD5IEaInHbvmz9HXaid/iuP+mZhxmw
GHUXq36+QP4dgEe66MgcEfDkWOxqdJqcPuM2IWoy0bAyVj+oYuUuaiBVJQ9x7X3M/pdwaXmwZw1z
XOBLWfD50HubU0BJOmYYynXhZZYnk84Oigvo2RLLJfL5gORLJwHzl41Buv8kZJHs/a7HQB7XJ+An
w7YIh+9t6NU7fLbPmn0QxAWrAdG+zCVEcRSmuwYrSt0nlRrsAyze6Ty55xNRMBXlctNQ+KewJ6MO
FhiuC+pCsuwB0KazZ6vrjLBs82mbcMhajTbE/ghw+87Ive9Blf4sxLxvS6oN4vSXT1G4WfTA3GcG
GdwlFdfKcTLC5mTh9tnZeLh8U/cnWxBNmfrpqwwRKUuqEihH3zejcWvAyxynkkipy+B8HWbGaYKG
TF0cZcDVxBtR5a+mM4tNZ5r0kS5eYHe8ceVyCyzkpTOq/KREnO1gEp2LAd+8FZfzHn2CiycI3nrR
26/F3FpUp+qDZBGg3FZ3O+qb6a0tp1cvpdTlc0YyN0V9JiXL93p8AKZgPmIMSD7cot3EBrsPqRvj
VFryJTRGMP0U84Gcn95sytdARLQGqBwpGGME+8QYWLM7vOyTorPdwphj+WLjJKjcKFZ0tpeMTzjL
KPjAlKxwEVAbYMkR22QR4GxBpyfldBqWBzxy9Y6j5v3P63IxZk/ojCtDqFdB4r6e9Evm/ZTtWx2F
dwK09DR31TdNqh7lAvh/nqurm5mSgGXyx0iLELFswAIG+X3DMxU90/TALj9/07RLpw7olbYQzqHM
tU0SQ11DO18ER95jlbd6uRmvnQi3+8BFSZknGiK5G87tP9imeMrZek1DlYshHoZU3FEc12mXVidD
eN8gcn+lXYgPb37uEzbA6nlsbnMwfhVLs7ehSw44Q/+FFvp3kGLhY2apbmv4D+ZCt+q75VBtv9Zm
84wN5WQAlvan/l66HbACHMncEuhRoO+s6zam1ZFfzrzXpA4hErmv4Bb6kw6t7eDECaChqOT2Ww6H
YQaJNj4GVeUcmW50J6DUvMQqF4h0HROhjh3vjEJWVXuYP/uRITOWcDKd7sPQchysLFghciqe3ASy
v80kKdtIO/M2HFjNVZbswhkv/7B0AtAfcE9sULhdbnXrjOIAAZ5v5hZOVDBAfmL7QljH47ZD8Hve
wHljdLx0gCBpmCdNNUE5KQzjlBXES2tBDgek3RDlRzJYWg38Bfu+9BzUsziElKfvAw5EtOENB2cC
uk0U6GAtaw/GchoTYnHqlg4FubQpYE9ZBxTPqNjLDz2xIlAfFcckx/uZLW0MdrAUM2Q2HQ0a6Qt9
YG0s7Q2z510ipb+wIQ6AAFdXd2l66D5LH0bqH4KaHojIohEipRqCyQRHjKUtQi69EdbSIMEMBWp3
YWIYXuJC3tI0MVM50VM9MS4dFPbSRhE4xWle+inIXQW7cemsUJRXZEuLheOCNl2+zA9ouHCXrovG
eGKHQH0YTAST9efzdvf5UC5ru1g6M2hJuFWUaEDC4PktvRr1UqPTLFUbks6NwF/aN5Yejp5CDta6
irOKzbmQrg6Aqp/hpmpp8QiXPg8npxWXn4J6qMWuSOmHafJX0AFCHvVaLq0gaukHSSgKcWlvDiLm
aEuDyJ936eUn//zVkH7rl74RvTSPjFSQMMCk5ibP3sYnJ1+QAXCsShpLJja+JdsZ5FnaTOy8IWdI
TJ7MBYnLO/cr4PRtdfcKmlA4lM4U2tKOYi49KXOmL95Ic0pPhYqts29dAMkCPBtWy6VnJVsaVwBA
ffeW3YncwiW11s5nNwslLcbS1pJ89rYsDS41VS6CXM8eyNKbhOBBkw36DpU96PFLB0y9tMFkJb0w
NHDFa7l0xaRLa0yy9MeEBk0yKZUylZBHsXTMjHQPfN63EbC6o9F8c0zjRVBLEy5XirsU1cDKqixx
b/Dh7HWj8ZS2yYxaxhRB99O1a9Jx78NsxLOPL0rthVO9TT3BLBXXj0k7nh0UobPAwj45tbg7NSjx
GBgSm92RKsKsxQgwvAT9cGVn+8RpjdAwYLpt5iljLaL8D2mxQHBW3uCzlWs9p+8un6Sqo32ZSrDL
IMCTvidmZx/nZtJrQoW8cwHAHmH+akiNbceCzCErnb+PesQ8anKfa46AK+IX9RVFtPYJszSNe/Bt
KOFeWo6noRvpZKhYBRdhztEFyYuXKqaiIg/DJ9YJH1kRGUMy2XZRtkuLldEKmmNXDz5cfIpAaDpb
Id5mtyIzTT7ABm7kyt/LpEkPgYX3DsVOrG3D2HWZNMmMNrs8aJALMvcjSoldmxabGE3NJGUy55qM
TJbjuOmi4doGmADYmKR1982P8+8mb/FKYcFfS6ujuKhm/jz01ddc2V8NeoKcVp7N0sHzG3/PoV48
UPGAW8A1huMoCedxYG8oZ1c8uzRcG/0dqNWREw8lwsUq9sx+JyLH3nJ/zDdeAujUn3QPU8958wZB
tKf7aVrGoQF5f3RKvDAVplvPkrc45sXDFlzvrUwTxqziF83A9tBM3YFmLQtf7S+Q6AaTNuruOUuu
a0U1nlf8URd++sUjglA22dFuwuSrt6+g/5MEqdPDAN95NzvyF20vahs3jV7Rj41675+jMI5Wah7d
dR+VR6exii1PINiZCoGMXqQV4rK9YQCarFuPcIcYzRFepHrjIliLGUEobEqb8xHGgCCm0YzJvO9l
12hIg4Pd3onC8szrfI2Rkg3eEoNHdTaDb6CL82Wc8gOmoLchg8lsW9NdFpCuasn39n6H1GjWakcn
Lx9wGnKkGpgQWeTypyFAaXquad85YsGa1jgZmkdKl24BbeVlYq8yz/qJfC9vbqepIa8u7UzFex+U
xn6IkOtoDV0xUrtCC1nJTKlNEwR7Fqj44BYkfTlKf8m6Y5maP/2aWFTgjAuWwMOTZBbl3pf53kcY
YrVil2LGG9pFXAu4p6f7rZ4BC2LIXwm9eHPrhn4RXFuOwDZmC6rfaj/fSFfhq8YmDXVF/+ov83aM
0P9qYFUrwo7WulAxw/J5Q0SUAdrOj8VXu35xtFMfuwGPQjTGhGf1iPMH98fWbEg1WohcBc2v1GM8
Ya6A5YmvlIHywntwD4kwuB0lW8RHTlD0IpIMHTnGdwwd24lSO5gO1H4JINLLaQ2HThGRIaPyW5nF
Fz2qTbaEIVgFSZ8zIIliyqsZ46JZsGgY9DWsmiT77g1UP5vLD0Z4OoM1MJFv9sUhaqqK0JX900UP
rsyzIaGeBmHyQi2XdZ4KiU3V4HzXJ82qMtgkc5ujw3qDHYyuLqh5MV7WBfx/55THTZqSWKg789YS
0yaNuukoUnxAdWORvsW1moERjObsiYBNvHGi/ruu5fPc1v0amX9TljR2XJXrZIimjI3QHdcpfBWz
DneuGOtT0RALnczk0Ha5h1PG3sX+wPSQYE8qnGY3Uh5J2e5wNwjqr0OujjKRJwajC0CTmIYwrL1v
5UdJfha0sp1sAm0T+WmsH4x+nbUqtbNpYprLZ3u8QUXONuOdE059ktG8xmMS7YQ7f62iHpS3X7WI
XuMX+IGB19TMb8T3dHCqjTtokzbhJdhU9B+YfyDwttpfxal3ZhBMPKLOwPg1LH3ueK/zsWOnN2JD
Wv6WQZmCOs0Sqe1PErVGCjrGjlE+qSy/xRC2Tsxv1Eb40x+FGY4HJ1cXOPhExOitY+PYbBw7pBQt
KQQopxA22cI0acWhw56XpT08YddaOaInS8PVWlblsDGNgkEzc4tNQEKrRkgBB5VtAyP4qO2nvM3n
1zLbz1xRYmBrPdi2tYviolw3mnuRzEy0Xj2Yq9GEMOMzHWAmPm6zmRa0XH3JUwzabtNhdBmfgyzm
cC9pJh2biOlutlwNDVHsKCX/4OO0G9p5a5rxS6esd5fxUSYI0PrYRF2rCPnMvab4EOl7VBzTuT4w
kTnNkxMClmVMReePaa2IvEc7KizOrvLfQ6/w4bnpXRyM0VnRepdkMsQXHaGhKowxHfTimP3/bNSb
mSqzVTYNBetDmAAL7G9VmV59PTY7y+KycUXtY+6rjF2VRaesHsLHupw+4sexEz+clI/rVOavZVsx
5e29r5Hw7F0IDCALYTKEs7XIkNk5nTla5HR3UNRdUMyN6ZoyHifeltW5ZRQf2dyXPUZh7OejN0AQ
MRsPKunTAJ3TlOTy8+WTOLKHZu0LGQUvO/TK7Pr2XKpXGhPa42fD2WeP2ufDn7/VC8xvEmojo7IA
oFRRUFulpHwygprOIix8Plj//NX/7X/LUDFWLQfP2UvFJnQRbn0A36c+NpfKIs6Zk+qsHfivZ5Mj
YVL4E26jFsJEMpziuCVttvwq/OevPn/73/7b5x/511f8tz8iQKvQbCu7TSOIvTpRZa/ipg6voRe7
28CaaXQrwBlBM5s3BnkSqtLjbR7Wr2IQP4MuqK9RTMbAV0BAROWeachCHVFmvhPYkdeKPyV6bKat
E1HGAGnFKk+0AyEIToxdOwic6dDHD1x5QHQqezdO7Ek6Lxyvg0G2LMzEJpegvHCUMqlE5pCMalei
i84B/38K8R3jY1l38wGxzf/61Uos7yKolorInRYmy1zXTJLAVruXwoOSbH0LYqfbTH5DYx0wT8OK
WSUdzRaqWyG+W7Ax7A+XpePoqw2NyV9L279NAcW/wDY5Otpg6Ifvdqmssx+1MAwZgiqNLjQRZknC
a+3FDpohDKCe5NrKpizeXnaUyjfeuuwPk0DX82B9tNb0C3E13Mym/xpUrUJUn/ZO05anIqEsvhvx
1dA/BQrI3QMwEzt/4GQ/jMXPmd5d9i7cBs3mDT80uvTMUjC56SPbhS08IFAylk62kdXdMx9gq3HH
ReRseFKvQ632nNIj/oRZr207+tEgUBBMBgw8en12sGv3JTeot26HYdpYXQT+1Omvzpx9uN3wPGZs
HMCfsuPJiGcVpUBsCYKzCyJiH82zXKi/8tQD4TqJwn2hb7Vjz8v5c8zGdpGLxo0eJ3c31vVj2nXG
qfI0XXCdGhgM/wQL4TNu5y8sGsc4EcRAyCK6DvNTt/W5GK+UBpKRG7ddvU250WyijFb0qfBAdo7Z
0zx1z6HnUp6V2v2mXugJxsICURnVy+5EcU4DRvgYM25JIuTUwUv3yQL+QG4+5Fk27T26kQkR2Uc3
9NLz5BXbNsmGg1jOeLSCE6rsCfwENHluvYLXAtaifRZ6fueguJpbz6KKmdQO3K9TWSZ4vkfr8Pn8
rfrqKI2EMpqPTMtRMiEjzES4dZJAInVu8YDvLXyj6Sw5u2ZpYktAWEaUvgOGxQyA/PT5F3nywVE8
J2NAcg5BKLdoBn1YqwO+jQk+EFqspy1gW5Prn1rD3mejNxyqsO8P/ST3jjQnhlZLLVABvBVYWvpI
N/GpyDq+b4+mP610oNXakP5JVwYXDvthPK6c/hNvxyaP+mDOgoIkfOYO/RqMMVCKZIT6CE7aem8p
Pl07nv+tKa0HJ1b7NtUfc55+GeseTyP1TXrwPxw/9Jlix91zD5nInM3w1IUZpxpGZsIBAOADO6Im
+YtVdeZOOzHifjR90HYMJChBj+pjI9n6sc8ba4bmcyGrX2am93WYxPcOI8PKBHMLFmA/JCK65yGT
rW5O3zTFJBcjZb/O8WFL5BOwinTja5bEB9Pww51RiPASt4robh6Zey9DdRnEQzF6xgHCABPH2kMS
qiQe7/BqdRbHmW/KTpOHfP6W4y+aKn0fkXICJo4lpo5dM4VP6XKKGjTpQ3vGt+AyeWDuGJMUHV7c
FJ0j7UCtNsvUoSi97zHpA9xcXb61lp5Ze7n8IJaqjdfwspOVb9aMl8l8wd4KEtQtkx3p2mefAaC0
eQwDxdyqjN/jEqSsN8T5hjQFVca65S5GX/DM6rfAjC1FeD7AB9wppg7TuE0Jr6wBvXocaWTA8s9d
NuyHj080iNONYL2XB68EqDzY6AZQLi+51fd7i0mE62AKSqtjDm/55Le2yRihfOoteWyXgcbnQ1di
UJELL6d3/bcxGUkgu7QTa4r2AAuMPzOz0KS4sDpX3Xxmy1Qkyx0EFLKwg5c8Y6NIcgLCPoL1SS2Y
DLE8zAXAQNkyWeyaKD9ZdvQ2g85ijtBzV1N2d7bz5dBT/7RpwERc5WtwAHCwWtY0Zdp/kLcGeBeJ
N1FTwM6lcfAqh5lnX19c/E0fZckEr8Rolvvje71MsAs3oQB8SH5ilwqPPZjaa9/gftedQAyMjDf8
itnsRzdMxqDUDQHAVyfwbRrVcNccmQOYYF1LN6dlwe/C82z8AayR5H8vzgpc2dVrGWnns1X/cstt
vk5lH6zFYHFXcb4MHYNi+kC7lRzc6JqICjqnQwE6YhP7su6S8dPXFGncfS2/j43zHIhw/qBA8Ozp
YfyVOdHFuw1yDj/qjJn2TH8zE5wSd7IbU0UdFG826OZ4lsOuj1HwJyIDFFG7a88uoy925304g6x/
Ts27DguKf81b0ArFaWmQG5E7f/gaM2pcBMYqrt14C5uOs2GOYcshi7KxQsLLTuT/Smb6XwPwyuGE
DTAo5vwyQbXZ1tbsPevFAk4PkvvVGo5t2dxaU8KBAkAs6yA5Nq67c7PqFY2KwVW6pAWyeYcz7psk
aDpG4UteW8jokdxEDPX5ZLCyUSj+zU7r4Cx93JRt6wA0apAQgBIBmaQolR5Rgg9mg7+4AdGtqjtp
dnheTv/DbV3Ausx7X4BFn2J2tpDp74q4/4NvzdtqsvKl/dnHK4Cxa6roMBEmae6R91GFujwGLhqs
Pf3ynPQhD+J9kQziD5vCcbfG8s3hXe2igRfK6xx57WhQOrIUdntYnfEzmS/OuWSafsngAH+XWhh2
uBsdzN05CCWJmc661RKr9lgzVtRKPdhdsZ+Kobr0oTPfOtWFNMyHSMDIbRdXmU8tdmnsy00Otzth
ugpzatvXpsua3lkfjT1Huyix9QnO+T8eMs6Ep+SdtHh5yZO4vGR1pLZuibr6528R8vdNK6B+s1eZ
xDzc3Db8Ek5kvDKXCU9X2uBWiUI7HuwTv4pKILjVEhPxjDUpy7VvSM16NyZbOcJSSnzVHltQLHqp
2A3k8pqXKDciscRDlRivsgOrhw6Qb9vwD0ur5RY5vTEO6jmjzvghBW5pyTgY2r7B24PLsSkTTK7p
fGpC6cPSDHZOOpyicEpu7vOgEixEkgZpt+gwSHgjQe/c2jYDdkzCG2yJbYGWBP5nVbAYH4wsd0G8
QuL7S87x9mcy8K+RQfk7kILAoCTPaBMbtDXhwd/C013opxGV9PFB2Q0hnrmxL31rniKC8U+8XLC1
k+iUCCdvV+g2WyWmhrs4k/85J5TCVgozezpFKY6W+K1vXDa4WWqfoiQyDthXKNdxVQa+oHT+EYVy
UrgMRa3TTVA2BzVGUHbYwuMYSNVLm3oN2Y/OOjsJPvzCsk2EBHPeoieFB7v0Pz57IhuPhDeUn2vp
z8HlXw9uljeHNOhewPgx1xLsk3occOZEWSfztaaEAGfdO+35f/Myit8hDryMLnwV/qVdSCv2b0yR
ISQQMcN8PbSD/glwx/ro6piSdYcOTEI3CoWjj77MX8qpwfOjUwfox+jccTtK7CBpQVVw6tyZvzbE
g+YdngUCLCIj/oLY/cwHlzBOp1/MCXBpApcXf0lwI7qtNrz2zbZQ6kdq1c0Jc3D4ZBNDxHIRfk3r
FE/ROGdg5sd8IwqBcCrorsX+6T9qiE3uOFVnLKG31ianJ5rq2DJ3Zn/WWG9AKZq/IYs4C3Dmt3yq
57hsAW1FTFbr3+qmcqfzixBfwAFEw2bMs36r/GYP85qnC8OUraSMYWlV7bk3sbKG/S7mGtgPThcd
kYcf/dwzH0ImFHoiTv0ZYIvp2zlQFeJtM+aN65+yzIKru63GeXrNxuhx6V3Y+AleRsPPPow47p+N
QQDp/ZtrgO/7X5+c4gkq7MJUHf57+DafSLHm/YztXaUpUH/mrHI3FE70NSyB3wiwOXyUeCOYXoF9
qxqYp0ZkfHcri3tXwSa4pohLxJKuVpdhK/PTfkVkynytPTlsdJ0hdXNZrZq5wLzCxPYaONRp/utX
iQwfte20jxSOQAOxk/YHVTEksab8HZBAvXP3mH/GE6lc63EumnwTBKb+8MvsmAmmcflovplt/BHZ
ffTK7gaWFQmYg9CdfU8xggM16DFiDpPCom68o/qoZ6ISQMXjSGxrzhzrovAsQLgOlu2UfmFnwyfH
OpOTr+lXAiRkuc/c9E5YyzuatNMQRpeiFbxH3Q/g066hVPnnpsrf+0b1v3qGXb5ovxbdNOFxxwpq
y3vb42NItATtKFvxDGsCeTobcwrCR95liyBpVmHn012vvlRjcbXqWf5iaT2gfvpnpeCIqcj3V23n
Bi+xL1LAR/RuELMjcWFkEOEQ8BNChnG4475d72aDiMqwa+ay+SD2hnG8OfLZJb87eO2DHZNyET23
o6Euv+RaeTB5KSiyDHGKQ5kdWqee9rLFitnHtsZZ1cIqYZsR+oX18X9e0P8DJ8MsRGv+ocDENLX1
+yeMAU9kOGRyDx6C6cHEuuwgbV50/5729i2iSxtLZK22iIn2ObWSAskvCRY0Oid+d2i39TJzjEz7
eybReQWzu72GIuiaoG/7bAIQ7RHvsBuSAt3iqgccvNItLVOgHLayqd2tU3jo9374gbEN0wbq6Fpk
88Vs+ZN0uckDKJO/+fAt8frfFhbcFKTeFCwLx4IE8u+fPUNWxtzZOjzMurhGyWRf7YlqRZUa0WMg
O6pt7eyQU2xS2JTPit7sXjjRXI2BYpupbrpbI8hY9tpm+iODi+GnahErHWwyZJbLHvd3kPU4Bxcj
5Dx+s0j/rRyDBGAQx698iCj2YCaW1M2jcsKTDW8LOTrZpSMks1pXcpPamdxVct8w/9rMjLP+5iWw
1H/ehCASCOkp8h6oj7/zR3RvliSCq/DQ2yVgmDRwaVSkAiqzvyjdtk9zoEJg/tEPLfBuiKh8HyJ/
U+tg3FGNiCCXeeVHmlxBRT+nU4KLObOdF9rDxarKwXpwEznLqu7fvejDx6Zw64f+O10s5sGGmryL
DWG+ObHe4Ejhk9bE5FWm4to6PvZ9xthhkb7lDN6uc1S/G0ELZs5P4lNj1N2zp0++n5cvHYrQpspG
yjC64paW5nCtGSE/jMH01TWbHptptmvKCXe4VG/NFMtrC2zrynr5JRURtS22xWVK9e0d/5DzAGvg
0a46ydEwIx4yGJeOVNEaLJrcRsNcXhtGNRuAl5dPbwlr9rFJOfL35uhiD6nmeymtu9uVxbmr6rvj
tO7DiCHqnnEYLL0ZxzF+SXqVhrNRlGROWsC6bidJU8yAOmfv3JoVo4LBjFjyXDCgXbI3VGuuwzYQ
24GmqqVDJCgFDnRdug+2bKAA4sXbjljLdugfPzVEyi1p6qUms8rXQ5f6tzSzrigO6T7uoaOULk7i
Jg/qbcTxfWtaWQWvRGO+owJ0F9lJfqNR5YDlFPtexLncnxG7Jd1gqzkc4jOe7malDERzUH/+1qos
wLhtwlLwxuaK/R+wrpUREnxuvkurRPmaJ6xcc/9haqfZzyEmFJKR7P06Ao5lDkmhjzk3LDC+KrVv
+DYvFpatK/wXfHMkTD+LByG61zeAid5WaSqVxgnBJYJMw2g9xwuocVtMkflCzrx4SsMxWg+Kr1zw
rK2e3TecYitHc+7DYaoesm5iwEOxzd9QfSz794JQXMva1kJZrrCEAvz870tLaBkIQ702aPZAsF5C
hNdUUwiDo9umk1T87DlE3/MSjs5kNem2pDHnNITW1x72KfQEhDsjhitRUPxwaww7PHYet7Us9F5A
sEWHGmTBrteDdXAc9d7m5nosp+wiC9lc28nAulf1DQ1QaftIxcwaKBMlfvZtDJPwtoz7aFRwyFZY
tt4CjlZHn+G8a9rx3u1pjspoqHv0AuSUUecpdyEnuagC80MvB2CtRKUvUmSMzQsLxJ9XfGNsjlLt
FpcuDClrs7geI7CUj3baVmtHRc0uHOBgTuAht9Bq3rPB1jdKWbYOabMlp7ejuCYzuuaHnppj5OG+
tYybbX9HvugPRsG0nFrOmU3EI1UfsHeaYTgAD8F/ouLNwIK8HXq+S2AryVzKnw+OCm5tHmO54QjG
aG46wr2Qm88cvNRnRyHrpX5JJSOKzSpVg/dGjPaSTBV0CvGUz3iu2Hg7p1B6xAFbXR2Iz4ckEzxn
K4hhUxqVO9ckZ2uOMekBH+baMko2GwS96hRnzEA06azywNxhY19MbYsTAnM1fhf5EpO8Qflys03v
48WMk2I+eG5SPUb4QWawFVsREMbDJRkHcfbDSzAGeLG9smrfPtuarOLnFuD/Y37+DvNj0Vf0l93S
f2B+LtEP4G7f8n8D/Pz5Rf8A/Lj2/wgWAA7CnpLuson/J+DHM/8HEy6IHoGXwpQsBP9qP3f/hzSU
aXts/ZUJkflfgB/azxVkH5YhYWniolr+vwB+rOWb/HWbQ0kxVFHhMNt3TSFMh+/0V74P8u2IwtpY
Z8O3ntu6Ki7+3ANcd+SuGLzvHCrrk9kVKIRpa+JmiOZrXWEy9mYKCZbf4TbH/JN6T5yfBA6p7EtV
zOTGlt/JMYWZb4VY/crgh8jMX7ndPBUGptAQhjWx5jLdJACAT/aA7R8h8RwkSq5oxqAHbCmonWTG
Klbl1X0c+w+SK+qsVX8nQh5cbSChr+BFQOuOZnOytUvZ7ZBdea1vTWuMdzbO0U6pxdAHzSVc1R0e
nJb2YxnazVXYFIr45h7+cvBkyc+GZnKHkWS8RLUkAEeOgdnYDzuCEyYQPCt/rpKY4Y3v2luOv+JI
eRf1FtoRT7MJ5Fb7CpaRbTwzCgdQ2ZhPI5LvOZIGP3T1QxXB8KwzMeyxTXebOKPvoLKnrwGKKOIZ
KDIdS7aSmaqBWI7ndhn3pykmoik2+2d0zkNQud6D22H3SMMkO/q9MROApg2kdUDwulPPgM8nkSas
OHyAuszqKdGB2ulotUb/WID7LUWQ/5qsTj90Q+M9u7Nad7ZNxr9nJNoksXktbCaJQ00FT9RTixtE
Tf+gWvWszNDf2yKLOe1b+ZX5NrVamXoYW3TlJsIH21AaEzqg+yUQfkwM/iObt94I6hv9OmjCBmXK
sZAb23CaNc8OX1mgbgTE/XMogyc2Hckl0/199k19l2jFGKfbR0AH49ZgXr0xBimfaNTc9zKOL2Fr
fE0n5rtt61Vn+DbUe1RvEE2Ks9UTRA3N8j5U3rCWumgxnsOBGTnk0d0HBrV3A8JgtrV1YztZi8m0
bo03DmQ8Yyrjcg41k8O1XQ5/Q9D9HS5oA4IVyGMe+19bksH67QPnNt2Q+vVcnwcFPLL3gY4yoXpw
2pEobBddGrMLj9KJntswsI551HxgvGg2oYipKQpocPrLgnX7T72OaNTyHf8iofAToecu7FoJhsxj
Jfj3JcCA2FwaOM7PXkAgME2yeCdpZlin5YJ/ysTRhFjMZ7JJiIior5llGk9+Kc81aaTKc+r3ImZw
5aM5tGmGkzblsEbVVABYYXhQ2OQyhh8fmvdt1Thx8OL9KD2J/5xow7nviMxakhAv83y1zxFZscyB
h2l7Y93j129wJF2ozNlUhQfCq+MLA8WGMfAQrQJu9Zj6ZIf7yyDsKrv5CmTj0nfZgdGiPlbLMQtC
jpUKdQ7JvrKVJVMS10T+hHnkJJF9N8Anbkzf0HtlhJdazPFLgDY+WaE+a1+jYZo9DPnEIs+9hHEN
K7goi1IY1EO81DivkZMpqpyMrwM83btbO1tZm2/Y4hnC4XeGQCBuc+3vQ98K16AK3J3n9Zs2Lu0X
tu1FQnFxPJpHKxjuY2nHh3AhGQRxKo4iHI+WoTOM2H9kuJD3oNZfrVrx4UYAX1eO0WMvCh8nKnrW
HadqHLHxg4pj6vqyjyxrAw4ludyK1MPOn1nfGDVTKA5tYJ903btehIupTZJjPFSbkgH50WiJA+qS
ooCwDTdG1jCoB04GaATm9CIAwMjpn3LdbQG5sTNsCxAZRb2FOUZNTBORhMbhNXJ03vp0gqzKDmYW
uBOcDBw8PPw3+IsMenTmtWVxYLEzPYGC0A8hvJ8zBMmDq5uGHmwkkV4mR2spZKGe4APwpMlBB+R8
GiiMvCFZg7bFtS8NImUl6BG66/iM1NIAX0PouPGn9z6MGLtN8a7thUEjJ+PxcyU87F+Qeig7ooHO
o7IXuxAxzFCIM4LTC8/pOmv/WShoUvESrmgs9Zgu+bO0G61HjoX8SGSWtEcCsYVmvI49Ee1sn1C/
Zb/11UQXF58OGFX+wrIBfUHRwNouvPYccrgtXMd7kL6m/YeNejzgvXBTBk+V77kMC6JrbXH0b93X
it6BY+pNMQRM/5tka46WDdCmtMI9eVs8GP6z0UHSTZmVXgRY2C7zkjvT7JAjDpg8coDe2Jeb3Kkt
gm1uvx9Fxby2eWlaa7y7+F61wR2AIcN0mQAG5KiJRzIl3Wos5f9Sdma7bSPR1n4iAiSLRRZvJWoe
LE8ZfEMkccJ5nvn056Ma/4+Oc9DBQQOC4063aYms2rX3Wt96FqNhPczdtjRmcWgEIe6VWa7HBV6Q
RP4LnZNPhUSVDEdhV9Pw2VRxUZyn2is5jhjMhm+phbd9SvJrSRyg55u6u/Hz6JNpwPfubRQ3bMUJ
qCwGuQ6mOSzZFLYliduwN9xN2GTdSuujfMe0AXEsdvBW+QlJNADAGnapakRnGNR0biuNUFDC4KhJ
GHcaOtTPqCIDZYK6oZoCZs/03Sq7em+J4BaDXl+1FeCQJaFrJFhjV1npm6tZPfcaKw89mrflyLLp
Q20h0tefoAG9Np0kPaXktAnr3PoH4lDU8qTH2uglRb6P09ncScAk3ReoyCjcDYZ/+EwXSccK9REj
D877JM22m9g29x2H+HMRksEepprcDaX1o4xImhA/UNgV1AyZ11XD1pLGryHKuBeJaZJN+B4xZ93c
u3G5799Cu8bMgbBY9JgfwZXCdGGNKxNmt7VFkdE44lyOCMgmoE93ElFmyOpoDfUbeIiYURACSYKJ
a719K7MCc66ykO1XuVrFvblLppgz4iRxnC9PrmlNpBggrysXxaA/5FuYG5IsoW2nI3UmredKx9/Z
3p9IBrbMSMPi6jjISxoKKpzEtNkJJyvmgkF7jTTFmusz7AewG+1UESAb4LKq2p8ZWIRr1gFqdDoN
9Xt59WtD3dBLuzelJhwOwdCsGC3TXBHdeeq8imujE7EgYSuCCCA5rJQvEmad2snivHZaHPn4+8JD
Szt17WB9Q/zawxax3Rc/FfY+J/OIoEPnDGeYCCzTc2IErXT5zIs/EYJFFrvmDaFGDoaKD5ma9ROG
VrmdOufXMPD84QmcPUtF+qnPxU97CQpKCFDaWMaIgNgNnK0c+BtUJT66U5kzdFdocbvgPXHREVcJ
WHy/KL7qvhUfa9E9crqFgsxicq1TaZ6iDscY8ewQekz3kFojQgWdKMsG+3oeLLACogKL/EoINY0n
pCIiS49Navobhh3FqbXIXSfa4hu9zWlr2dBkOvw6NydwL3RGKMhSuzkvmQ045Fs2owfMVMgbG1N5
k07ed9VZcjVjj1tDRCQx3Civi7X+opSy1k0wfOtay4QXwUNIr8DcyMAitVK1wNoMd6t6BEKSd2yt
92igGwKjvAwl1h5+io7fDVibpvEwWlolD05dw5+JccGhXujPWjw83pGD9z8NidasLQe2BlsNwTds
sc8p02g5QxCqJIHHOQ3GPgvGFfcYkoeetdwIxkPMnOgRrrbU9Z1Qyv+clSDIph7TEGSFB12nZ4X9
G1CpVN/A4ZECQirwpp44lvQNI/88sF6n+q303XZTLAtstCy1XRATxDNLfY3qPzoY3fRFZHN4NpWP
P6E0EFCY5AvGTeIRCcUWjyJpHYZwtNTPJGXfTkwIF01vHDuXqimlpKVuqd+xMa4VjbdrKYwXLifG
QB39HPHgggmWB7yEfIIjXawgqF6RL5HtZ7ULct5vd0NFCmq/fOyM54kJG8ZPyQAQiKVIRwNJDKx7
bSvtUNBlsUTyK9LJzA7DaadzrwI5rx/HkEFKk7AZzMYP4nSI5VUVXARzA8LoyEMI6qYdQSzy5k4x
ifSwNZ7YuiwbTk9e6zedZXdvYRgDFEe+cx2mzkG62VcHh9Kpimys4lX+VNaMFxU62w2Sroq6s+QU
RmOFmQHGM4ToV0FPb8XUk0zgoN6abiBeyQzfuPXgRajabhnqvFWPDW1LDzM/3V+6XH8vkLFvTS3k
AFYH0wmTXJAAoIg7l4E4/4e1OfeHrsUupY2Wv8QX9e4e9IhEQQyZuQXYdf7nAFlHzvxECFoUSdzb
HfsycngE9/PceRHVoEeEC/bbWlhLVu64DxHRrGJlBvveh0xSE/xXDm3rwbUvV2Y5xkw37HYPR/+n
7yNn0vp+4K8SjmYHEFkjh1zj0cQEDMLp6/2uzCD30SAPz4kuHzDHlbdwISY1oyy3phy/h5yQ1nGL
sLqodZPQq8Wggqp1WzrVZ5PTHUqhmEgX8AdHFRXGGgm39Y0r4/JatOIBNb2HMTujBTzhOEunEBvL
cCTvWhxa1eAf6JacBjM5AJqwOYaWXjgOPvuWKAChoJJx8hLhb1gsdzotKy377kMpvaJ27hybFUwd
EPlXG4Fp+kCSwpPQUJkrLUUc6/4YO1M/WnX0kwzG7xxxsUY0lbM3TM4NvVKbuCQQZazBgw7JYG9d
IGJv9E7XKWo4HIu6wybHo8z37V3dEtxs+5gtcsKJVxUs1k1gHkTfG+e+M78bE1VOAOtATCZ+mhLE
CPkNMywgorGdyK+8PrQIK0Zft5YqhCcKWWBV9CZJUaF69C0HK+zgkqbZ9P5ZvilWtuuQG09A7I+a
gaMm9XN8PYU6pLIoPkEdZuyY62jRa0c8jOOb2aYb8Vi0tsKU3827YjSvGOcJv9H2jPkwYdBzh+ZP
+cFeIY4/HGPUr2mPWdJykdXlkIugyc44ciiufTv4WmWqfk5a87lVE4leVXoOpsE5C96sDQd80zNj
2vPBkprmBDGhO5b1i08lOlYl9J0MPAQJ6QdrNoYtXXexMpumOMgwe+wqJvkRciKzR1od28tT4GKo
sQwWAEhH3/2kEeBup3rFzOtkJPF0bfd9nit4IxBeoEqKvV5rzZkggEvR+cmJC/vmj7PzKH0zY6qx
RJeYUr/o1NzbpKK2Dqxbu8joItTdG2ZENTtZZH2iymWStGKsVqN2bK/UAMlZyUHwFx8wRIckEybT
TaeRYzhVekTsJ9ZhDqaPe5Pzf3qRWV2eBukmXuYu0ydLXhbYwD/VXG76OBbi4JL6eD2kzcmBoPp2
1VK7bzJdYDIEAnnWoZ4OMVPo+8scbWpCZx98JMob8FCAAtpirZxC39s5h9rYHN4TOurHoadwxpS0
YuCjPQ15V5wGAkIAItJ2i8ql8YXInlqB5o1bw7+n4DkQmNyf6gLZso/1g3XKDgHAxNHp/lVlZJ7f
R+nRtVrbKwsiooCTVmcqNLUXhvEQodd7oj+ZPxCMwQmNhWAdxMWEyNuA3DN234QfJzeeleQ2kqTk
iY7DY2kmW2JtyoeKBLazb7YGjg9jpBbVwvREqQ9OS7HZIZJr1shpAKqmhrsezBbNT6viH3TeLTin
efZEA9TYG1NnbEyQietiWMP7cLZW7n9FT4+YLVyerNx2PauL1bGTHCN6p2LCW0PuG5L8M5VuB1xp
4d9lhGJyS+IOKXwmWNH0YGSw6QIIy+t+rrJTQu8B+1jyhGaQHr5IBJxkxJE4/pB8m9nDsDS9tFFc
+9FFbM9kCXtaEL0EhEEd85Zr0SI9fGGVns9TEbyfBytynvXKcZ7DCiq5ZuT2IZxkva4dqJ1s4/Fj
ASQsMkV/0ouUk0rN2jhhg5JG9UZmJaYPKXt6Zj3I7Cgzb53yn3tO7OT0ufE+DTvyhvH3HpJEHe6/
dCySLdw6bHw1PGdVG5hfuFdawzhwGn4cqIVvZZniqVuakKVpJydGkz7WIfMdQGEEDJRxfeX3D7O/
mfR8uHH6WgVzApEhHutVNKiJehmeLM1AyuBGv4TV6+zU8xmIUnKpNRsBJlVaJY2VVWi48SsX3dql
bX/Gc1ico4FlybF0pKiaycaLGHNXU3phPomcUyH9ej25h066waUXWFmdDIi1GY/rRCU+hJOx9AJF
clYZ8CsxBMYSU/BJNap5ySkoAJEl7b6p5yu5gMj5U3+4QJL3cRdX0VUDVo50UwwXocelpzfAAiFl
ZNYqwkk79/4TlDp1TiwL+CkLOrutPgLCNH7mjKNPzZCmXhhxTEp7PFs+Mp48dnHujFBALBObwkBY
zOn+YhXwmOZheJa96Zz6ATILEJ9ufy9AlAYyI6iBbTcjIYtGyw+fjQM8kgA8jJ56lY2ljypFZLHh
zfPwE1bW0+hUpyFnvMmK+i2AzUr1gH7RZIfauq3qwHjgVUURb/VCHTRJ70ePR4e7u8ekJmSFv+lK
znzziWzd17rUL7it3dc8u5h2uIxg4+AKKdS4SC3ClqU5DGlDEwkmK2iVNOo2t2lMvaseUa3Nnrvo
E90Z+6CKxKmqy4c6xDY8Vs0XURo83+5wuafG+GNgHaQ1LyySFxT/6BAqDtwLN422+pdW0dDBmEGP
FoiistoFUMWv30x0Ugu7+LaA3YqQxHq3+awBQZtt2zmAKb34gY6FHRPIKktHzHggpHZzodnrKQVY
MxfH+zybD1kDStIfgK2Lc6H1j20Oz0oG+Zcw0gYqT/ebXI54Wbq+w+LGvCfVPMqYKMSbGtI/Dtf5
mJ+g2NJTiDmrW5VJvwmfkMwCG/sX7eyOUc2WhYbIWJbxFaU0hNsI9p0jzWrHOc7cKthrwLu1DcPM
6TVmbklaIqyJQugvgYT0CMMPzVFZMGFfPn9Kt4kkcmIJbCypWt/mO2RLHIXSPt4COqNuFp/Ij2of
piy99nRBz66jON0H5nlOGS9ME0KoMm3EZcrV1ugGa6e5OIytkkN+nWAaboymZCyJEPjuhJo2EDmS
Fe+jOFAJjrcm50HXaoy0td1iK51+DaZdXRpWpqZTBfa30CGsmIC+UB/kEd3TxlJZjAvEjb1wYCGs
O0jm0NBX8LNrT5M5kc+qt9f9gtkoI/FiDxxnxtIhsICpPpxtp1oHyoRbFTKZZ8ZaERG9lgkspWji
4vCOd7rbHxs/510I6GJS6UTHDUKc4DD04otK9PlaW/bTHeECjvoTuDRcgSYoB7EgBVvyUvfQXt4T
UoY5D7Nn6UDPACT5DLQrpK45bS4AXSkC3RiXAS0LDhl0hn85AITPWhpozx3DHXvhjN6bKZ1ffWHs
8QQLsd/MfdrvCahbIZgmitzGb5J9svF3HQLepZWoKa0su3gXdXQk/KHfdoLTBSAy5yirFqNrWO7d
mewtuqD6Pgx80ucK4zZV0B3tDPoB1cwuHTFGO9iqdrZFf4f+e7fJqrDxMHDkG81+SwaGzCAxcMyb
Tv7YD5C0SoxKKAu2KSy9jQ4qY32/+tgAaAtQgMS7b2HbD29uK18KVo45ZxAV+xcx9fmjPgdepwhq
FUnlcsw0yq/KHCxamfmwyVMj8voe9ExkvrSlATHcaqMT+DucpmBqjtynX0baWRFd0HvnXnBfO3Dr
r6KNnhqbg7Y7wxRoOeZC2g9Rgi2wMldd62Tm7ODj7ejrQTt1RTOv7x2JTrCGOzHVloqhfJnpUO8H
5l9B8DmOGnvv6IgeMQnT8Z5LUPqOG+0RR/tHt6fwY/mix2WHz6RoqZWoRMAxJihXtujC52aClzEM
OKKQmJQnZ3khA/RC4m67uxctoTk+OkWjbd0UxJzJrdMaau7pGrXZFpxSzHWr6hSX0P/pCZDs7trJ
QfJHzTWzM66r7Jzb2ie7KDD512GwNkDwXYsF7RKyVLet8ZgQVuA14pfSWhxbTv8m8GLRzbA4PVXO
vBlanMppEzgn2qQ3H3rAcUzK6tyAGtOnMjjOsf2ma0G1K4oypnsw+o/NEH1m//9eVC3cNlYu5iWV
g4OBsA28CeASwjF9IQxorZFWDk0ScSbRfqD/mJuuSsGF1k4vPodz+yNpOHxTFYFXie0APAMw9jHp
ho07gphTnULwYTTs4wBnrHqqPMhq2cusZ8fKVNmh1SJ8j2PH/NdnxJqUhXylBNr3xGUju+j9zZzq
/gUbLv0ZE+VPNwgMk2p+aRRFP3ITEAhOvyfEDM1wnL3V5bANUZu8VNZ7o3Qi+QJHv81xhTQygk5t
Rhl5TKLAVEIXTJCsYsvc34q6pNlhDOJkmMWrrridXTEz0ex8BSZ7/pJWOFiE/CKKBFhjPGAU9zO5
MQboKtlEgYKZcJcxDDzq5GvF9DUFbiC7aBlHMqWF8GndApu3Ok318TPJkr/8ZOY4SNftrPpxq7OU
fiES5ymI6d0keRlu5oGNhY8IoU8ZNTcgVJQo8szTYVziiOAM7NtwgXKq2jkiHSaFaRfkocKa7tpr
t4cMQQpruY1HbHLESXxBroJ2EpumZ6Qpzr7FctinTk0zDtCV21Jh2nmEV9Gvyq9ll6qT68MQu/9b
9kzmojrseSs/21qReAXDx3U5c56woNMqgUUu45AW47+o5HTD3YO3TgvR7xOKGNsTpgj8KTse9TVj
MZ10CNm9+uG3SpvIIgNtRW4gTRPORKTq0mG9WHLBPbvU8l0eEqDuN/FnWbxPkImZtRU0wX0onWFU
4fDuQsAr5C2cxoETo1apR45vNGEZAc71BAA5m61LbrfblLw4MmmhazL00x1vrKGWofFiZEM+WDTj
/q6rukEZlomzbvwyXQBOy1g7QUB2dJPuhXyQ+lkNn3XbvNkdhquGZQTZOxxEFEleHc2wUWrRPo92
5Z5o5ty0aX4furx9CsSGBr7rSQtbSzubtBiN+BcwCdurK/EtN/WFUgsOWHeTrTda5BpOrlatp2AK
1u0oHqwm2rakWu6iOHiIZfdsmfi1OHxs+m5J7+U2t23tHX4RXmvNQHXfcZSo8DMVWnNpOdvyXuJY
1/a6bjvHseHxCXXjxPkm4m0jFbogrl7lWQMAcl/7/aOTxC0SgJgr6bN3hK4Bs4f1MkqxjXnYGrka
PSPT31poPmuG72o9QtxdQVFlfKClaFzLhQ1C8GZavmllZPLIULpYyTousT7aQ3XWs8S/hKENHnT5
CoblGTive2jtsdM9kZLqgL7jC3R98prpEkjhMxKrwoDRPi/3r+4v2gz8qAdClY91cA3yjDS5Nnyv
hEj0VZNW4ZVsjkNT9BMCleV73fK9oemhplrsE0xbiQu0behehVPqK0EFdr2/6KYItgQXsEks3/Pn
ydjWLRMSlKsxYEIVXyn9iZYIslsy5jFKsv/3/ftXBrAJaoLaJiV4q0ca7RTQVvFR2sXZchUntKJa
/NEssZUzLTUkCBct17y4X/IDAuWsg76DS0JD2KsAa9NjSfSj6wIamVyeHiOp1rqe7nstiSm/8sIz
5wrquouYU4+meaOpgsh2IvOeE1qTZwAyEOXcJxvi6noCY7XH0IkjmX4fvfhbxjsLVWjYYD+/gvtT
a+Hbb4CDSkBW0Wuhl7/yIfokcP5y8j/ST24ZSkwcngmZkO0kdrWIaL/X1skYGa1kELBU0R6dImM8
PQCs/2rb/TeD4R+memM/VDvTqAlncT6nhmSsFjbbOrDP7kSzmLMdVZsNiSHMg6eGOWoinY6g1wor
OJ2zFfDnxoGmWhD2O2nIqUMZrotE/5aPbrMK3zrju8O8iJOUdSyG0dnklc7Upg+yDaTjqzBzTN29
ra/yLoWkFssMnYm5gJUXe9r4YNXEQ1v219lIjxO6utUM8hiWgfOY2ikj3rK+yrnfcmwlcHFV6/TW
cDUzjiYYxQdoTLFKJzqU3aNPS3ytiIDnVNpd4YYT4PpZyNJBt0J9EFM0ai0p21Ctzw5g6kXD8BUY
IFt53rDsVhs2jTWtY7lSDf9PPV1Ohc0+0cD+58X3FBEloFlReP0MYlLzcQQ7G64D65mBY9mZbqP7
PRldLKVFuBTShQ0hyTbWg5vQttkytaIeznBDmZhtTOZ5HHLE+zz4r9R588rs5bNbOl40R+8j5D3Q
keAadIAvEVhCwiN+zFG1EGWTdBeq4SmFaV1k/iOz44pwU+xTOpFwW7v2T6ZweAoCd9Pg9Fgjv5k2
i3oR7NrOdcByWKExAK8GhJS8Jzj9d2MTLA09QWp1RzakLHCAB2LyhJ/v7DJv19PQFBu9a4/87eeh
J55C66qTGU/uCuBqzbnLeg7NCKWj3eibEuMKezTOQFl/NiFkjnIAaa5VPyVOWMr2rZno2WpoMV26
2DoVLMo85xPIjRyGSUUWpKy22Sy3imzKndCcR1ymTBQCtPd92K6CPiixNYTvOKtuXU330QImJGCb
b3TZIryKfjqWwQeJt5NhJQQgmOWdC6mh9Uk28Z16Z8r8oaHBgwHeZkqfqW2b6G8MJb/yvkblgxg1
bnASTtcFUQ8bHbSy1WkbptbsMQVtlLKxEDxAAC40Ph8fScSm82E5mQlez7bZc+bMmbJJhjDYYDm5
mBjphn2hkXs9TPGtsZczaSINgDCu69FBY8Mxi4F03aZ+RtyO+6bfAoyBPhgVzA2txssBHnpzhjAp
ZTscgpoBvR2vypGtInCqc1BHyaZCAJzg6lnpZCBXhGSgqdtEyJs2sSpRuyaPhQJD48t0Xs8aGXIR
Y52p03DO9jmzspz+lmuIK+NQUEbGTGA2oaurwdW/t2lC0H1FaZ/UKQNhPV9r5Tu5nmKdlTTtZxtH
UOa/Fq65TzN6KbVRBx4D9+cOjviq3maF9QPuCdOV6RvKpm8JKxp2bfAWIYKatIFzNfj6WzXR8qGD
sapG8akbEPDC0OwM0o3JzTUhzDpOeykyRrVkXFxQI2dkzxSeXOpNa5DtIbJ73PEU8boakl1fvtVI
XtbgIHGLzc3zNEQIynOUlETvgBriQ7V1G0ZpcuBg9zmOk+9GOJB7xmKc16DboyHc6cp9mcZTJfyv
JiuR1zKOgh5uPem060NFc9lSnHzJPiBEOkTob/4oi+BTx1MXu6YkaQJ+qFXMb5mb/XT6ptxhNfB7
RRZX/RWmVODNomfUMJ+LWtA6DU2aEfXodVkrt73W34wmg8at+dFF57MAit96qcXcvIyLM/3Sd9QB
b0HRDwe7Vb/62f0JxcbYVCmphLXS/+Lvu1tMfhenOY7gH2NJNxcY2n8Xp1VFJkiEK/1jh3E9mtTn
0l7QyDnSq3AIxA4gNwFKcEdY+/0NMm58n9ol4aDvdQ6deSuxG8SSdrgLqI7+WztnOH8o5xxHSnS9
NiJfB+LP7xeHbyd0QmYJx7hR4lAv7S/bjdqtE1obWvT081P34mI1XDpaxNio0NnOQLJtBrOAXPDu
zz5HlMw4tx1KVHN6+ssFfnBHmgpHJF4Dm76VyVKof5D29WFhd40b+EdiqxII3DXVRE6e7Rxpu4oL
J61iGFejv2RApgP6JnuN9r+4/vdl/KEx5iocXTf4HA2IVR/9DsAbGy1AeggzFuNqOS8EVNsrMvlW
2BSd6fJhliFiEoyrf5E3fnBx8QYonQgQF52zbiCW/qC2rKCyl6iD7SP2auPaMC6Mo0htJByV9bz8
xoFNHk7jFOofzfxvUar/9kGby2f/+42rsPiZBneujofqY+S9oYq4yNNMMoKKqgdkX8d20Eg9aYw9
aYK7aQDtaDTjSz6rX4Uz156ybtO92stIt/S16Bcpmok3kTJ8hiUmmMF3pzSu+4uUxbfMpohH6/A3
eepHt9/yhgld6QpTp8Ut81GeOmW0fFwqY6gZNf0VbT4Oi4KgYOjgJcDFboLEK6QZewR61iyqtW/O
6RkBbo0CtJ+IjeDsbBbnIGHmrmEXqQEa7ROzfizbsj11ernpavR7jtB2zI0Rkc/v2aC63dDEDBwY
TaygfXRnjOpo5Rwb3HcTo56ISY1LsguFt/Hyf707lcTqh1YP9zBDxg8m2yK3Kp132j52SDBIW3DZ
0kS1qfruSyOoBKOaBrDhxJ9rm7Sm//7Zf0pv+dmYK3HYMftEEvz7AgIQaED93thHQ7c3oHeaLSLN
DsOP7zlL2/S/f9qfy5WSAJ+VlDap4n9ErdutMEGx85uSsfhzKMpXNN7/ZMInRvZrLP2f//3zzGV5
+fAMSNcSOjmZ3Fb0BH7/9ZIqg5QQFfKY+D5eIjwulMQ7oyERoeiWZscyIogK2v6B9lQucWu+Kdht
C6iF95FXVTvWQQTl0100mpVuTCgnp6qBhPFCWlss/uu5DeRD0OCE1ujk/uU3+HMBVbZcFlFOYoKv
PnxAedSDvyQ0AX6Z5hB5Svse3tjNwOd7HB133OPJ/SIYhNkuEzoEVd3KzUZ6bIsccSD6cFXmu8Yn
9TW1Jpdxhn1RWvnJjMrgZc5ffVnNu/++5D8XW8KfFw4vbzv7/cf33DUHXGWlNI+0GmjwS6YdEpff
HgXgwcAe7OW9N6HuUkGmn/77R989sR8+b+5kB8ssa61lf9wPHZq3/OzMPJLrmq2rfCZbVqHc6evk
ZJBjsPJrmLhGq8qVFbfMuhZNbb1ATtH49X+5240P7vllKcMggxnc0qVtS7Gs0P+Kru71KBehaxvk
SVWsV4t6aF40Pzfuv3A3l6+cynngqA818vb+8mTf8+5/fy9cXDoSQZ3DwObPZYVZl9LzUD+Wuv6V
nmCJckRMX6TaZSJ9mmEpXYXMaIH6ywhHx8lFnc+QJLTfnMjc43A0vteGs5+7Qj70QOY550dGXeKB
RM0Q4BXfRgwuH0bLAHFDiVH61vFOukj6Cl6RBCtk9vqulbkNmI6RW4mm9hpEwUbQZ1lhGJHbrIJM
0ky2u4mK1PViK3vqRbvvKjc/MZSInHQtJ1KofFawvVWimiW1A0xeaCL9aijT3dpgLzPyt1gPnswZ
THDsMigcDH8ftGvFjUKWVTBimzXt3TBCYAhK7WwIUgDGQew1EFKDliVPtUbhRlF7bvphZi7mMuxs
OFHFnU5moOrVOXfS5zZIbl2zcLjD3PjL7fK/bNggmjmyumx7HCDui9m/bpc84vQ4ab48BkSinOZE
7lAafI/DRj32rX5SATKMZEIzABNwNTXkn+Rx/tKNvjzoc81wmRZsUKErNrt0B3afPgFaRoYlJRDZ
Sr5KkpNWOBTMv1y4/POJd3WHVZby2FVC3e/Ef114kPbIVqgBj3eZqERjMmvTLwI55Pcsq9+UNh3T
VDqXZJ4JpglTZtJ5d2vdhd1Rsp0iocmovxZ0BLlUabSm+yxQD9bjmmGnOCRBQV8RuhXTqk3PlG9n
+QB325JZQ8NYy3C/iHhAXm9omXUSKZN8G5n60RjL272ygi3inrMbYgUWRjKONqkZ0UNmtnyyMvEI
Zar00voH7sXi5I1pxKSQJXNf0cGrh8ndam9KlJhSMnzu6LD4/ajuBe/wQ+aPpA3iBtsXLTovaQ5f
/7KkiT+2MFdnj2YVMYCM6HdEx7/eXL1qwrlXbGFEpro0e66N0xK9Cf9lDW9PrII2gzq4qEbhshbH
tFpM0iGiiMQFpFQnf1ndjT+2VFvw7uMb5tCBcefj9YC0Z3BZT/ORj3c4OA2SCscBIq7X18iik9A+
Jm1OHDSMCXPUS1IHUKrnDoO3KCyac4dN9S+V7p+rPpeEq0notu2yW34soNRsosmmeXg0w0ggM7VX
9OgZGDJvSEKD9syS4OWADLnQ758OC0Q703sT9Loj/oYs+KPeX64FrbGhi6V4lR/W/Ax3Ttn4+gSw
08AXiDvh0LTVLmIMuBo6PjTfJDwlYO7ptbZmQPTg2rShfAiSFK5eld2Y6/v8N53lVZx2OUyS8T2P
89tf7qs/dyd7YUtwKMHcxAHh49EsFWE0wiUejlptuivckvohC/Qz6lhyqRg77mnADiwxjf/g+y4R
OLuq4NF2oyw8a9GTINp4PTjyNQzq+lD3Ubeqa5WdwXpeQoDJQ/dUVmO2Zrm7tm5bPrNCZCcmlhiO
sMGbHctwkTSlN1lJvZkL96uftz9J7Mp2xDT5W01vM3RWJTzmMEcQLmOL5uIirA4rP9v2CmIVR+ud
QKlvNY48yEoQbT5lzqY1q2ZVYhY6SYCwJsq0rdUpZ9c1pOL1hpPvaRYI5EG2uyWhKvLARU4PPNPA
iWaIVrP0kTdqZEhZMj+NgrHw/aVsYQT0U2H9EwtfMNBD/Sra84xbEncIGSXzhAShh/zrmK/GRDkf
J8FrZgKhaDjiBlG60azWOODg/FXr6EF6Mas1vZcLLLJ2TWCI+3BfRIl/S0666p+nqvuqFzPeCG0z
oLQ6R4b21CyUkmBES0H6xCUoPzPwj/EcuO7Rrqf9/SQd+fWvMUfBHrt47Ut2gnU+B8bVSCP2uMzf
N5Yc/1Jz/HnzS4OTPn5jVwoC6JfTxr/WqijHIYOaC2hTIjit1et7DV0OG4UHeKtVDBBApP7lRl6e
qN/qHFsaPPaWYzGkcMTHepOUKLPtx7A+QhZst7AoL2nXu6eYCFhAhARzzkrs2hYA66LKyjDz/KNX
kJ2tzv99LeaHAw5pL5RaJjshZjCp//FM5Vg/jKqWFqNp7aVyVH7mIWILljRskf3usG9YBzv0CdPs
Jm/xa8zEnRxk4bif4kTbhiS91rkaLlGUf6cQoXFsausSoeOoZdROLqP8OXwUjP+8AmU2AWv1lsyE
TTGO5t9WevWxvQT5y7SFbQt+F1NwRl32pn99nlbKpNJCtH0MxyrylBYaZDRJ/QiWir72/c9YFo3j
/auESBA4JtFhcGCjxC1O6NX9S7B1fJmqLN1OQvs0jsl8vL9EVPFI3IlTTWvp3b8ltYLmIa0L4hDa
+WiOCQOFtt0LhHAMQSrhJQkGigcA8HU1M0yJbXGMZEzQSViO//9LHWWKFtB4xjkuIBapaSPt5lfm
Thq5szAvZENabJ01viR0p4B7Q1bGZkhFtrdkso9BJRzhN/rEgZD+QoTFnI0qX7XLlxNmIQYSx3x5
uX/lknQAlDvXecWdTLEq9MdctphlIBC2PgD+1K+CPWfRdD/a1s5UOjKbMXyuOjYtVjEUc9VL1mYI
jTV2gdCcd074GmaB3DkVdjZmCejFNTtamXX4cndm/mO/Qi+I5S4A1TfiB+omxjJlalU3LfpmtPXR
F1l1na2QAryGVyywaa30hhjrbOE6jGhJTIYbT7HRGy95CNQaLQtom4RRQcqA1Zis+uTiCdqRX5es
CW9TZycTHr1nf1taMBqXdXQaypsVQ/kug0RtU6sN9y1GsftVMgO/5MzeD3Bgo7Xu5PK5TYAQuwl3
A8cXJvNIhDygRu1ZE0V3jhE/cbiA3Nyb1ryuW3pNbd7ffL/SX+JAJ0kI7XBt/Q9759UbubZt579i
3HceMwfgHj8wVU4q5RdCaqmZc+av90e1YW/vA9wDvxsNaEvq3ipVFbnWXHOO8Q0rADkP7bvmHhKF
WmFfaivBjWDKoPZTT2ERZpcaiKZdpiiw9FHXdz92HbYtgYRIRldCQxpE1hXY22fs8ri1QJvQpJyK
CPGqIhSbaIKyGrYcpy3Qnn7b/sI7C/tqlB5HNVXstA4FPKC05OdSy4+oXFa1k3bUUpRnIT6KTYfI
dYNzS7LjjvOTVUNNg834iGBM9kCoEA8KYrlMSRLpzFhg/hM+0yO6YLWiDSWpWzOLpJ2cq9uQwz4a
9UX2oJ7t53gkwsNOi1p6LXLtWS3yV7MNEZbCP3RmXPHQBBtfGAxtSzYbVr6whO+Oxb+KcPU1g/yC
cJbauchg9gAk2raRN/KgSd9MV35Nu9Oxx//pUIopskOzeShrVOoYyR5+jKnzKsudausRjjNDubWX
qVH6HWFzXUoJ/nIhEG1kjsirhix+QQlbbwaTy+jHXRygsL2qAxMmIdbjX030IYaLvrFaCfxwhL5v
FsH2FwnZcCSn48cB9k4KuXxbUMY8jmjE7TTOIsRJfJnV/Qkjj8RqK+roRuguGP2IqCVSpmvcUPUr
Q9L6eWwm27YWj5YmFFtlwPecZJgXJwx/nkpkGS7sAGZhpvDwS3Of5cxwRY10bSHF7KUDUk/YeR0z
ZeRZ7tRZr+6QGUKnauqe4YlKbN3ChLXIVv0R1lu3484XsZwiIMi20PLIJxrDdeslW9PqRCSQTXSk
WRLt1IRVqCVIg/5SL/iNQtwC7CYRAouWnUBZ0swxqJ9Gkw3fYEJtlQoKPZwFh3Ezp99VilQUbV91
FON4VaZgOMkQVh6t4sZJpTvS6s08GpCWUxuJ4pulSsaOUIbkx7dUmXpYP1LXOqVZqDcqJiwrVnsq
ul46Wwrhm2n9gHEnB0vbs8a07ZK5Q2fRUFGn8cDzj/Z6ITuxaE7XRCvmKwqqiCtgsYfRqH1Njcyr
ELbSpeJmqjnOOiFizH2MD35t4I77oRbIP8VPHDIk68XXsproyRXjYyoTIDtipne7KrwgIDbvafqL
jYEJa6uY+y7n1MNJsg5lbJuIeVXo2SdtCAaEUFeypdpH2vKSL9azAgGvyPakjR/yaQ8G1MBa0n1k
M9lXca6ETkh0uNsgSzqUpfnQipPGS/oR9eHOwiezTy1EcDPidz9mrG3rGchwrRnypzx96lvFmXBb
HWLU5NthqPZMGRNiT9jiYB0C7i4qdI2GSllZsaQ8CISHVUSXGFJpXYg7NwC8i80GfthNLWj1dRU3
flkVqiuIeNJ6FOa7OC/EXTjnT2z5LFRoVHm1RRp9VttjSELf5lATW1iQSFXPGAZvwp4Uq7Acf6ap
JBJ+0VpoDxXS6djurY1QV9zNonaGwf87DWFvEndhowvAJa1NAMVQTRUh826Es+VhJg6trANXL9T3
oJ4By/Wa7HemRt0MZA3VPW9DUoluC+mBCfCI80vYhBlGAdxiy5mRJI02cbFIUMgtP8K27OGKyTfB
Al4+s6T00IgnuReVM8cWtGrwaS5jQ7ZSgKx1JQwpnknPfjN1jVsasnlEQEfwskZ6B9ItotlaXvou
m/2yTqedptR4ztcfzVA4dqSV1oJ0x+TmmO6geBkJs4SarEH3Wg6BdIb9hHjiqmqKdifb3c6Ntrgu
c1lsRgI1nKXRMZwMKRafoDcJfhElj1cSRKCh4aWc29UyEh87wpCYvk7Jh2g960Trxb3xpsPbaDXo
ZniaSL+axuGOSs350f6WacyYJdI+ckNHVZhk0c4SOo9UdPWUF+rsNUNz5UgJhbvemoO17CTRVSml
OBhNX8g5cB/m7Q2GYmuLpaRt1d44Z2l4lulxX+R2fpvVKiCHMzvKrWht5SYXnUVBahtiT3R6kqWJ
OBo9Urr1bYt5woa7RwYpEZtNpMaOPtNm6Noh4tSs7/K0ltyyVu8/Y5ke+NZOFxpQz0nxrogoOLpB
P3ZFfVBXsfUUKsBs0iPRb81OTnvGyUGI0XroVIR540RO0rKR8mqERVVu4jCSjtqgHxYz+6q7xDoH
yIIUGjybbmmu9aQQdh8GIDmDpYcMG5B7cihmqzqjL0NSrFbCjskzkBexsTyShWDE1ZA6QggCc/JQ
WmZ00rBPSLNkHutGd01istwmGD9+nOUw9myzziOvWdpjDbba1iwIMlZHBPo6DOnWkLB+SN26lgiI
R9rqTTE9opJGNEAtLg5DHHfgnSPXzKVbRXck6X+JMBIRI5DuYu1iNCV2FFQpAj0M92qB9V6vsL6P
q4URhyg+4UZhUBd9Ii2etlWnXFG0Fu6cNBUigD4g/cFCJ4812pFqszkG2DM3sax9xIGinLSlXY1K
oITF7DWYRtVnHkrmKPBQx8DrE4tFd2gM/W5llZOqibAP8hrKdskJNK3Ge6G04qFXQ5ch6ux0s1rQ
LG63ErZfmdL8gd7eYz7LIjEz6FXGIN1lcaYx3h4GbzaU6IycxB8X7M0ASoyj1HcYT2CfEe+oSR6m
jGzN6c05MGtXXYifWcab/Ujz6LKwGSvIW3eKGbGAdOm5XzTrQutEjxFQxkwEEVgy9qvb4Z3uH6lF
tx/ACenX0/WnDkU07WeWEh2p9xWWcSTdQt01nsCdTyjZIqIuDNEU9lyci+qqatfvEHm0bqiYw02w
xp04heKp6wmZtEKovZVGSjBx3JdEVEG15RmmmQXhHcwChCpt/El61bKbxh7HqpU/NFLKhpYLdzFU
yYRSiDI31ATxiTZiBo+DnTXV1UOxJjRKgr7unOE2qHisiejfQWnvdT4969IYPNAtQg9VpfJlwGRN
ewjAzJy0iPlSM9+2KacWvE1Y84blELficpF7wANNPgrvs5JdcCL1umD8DkiZbtBWfXAeFtxG7o4x
8WQEJdAF7VJp16QF9Y3KtUFqUImpZddWOI8GvR2PCv7QrV6bn9ABZJxjh7pjSrYEc07gYl15qmYp
GDegO/0RAbfACRCPMk7FXGTr9Tzu4fg81ZpM9GJV3FBjl7s4MidGAf3NVHLjY+QGsxZsQX3WFvsQ
ceRDBdW6YTXZxaGJ/XjqEwzqwbpncNSaoPAl6qteC9SDRYskuWorye2QrO3bqo53hGFcw5qEd1Ul
/ViPUNtMuj2WyXANB5V7LmmVs7GwKzdIv+c4guOoqBdLm/CAjMDlZ7zUVpxZj6aCxxF536mv1UM1
zs1Na6v2NgwoIocK+P56fvi5bkc04c7YwHBpIQZvekMh2GtspDOJNtYzu4/laTN6eIw+/lwBJBjQ
x0Io7RvXGufdInDO44T9TNYOBGeCHBzCrosN78zL1BQaMzpW2yAhqtdCHVo0eXhbkTJVgzh+TicV
QJMy3fMV0jmmw1bPMHbTNjTvmfkWLBoAFELVR/Arf7gi3NZEbC/kkv6MC3oZ2xNXG+bFMmCMCL49
atXKSwrSMmmcobkqpl0urrHajQqiZiAlCK+xV/bUA1mtALjI0mVjZSN0g6xUj2w1M3wIGQFSVfym
lWF5TFVkpwX17AjyNBPciCsimDTFTxDpnZRS8RHzpIecYRMYTODDgP/3E0MWU2uu/DjEv8mMhDlN
q01nIdWYxI64yHnuNmUg3oHJJ4eZhvRPe2tpo1/FwAzXwvlq532QHLFYszTL+iMj+MexmM+NgKtL
pYKbizbB8UjKm9BGzbZs8HpKG4EYMKdbWUZtoj3HZPTYdQuSPFhdTVj120sFvnJTQMNFQWEeWEiG
Df5q05dpfrmEDX7IXa+AJBsI9MtQ7thDuK5hxSw8iciXQ42TAXFzbmbKZ4Zl01tGIkEy+3mW6ZS2
EwjxEXl7WBWctwgnGbsu3UsdkbNdVh7MOv0Mu5q4t3DC0aEyBSsV5mE/iKQO/ayHbCuyu9RyYlpQ
Z5g4fgHG+KYkFJJB0nzOkUX0UoAuy4xhbwc53k+ZuYseT6SlM2A4DGGn7PNYo2FWav2ecjg+avnh
B0w/1dHoYwKwgHvHAhJwMCc6Q1Yt4jUsUFE59C2wm03jrjcI2YkDYo0RXG4nWf5tNLN2ykWToG98
Ea2KJ6Wek3EbIcskLU55V1EcezonCg5Nw+IMvH5bo3keSVAkwYNtvR/Hhx8QFLWRyI1v2WSK/cFM
IDWXzsEc20MdNSdB6x9rVItO25GLV5HYxoGdxBRY9tmJFnIwltNx1Ka9yRliX4EA61HWeSh+U6ha
enMwEvkijWb7wPmcy3M1yObxeTDzvZla6gVf7qHsiVMDlBVe6d+7Axn1ngGA3O0MZJVEkNfHpq56
J2vqi1T180vvoym3K5EcsBYhuoprzRiW9mz02iEcIt558BB+oJXvY8M//LEeauNSuFNfXFKsQq4U
or6scVXYqdk9173yOGBDxmY0AztRHSMJwITBIHJY+T9zIcKDlsn1aeQxd9aoPQul9U6tYteqmW2w
1VLm0tQgOrDAQJMlp7ol5HU9ZTbF/KdRmlW6sisMyW8lRq+Lxt4lrl1La8jOtRxR8PbZPVC+JWBc
2MPrmbJK24p1Kb+YwQcUxU/i8UhGJ8PIi+QMf6TEsX+SFdPDZim5QduR9hXl2xB3TLooracOsGMi
KzrhHPxSewo5g8aArUu1ZgcdjiAE07jV5McUeqstSb3+tRAK/k7mangqSRZYclN6tDLdbkP9TRm0
4SLH2a4RjeyQ1PlD2HDwIjIJ7ksw3caZ9OvWANXbpSShg0c3d3EnH9o+nL12VLSPgcQ3T5i1HVGb
RDSQccklX+rttKNTLbtCjMf4p4IrWV2lmOlFjOqYp2QhaAPCaAwkDeEX3Cyi8TuS6EfhysToDYB5
OxJ2abcoViOD82s5suxYrfLacq3bUTh3O2UZJpxVQuFZ4uyxTJAu0o0HeWYEOkgwWRlrsm4iIAP+
NLlJICoYHOhKTImauWCIFT+YuTaHHp1xUWJnIdNWzJO7pa/2yhbhIGrfjVmrgov+rXIUIeionAOS
P4PkhGtstMNgKUDvYBFalunb0IHzLWJi0REkDg+v4Lqgt19VEjdbWCJYz4flU9jA5cHxY51JPRr3
+iiPzqREg/uD74IqADtpQrYfykS4jTLN2h/RJIPidK/TvLRTDaCLFk4b1WjownKsM4uq3RAUyT2a
cZxiC9IH9LzgcOlXDaknhyW5gF360Xc6yVqof+xGJ0jPpG7aRWV3GztLIfbWYEuZxZ+mKZ289Xti
Mx+lXApdRSsGPxyHNyK6O3/syAVKU53ep2E0HjR5DnrTalHpRoQ2USsSfsmO33eQJMpyIJB0fqsV
fGFck9hQgdpNWT6+6q28i1Vcz4Z4xkRL9FS1KyZGZjPAIaArDnDT6YrE07CNhkmp2HhTLyu7gEW2
N/X2sIjibTFT6Tw2AEL6RsCxPY7cOxxEzfWwk3XBZzNCTTCbnqu5BrJham1pi9aY7AnWCp3F1Dew
45MD9PqMY9SInL6sN8xPlF2FPcheIGZsgwVjlRTU7/wd5he597o4lo7tWJ/lcdJ3BDtu0du2V2tf
XhyILTrdooruFK6WXZKKrdtKlenKenuvMrl9yJpEJYmho5Uo5NfmrI+aetPS8NiY5S/RzEyvGtR6
YyJOoFFhkk7YadJjzVa1W7HRZQMzXYPlNpJ4MwZsCBjMd0ia54c4A2+Rzuaq34hPyUNWm9pB7zPJ
Zfm4GvoMLmCsQ0dOWKKXaNaPVKJEctNDdpUGhkcC7fSGZpUhXQ3AWNPHlrsxnS8KLjeMwwSF4YNU
boLJYqvKLQnYQGaciuBhh7OyxihivXJrqDBYffsN8FMAXVoRMghvVQfYNYyGaoy8fJINP5V69jVB
pl1txfrbOH+ZEe4soQo4YspTdhab/COwivdeo2kyZ48t2edP8rDgNkX/CNajOsja8MWZnwTKAg+J
gvr3wm7lqrpcHFtAJb6Ca9umrQ1TIVQfGk3zFhbOe8liNEfmXqNo8qNJ/ayg2z+jN3g1pcoD89t8
a/Q7w/TJLEzl2PdidFJZkCU0ZcQhMT4wabdstWL5HuMywtqQMblSBvU5CN44ET3mdIweyjBV3DiC
tt9nIpOMePaXKMJgOsbploL+OBa004UkmO9NJXL7kEuAx7vuSZEdNZB39KQiPWxveLyeZUqgk1Id
BZlEOamYi34/R2nPNKh+TrW+deu0qQlYZDMk53G61HUp3kapeMVPV13nsv1d9NDI5DEhr3AUjJdl
lldC3SKcyxnvRzoupNhy9Nq2vZVQQAntOZyuPRSkcmNkgasYCaJgWmwOBBLWKn0FFWhdnR4b1NP7
ICYkKZvl/YJFBj8PMtkdSk4aXVYm2pFc3MdkeglKYfIjELokXY0HZW2N6PMwUG1zmMvLZj6jo5vP
MkuZK0wTXd1+fkr7UL0OMz/YVvnV6nqk2s06htB9PdwjLJtbfSA0/efLuQr6u2jtyJwWL1kZbUqj
lJ7CaPQMWczfGqYrmwxMhd+UUvdk1PmOwt8ddNzuthfgVeZ6hFADKlL4kIibHYGePEcWNnDTMj0i
AbSsS4/5gozMyrWd0UGf4hRv6t2hjHrgwzw2DpDUXkfSCX4H8HW97m0e+PP9fR3swcb/zh/2aw+t
5QZeyEE7y1eSLl/0L7rBMslSMNAVDP6QXBgbuR0VBDmVxNu7mmexCkMHmLfgjZvjaJI1fkfHTvpd
QpY6dBvV9byzd3474yyzP0xbcgJ78iZP9rU9YQbX+Do8m6/Kb7A3VL2VDliQdo6DR5Qvk4e683qN
0YeXEkDzOTGu2oo7ciyv41V+bN8aROv4TPBEGbCfHBrXQeviBBM6vx839PJxr6IEwUEinqN5TWOs
oseor3zijGrcUgwq+8qstoAQh02Q9CpWfNIQE2UWduZYnLHdlWezj97GMp+4UXWPubXymVII2JSz
AmjQ1NiGRXnM0mH8IP5YdvpJKE8zkrtrP4rPS1j47ThkL3ySoEwiOrXI4+yFTrKjNUgQiNCp8Zar
6osy6HTMEsrNpDgoGD4Kfon7CyFYNh6b2b92o4sjc39NAVcF96txw01JjDOhvu1c738+1GpV72tw
n3++NEiUJ/cK108iJ83egNq2D+q22f98+fNZ2nJp9Hl+lBin7Zl8HYXomNO59es1dtyqdAKG18/+
9mXDdGS7aIObrJm/Zb4GvURhzUeJeZk/ZebDz98sAVj9WGvoEEs54cCJcjQYEPo/f/kTFVwPYblf
f4NxlIW/fL8qDJpweHCKUcr3Px9C0oa5ufnwf7738xlYm3XZZ88mTYMdksckZMIA9xjUi/Pzq2sx
yccqM10nlCpsOH21JzWXMLkua9qDWMn9pgTvtmja//rp7Rq7+PPT//a9pAbgJDUZQW559rQUdeQ3
hoyRqY2I0GVDgwgl1EQ2rmnKLbbOrEiWDTpGmaVHjnAIMaiWM/GvH36+FxpNRkuvPAjrq/7zgXks
vVNSDfg46RO4GwGJhCKy6g9rOjl1UEleBg80Mt7/ox38/2T/f0f2XzUifxGX/AvZ//w9/rftR17x
hjao3r8Lms/z7uuf//GjLuEbH233z/8QDPEfuiQRjoOES9b+N9rfkP/B24kUTVsFHIa0upaKsumi
f/6Hqv2DISiKf7DwksosA8V5W/Y/fyWvaH/DtBTsTj9hAf8vaP8fdchfhDkquj9+0iqAFkUTUMLf
pOuqoE9hbRpw+MIWXK9+Umitm6ArnupjtsVZsSDoIiUHf27t9o/dh/orfOyeWacLGt4WY3OflqMh
vHTVoQ82km5LxaayWNQwSGw5ZeSCy8YTPaVMK4tdFTxwabuyX3woREQpgBvRNrvRk/RVHyzX2OFo
TP6N9PXvIro/zxH1EW4GxeA/f5P7oRidJRkM61ZcjOdekh4iUHq1uWYTq7/6pv8tCBw1qzR+02Lp
4S8XxPXPK/lXhw827v9b+vTz6CrvFCpv0RD/RWCOAIXxU6gsW/MJKav4u3xoLir43ffOz38TjA6A
sf9t3NUHcurVwxqOfhd882TdcYMvl7WLe5Oak3Ss9/JHfl526Y35Z3uOG3u89ZWDnfI8f9AXWS3z
d4QMS+KikfhVPkdH5SpuKvM7RPgOi2R5Tr8JFdGv6hsSARpr4Hv5f05kP4LAsAVGuu/1U/40YKhF
7gRHzfAMyvDFlphjACWE1pPY7ZEV2he/QKYq285gFoNw1BWwCriM6NgqHenQbsy94ubv5ROO6uhX
8sjT8aeX4jfLH6J2Pz6xJfcYQ+3hIzS347G/JLgj/eR73kIzdpfZg1ADAvO3fMDe21mhnUCdxaL6
SZUPZoi67BOM8MTcdde8Q2/PZa95otzOVBtUI/GV4SOZxNYTKX9ZcpuvC876E5wNYsDLW/pNtBSS
YOFUPmqb5QHRUEGezCOn/ZLCBtP0cX4tPrB/4pWHVf6b0CzjhDYF8GoaekVCrOuW7IJxXAshqiPF
sFPV1ufXgYJfOWEgtzPJK8SbKgL9tY1b887s7LO8BpeuPMt36igTxk1JwY3QwrEe4o1wzvfjOdxz
lAiv+mEonRnBjcPAuvrI9jVQJQKLb6Wr/E680Jd7P2/oD9jjJ/OtdPDpdBPKCMvqFX9tVV7jxy46
0fWcXWN0CuzhXucVh2Wj+pEH+cVKyOyxtTfpKzhVsq2flleQL5abXzDavUcnfKwhLy3CT6Egf8PO
aekAOdoYR9zgFDDzwXyh6mXuDUEz+25unN6mM7W7ehHf5MHTHsKdQWvEsEE7lwTvkvv6SBS9QZXG
nA5ycmfL2+Sj3zVOfpEf0MqbT+GnDrPs0BH88xI8mTdmMFzahIB3bk+c904/A+bbiZ0HssO4taon
EHq0LT5HvwDFsq232StDa1LCt1HvJEQAW8/4haECGtDIPeTE3B129j2cYXb2+MUfiSiuLyhuLm3m
Y7XntJPH1HP78VVe3zQ8zthNZBsbUeZ1H/RIXbK7Jc+iv+atHHHfuuED6G1aYJXD+QKpNfOz2NZ/
Yclen6DuF56xQxdLMDWSMWnckBvLOIlkQ5tj5xntbL+LTtSAEiCPJ6VDUOMwpWNKyRB2CL0QK8VX
9hR5MCHe6PZnG6KfttM1ZSK5meGi75Kn7n12t/M2eoLtJTBzQSFxMUDYdrb2SFj5b6Hdw1SAzzLs
5pdqP3mEEVs3TgUA9TjDNjvmwcB8wNHBzb0o/ZN1G07dG2Mcektv84P4Iro5yRK2+CBdMIL81+sj
299fhaGqaUoyhinYkpLENvd3NSrlkqmNulxv2xAwlrVs5Nx4MeP23whQ/2URXh9Gs2QDu42OYPJv
HrOmEcizDCQSO6XxcX0Ia552czh9Ly1olznvHHGp2eL/+//4z//C3Pmvuyu2IhlngIryFX+puBrH
/qLNVMJa1Tn8M5wV8hdljgOP9L8El1XY2IWuCO+SRufXyvygek5CS3Ul86NUxsINUC0PhoAcrpof
yyAYtospc6tl5eL3GiJHupnHtJ8uEzp/hxkztBeFQIFYhANnTrLpN7JEjNZS0oKu23NHk8jP0ANZ
pXoQlSy5FNgyj+o4m66SGPtUJ6+4bZ/lqicA3oDWNIi9hem2FDzFXB6QeWOCh4YkhPMWiCVC6vKp
g89xD7VWPllZcUBUMrh5Cp0bLVeFGKc9Ev2F72fFmgRi9WYN5Q4THv4lg5bhLyQNmL/6zG8AXnBs
Roefownp9uBhpI0iLjsDPY2vM6q3VcQ/AvRRhngQ3S0SYsaRE7yE5nDVM7u87R3LgQnBs/XrRhL2
pZjXjhlZL3JFpEBjLYBQmvh33zC0lsemteNSvKd6oJ7iocYWvugDCxXH3FIT9qk5b6HJ3vQsTh0R
RQ3AuMhGZ76aBczf8mPE0cJJ4Ge5XHKoCDPg3j9eAllY1I0KZNefxMInCRXVaiIap641Tmg1YKmK
9CRTQ73MjTLDN1I/R2tSz2DCVZIa7aA3oLsAt7HFTmt3aSt505hclVL4hY1P2Bfa8qjJHyG/r12a
+RfIV9w6lc5+tsiXZOhOkQDXpCt1zZdj/bmPtcVTczaKAGZlplMkrEoyiQATe9H1u7aEd7ECyULX
UjSjLf3zqzR9wbZ+WCpB2ajh/IIB4bmaso/oQssp99qpfZii4p4E4SMjjK/EnGp74QJeGAKg2X1Z
P1dHj26g6WEhXy05igtcS3LRU/AUU3ULTX8s6F9oi644Mix4Vc7pZiQJlAbQlFGlPcXychJQVTnq
2qsx5T1OaYGxnypsG5JEkmFs0VGJpFz24zP6JAe6QgldMDR9YfqeudRFIXsETv8VGPN+RD7GwkdC
jUgQYtrPALT7ho1Cv4qGGTK4R2R6HngH5iCkilgIdzpJc+VWFeST8V6p1Sr24vdIXZBZKHuiTSH2
a7qmTSoM59xvKwt9Q+0dJdJcog3Qp2ROZ9Zb9Qq1hB0Ug6MBGL6sCV2o0Z7Q2ZYC5tMwR7B+IbzN
mfAG0rtGsoTRwEOl8Cq07yT6WKb7MoB2mYYnk6k/6omdiW5C5fhqpAs44Bk0BvvkFOuHnGHegQ6j
ilguvyBYSkoGA/BFTWPdNJpeOQbCOiMIjfOiuDB+xx1ptlDNKw7xM9DDnawX8zYh9BcNA3heTZr6
Q1E3D+gQg41ahqFLAnRD6xRRedgu0h7ahggvzmxdcwBlTu9sTx9VZXg5BU4FecSUyKGcy9g3WkHe
/3zQZ8LWsxgzCiPsLtrUnXkNOkYwhQBmOZFa5m6zQjs5EtPDpI7p3tA/kjSgaP35Vmy+FAONhDLO
s8PPd7CRpH8+G4Bd6CqGHK3QHCOkX5XX6uCFDUTDqMtYPhlNBPuol78RJAq+DKDEu8Ywwm00Lg8t
KjKwyr1dbcmHOZU3tJTxZkDaysX7Jj8tW/kNjn/rNqfsNJ2kD2a77YF5JHRi67ogrMBv9Tbfuffr
4xQ502/czN5AhXBUzuabXd6Q74lvwkS1FH20R9WfTr1oB+fyMz9Qsos2giP5lfdIfzUP7T3aquRx
24bBOn8xqg2hmaz0OTRulRfKwVY8qgyEHeMsXpkUSpSniBf0PeUsKT0RYERjJ91grqK0V+3mDfP9
jOyHNUF1DQpEB2qL9mlezS9zV3/Hw1u0uGniqp2jor25Db8ZVmvPIz1mp0A2YDkFKChsuRA/ztbG
eC6Rf9rh1bSnZ2NjbMRLvAE2h8WGtq91U35n70uyIXL+c3lPAFluapwQ8tqwQ62VsuUhNzt0W6nm
qOIPB3nal+E+G1hALQfgllG6jbbRoWgTMib787hlho9eDYOW0h4kcLOAarnbOih2jnhqaM92nobe
izZ/TaeXDDZsRmt9jjdHv4K4mXh6t5q16ZB7IzAanwA1Y2RBYD/B2AFLgARmZKZe+JJ1m8pFeWCe
UboYCkUoSvbmVa42ikQ/yoEebZInpjkCbNyLDDF/x4dTwdMjfTPAU+2bKLdchktUvquletNhV1S2
Mq8HmWg9vW+HsDgCyRkywUGIvfhW8mpRXX6jR1WaQ/NZ1uvbU9vt5Imw7VnGL5a+T2ubU4hePIzD
brLehDNLmHXWtL3+JlTesOWyQDHASwyEPg/vxpnAUCaGqceRjIlIMyA+ANJAzWg+GmcmUXAszfig
fzFEvS3PwYXzE51VwguKh+5xalweO3yn9H0tjtVu+OJMBsJW/Vb8+Kyf8o++dJhpdi/jExD7GDDh
mduGaS2c35Gxr1M+0d6+g2Ep0O+9cQcon0ig5MQlAamvedM4bjr1E2k8qqud0yfyB3ijZOmgJ55V
eQQGvwxkUozbit8fEyvl+ok5DfckJZTg0WwzRPuxSR2kcka9qZ8A9czhjqfJjx6Gaym9lqVDWg32
iFBzYRMldLz5txwkz7igtKOELOAQ7AnUBK0xl7xTPj+jJngosgtU5899+hwum1x3UJxl/UH4hKUa
P4TStmfihfOOQuxsQej1cCPn02naDRDubFq9XLmqHQh2vWkOfepP+26fnpLQpbLJvgC7Ja8imNVj
UDCotPWAVG+MKrvyswGGymnOjqhNQtt45boCvjYhncAXU9rCVmbN6D9BwW1Je22P0bYA/oV54TXb
dLpDMcABbPSm55hZ6oXQhdwRRgAdwJzI1XXIGkHoDEvD4Myge+Ox5kDOXP5kcdVwRKUv4GXvDWlG
DIU1J7pxIi/2afo4bKjyEGBZTv+y+nKmDeS4HYz3V8mXN/pTtqGZ85aL9sL2sctOsa88FfQVPON4
wF623Mfcm664oOtrduM889b5yQ6zr3pCwm+ELqHWLNxfoKzCbX5W+bnDq7ox33kON066ZrGN9sNm
WHAm86yz3F08a1eW7nQJJYfpPjrtovTFc/DQgR2lIWxzBBzBYdrdQ3sR3uqDdu/54tW8WaX9Hu3a
Q0AjhTIBdJtn9Ry2nQnxL8NsolltRIG+9Sl7+TNbaHctIls6Tn55Ds/NL3IlZ4PTVYqe9QJkSqXc
eqo+e1c7scKqj8o5fkoPoJjkfajs0QkHQPVnexa3CG6rbleJV/2mnox7+Zyj92KsXJAk5MLITbRt
88XRIKKh0uykV6PdLxeOdGd2GFohnBHjz87CSG5boRetAU6ugYhFdXIiooM9r3vuqq/1YY1XU73m
VYJKiRvmYp4xMTaSzwBzCLYRdDrJ530K1hwPfDg3cfqf7J1Zc6PMlq5/ETtIZm4lgSZP8izfELar
zDzP/Pp+wPtr1fapPif6/kQ4CECAZEgyV671Dle5tlcijHPILa890DDXpFX6nGDhilml+FWXH0QV
Nuy25ko7BY/SCtFn4VonZWs/wBwu0VikWCGvgWIBTcb4ANrpPlBwDVgNV+EuJCKwb8oblGBl7QZX
QMFb+dXhKrCn2fkv02d6s3RzmuMf0jeyK320Em+pvyMssp3xDvbpIT75IXrqHwGObtbJh4331hN4
JcepOsDoiJqjVcyuvNd0/hC4/Pjo9Y+toKVLX0CPtpbp5NEd/Y89oqxrP8YHeJxO8CleJHvDjKC/
Ts4zCvRV3JIAwW9M3Cb7yS1PokEYfJWe/DfGJToDVX23EXa+7m7zeyB7+icW1fU6faH4Z81SXmub
G0BpiqGM/tFnKugDknGSp2HWliAKXyMiYDO25C6DiqC3O0dvjbmObxXi0tPw6mHfBouIAHSP5PUp
UjZ6tWmdiZLsG17UCPNmYNw/yqf8LfeutOcivI/urOJo6zt9F53nwFNyw3ecIzXAKOGmotp0iG4n
dTcxULyIXeFq2xaYCGbM63KHGMSe6Wl7DeA9qLaombe/LX3TZCu6TcplMv5xZ+sB5W3vIduZjndu
fzeU9YgCHkHcpEC8qw0vin8Df+7JpBZ3l5/Qc7svqFCu43cjXpVfqtu+IWjvf42H9F1RT2kIpAeh
K257d+x7mvQqeWDMC0/gV+4QqNDDfXMInfFNw8HriV5dRWaNq5Ibu4GR8ACXg1FE3VnPBmlK0FG3
JJTeVVf+zQZak72/H8gzk2IdqPABJnASapCPCtnLo35fkCyBMZCc0t8Y1ACdTH/r5iqLT5N9jIUr
ORZCv+YNkNzursPqmmFxlN800i2J9tFRd80jpCP912mmbaE4CnA+r11Yy6uQiW2v0dP1syEQxVBC
oDKsmKg7ZoGqRuSRVgN8qF2PTNBfwXZ615X6VSN0EGyqO/6nkTGqW3t7/zcxTHZbESScEEf0fJhB
6/xgNk4F6AWd33PUEuOutN+Uvig76WiL0vSfEPGjHQePqIH+Mj/7NyBDMUCTD5RIQQPXG2Be3ldt
uAMDDXAT60AuWX/BEosxC009sTUP0/W4Sa8QPia63MDc729A/5yrAiPAbS65Ai3JY9OtgDk5k4wn
jav9ggLTrhHZTdeI41+XOxJ+dC+l498k52wfwdpb1x9t4ZikNR/LY45ZQ79ipLi1tuWNZR3l7fC7
+23d0CrxA0FK+jq4zj7tR/+2uYa9qX2A038GcUQr8Fbl8zC6Y/YlprtRX0FxZeoFvj7LgaS7w6dp
bQvKFIAfxcq3aOhSvQHshreg5StrbRjl46TgIr4aSh0lbWaxAdqQx95PxHFYPhByc92lAFplAIEY
mDLatvOny2I5bllbTjN7n448hu8b5K042gMihd9HI+BFsXG8S/xm16dRcKplsfH1Qd1AmEZ5gX6m
KZH0BSukgAzgfhUqyKq0AH8XDSmxvLU29ejWDwZe7LTuEDqEIAIW6xTawdHQLX6b3ZC5xUTZxSxc
302mDP0rKzV4ahAa8HVJyR8pdB5G7oYK9XJfMhuwZ7JTmxZwrkomGYU0/kp4ge80UXPGcTVwyrbu
H8QMdoSMSEmYDLtsE3A3FLZQqo0GZsLVQw3XCyC09a4EGgOXhIHHiFNSgu4i9ot4C9ngs3rQRptB
AduphkMAdNfFXkdbI/Ii3NBvEENVvQoRgRBHpoyhMC/z5h6fIg+898a24Z9Vg89kbQBNL9eIg7SM
60U8kUix+mMQJSdpLvZ2skBuuFbPhjZ1wKaKQ9TGwT4byWRqUnRf5P0BIjyWX/Sj1N6xINmICdUJ
eCMABXPvlITemwbF79CAHOjygelzRP9XIwWaxG6PzSlu0jnCJ0fm13dNgZkHbFhS4koaO2OYMhMZ
CSrSBk2B3oYobM76qa0bdNahNv0rrxhewSriMtxjH5g2kCKj96StqM3b4rdWAN/RO2twcCaNtrIH
2YcECOCE5KxZTFZwAUPk0iqkVTrNBApvuJ/8U5pl+muKKJmUAz6Rm3PWImcn0CuNvMdS/8JgHpMk
P3nucFnjfY8Hcmr2V5lhyVTj+iJJHpmTjN8As9UpB4iniiUx9Z1eJLRHd8hTo4QpB1+Th6EgXLLK
mgmtfTdLBNMy2umpNDVr10ZY70ECIPcNqJDJVf8yzl8G+82PxYjgA0Y9wwAvpZpsxwhQf8DOFNtX
tGPrQNnJBenpULW3E8r1KDkitFopx3Z66UvppcuCG4MxtIP1CJIqf2kaJmPLuZhqf8nWPhZAFQvY
rjX5tNAEhw8S4RacJ2DDUX5sZO01G2IkjBwDxLtGeF8y6oyT/UyvHADn8/kF5ic22S+53h+ClAlx
kRGiqnnzlJXINGaaSqyN+TmqmCL0PjSD0Djs2qOZz/afCGqZCOTa2hlH41dgvjVTUApYEM/AKo1X
eddi0sCUQcEYdxOVIcpnCVjfKvX394FOUSkfmdHh3LfNRchkBvquUponezSfMTlk2mRWxNPyGUbQ
RzQw0liZtx1t8kFps9fD5lApYHXsqNNR0XrCZQRerEqXksjMloMa1fQgnJwmVdHjHZVmZ4WlsbKz
0Dh0ggHA9BEt0oKtqW475qVR04E4lIDJMkzVtQ2GOHyEuvKua2IWZjVjx2qavYKX0lat0XDFgwPf
tI68heSryKsgbQRIv5x7VkfF32JVee1GVqm3+W1xa0GADfvqSZSI+HYmyuIjUOJANPd2X9e0t/4J
eGIE2dBgJmOOBr5jlC28Zh0BydkosunvipEUrCG5hchPiMHRg8HHB9JDSKtXWr3q4vYlyhPikYRa
DH041gzls2oxRYNxfzYbJP00cG830LTXkW89dn10NRk1frSLWLqMtQJz6aFDq1qXpBGez6jcFtQB
JRlQKWJUSNqgVYO5FLZv8fAQWbBkRWK/lwkz1zxInwYY5GHHs1IxxF6NA0aRWlzeFKQZYND8DgwN
UG77UsyMP3wpIsBrUeQUMyhO1oZD3R2Qg37DTu+xLZqzbByBsNxQ19gVZkkDaOrf9kDhHn6DXJcE
+Nk1Ki3kZlL/en2fW/oeHhk4NOtmKKpt1xtU2hrIcGlV/SowBxvld3hfDKcZ6FQLkXwYFwnJJjM5
I3sBmZW3XQ+uExzuSI8mBDxMccbzuzHaQKpKAvsaff6sI0+qSgpqpWRFKmmeq1r9fYjyChyR8CRX
/lpP9HSnlpR9h3zWx7Cx541SN2nB8LVxsYO6vG+MDphQJR/zSsrXkZzc40577oqoXJXpRHii+EyW
iYnSrDvlkvQ+dK0zBuotnF5sPPTbfsAFObbbGqtOppIQLy3JHFxEXiBC6mwaKRRwL5a3CBKoFM58
aF4xbPLcTp9yhMdWeGsC0e+7YxL4T7I5bGCmruNaF9ty9ocy+57sb4diCL3ZykDaxGk69UZMynPS
jbPJJqaY6F9AWJjeJz08Cn+S9pEsTqlFDIqf4lM/oI/QGs3DoJLB9XrzBHWRWFyjg1fsrarhkWK1
CfMmaq2+xrQKsQCkAgu43urGC4udikRmWJDoU+HmrkOR7dWkOHZW+CDx/z8DwEVzKn6NTVRJzARR
6oqBDGPlmGpbL++1Tj7KNjYJipqSQo5U+imUBtygYGJv1hUTTA/sOz4U+R6bzE07gTuSfTw0vazr
bmMQYV1kIQ7R+x2PBB2gqReuSl0Hcy8mwKHC1NAY37UYVcZ+wHgpL+L9JItdiu3hrO+HtaPAjw7l
XpLjxsaYBoQbYcrMZkHxBKe+lnn+hje5asC8TABigR8j3Y1ak4Jq1CJchjDya9PcLXMT5cVe+erL
jjRuAuL5sZNk3bEMLDbGiKlD3V7XKFBR2cV5Q8t2eEo91KlFXrOp9gC1d4kJLcOs9FOfMuQWU7tH
kfkm5hatQw/3SMOTNgUiexFFqyQJH8qx5o2p9RcFL+y1HKfn2JOfeizftoi1UKizX0wZbquC+4cO
G3Md2nW673zjVbMmsg6RtNFRPaRIk5kroZkujxsfB6G84rGurwyDnIA156x1BUFASToGxfRQxVQg
6Nh1zREFr3Gq9Y/QBnTslMSvNm2ray2qcfmAlhUABXRxF733632emB8GWN1NnRkHPx2/otwPXMuA
bu1xh3JNc9qB/JqQiNhCLVDWRj2u0UAB/1B+mmXJyGbQJALYSEhO42cRuwKu8VrpMrHOFPHkya2P
dyYTBQ10RO613TqJwgdYhq1LgQY8MWboiJUQaXZAICY3TDx7A+OATCV5DR+uGdqeIDBEcW3KA7op
9snz6hya6zRtw6xD5NCVLIW6fNCq26nKtEOd9tphWfuxOST5CKOAiStkrJDKkCPUUj/0VvDnYtln
VaiChrL/tkALl0XZ8QbQYQknLYjaPKGcF6Ga2sg+9VyuXTu2lU0nS+hqlH5z0IOODF/gMykVTGRn
YONm6CQHUBU5zYSZm180h85H40Mj66SDwCWJm/x70Y7FCbtclJ9tyTjU0VhlKwXJIeTSVON7kWXg
T5qzLQYT99B/FiHwAm3Sy31UG80hmRepMvBzyhaJaV2+RzeXrBiUiTvZ65Vt1+rxVVLG2rcS0f8H
Cf6/QIICLN4fwID/AyR4nWfNe/b+H/DA73P+DQ8UsvYvpJsMU5OFUFRZA3PY/16Qg0IY/5J1FLNk
VUNsUsh80z8QQftfsizbiA0aSPWiawLk4R+IoPYvFTFpsIOKrIPt0sT/BiKooKj3nyANWUdwXqj8
qQAOgQrOcoN/wBiKKUcrhwLyrTHWJ09AfpFnI/sMAYVVKsn7KctNN0rUI6LUkZN04ZtVW81BHQxB
RhGYCt49rQxnR0wAptrsy6KMkhSNflas5h6eWATBDljS2CFVIQiuCcbIhZfmc63np7TXb+2AZFic
Hyz5MR6bjwlPpdyMJkeEASTJSj0H8fCZwck1tBSnYohDpwA6dTZXIaXYAg4MIU03pp3ADR3TcQ2v
NGjJanyHN/MzJXPQGVK4zb/8Pkf+rNpWFvVy0WoZcl9wZ8tkaNe+l2x9TluJgJ49Cv3XJCG6Cc3x
F6EycEZ9Rqxr/g4tSAK2OsHWh8xj9z5McnxKm9xpbaDq9VRFGF2aRwn7YGoHHtFUO6K434OqDO3w
FxyuY9Yl4It0IF7dRhDsbmUr3+YDQXU44/6JC2Bd5sNWKRh9dNSa5QAAd2CThkEWcqNb/Ofa0KLV
RPoXAKBrSEmID0BqbVoqaXQtyPcrSMAkbpYM+m2ZEUYXMXk+jRQJEy9yjkDEpkq+wzCKBIaE88YU
k2dGT6emDcDYRzxW0ZJXUVGZKpXkHToVDi5h4LuhjUFJAFEc/U6qdVF9tqOEWeCk5k7WygfFzvur
AsA0FnVOJOYSVYIldUh9eutzBxKET6hbmG8i6e6NCTt6BekQ5lzIUlBjxgNkmjDDsMbbsg8qrOOT
L5TZJKpBFpoBdProllKH5hpTXDGlw4AmNSH6BQnYiVwfdqreOUOEdVWC2sxGTnJvl8xJj8AYbiS1
7NbYzJEjAsauZmhDZIMltqGZYvYrYzJqfwg/apEaN9+yCRPLPGCk7kbocPALSlRKerV4Z94fbaQG
/R+Z0lopGLONYiLPpsLbNw4on5HmrKKe0b0knaF82XJQQI9vX+UwmQjTmD1YuopqJ+B9tUJarTH8
YzOrf3zGUpMeIky2Vwbj21ZT9fFKlskvQJenpBFnZG677D4Inr0AFp5W1mLdIF3L7wk2UpSKVVuL
YYUBYjSE90O9hoscOaX2qZdoKTTMzKpbU8LdjHHYmuuEQcr7bYLgMJnRxwJjm0qL94CAXmwAw2AH
MEoOKVhWMLpJP5nvaeX9aujAwFUJaV2NihsyY6hHildELr/NbLiGyc61I/KT0IuIcNHd2IhZ76mr
KcQWISGD0Knd2UWxQ5aQkhxJZTJvlVAPgYheS90a9mahTndVXwAgwgmnwvWMSMpyqtCGHBEAFJmy
FJOHBJdGwtFiMP2tDDucKqD8FgLTJ2IEy6S69MBYsei/uOMZkTl1x7i/a5p8X6HNueoas3MlKhoj
NM6BNlv5O6ySlFUm58oxDvv3xFDcvG6Hnd6G0K6MOl0bTG+RM0zjddLl/T5Sglf0AW6w+8b5zCKn
2+U0uTBGi0dLMJi1MpxWc6DBSZQ7Y1PjDK5lA2Bqqnat17u2ZFNNTF79nBJ/j9g/ZE/vlipaIEUO
CYZxDzhTTcilCblrXEWT3pFwuI+T4F3PwtssVfVbyazQRIDMuyn98RS143XAvNxJEoE+bYSGyiDj
ioTzYYnJjisbobVVAtKSY+sxlYbBXAwbqUWVM6lug9kGrzGoQWUtrlXYoo+zVtvUV8j36dUhgXp5
6PUKnWNfPl52LUfUFLCU8vB9zvdn84l/bCsw1VH4KmijltQdYqBsh2VN9CooC+OXGnvbKFDFduFQ
LLyVH5SKuMKOUPe1r6abevgfZj1sx9q+RQucQl6ck2oayAm3Vu/f1lO9N5QYLpTXI78VaFcTHfXG
CNACtxRTuglIQcmT3K1DGCSY0gA+sRqF8v+yuizqgvrzxG2AgA19ZFkszJGFQ3LZJ5oBhXVMU2Fi
T+ZJMIz2po/X1NwTRlN1r4b5oUg9SK7K9IjaF0acuXUz6dMuqMNkN2rtLTR8cVgWhe6j4+4H+7ZO
jW02K5yU+pF2FR8C3bgzMMlsvPSEQh6oUDFIVKSv0c2x9ypgtGRVFX66q2Ik68T85HRRQu/0Hwb0
ZmScLtlH8oanWYEU6psn/Hf9g5VtyJuMOz8Nd/AafXcYrPeGjG0TqeUx6fUvslcACSwj2kZmfatP
Xo4GwcxR8ZX8IAM4yIppr6Hfl4OFyIqDqXzaneHtzDF3fQO8bNkEOtMAuzosC3vmLLUpk7rVsioa
usfKxx6wVEdzJ2EBVDZ4e5kDTp5IVZsUPXEvNHyJJ9TOFJ6Fi6PGcXzQTqY+PGhy2h3S/BAYJplG
I0i2npBxpDA60FXdm4yZm0tSFjmgMnXlhAlrBmwt7esZeIOQIoxgQdJrbgGq3A7rRuvQr5opOMs3
XRY/9ikAzzY1dOtV2jep7ITzHUGsc1hPJH7Wy12qwqJw0rD8vdyby2IyyWNfNr/XorRaAv1Oq9rD
spiasd6MIViYCEuZca0xPwFlJrgnvTEU25QCfzc/jVAnploWqgd73mTWmcVDsjSHSeL19TUwWNio
fSm412JQiAENaUacwcPgI0iCT2lAtnNdzvd3mJu8NZOyLptp3GXpbvlkMIdqcpaPMIKiCIhPHjqQ
5hhjFrccsXyGa7yrdXWwJMDQEfrnwh1or42hkHNdjlXn129Z+77M91fMv+Byqe+vWbaZEj9Z8Izd
H8ctl/k+7vJVl2OWfbmnO9ooWT6+n+bbjw//x83lgx/X/P6pf/ys7x3LPfvj3/hjdbmKZ7UTEcgQ
D1cJqbA/btby8R+H//U/+fvnfz30bz/aTDVS2XC+tYTAvFTrADheFBzzUQy+W8rIklUTik/zB95I
NuL7mNQPY+QX5r3LR3r6xEvCKx/oDyYmja4/MUm1EFdhUP/ral0Q4kllBJVVoHUgkK8BAtmA4TNz
JrmSklBbXk5dtpeFQIUaP0t0v0Qnql2RWM2mqCnBauAg+vmf0IA6FDWerTLDKBoWnU0ax0hdY6YF
jtC2SWsyEG18bNfMtMTRgwadz8xDa25yy+aAziUolP/eXnZKc8tf1n6ckvdJg+AdYVHeZYdlUc1U
x2VNiSmdaRFxAIYg6WG5SJ7m5FOX1c4LZiG1+evTZe+y+sdeDFlf8W3UHBI15WHEHMux8vKMaSed
cQCngzpMsm/ImmKajlGPM8TKU9gF7wgxMg+aX69l0cxrEcHwSvcghyhj8pHBm7Yjlb5vGo6xBk2k
tttdMPcYYlAODdUnOLPNJsh9x5vvhdrg0SOR25qvxcQ0/b40VNwGB6q9EfYYDNp3ZYqmzPJ/IGH7
4JV97GZLh7DsW24Dfa+557zL71PmERNVb0BP/30X8S8kPo9n3mlqpfrG08E5VwtbVbJfO8TfnYJs
yr8P0eYHDAL0tRiE7shVgrf0OPeBMmoo2xGM5Oip90MVYRAohk0DhC2Fw7kbxik7KC02JSRX/ZwU
vyI2y6+04+YGCVDVXX7C8rs8xHn2jQK2ImuI3lSgozzVy6Nd1rK2/YRaDOsiz2dvxigG0zV/Szuz
ReGU00rqgH9t2Y4nXEJXIt0VeTxr/NW97IgUQN2oU/QCOGpquwSH0wMS8ggdoKV3oC18FUGafj/f
5UnUy6X/88GElvqbPDXxuF1t9CC2eUuoX0RyPmNGO6/cBIylBbdseTJLs/blTl0jJRl44CuX/2b5
bFmM8yO/bF7+62Xf3zaXD5aG/n+/FNrCA7HH9fLKLW1t+THLZponjMCX7WXte+eEyh5QKVwul8v7
UmtAAdS/D16+lrkmb/Kyir0Zr9r36vJ+Lz+OyO+fFzBevujyk/0CP9GBOFGy20dtHvej+d0IJE+a
cAFllbRJjmnRqL0hWlVs7aCL0ZsKApl0IId/r3rzXQP4rYMgQB+FjmFpqcvaZXHZN06p5sJndCj9
r3/0Qcv/3nSCIX9ZtZfoZFn9/vXFNNzq0fWQN4nbsV7nIwwLfEIJjpMaKpSGlNz8QzRq25Yi75eb
bc+v3LJ2ufeXfWbeMjP3dWl1OXj5ysvm5dxl7fIYLx9crvfj3DB7amOppg/j1iwdZ2sGeEAt28ub
xx2PQRDPn3//+IkSIBWLXt4s11qe6fLcloU9vWPyl+2X5hpSOsSVdH4GQdsSyiwt5e+ry9nfXdWA
MM7OKmaFFoK3aF4sfcmyuawt+y6byz5jjoL/V8ctB/feZy8q8KDzMLD8vm5poJd3xrPmZvzdmJe9
Nt4tk3M5YVn7PmpZ/bn9x1X/OOrnF/w8C83GEGn4R4HM0HrpZpZhZFlbzv3bvsshy6fKEgUuq5fF
8jwum8vact7/eNUCq6l4dTllOfDHV/1t34+r/vgmf+7wBxn8IrLryzuLagqa1NhxLe/6ZTFZajGt
+3k8uexc1i77phS30dWyXTZAMHDwpZP47m6Xi18O/eOTZdXTqK4JjNm+W7QxZQD9Ly/KH9vfq8t7
9cfeZXs5fnnP/n2mDaUBYcQ2ngQpPYLj8lNG/kaRtbtkiinF+Y2rZwW6riXJN7t/wvNaXct1Kz/R
nQwreyhMqjNQMsypLZ+KuN5rJSpbEwW/c0ZxzUCg/QnPd/uuQ6loo3jdA2yu0M2rAb/qCDgOiIpB
NvT7bIjw61U9knp1UlxNIzBY028iVIkQIjVD0o3kSWb9Xn9tdWm5RbB6JbrBcKWlj/v5D393JxN8
hXaeVOEMAOMG82OydP8MtMvouizsy2j7x5C7rP7t8B/7lqF72ff9DX877/sb+ti+wgxFlgH8LyHd
ElYu7+5l257jyIHUOWmx5YWft/u5g/re+dfPf5xu6KizYPmJkE8zd2rL6allZtHtcmQHJRDjn/K0
fDAur+DfV0M/mav1+acIkQ8WCCiSw+vB6jXw9ULNB38RfJrZVSsVPOj8uY80E3zvK4oYmovYEaIo
tXnoYRxSDNQPndVoz3UR3onKuLKoq6pZ947ge4H/lOoodaqf9Va/9wb5s1AQUJ27Zyck9N/1WGWi
iQlcUAuzHvdiJGFbgQqt5IPmo6wL2khPk00aNeQ1yTNuG6k9Vm/o+8OE84kMASM1fMWdn8hIumLd
4iRjXq3CCfXiPoBXGSb1DudNcC46RnSMszuG+NfYUKZNmJv6BmjUM+YvZ+B3EsDTFBwuBioABNEb
DjuyYCTCVygSk4H34NnZCEWTjhggegMq6QKfLIWhAtaVqVR7QDALFHKdsWBNb1XAFP2ENnZNNa/2
EpCV+S9J2LeapCGG0zVb5Ny+UmkYnRS1JacI+OWJ/ozpIJ7FJObKIjfvOgA5wdj5O3OCVpdlTp17
L61Rnqw02lhRWK4Tg7uK0v9a+VDtrLlpRzAodim7eqS7ZuUZTpJmv3CI2etSBxkyGAZQyXDzxji7
Q70JFfRRfJp2IB3k3LR2JpyKSSF/LXDd3iddAEU0Ic+bFW4J6rWejAhrAAA1vgWSxIaxzbSNzHkN
sSLPjB2ORgcp6gw3HeTK7fOY8JMigm0lqSuKoNj0wHA7S9rGPmkLoYERb8h4Spn60OelddRHoI0m
UhRVWT/Zkwfa0MRrXLPsh2hoABDIdXiK9PY1CKJtnA7SY25DEJks8Sjlmb1Gah9IAVOeYwtcMKOA
7LY+eIdC7ddjEMrHrIJASeEVMd8eCoJdvo+pns/2tMqmGGCSj0ZaX6Hq3W8NKTu31k02UjNXkqbG
VkgiUS7MJ6B078w+mVVqCbyhutsNHlKzSFuSdIapkLagC1LRfRh9Yq1tDUxFIhlXpdqDOi5iREYx
u8clhMRLQ4vL4OW25GQTnGtafxtoot03PRhsZPNkTXKkIjyjWzyAETlkJTTH9FZrfOC1BrUKW1Tn
Sa1/pbZeg4E2HnErx/Ew+2UWIvgYVfkjKobsAQn1CLZpjmclbpA0OXHTYJsEjjlAbKY/2lNoPfQ4
ryAYGSOTXLh571+hhos8m864klNha5Xc347tb98Ms7u4j39ZogcjZCFdW+UU5xrjZqygoRj9A3ry
HxPmBNf0FFB41LZfMQydY+BmaE/R/Vdl+ZpE4B1Cu8JiswqZHEZ7faSxxS0UyQZgmK0CYsqTyKk8
7RVLihyKKL4tb0ZPKSEaX/3eHFdTo1yBSHyTrNZ2cikkf4ujen0/Fp9ZqQcnTHOqFaTFARR/RbIJ
fkGnVtUV6NhmLYz+rJgGjYQc8RiGaCZIM0owMIDbpvGtAXMvNDDMNnPgPLgvPY6+lm5EreRO7g3J
WhoVfADoMRSZNhsha9fNtcSkgK1cFPavlFRbOvTbwhunqyRAkrkE3d74A64Q+9hgrimSFwgFEolq
K8M4ZZQq6cHy+Q4bbVyFvGemI5ekxifFQlqzCm8Y/gwdwIVRmnuf5+iM5UMOwvjTz4Cz5y99NqPi
EfR2+wQ8SsKNlAScyggV4YqvA8P7rOjdi92nkpuMozModP6zOWCK2Gw/0JFiFQm5oEiDnaU1sItL
3tpWQ93FNPXnDrDEofReppkAnID+S+tnjXgHfJPZIyuhHK1KAs8SeSfFC5288iIwMA0SJVNxrJI5
SS5L3IRcXFttuNOqYrjRBskDoFIzQoyMSymC0msKAOMV8Qy69RU6YpqxK6EJNEGIIHZhbTsV/8JQ
aORpp2zfVOjTpH2b7UvAEytD0VoKmrzlfi7wWVPGftvwUEdQoddeAYvIosiMUwLZf7uodmELPyXC
02fu+XkDWwgqCYldBNyAp02mRlF20JqNZZ+LhpqpUlEK8mX/S/KbT39CIbFRT12vmns1B8KuVYo7
aACgAuhsmR741+qkPOkyIMZsjONjK6kHdXwvMc+5SRS4yUWQXPeSBDk6jbo9RTlo6x0uyJG2TdAc
JlGQrcy08xCTQNKiQdjK8k191ZLvf6F/PBp2ChFGpqFmI4q6Kp2VAjLYUc34nmz8pkmx3JW5Y5DF
7GirxsFbJPKbyEKZNK57FJarfIJGoFwrUnc3NdHRBuK6aT3jgxnzti5J1toh8oRk7/TIGAFfMhpJ
nn+tGEoB38+68WRY/Go1AbbtBNUqYzjpoR5scUbi38qnnZpl9vEgCmrBA6/jUZaeEsHd9UnTr2zP
0NZq+AIA3HKSdw+ddkeaACAPs8dR6Le7cHzuZANIm3Qqkzg8KIhgDqO6pTAXB77qkjwCWKWMV3bP
K15atgO0n+rN0L5R3eYF9bhQrqUSJqtirafiKR6D5uR7FWIaubK1ApSTE+5QRudS2UN0FDKwVslz
quKqH2r7HhPVfl8BAg7TyYFUDQsN8cA+hajm2f0uwn8QNL6ewOqLfP1uNMKObhxgHiPUQUnB2KJx
UDudHjuZEubrokkHxwtB/HdT+NAqEBbG1CCaXuyoMoTyhFQjOYqkE9TX8skTd+aU3MR9B7ziTbVx
VB9VZGobpXTUYIJNakDr1ANdpxYVwdQLx7nZggVsw/aodwhyF/FRk17HPja3vgp6S0lQm+jC+jyh
fFdW6vQ4jNJdWJfchmzW3xMo7zN2bTOlgF9s6WeI+M6QFsdeQhEnGRBcVgEB7sKuf7bqYCfMrNw3
ESaixkxlD1BTNUtoLVbQ7m0DRO8sSyWH8BgH6S5owe0SNxWYKwCXnO6xyCEznASStpp8+cYEA3/j
9SXILIpPSkS4X43vs+wGRLbgV5FNV4NqeiCyGNzVULjBHkTvxAPqbqdU3hTqAygJBK9DXdoMDQMq
xkMrP64IMLEBZFSiEtyWvILhuPLS+rUDfQGBozhbere3W1NASLDgKARf6RifQZoADSMvgTN7c6+M
qu0Geqdjt2F9ACh/xNc3dgDEQBcyrcatE4wYfaE/BOZLyvyHcrQF9xlhZzB+4VWqX5vSm+kDCA9b
0sGjdJT6qb/q51rVKBlunRO3+DgfCXrTPIuD+7CrQaNP5t6cFSRjsJ/hSKdcKmWyGYVJ1bfv1gI5
iiS9U1Q12vd9+2yNuB6WhlgXKdoMNlYYXTBedzOFGgOhtWE147bS0dafgC/EbbEPpTtbgXQ1GozF
loKDiNkCO4zAEPto0SI6qiPgrTNngBGhe7B6fciPWBu50mvWKwTquZ0flZBieooAsKFrDyG9g2nt
6dGf0snaGKSpjnJ1F0MJd1Hq/Zxa7cvLPMxngACFEfChVLtukiDaTEWHMVxnu+ipb4wWt9dct8d9
j36rXANb9su9OdcKUbtHmwJxyCwqoTYHyGX7aKcgLTT3QHR+at3ftcNwsImDiKqS7VSPzYYbSbu3
e4JwYMPSgD6Q2si7IUq1UzptAL1QCA12thScs7G6qXW/ummyEShJUEkonwi3KjJktIvipmECDZY1
u4nxfNOaeWoC+yoarbcUWPKmVhFKKgyrpPVb/8XeeSzHrWxZ9IsQAW+mLG9YdBIpapJBOXjv8fW9
MuveW3rq193x5j1BAOUNTOY5e6/9OXLrNXBjLGzVc+LNu9KAMjJ02bq3popiLAG7mTues2LZhLQl
14lrvs618cNbMGdUTsJkwRPZtnIs0jrzZMe04Qu2GlQ2aA4yHWCBlo7eyicn4c5Y6n0Ab2XqURIE
pMby+Y/mgpEM0cKxSB57XeaX+6CT/SL/KHLv7MUUgBxknatAin57w5E+filWDg/kPLankQiDS5Dl
L1Pvf3cg/nwp/eCthp1411rZD8S0LpRkg06qB4HeYv/K7EuTOgipG++tRdlDg9TYdKGbHZfCJFPH
KlZa1wIim9Alydw+NPyvVWfnL22HDzTPcnz+iJ2SWPtcSBx3q3d3opTmbJ8qemEsb24Ev16fMCr5
/Jeuk7DnlASNkJu7EVMfbV3GA81cVmsfYdqqpHaHuXXQrMtoYRap0VnjKxuGu2KCiwOxazQzY0fu
17x30c4DnS/uGrcHHmEz0DGnaSRPSwdW00AMHcIn4ODpVvNG+jAZl9wUzZchKVRehFjFAOJthluC
fnouZ8RrTHXrE3OH0LtHrr7BfnTMuPofm3HejykGxrCr4ru5o/ic+edUB1gT953zljNdSkJa+SWq
tJXTEDYqkLAtQ40IRu+Q4cfQEhraYlMzwq5KWig+IeoxxsEPXbJ2p4zJB2eyDCeU483ONsozwTRx
xpK/jBnUZlg0rs0sefDbXY7VPMvzeT+3yVPueiU85+nAQV1uEhHzUTrvoRDAhPzJIvEPeywhxMNT
QtCDIxBvRR5BsHqDOk0PnISo144Djj1wa8Sc/cPCMY4RABRJS3/VE4vTPBetMXK1XeBFdEf8SByb
8nka21c/fo7s7pWQy2LVhykuIvgSReIe+DeaEAqOSFZaQLYZfiWQEO2EwKrHQ9rh07VKPZP4oFfQ
/NGGvveTYYYu4tmx2HlkbDhGkkL4JjTSWAzjAbwgcjpQz9J0QvZMSNBO9Cvjt8QDBSWxitOf8eh+
o3+/kx/xkLj9V4cqF7rr7HMzjVTD5m7vQJ8P8oTUTlE067H/Yop2O3jBOQ62oWP167TunNMvdNjp
UYiQb+D5zyZTEBxd0IPtEOG0CCHLL/yl8Fy2zCugRLTRpcd7eOdMQ7KmMIwGr+m5DPSfF7P/AlAd
jAC/3kO3NBd9imVHoPSoghTtJu2zYhs0FmYW2YN1MecbnaxBzA99Taxpa2Cbi+sJMIBlhBuvT7KT
b3RXSNj/a4v/L22xCa3yf9MWX35+az7a9F/Fxdcn/SUuDiCJGjYIUSJ/XR2dMK/3t7hY6o6JPXOB
Yhpk8pooiP8WF1uIiy0STmWOOHpf6zdxsf6fiImh4fOGvxPfdN92kDTbVuCBYnP4aP8qJs5ITtRn
EQ3nYrC7CYhdLZp7pZL6d0Tf//w2Jd4PVFVVver/+NIcvdq2DEnJAUJj5clWvReB0ZRe1ZMGG0bp
4MX2XOWHRmRPIhsJ1AmIzfTMEYIoLoZubD5F42vpl+aB9D9vM1g83TeMd+p0B16rosyf9ceiaN7y
o+2hk67q7s7+6FHUbphETQ6+Mcvthx3If8lrX3ZjUH0SPmrBPmEEC66606zPHUyKvK37R6fCONGU
fohxs5yP2HDuswR6dtEcsqxx7wMp9OmCxDlWo3cgoYLEYoFTvSppHDdQSPSZ7JMwf/UC92Mca0qP
cJrWPS3lana9o6OP4NRN7T13GUDnHRFWPekSc2/9MJjc5yMXPN6HWSNBBkzEpR2ovA806rOE23OR
9T3UaSXitS7GDe6i4rDnhBRPo3XW7dZLfOiMKefQripezSTct67TH2xt+DXaESansXhJiQa+6/ug
h4NBIRARKJlUVCus7DXkj9p4xDzawlyDyvP3U0HYm7EHkVA5GlJdeN2Ip2EcEtFTkJWzK+YfIhqD
7eBju7DJ2wD2GJ49x38NwjxYlQyyNkPzqXDdH10YEOmj4/aeYx1nbJk9NlEd7bBSLHkxbhoreBsS
42VxSwctSbVrvfxpqfx3JNLAcDQ6+UVYc9nvB9ojDdVqbWgPU6rd+wnFuZoeO9a/70Ncz5txYj+g
IPGVeUq6ho+fUJ191Uc4ECjv3Dtbx+rfe1yTIw//W4+Y2KNkUxCe0+hnZgsMbmzoJGkVoGSoV2mC
ORHYVq0HH4Nr8OWryOQ6WaLw68Ta0L+XA3SXxPkgzqrdZnperWM3gBub1md/kLQQDkiw3ThPmNjy
75XVQ5UH7rrwE/yARgRLySXgbcI8BBj85FlU1fPOIjYY/e0w+uWGbLhXvADVvjdxHUlO/5bUt4Ob
WxvmiBu7rpOVuTjPE9l+dyG4CTPDjo16mUNgao5VDS/A9UY8h30Zkjos6lXu6rBhzeiSh3DOiGXZ
G27Sr/ioJCzU3resyb9Fdb8u7Rrtpu09J132U9dlC9w59AWzJ9eZq6NmfxTMhrG0oXMb1LTfObTz
8oMyl9hY3ZM9WCYmdCAyYLSfDCazZph9TaN0oxvTtyUDizWRBOOgQ72ruuLDJ6yQ0CL8rZb12a8o
q/dkKNxpZu1sku6kBd8mo3qR59c7f7YJSWzI/RmK+6Aep33Xuytf4GLSYEPsCob1p07Ev9w0f+b0
SB5EmOzKPiw3MXVGzXUpBUQmeIaNTZSQWVRwjgqxx9nGmAb5y3UBmxEj2Fuczz3DXvMxadyntINm
kuBvB8xHeIfR+/rRNXeJ0OJHLx12ox3Qd3MBIGArWDWhfZxKjgkvmUCIFSifi/4+sdJPXY5mhaPL
1pYtJwDLMZ61ErF/n69y07BPNZjIJX5zFrofS9dif8Ihib4mO2Uo+9fxMWSoIf1vDHAT7M/I63d8
lx9LONj3Vj5d0Nqza8AB7WsMVB10oCykYBK23t7Lgch66edZw1ccehX5FYFDvq7/zcMYfG6YUftp
stcFRODE9Z9L7ADbUJL5xtrbODgWidp50Mn+uqPTwAwJvONGcwSHGJO6J0oRxYOo8e6hFdPrYuWa
ybsdoA2tmC2F2oyGBDRP0gFdw0w33mHe3La+HOstP6vcIeeBeWQL63Jj2vbXSkC26O/h9jOztNaV
nQIRJLQJCb3zCBy2N6hfx40hVubI9LFNnfxiNfGzgRG9Rom+ok/gMLLWvvW2H0NQMsyVabcxFpY4
XptDjynRDx4LsRaDBiithOHcSQ2+ZzOh1GZ3QxER/AEgyTtquuYSEc5JMRYghtjKQ2taemaKjjtv
0uSHmaPxcOxjs5hwhtwCen6p/azH4QsnJG5Nhm3QG+cyKn8ATHjgYnBuaOXcYZ2ADmNnT4GedZuw
PAcJNvZm/BWbCPqKvMHMHOV4R0culd2vWcz9sU2jT0nXVntqKOsSL+wW8fgv2jQTDDIfkZhnn2On
Qs9mbFKPxnSnxf0anz97OUosyof+rwXD+l2BMpgcvfDQdsz2YRPnGvZnI3D4dTPngdwr92LRMV3N
U1Te0x75Nk7mM7EqZ7ogAHeHuSCqaNsxMr4LzOzV6GzjWKTWsOuKgFNtPD8yAP9c64QkCtLCKGEy
4l9Q+M8iJ1GEQfU8ivuuBrpEJpQvECamzrQpuwkcTv4ziIuWobrG2MGEz7fYpyDlWC58QFcjdQPR
WB+iFuD1eO3Q638h8few0sTnsnMXdOfx05y/+mZoHLkAeTa2eU/Pwk06u7+cbMIiaiHlHcxhLSKm
c53jPfOSuAFSTnqjnjySIMreaYbndCSxeegjcg0Cejd5FOxxpsMWMHc8mNleXYNy7p7HilFG2Tbr
oUIUQGZ7RviVoJvZO0wjy4E+IaSYyjB+1gMZITY13NGtvuRQOvAMF78CIG4I0wgqYkiH+J3JJxyS
/dC287rNh/FEr2SlN/Ts7WYgL8FsfMpUVJdb+gt+zTTJ5cSGmvwUhwBl4pTYLCfeMKsCIpAOj4wj
IStN+HaDAsOXxel408bjvvOnD9GJieib1tsO1vgzPGpG6e3bIg3W5aK9mwmBj1Pr9SfGCi62f4IT
hyYI+DIWJogJuESW1t8MZkqHxu/2QnPTs6bnEGn8h7kDz7dYGIf6EF6PqxnrPreDtQ2neA7zbk8t
k+AIvYOdHNLKSekY+Xa11mfKqZmFYYDfL0F4Wf/se04YlkUAmBfTS+ZcNt/RFowutQPDYqix4qCG
T3adl5f3XVQRmIYfuHd1diCMSgCo8p/ebKV0OHrORXt9jH8U/JP1YqLvnvPx4M24VMcM2p0/iZm6
IA0L3wmp62omh5Fm0viZnd24cGWtQm+TJGAbM943IGUHsiPEAF2nttKORbamkELlbNKftNYCv1vD
52hcA2hAEj3jiidkR6uk4YUBg+3CvkqQR87Zocbotqmp0BNJCW2oTX8sif6tbbwXQZ7VqrIhjKR9
/7WOFn8z975zbBJ4gDPX943jzJ/pXCYwDYHnNcL6FCxjtS5pOK8oWDhi+GEjG8HBRN5NvwB0yFg0
gFi5hoG1j8sTqezfzS7ELuhRygss1TX/lOd+9QQlMhbOwa8lla2gzRsG/n1dxrA3DC7kSwi82PIp
kywkTJ9bOAFuotco2z2YTXWsnTLIexE1zAen0Med4wF0nMcoXzULY3p8/cMnDRtd2TQXDDeUoyy7
3OuZjSyA65ouyi0daMrXoosvSUnzgkQmGHcaDFVXy4eVXgFFicoarmbEyMZyI5SYaG84KcfExSfh
sEW18VMP0prES0wWaq03xwfL0Y2DqU0MGz2YBZNH/NkYORatrPFNA3ZE5uh8ttFVXCKPAxs2yH5O
5v4wctnEW5NhmdfxKTNIv0x5CoPNl8N2LwBkKstxZhkBiQzF/Wz00zoZKmc7ktGQ2LPYc6E4NzKK
MiPQcd+K5WlOgMpNqYAto3vHyetAzk31glzYe84GsjIDqAgHkdT6ay4TGGjITcbcbVIzjCjZe5vZ
oOI869apryaCDoV/D/dt6I3y3JaL/kiu5coy5ujcW+47ljbJNBViD4fgU90u/imv6hcnqNaLXnh7
M39udX95XPQlJu07rwmnywWZ1njmQImAcNaFtx39JTn2LpHAisDLzGJbkDmOq8h4k1mwjNyAzOTj
ZTSL8qEYz6Ggsbz4DE7LomacIBfLGP21+OM2P82+k6sF+E/3BgIsBy6L2Cgo1WhNOh7VrXrlETTF
+Uz2nY/uJMajnhXAim/b9PFi/Ely/mBiXhryud5AR/qV6LRiVovWQweUizIPZwhsg3kKa+sj7qwe
+KaNO0uryfsJglyu6rhqrttd/RHioLvKx41UA91Htvm0pxO3bmR+kNKVq0Vs1WttoLPW21M0nDiR
w5eDoelNOd4qJXXMbUE+jVodcuz2vdG+KSWskrfdFqPUyanNWaM9ZzvNtm8l9D6EXq9Ukuo11ELn
xM4EhIAsqbK8LYamBgo4RHRqpKRLvZqQnWIod4hrbzcGdkxjXJ93N106Yy1UvUrs1wThcggNElT/
kRH/pppVsrJaVujnSHtQElMmHpRYu3ZydxP1g1Qa7oMeHkITaQtTVHTnhH7DAygKnflGLU3/SJ/w
UEgRYSQNTWqhya/jnlM0B+YmXRgxCrobxPzwL8m/Sq1NubUYmxjAIldtiD7QNqwgZmAm1yrdoZFs
T96XnjP4xpJJQjDAqiM5d0sJ2QLtsQj0PdcFfAyIB49pkfEHq22z0eoj4xP6rFArJwmz6qTNS63Z
TdrvHQ/fpLJ/yYVaywj43nTm9D7Ihwp93XXEPceG9dfOp9ZiyDHsoLQNVgaOArr30sPFWMfYqC/O
nyR3RCAxiQf3IpbfuJO7Wk/GcwUYLdtFieHuQthHYBtZOINNJJWMtBpbgZgsLHbqpmUBDowLnjlw
8Rm9EtBBmsbVEa4GHgW5pjYLDOabyep/ONS7t8HcPf03+eVVbynlmLOMykoD6ZCVkvlA+ceUel5t
q4XaJPmN8JSmCBC/5UzDUdPjelj6M5M4AS0CQ4TGlGETiRzxkcQvNfIbqC+kvguBlKW06lkJyMS5
IIDuzpT2Lk4TsMpQb+1cCBE12ecEdnntEUtr1iCwSDiVmM+OPYI96+e0OyZlB/hBLlIOlDUSBDI6
pNRfLTim/1qb3Y4T/m1b3a2rG+lyjZtgZo78z/NcPdVRPsntrjfz5ssfr7a0Vn5o9Z9TNfHdapv9
7rpqE67HWbxnbCJvTAYybvKGYM3fHjngAMIPyEKtqQcOE9dhqjcEc+nsEiY0w8pxEeHJLUAI7ERy
LbCaL6AtPLIx2GpSSm0bPdSLO+QizrrSCslJo9NnMZy9PsORa39suqQUBS5nFaxs+PRvL29ZhP7h
dsF9IX9b9bMGPj+/2lSLUd5x2/zjISgJnf1QcEZXZlTKTOyGpSH0jRY2Lv7GSE6z7fyhjDh5Tmhl
qJ+FOC5o7UBzVOp7tQqV6z72EncbTI/lTIPZVzL8m+X06j2kjFuvl1oaWssnTf2byu7426oynvoN
M+k4GnbYJzlJcglnWQaFvU/tZEWdvz5a7kDSp6a/cemrjrePrzbJD0aV8E9aWVTViAB6RJvyfKRV
BJUNnLLYh//ZFuOs7/xe212/jvx6aq3g/DkNZrynTNysTYfcFXW7WjhtA6+bGhRNFPDNNF3BgHF+
4QAiuFqtTppVrqhpd6sb7eQGPyFagxlojnv82JFZMBrD4WaMtLjqc26SRsnR0C5QDP/cCeU+STQA
6Xly53Wov22N0X78bf9WqwSBQbMaXX+lNisrAgltGKffHqf2bL0zLoajWdvfdn71mNt71AbC5iKv
6K3L9wWfwPFUTIxgY1RZ1w+ontK6EqgwSVmvr4/LOlGy5URe/WJ5kEdy7Y9NdQfmYW+l2gz/35H5
vzoylm4RYfNPDMx/o71cfg4fP/61H3N9yt+wF4OmC4FrngvLyXb1gPbH3/0Yk1SavxswJg0Y33ID
Ojc+5Aaf5Ji/6C6Ww12Oy62+bZq+Y7j/UUPGkXiZf2nIuIbnea5pBhbFSJN+0L82ZKLOngZCX637
CJlpMjTOhqkj3EY09NRoAXlhpaF8D867imhbgJPs0sghMx2V32I2n0VJxXsgA3rramJXdCZJG8ld
pQH06DAirroGq3ZpIo6GWvRhRKRVMYDe9CAoVqPMIdFxHg3ago3NKLZkoX5ucjFvAkKyUasWj+Cf
nJ3hc64P23u4asivHG+9NNVMqHSc0Klejq0V+fsm6V6sfiLO3bE/+VYIpq0X3dZoyNnWx4EprzmQ
H6XpqMqccst0pn3twuYTndXXJtPLNytAcFtMl8AXLXoebKDWME4rnbIwVNz6ARaAIHsB/QhhL989
mscbgQ5lFY+ecQITeMz0Pn/U/PzOM6JxHZiAXJBfA4mTVFIb2VyaN+vC1N962QgyFhjN2b4UYfVe
li1lm/l+qaJoPQ61gcISQGkE4j6mWb2Z9OUpHd8dwfSfXaJlOkMtb1yM5yAcSGaVz8CvATLEpR1g
+lwGuZbAn45QQngtjaRuIk+sSQi2Femjs8QVwpu83Vic3+KdkWdM52ubH7v61fcGPXSiVyKqdehi
CsjghdgG9g+XCfqq9QkJiyyXRIZAXBCmucZpmVuAe8gJNkX6YNcIRGna42wNxl9eO75PTl7vkf9t
AMd51HDAkfaTt6Y2wzQjyagxFVl7WIS9dVAu3DlM0FeeFIQ5APei0bTRgxBHVOqdd4c+oGgh2EAj
PQ49YpbYC2XXXqcDv9AjHzTjsWrG9N6am2TjN8E9EcBIxmH8bbIQsPwwHMVjmGjxPWmtKG34bcol
0T7RJKkyAyhZmVdbpFEcB/4MjwYtVbX2zCx7rGr9JNBEn70XgmDCfdiW9Cv6X04zEMFqlN8KJre7
VpKOUJ+Bg0QkeBSV/hbabQB6eLT5eQQ54UF5qEY6MxqM5WGAGWi1sOrysCGmltroMlpvKWkYMZ6B
uMGNwDDhLiPI8ZQwWoR4bC9rw8bcYsfh58BFxRXUFrttp1drketc16Z2F7VmjjF3Gu4b/kWMocEu
ik3ke1o6rXHmZHu01gd3RCog2sZ/5FPvfZeeRDhmzgYXAcEWafFWxkl79ks0FK31ycqi/r3ui5cs
LD7TZBnW5ZA5+yCeyNudTtMwhqcGIelhjhom1rGAtgwM7dWNYwbLYaN9aFZ8b4ztiOooaPEwcg7x
SbcyNO2Q2pZ+aaQoSywaRc44fzNlNSw30cFVNK+IQEmcXSYiYlRy/xwRGrSXp6uCLhFS1pAqzDug
hvtO9/ufNcafs6eL88K4aUsBGd8nQu1Tq/MbzGZUkg/UlfexhvgHN+u76VSCOXM80ZjDZOS0iOeF
T/nCncFyLtqUPYggbfeEY4lDXNnZPUr1EQEVqpqwQTTjdBrBd22LOmkokVe4AO9FQxCQNiD71A2o
kc0QiHWSj+HKE+K1AxD0CWzhCiODu2JAZK/S3PWJrmLIRLDOI9+zm0HCoVKd4YYi/C2T/BxRu78u
gIPeF444tJBm64K/XHOhWhpj1z0E1vSTobvzkoaxLU0xoJ/m4dQXE8NS4j9q3f1KDRJHQ5ifOPdT
9bZFs8JxopFbnrdMn1hYctFHErpx21ZrBWPFjFYvFYfr/TMmYn4vttX9t83rI9WNXhPwSuqu31bV
XRP9iG07GY/qJdRD1O1/vGLPUOZoYWEHMe0z7uwN5sHBoszucgh6XdVKViO5rdbUg9Ti9hxwmIxV
1d1+G6N6u911e87tNvVsdQfuFqI8elBHYFHJ/VA3/vtPoKnPpR5wfTv1Kr+tXp+m3uW6itb6xOHO
BPifD//bS98+mLr7eo+68bftP76nuntqIMJPHtFpt9e9Pa5tCD5wyKf+862uX/D21W9PUWt/Plzd
+Nu3+58/2fWZv728+gno9eFFun3Cig7H2gFUjKdf45dWr68Wtlu3TKfkv/zbh1B3qRvVWhXYhypz
Gqgu03uImvn6hOujJpvRO/pRutcwYtKuWHgT4dwnJRxLEq5stF9U09E1PeX0E47eTEUhqSQzYCp8
dhd16+2ujjnHDjLo8Y/b1aYjn6xe4Xbv9VXasOG1fntFGrV3ScV0Z6qp8+L0T+QkNx6wGt+pVa0G
83DdnmPUrVERE+x0u7GACn5Iy7frQ9Qd6nkigso/6eODSOOA84DmUorIAxAYxbxw6o/SdeYHpzpl
4seEmOmPXGvkHMjqLaQNXZaszfyIof0SBwKMkjze1SFaqVNBZV7MzjQ5IssTaXtcrlL+M8bAxcFv
g1XbDj+99idncjIMivlrplWSauBRM1nkYpZzW7VwaXv/283b49TT+DdAQRMYVnlev5+m6jS1rUde
YnGHdONbEQXNtmlaaivBQi3dtsZ3kbsvJe0iZA80aipZQ1PYD1XXU5s1ydo2Lqk9/g+LIQ6AEmow
8HHdY+Al7QpZaE+VMhyPakF8PGO0MqWYm+fY7ghH44fpBx6cDUddrqnNqluM3eCXB20iiV4tsLoF
oAG4mpf49WkkNn5xwnxTYuvhL1U1TLXAyndnjsLbK4vpJOd4atHH2q/KcEbygSoZdSuseOdO7mMz
tvFpxj+ymgFbUHRBP50JbZ9NgA4crC+2HcgcOs3BoOWCSBoWho6dBdu3Ng3r6HmtBZxOa1D6JDjo
Zd0waUzy9TCh37lD/Q7j5b5hRMLljL8qmZ7x5YHcw5NibqzUxk1Td4IWhCsOIDiceTGOCKKNIzIB
z0Yp4uHVRoYivc/KPS/XRpeeN+2xK19kMnHuZACYNgXzlmMe9iZXLKLj1FrgMtlmToAo3RqO6j9g
z667PdNn+pagzJAt8/t7cjF2vnGos2dVE9RlaQ2pLoVCkVl7vW5JZP3HvJ96DmUYVZtWvvtsKRga
MMxTRT9TVpUd+hH5nhouMJDYClc3+7gyl6tFOEskkpXbl1EriNlBmccvL/dvZ6Y0utLNma41jU3F
dLjtgGrtj9vmjqzBaMKj4MuzYeCRmqaF25ZRoCzyUxZVJcPftl0vijfMz2JwbPLk8gdzQNXP1VcO
KjxL+UK4rdqd1NdTO1yugCOqbK/u8QXQHk8/3Lzxau22UD9Cl9JglDSaP6zmV3v2jVMxNRUyna6t
1+qoU7uQWrstbqwLriYMVxN778iikqp8h5Dsj2px25wz/X0MQ5j8M7TKeHSWlYKhXFctuoZ3g+/Y
GPaor6jCd6L2arn4Y5OO5ja3yDlUxXBV9L4tZknEUpuhiTCf3eLoj9aEA3E0f3b6jJvKEhT+5SKK
2mozCf4vrDhib9vFLmzp9MepvVH1Y/X73VoSfwBawNMfW7MxpDjD3fXwO3FQsRstOI5nWrsnasMm
cq+kWsO7pqgfAjQH/09wkyzs2xzSTmngodOHlmIwk8A7ZL4EVGBA5MhqpqMJaCvBTzvo5oMvPBtp
iece49k275aZhnEa6dlpspJzGCefxrEDHtpWGQpCG82+LDf1qR/C95QndAJ3KeZhUb8eBZq+HqDA
gwKEMwh1Kzz1INaacMZLJeviyFUIQYuyT0q3pP54tXbbGTyq4kf7pZjIw2nwXKwnOTeys4/JKK1j
0BQOuR0sNCaDWt0ROyprvJ26qgVjfMwqdHhBQNWw9vexHm2HqH/tq0DbkkMSElBl4XQaImJ8TMM5
U9qcdks0JqfOLoiLbqunOsXoZC8eiRRxpt0B4IU/Wff9utERhsOUo4rolRisFzPdR3q8N6r2YCVA
3foCyRYSMr6mzYnNxudG0V1uG6J0sMxwqQ3oP8n+0LCyDb9eBT7DZl2OtSd5VfXw4myyXnu1aEUU
5nDJctIrvTZ49BPojX7TfBrdncW0d3V9dbvk5iwVBL/J96HDb61q/QxQfB16TU0WHdqeDgKV65br
vCU8jIyi6tiOTUUvSuotOuNcGbq+IOLgNnUvzHz8n233Keo51yxL+FmITGyTLixPrf1tsbX5aLah
cSKNB/8H1X8MYMe4HujEkCQd5jLXPiOzQU8XdOTyg9GdaNGdmGcMPw8NdQGC8lApab8AVZWnqB6+
GG04b/yx24hwNBFs4miaAHQB4+Kgl4tC00JK5fpPu+VY9BtIi63+Qis23je/NUJUS0SV6EVgdEfX
7lH9Dw+ePyWbJCIevOCEggo+Q66qHsDRi732wxuaftslqNQGXayHLvalrGy8freoIgNUn8jLq12u
I61cEEHKgiLLOus5zczLWzk3r6HWLUy2F/IVPQLJPTd9xU1KVyQVBZXreL5PuoLg5QrLTcfVQf06
+SxBTwDzMbNpZQBpENwLk028XnLNv3Ei1I2KA6G18wkAc7RTDzHlwaXWbgv1MPf2XLWtXiCNC7xO
1KzVg397nFrVTTfdwJb+dX2uui1PxkNc6HD6ne+pDhSgzLJ6PZYkDtmzra1bJ3kp8pT8wMVIn+dG
LPtkfE4asGOWicsR/Q8lNG3eWoKYgVCf7pw5+BaO+etCxsVmychr6afBvasWUOrLQjIc2cNvYV/s
cp8wGisDvBr1aKKL0MR/M2C+a6YTHcPmu5gQHY5V8LVUeLGZmpIYam9lt/2IJoeapKan03EcFu0Z
rdt3A86Xb9lfWxm9hCxMPHhR2NwLQwNkn8bzh9fE5wUP02eT2teeEhM02sEZvqbaSd0/WhmiE7AH
RwQC4qU2+s/utEwfdtSC4c2Fd6H1216KlhQWWXL5QMD5XJgCxGRGmGOFDvXQLSNiVHkn6S7E7KYf
LQEU235xq0MSesXnJlou6lX51djVY8e+D2J0eA514Tt1R+dr71GC7WmsGvPo2FgK85ngO71nXF+S
2Ul6wfJeg4vfkgzUQ1QMltexig7qS8zdiNmyja1z1dbGI7Mfqd+WZxoXm2s741kVeiOevCUm7GqK
ZqprfNqFmsISuOmXXGuWnTd1xs7I+ugL7Dj8QvwI/Uw0dpS45mn0UNM6KUrG668TIoqKSS9/HMLZ
OBcW3Gv1kjMYs2FysK0VqJvKuaQXjpPrPUcKpZ4ZlaDFu9ayji2BVy8IrL+q2/UsRgAYiunBnHPr
fnG7kZ44n8GIyouf6fVnKoPloZ0aiBKaG3444/UPtmt2p7hpXfKX9P5TnC7P6gXHCuXg4PjdJZor
91LiRb3+gY5ffDZ1pNM1EuFN2/fp0XAS3FvyJ9HbUxCZ49cFgyRdfEvsTd1zMNhkZ/WqS+QZK7WL
YZIWD2q3U0+0a1gnTmk+2/ocnyIf3Zr6+AVRhR35Uq9xCXgl15Eg1JV9QAsePCUhBdZgtorvRW8f
oTGab5O/wG01UYSGuGmfwol4YfUINBUHx9WSL+Bakq09N/Wx4oT01GoOaWiwSL7Hk70TmH+/9HER
bCILtU4kq6NG6e4Dix1NvQ6qYjzqWfTOaMvcJKHlHw1oKY8zJNnr6zgxHq9RG94zevEbzYMOMFlF
9Ng0xHWpdwrzcg1BTry3gVdt0iofT0wMjAfKxFCH5fdpYFHj9uy+hrPJ3y1MLvR+Xj/oKB2vr+Fi
ZMo7x/+61B7JEZWRnIuSOnQWLcP1ET0euWFZ2g+/dUi4zuzujJ9WvziS7aLeZeIcECT+R1b607qg
n3hu3ai6EHcCAED+JMGwdzEmntUD9Kpv117XxPdd5wX3XCLE9VH4yKpk9r4NPbF/geu196nfLeyC
RkIJv82+Z399oBLf4GSP1r1lj+V9xnut02Y0vlHXvH6eWvdXvaZFF6E14gyXmqQSy86+5dpJfR5j
qaxVQaf5Ug2I/3sB+EYswMwH+009AODNvGr02r50pJaf7TYnVTns9EvZ8/dAAVhRuidOVFZR9bHT
nzESV1zblhavYTE8L74GEtZw6x8t1onM7e2P2sq1VUZA0KVm/yQBXPc3A3bKV60Ln6+vFkQvlV86
r0LLiEjE+HLyDM2+sDMhIY988eHzZ6mHplaH3rGP62entId9mQo4WmXpPJcuDQ31kKKcVgXF2Q/c
koRtpXVzQVk+nlKnpcs8VPWbntWP6qEcPZ967BGvlFYwKnBIHOvFjx5G8rYY+RTtNwscP/GMzQ+L
Se2d27nakzHP5p7Bk7YjdD558UJK0hA/mh+QNTEbDtrXRAaBhesMFz1Suck+dSHxa3HO4WUv9kX9
PK7pwxVo4le77eotkBXjaMZF8zC1GnmndiVHRm/qkUsvQCsMhvE0iSHYjzOgjG5oTlNf9y/gq8rr
7z2HRBn8F3tn1tyolqbrv1LR14cKZhYdp/tCQgOSLFu203bmDZEj8zzz68+zyF3l3NlVXX3uO3Zs
ApDklBCCtb7vfZ/XdOdPSlJBvMSyeYfCJSIbGu9/HzjR29Knd+tncSv3TR1644MTKcN+KYhYSEGs
32ug2gFhcMJpw916gGpmcmBVl+Y2QGvwafsTPJ2G1lM8oM1ZnxLY4V7QrvoU4DvyhO6Od46ulJeA
QK+dFbfdm5YTviyPIZW6z3FUcJ/M8T9hJM4PGnpD3y5ccbOXfAb1b5hf+7xBDdAoH9PeCLyxK9sL
Uu7oikiMvJ08677k4jb3ufV1UjJuiq6j3BsAT7B9mBg6SUR7xcx6t/6tqFN/KEmYPNNfgCcx9RNB
Cdy6nZAILd61hYfGhc0ZaG+utQy7xY6mc7IU4X3eEnz382/IN7Vu9qGrXIXKyUQvHvC/fJl8/fo0
Izz9b2+8QNAw/4veON1qnd7yP++Nv85lHhfhr0kof7zmb83x1ZFoEPpgqfwtx/ilOa5p0qzoCprU
+BEdmvB/a5XTD0dNa7v8p1K80vW/t8pN9a+u6zrMXISxNtH1/59WOZ7HP/XJhYqSFt+ipeHjMF2p
A/g1BUVb9DZtsO9cjfot6ra0V2GKAWbeWOaDmv+0vH6d/j38Xj6U2Uzb8C8F3eAyLrr2P/7NkF33
n7v9b//xb/jAf/vXfuvK16FBBOLIv4bw9gcNJPulnDyUIcGNLCgsWtZrSa70nXEon7Fcm2/VLv4e
HmKf+gVpy+VWbKPL+EJQtef46mbCnR4xr9gRQlKef/kS/8FbxQ70XzydmhCWQXgNMTUWXx5Chl8P
zayh47cyU7tz5Oyykpo1wmHak7uWR0wF/dQQRg4IE+LAjOLZaZfJV3KZF9BLKeGKmV/XkhABezhh
yYx0SyOImdK83sfpeV0M2oJN01Q/1VIoq4TjRAT0MkLqBcm/7iuCEQCRPVdenaDyT2NihYO65nIp
8mrzDmUHPsJsq1gGwtM1ghkNOUGNV/TtTx663B7+zkiv1OGhEPW4X/n1tkUdD8KTBNhQbXlfULtu
TrMUbYVLeV1FVeuCNAztAKf/+L6r0WKK+swP0WIZk+sBu0D7J/VVvVOhBez7ivsFeRXY/1GKWs6o
E7gDXk2KG3FLUoGw1+W6Q5Vqx0US6CNZ/xxFExyMYdiXUnNoykKhkkR/rLlybd1sm0vZabpvSXg0
6AuUcG2EEnNd1HKNuAAYbHinAF2pUvIp6xOrnvh9uzQzd5dNwWud1ccOWPxh0FDI5Q2KRIzod2rc
Bft1V7co6NSEbtg7MKMfBQXYU9ilP8RAHrMtt9Zd6+J9U6uTN2uU7bq6k6hJPv+aJ0ApYqKcKj/5
+q2IBldnm8eQMfi866dc14LBKJA1y52qSKt9viRP759QX0XP67aDmRctIErRKlLaXSBluGKqOEnf
P+y6ppkZwxcYvLOUXCsqDZt1La5LYunNxReEt+xdx3pZHyNIFiVbBQhQb02+tZY81VWTu8pxXRwL
AK/Kl2jdNKSOdD68S/DWtfXsQCqnH0dyklZp3rqLb1xsO5dzPnRlR7OWTY06kJ1JLepwbbbULCYy
fk+dW8vAOMkhj+o4x7o3jadxdFgNC8TkMTdPii3xhJ6X8uBokkBeFstxFTCup+0g3/PPtaW/5RbS
ml/O1yqR4L/1TbXMmfYtru713ZTrW/r7wpJlHFf2N9dHA4bZOIykZlLKKjEPt4QycOasm+tikg+8
b/72FAw9FATaWfFMWQNUZQUtzNMOA1HROAfbLQ+aFI+ujy5y7bfNIqAk6rptDIJswKGcEQBjGIEO
HV7+QRRMzq7K+rf3P7+uyar3sceHtG41EdC/USpYG9kzG2ULbe2jrWvrvnkVyhZSCZtKTey6c5E6
WWtVzK4P//LMTv2uDODUE1lsTVdtn1ybzKRq3tadcwjGZLeurotaWAge63HXrqrl9wfWV9fvO9//
2vocBEvaJpPa4fXIp38//PYqMlb0xz6qR59cZCqE/EaqE8wj+WXnNePaxaTuIjXAjM2kQptPvi50
Y0jX5Jefj5r2wvUumuVV7+fjkS6YfxtUzKZiZyfGJSCZ1pJ/5Odz12et26VGpf59c11b9/38c7+8
plB6HFljdobD4RwMVQEIJjXv/+jPvO/TRwOxvN50WJbAvRigtyJ5moqR/pqWOZ/XrUTuUuX5ylzT
Jj6XzVEKENa198Xv+yi/cq226M+RIES5TlYw1+cUS/Rjlh/+H752fdn7IySc8rr37XXt93/qz28p
7M1IdTkMMrujgSzIdBf3m7zhGpG2c6YqOyqF+mbK7I93CfzaAUNetnEyRSctBBAYpygJIlifsVUv
MldElQkj46qjlQthqY/0pBrUc39T3a9ra8Ptt30FsSZtTL7J2mRTJZ63aEk/WbtSxRqJ0sl0FHxY
EOXWToNcrA2q9833nlwv73p42CeuV9LDkThorUkKQ0Qrs1r6uda3Lck5yUiOC7hPn55uuU+b7hOH
Y/AVQl8Smf4S2zQpCu4tMhdGUYcn8x4kX/oHlV/q4J31F1TLXJlJJswAsMWhbXF4mobEb6t2jkRE
Q3KS2TSrzWFYA2vW1XfnRyOTbSKZcSMIu5lGfFTV8HU9SngBCcQpZTZOq1/XZt16lNYuXkqQTuIu
CY2k1trlhOz00gjW0+Wbid+pW4LXRoKQUSnNEJwwb5QhuUAfIrzYfitNHKu5w3V6aM5DFTzG5SCn
sAxZ5OlgkOV2bKZkZBCgLK4/6pdR4xbSEpsEYiq92Zr70jHWnecwPcUjubzYFwYqDQeL8KFaphBp
MpRoXSxEFEEkSY9DN+M5Jb2oIsYoIs6I/IcBGifpEGP1GMvEo1LDZGdRgGiCwrnRlKq2usx7+K3F
uDaX3vepMmcpxSb1k3W/Mq1/ngHramxD/BEp2riYkiOzDeXqyCwnVaY6NWD7R5nz5MjEp47op0Fm
QHUTNTELi+5m0mnr2b1zby/0hn46bZgP/2jJx9rpcqi2LrRVKC+bk+tmgfuH6oI4FKX5jZyJhyKj
Q53K+Kp1rU5yPNoRuVaRDMjK+QQ0D2Xu1S/brszFAtcmd6cyQmt9THDpGFCeHt53rc/4+TfyNYAL
K5K7oZVibVt5E1pF41kmDOD+crs3E6Lu4wGMmdkzIlJHl87O+tRK9oPWJ61rqyh+XXt/YH3ez5cs
Ewl9id7u1n1OXbsH0Zh7uyq4EsiFuhQmh0+ucrKTl0gIm8eYjU6M3Oco8D83VXMZZs3y113rg1E4
9nJoh2FKgYo81Ly9rCcx0REw2MdA+EVvPUygH/ecKdzS9cjPmmA8jHaYqjQK5b6u+R6KkEpExch8
3QW7USFq3E1wX/KM9wfeN8d7YsYkCTjbAe4YRjKJPU4ADbbyQRN04A5hsu+Ms+buLLEbX4vvdLTv
Ri9Awkn8s2c/Z1emHY/KLnAxFXhD/jjnmwi2XbJjRQ/Otc3w3JubxxZiQXyVs6TES8LTPLz0lPGG
ciMdBAIf5C5KX8zkngZF3m4pAJbJvYMvWOc3c0BmLGjoKgG/70tBquB06acLsDEK73lw7hRfuFvb
ukGpG10ybPw099O53DbTHpM0IeWn4iLoa3LH3nZfFzqhu/wHjsqmO4CXgS/YgOHi8z91jm8RQq7O
95Cs8/RVbzZSEu5FHwimxi6tYBNEsvjcRzv8jKa2Jb+PAEwdz/4e/o1pHBx1b+d+X+3CeJ92eIHu
kUUnH5rkoVW/ZHfqvtpcQNR8BspwxfHBT3QLqfVknKxt8mm+tF7yg0bR55Yy2a70lAeLK1GxmT65
h2krfP2bdit2o5++gW18qT3hTUcXfuS9cRyO3QYN0IOzs3GwPjDpJJbRF15+px2rL3Quou6qhdBn
dmSHZ+RYK347buyLMXgVPR5G2KQCYvz3vsCqvKd4vl+e8V2Yu/SmXMPv87fopfpRXurLxMx/2+xy
gAUbm2n2h67wrKv+3L6Z3vfuuJx9UKI+7yo+EF285Q0zDjmVD+SiHp0D/u/ZxLm0Q7yTIGe3Nsah
yHd2/dYlxzh6hCGGsadp9nZ9RHsNL4WyW45/GoO+/bRkntlt1W9meYui7fwxLPeKurMNb5nplYOe
2Y6IopjWEigGFYPiwHRCHI6ECT9hRZdHbT4154tzc/lYhW9viyd7OolhRwqyr5ETGbwayxE50wIm
AqQHJ8eHfr8EF+CGN90r7kgL+NSh6/qmX2BLkjifuscQNMXkzU8ZnWZ334E5cXcjrDNSC+1Hsk2L
z0Z1Vpf9xy4ne/RWpGTaXEH4fa0Uknp2u4g7qfyf3NH5i/MN2vRAhrR1Tp2Ng/CaofC4Ne7h86Yv
9bw9W890CZWztsck/mp9i7gPthLJsnEvwSOaAecj6rAZrfont/MU2HDJ1jybtJk+zc9uddHNo3ph
7HXLPmnfsfBTmVC/uLC1T8NnlbOyvmgwVw/DgUTLikxEP2OMYoPo3c4Cbg8z5Y3+Why6wcNj77zY
X4Zb/iDean+6k1YJegPFhZ+/gnGLaugTbc2cjvi3cNt8x1ptorwjxxzcjLYn6dU0D7xD/jxNRQgK
2h3A3xtWOBhGbn5EqRN/V+/Gz8rX7MHcIeY8xc/6W/gtfQZ8QSUZVRpsg21wTV/r1/Ks3qgOhPto
B8aV9tm1PALRXd4y37y+zI/Wk3I0HpLvRc2QfWsgt/fUH+Qt2KdpX5Kit+FC03zoDsNNP5pn1U/j
TfOiQz78zOw49VsPVMFOeVPLrbMPPBgHHt0zSM7lRtsyK0ig/WZerXldBJ3G56RXbsMn6Apwc10+
Ii3uDU1Qj2vqK9wNcksQ5UGs3JY7wm4J9mb2C3xno+/Fsbi5H5FLvEw721uO6af8YEE338bingYy
9XGUFgcA1Tgdt6OHqT7YlBd+bsmeIt0RAbv1ynl4gXOpbSh90RtHBbPRk8NyTaBXEsh+mG5fg2N4
YeZ5LI4LP1Qcq+IBvoI/cuVp9hj4AazkxF64G92rnzimfneeNiCb9HJbcKaGx5jPMCBo9/ATVg/u
W01O6ETK4raGTwvZiDOfdvXVOQIJgt3VHgLKOwd4Htv6kHwc78rmA3OvhFAB/qK7t17JV4WrX+Vb
4yK80K8vwT4/2S9Eg4oDEez467eEk22dc13tq6PBPQWBpucAq9njRumT3ff5Pr24n82H9EN4B5/6
C7JW6zrBTt2+3/5EUVPwWW+RBpeNfCCnjOLRSTWd5hAZwVUTDGw6OcMJpNbWlHMjIEfGJm7tHuOu
eLMTwdj6aAJU3xhV1UOaQRI4yJesa6tmY10bLQNZ5c9VV41RtmYDqWIt9g05acnW2c0/f7WRQviu
W51JSQcWsoSflHYlWGvnBwG4DhOqyO2Rov9tkTRqf1IMBIDr2vpA21aflBKyllIL8tZGogdokeyj
NNX9lsqVGOn9L4vJlXJdnVRqj61V1URpmC2yLaIVtmONljoUw4TA3EFVlYNO5rpLDSJZtwOHhxwD
wG6awgFdFe+rtOdd5NOtgvr3bWCXzD4i9WwPJrRWgjZRJaHkUOVilWqsa+/7NHcYD3nTPwTq4MUa
J7898wUzPWGmWxda5c2JphyC8D60VfUknIwxiF1ofhI1CHDkVGZddKl1rWdF24+yuvC+CFdF5t/3
6bB+99Gg3q9VtjWfcl1rKqmEft9p2lCKiGqB4yBngbbeb1X6Zse1HNzJkuC6ZstqMPxd9SjpLpqt
PWWqAQ/UpTRVTQOQ6orbRNBX9blRNW1vGlyP+5eplvmj8bhXrMk9vBeQVFH02zm15Y8RMPImrrvl
hIYx2RodxH5d5vtFOiPPfoi9yeqNn5vwU4atYKjkDsEz0nP1FMHdZ8y2aM9VI2riczkR6AOAANaI
2jWQAoWolUiYM4GqzhXN0Gwi3iuR9ToTeNDGCQSoWCn0fE+EXdfe9w0DOiM9uKx4QW3NXTH7cvZm
s35W2/bqMOuBUG0fB1mIW0t0sguytYaBq5504JqtLLX8LB6/F5N1ffhkWQ4XVgU9nkKuxKmYuzNz
X0xRdv2F3qPLb6TvIpgtxuvQCo2ZGwsV9RY8k37XgnfZrWXV9QteF++boitjPiQTQ5Ux+fr1alJL
q8wOBj+txlVVzQijZpJDpBmcovPPhawhW1XDzjAkN9WNGJJIdbCyaFTo1gproiNx/7kt1Cnf/W8z
7n/SjNMNfjm/9HH+gVF1/MtHhIG/duP+eNEf3ThH+6ug1yUcYWqwIIXsuf1hVXXcvzo021TbdOmO
qLb+WzsOhLOq2o5mCNv5UzvOJIHScoHCCsuVTbz//L9/6oi1v23/5ZcOmcbH+bVDZgrLNkzHMgDc
WOCm7d+aTtpg14MKe9Kf1TC7HwCRPQZA8pI+4kyHxr1oAVAiFAF9GPygFBEeV4XZLwftHzW/JK70
lz7d+i6Eq6kcJo4FfbA/t76GVlWWWmgFAx233ldW8DS4+d3C1PZqgY7az3lz19jOdoj0jR1qyi60
4KFNVXSILCZuKNOaf9E6lE3X39+SqeINdsh+xNUrfjswjWLoTgVa3NdnxNZppnSe2iNGzDLnW94l
6kM2IQQr2+5gGOEX0wIvicLY9jQBg91SHqnCODt0rP3BsKxA4uHRMMr4AOQZMItUZTxURs0NB+Xf
TqIPSVFvjsrYHkfCvmjLTR/+xUH+rRkqD7Klcpd1BSeU0MzfDnKtqFz2WjLwVHdRzwaXyZ2Q4e5V
HGwNnD5HPWjiQ5tOOkJck6AfkALG1i67ipSp4pn4Jv2+0MVroKvuzwvMn07LP52GnOq/H22LE50O
NPZp4cjz/dfeZ9cSXzAKJ/dRET7SffRGcPE+44z5EKqYQFsXzuVs1B8ttwcoYcEl1MfaRwU0bY0g
Xe5z5T6kbfGv3td/OTEB46kq74rWOKb1323dCbmmld42kvjm113hEEfDHN9SmNBXGlMTqKpzxAxt
gZx+0MPxBTlWSXAARLDFWrS7HA/Gf/81Wr910E0uITB/hW65UIVdXci3/PXzI5oAOuDa/5lbTV1Q
6g1HI9HGvQWF8mw3ENl1ody5Wdw8ZcEd2rnwBjwyeS40m6Iq2uXFJOUib6jMqAHhL0RjOZtyULD6
Tpl5mo3QL0BDIR6hUoQY824xMjJShOJsrdR8tudJu9iDejJ7c19oSXOnTfeJsCyfqAsLwKLM95qU
3QyRHNjT/KXE07kVijsRqVAipXIGCKqtbxnlx6jrUN2vLYBEg5zTXo0Rvm5ZNvMVZIWY5x9xUus7
NbJ7b3JgijkmAoGOJIGd7RJatMA024zFOHizLp7/+8Orm1j/fzsXHUtDnaDxuwdZwhDlzwe4yF0R
JnnXH3XCOmw9L694Gc514bpnPTEaP6llEEQtBqpoMDcLczkvJLM8JFHxoKDvRClFeEShKeHZHZrv
Te7MyA45QHP/jYw0PvtcB+c0WIJzFDhfqxq4XhzPxNpJrx7tIs92lOpjgCI/iihFZZPeHspAd054
uB9SoT+7czT4UeuoV6Vhsa6lbhieOrt/GFxyJIwIhmWraNH9usgi96oFomQ+pgU7HEtnpy0e+Rr7
a9ZN07HtLO15wAx9i4L7CcrSQ9Hl2gHVufa8tODU2ia6d5Oq3oAjUWSu2uK1IVHiJSi0Dvs4xd1m
q2kVnt8SBh74jcKvigSf1JLedW6V3unWl7nXC2+aNAJsMqiaC1EzPjc4j7CyZM+PG7qh3uAEmFuT
dKnQSy6phk/cBiF/7eoMMWVMMU8Pw1uevM5K2x+5tbU4kpeZiLFBu6K0xZsxX21HfRBWrUBibISn
6YV7GaO68U2rdMALUMzRykrzubEnXkenYjOac3nWRD9v7ChuLz3Su6Rb5pMSmROUYJzseW8c0zb4
XAzDB1GV4rR+RzY8lW0dGZoHFLTbG4b60YpcDW8Nc/iJwI5L0pU+GsBrCO525yiZI0FHvls78c3p
IK11uXGJtDS+BcoQ39TEjTalWgMzLeuDotTaU184yGADAVJ1Mqms2eHFqviMtShmzFGcLbrJRLnP
5ovuJJiYQ7O+uXac+KXRqIe+6j7FXVhc8AUX3uwS8dc7RFKA2kRjIagFzdzlEyXMd2Iwdf6RLLmY
ctHCjzsGY3RNF0fWzqhERKXGZVZMj8lYQGaytPh+UmmYJMgCtkuv4peym8wfIgPZdBGrD4FdbeI4
if167j9PTT0/9MTvPQxd/gKv+bz0nXFcmBmg262V+3hEES23DFN9LpaJg6yV7v08F5TBW/dkZYuP
Cs25Xxc44WPfFWjU183FLcTPB1KLz9GBUt6t+2BRScZGNR1yvVwu65MNZs8eUmSTwlAsiDHCRVKF
bXiDEhHeMvJSfH4k0WbdnGsupo0RTXdmYx/WXSZmT9Dh2gl+E+ghV0QHHZbBU1pEhPykJvQyEg0f
14UKRDwCfHhV5TOIyegJbiGLwqgQ+hjUVuWiYzpwms3567qVN2K58vHQu2pcm1tsQEMcZU/rYkL6
Kxan2M9ctDdt303BRkkIQXPgijXERpyWqaaCQrwktE+3ewqxz3ODXS5KBdqmN9wXjehbnInt+GSU
g0eH66UigQTboDMfeyvpKDW2/a7rK4wnbqtc+zbFk7NQq5mCmqCemn6Q/W2M0/hDN3MS44/amgQp
ahYuVVHmjq+ZmOegEDv4IaevWdm7Dw3FV0f/JHJjeBjApffzS293Z9PGLEQ352ijvADGNxznDo9k
4Fpe0rugj4PEn/hd7BRkH1Y/Zr6VWfWuHTsLVal16ZvA3cT4sg8puYC70EHJNAtK8IjM5kOGk2If
jip1+yTVfLWKf+hc2vYY90yuXL3wMuiuXkMcwJauU6mAGDYKL2+m4Ibf61NnEGFicvE95oAnSXwQ
1xJ4JqXdEQPNkB/UKjFlIN2HpCOhi0sX6tqouMXq+BxMir0bQWRuJ4tADVcrCy/L3AjZTniXYY3+
eTQzc1H8pWg2mqUbfpWaI4k8r1bfdw9qZ3tJXYU/r08LXahnfGsINd6EqlQ37lRX2HbkCMaUXDUx
PTk2GJLeOk8MIg5Lxl6G7jbE9Qk5xTh9ogKz7M24vfY6/IR+5CJhQw02F5cqdIV+3EyWYyREDXoT
wT5/4GOYLU82Zu5LHLYutESjPKQFdcNpJH3WjZVTXW8jrW22bqTlZ76/BxHS1+xC58EhKXuTQofc
1XOq4AZ3jqSgNhBsEGozFD4UAbU/U1De46PN0OFF7U3AazdKRBxMo2hfVKVoGK9CMUtw+Y5FX56T
wUh4Voe619DOXSTGixnuDK1Yrlo/nIsyUYjJO5KhY3qjHs1HCiwpAS3VdelFsWdClh2cuojBcEcQ
J2dqV8NrXFKWAvn6TF7blj6YZD7MntlHKmkwmvIS9qHAQ1oe3H5wPJz+y4Oob42VaKegjcO9U00V
/zx0CbUT3FiH5SymJvWjmQ7YBGXuXs0F/udsuYtpCYWw9P20zundCAS/Vcidda5K9xLJcQARgVNH
a9MOTeu0SPERtL6k/KrikvbUsUooAVZ3daaXV9X9Ho20R4PAeGNQY/mp1XyPk5IwNmIpfKVz77Xe
II9gXjBW2rm1C7NkPPaOMT3a5qKdC8fkdiwI58OE5xzUbmoe0OZTRC5s8zP83upj7EQvoO2sk4G/
ejuaFULkDFm7rRmGb/YhXEPiYuymOogWQIiIh9RXa/ta47erSHcs8CJslDY/Fqn9oBFScwCnXlVV
6dcuDRyU5/B8kyTZCCdo/PXNo45vb1Xv3pVhRUhqHUMfn5Ekd32s3rl5eljCnOQx93kY6obLwBD7
Rjdx9xdmdLTi5GMdzcpdl7aAbjiyStPdY/Bo6dPG+CkiqP9u0gdEBBAt0w8GDo36PgOqfJzafduC
XikHMrCG6XtjFeXdWIrRW4LmR7VQeR5DbuCJVW3zpfbJ0lP2gu7/MStx1XBTK3YmXx7MJep4dkh7
IEodx2tbLoV9ML2iwTe20cxHSOMcdrNSKr6ecDbJv9EBQqICp9UHziAfZgC2kSUhW0IPu51BxGg4
ptZuglC05briAiq2MSjW8JMq5ZLJKKsF8oXXt86O00T3um4bJ/b3zIzhoCCpiEm/0jtXHJqErp05
i1Nf9Tp6GCEBQLa6GQDytu6QPfejVI0IgCcNCIXRc8rIeG56bUNXGCtkX74Gy1gRb+A+6z0Mx3gh
/GKsCWAtyMLgutHshS2SD/2s/miskJAdBJ2PTZ/z5maDVq2y0EQDEaTBj9mixCf2rhuqcxbz72QW
P92uT7k1dcnVbh3GpiRWHJUIoP662eNcunBn4RAP4hx13KNI+Jue+pxWreIizxntO1FE47myrWGT
zTak8TzRIRCl+ZsWBQ/KmAzfDQfNQqveCeIw8R246bbJC/usC9c6u3iTduqgE7Wm8QNhTzyO9lno
2QwvGuZmksU0RddHqvVVPUmbA/1vM3ciwmVjetR9SLFfTTHS5t14tp0ZISrBxzuz0dlUgm+upmf7
cazUfWzlNI4H5TwQeXhZ19aFEw2wrFSn31pQvZtNTTjt2SXeqNYHkPPyFW2cwrrolMO0uD+cTifb
UJ2vipUYYJFt/eeiAAyGXbcG3DBgKKG6vpnpBSeepZbZvVjij2qdzDRAr8hVy5tZP0yZbT8owIHH
ksQ0NdOtY00FhzSOuXpc9/XWhKGoGcQBYabCUFrRdgvUoscypcvSdfXDuhVoOoBm9KmYonkwPFoF
oeicxoVX23m8s4VV7ThljBs50cZtTsFhpVmDDHchubah2uLXBsjHiUCOK8abS6+G9RMQ0C23jUdH
E+GpnOscfzhvp2k0kjjc9IMWjM5F64QvzNHxTLUK91hCtMcu1dTHiGw+s+UNBp1r7stRZQamhztK
U3TNevnzESQRVM6R6UZ5EVx/t5Zr0ddXlHutddXTvNAUwCQMtHTddipTJT2APocobbjO5XJWZiG2
ep7N25YiGnLj8NHoRXNYjEmcqwjlKAXpTT9Oy2ldILyi9P6+Hc1zxO9tIveS48wtc7a/x1o7Y5g8
2k6Np6+2blkFH8PhR3RmXE6POSUWPa9cj1ckZ2mVg9teX/VgCfd6bL0p6sLPwSE3l3GDTwhJQryL
yHZ9mF/0PntrSvsLySjhWQGTqro0GvM8vgwlqX7LHN7UMbkSWnxtQIvZHcqF2jwmWk/wBG911kz+
dg78C1vnpeMuIKxRoZU5faqziD6dnrwqKvqQRQXLncTPMMqpChDpwhhtQJBC27lEhZa7X63F/Ows
znEUwwelwGo8LB9z1V48AkCJk3iOqiAGgJCUxH6QhhmJkLMU8SgJ0sfE7G4MTl7JByz9zBwP6MNa
5EBeVR91LfHDDHt/9JAWNoCCgBEuBmzITOBHgrEsuFaEF8Uk7RDBFhGsaBXVz2X/yDg/QMw8t5sF
XyQJZQ6dIASuW2uYjoMJsSyDmXbMbH5TtQaCXy2brURoodvv97aVfp7SpdoAKXzVS7vzC6LiyE/n
+81sBCZ0X+j3JtSUTo68XK6L3PLsJrKPWuJ+bxc+Z9K3h9qwfU106s40rZuNMZUY2XSrI6Qn0LsS
W2GSQTwgE0kNRfGqRD8mtvKooEsHTQe+j87Hl8ntGcTL8k4OezMVLyr5Z7vAxmBat8jo7XlxwfLS
ki9JEUClghl3YDpUIt4KONTVGBQe/mqoORoDgS6tP6cfjaTKHyqVDOawnvK9rCAjweu+ceG45zIk
48B1914oIXkoOLeORl7+GK2JfnNi6Xttcq2X0DauKKz9Mu5cKqA2gRJE2zC/iowPtlu9Ncj0TnHF
FNh0g3wbuWNy0ev23NaVc0vhMG/UovkUF2X1yldyp2TBS1NDIY+b+rPdY6PP7Ho5tCOBC5C3QA5G
qNQsriFM2glpdTQyEDJ09bNjRFclc70u1smeTDNn33bKCy1ZSgzM2pNZMl4rbl8iqKCvakazxb8c
HbtMcQ+L+ugu176Ky0PrVNUtjqkYAmTN+5S+ve04TMqJjxkQRlVlkF+GrNKZLH1QtU69EF0EjcIk
S7goag6iDrGh7ppz1dDWtLKm3mrIKn3X6j4VFI42owBXrk8RmB6i4yhm3huZ5jxEFKgLxQZ2ALh1
Vj9XsF3g8zvmOcmIVkzU4lPNWOqQDuKmLvbdEujxNrU060BEETrmwbX2yP66XfYM284hGCoZPKrU
9X1Zx0+OiQB+CcSFb23YJhb1JEwNzk6klJSTMvecfrHPZsqv33emtMb07aAekfeNUNE/uLNl+AwU
LkB/RpkZGO0zM7kJeww+lAn0ymp+gdM3ejjUxw0EoJpCNW4cOJWFp43pTVNcrluILk8adENCbLex
TlJO2wY07jmnkb3W90PZXlMlr1A28nhK6ghMoyBgWlQfxxY9K9BJFCqxP3bpRLtvGdGg0PPTeugY
du6U+8BZPqwMFFm6/gOH0q6Okzagf99Vn0SfESqpPpcoDgj/NEnLkQ3BChAkrW3mlBVMkKz+Ipbs
S0KB4oSfkQyuQbfEad2GTLEhkSPyV3DNik9aseTr5k+YjSbBbP/04UCaAN6fPTpuuydSAbRicdCq
cVsP9kcnJRGhNTOdGCeAJfmMaAhdoHts5BOoTJ0WfOHcTeZN4zbkVsiG47oYEohXiLWYgxsqnGWl
u2CLiP1MIRHbvgcGQkBVPNyKoLqkmIFPRW5kW2JAPs85winFaAWnfa+cFv2+zYkiY64rdk7aIMCw
o3EfhsnyGNQ5QdvBgrV8DG/OoWmD/Cl2hg8NjrRfgPNT6G6mptHPs7Z4xqFyR+epb2iruIN4pelZ
PrsEdT0vDjmK4QTrb/QhmaWn0RAzNvS49ixHQWNVguN0iaOuhwwvTqQew45kt7GFM8qh8RczUKho
d7m+USYFZoShbyiumk8TF66qSk9uuXxbk17nQbF8cywEbpyk8+JqftPHzr3S6jcOmfv/2DuT7caV
LMv+Sq2aIxf6ZlATgq0oqqUkl0+wXHI5+t7Qfn1uGF8+enhGRFbNa8IFghRJoTW795x9bCQE6PDi
mbtx05bMACdz3ZcuZd2MykqXheW9lbSnhQt5hAe58ziS14paeLyLuGVjjMgtaTe6O6ff7DxvjkFB
sSGI22KNuLi+Rbd7Z4Aeea08d9g6jBEOmQj7R09BL0f7QXyOabRzZlRIszCfHScqd5wCxT6IouK1
LIJjUSTKDyy2lW+6Wk9yRZTdcYtmouT1+DXi6EdYUePpYr/EyvuO/ezRDmLnKwfM2ovG17nG3GeB
QQ5hSLxPo0772mztj7wwXKZemOwclUI6WIMnb6ShQ2hR7DOhdtZl2KYEbgzG2snNed8FpMHMBZeO
ycgQ4BFLS2luXpcAlnZqPe4ocbQ3bdGiP406+y6sw4x6YKmtFQKKb51GCddT65lrJvu/jLrdM6G0
DwA60Vs6xX2q9dqZOhssc4VbfO5NR4sZ3GSU0XMjgm6zPEODiwQzF86doMe7IgBK2TdmJwj1KM4R
cwQ/6ZgFh00eI1joy52J4M0OpoRgm1J5HMPTlFjOKVlS3VXF/mzcdjpY34tRiLsO9dQ4KitiYvUj
0gw2jKeZhyEZFdKMe+c0NDnxdkV8qy25QY46HulOwjrrp1OvJd2jnts/UpMhsUnGXEnF9yFRsUDp
ETcpjVCu2u6eupabcRuSjgvI4Gdb5/3eDKAIKxRX8ftGhCarNHCbJtomTUjY1Ri3JwN5N/ijjlkC
iSWknDT7rpveo0gwRB+ahbxNWcqzjB1tI/tJU/G0m9W2KIk/6gXqpQqwK9wy4yaL0V9OVbXtdJ1j
DGAiupb5NZ7qYq9PwzN7a1rszsyB0n7eFnpnIkqeSMB2On2XhogaNQ4wLhGZbyeeP6dUh9uS90dG
8+YJJ/N72kj1pHZHZFaARWrrdtTekeLfFyDPH6O56KhAh+KkkDWWm9zSmqEdd9b0PnnDnVd4SOZS
sbHYvDdTXHzLZnc49rZ9RD5h3xGQ+xYWSvnQ1cGtE3WcgYOdAquhZUNq1L1HCh+pS0AP57C9By/C
oUXHxhy6eDuXdXQUcfc0k1ywca2foGQ3haXDMAgVBtsEvWxao1hm6kgra8VlfJxvusHAXGVb4Xoc
xKc6TNFxVqx43fZjiQQX0Uq8y8uxO4H10UkHoZKmzKcBixJ2lMZYq1UVbWTloM1hFQRiiYwKi33j
DMWhT/sOkV+t7aeUzYEK5y7OXee9eUF6uRjP7nG0YLTs0+dw1OO7ZKr0Yyo0sLamugGiZJF2XpWn
QPE1kNc3eIbtvWLGWxRc5k1EQW/oOpVIb6b/lIqrN672jMLVBNBxUnwX84G8qpvOMOM7W6HXzCCp
tZHMBup9HDIScug8PUQtl0OjEcpt0ih8qB4+DBbFgLGZT64ZaPuu7dKtxiRkE9KVINeE7cfA1j6C
MumOXem9DMCNdrXeBL7WFNj6zWnNhYc/qoSF5aLzejoqiX4cg+SrNzKbMMVEuSm6J7Lsum+k5Hzr
BHdYp5iLXaSxi008uLuqmaND2EXkCdGfn3JaY1piYxRGseMPqtqDlKEHXDHwS4R5S/SRc/DG8tXU
kujWanWi3AsdR2cVEBqXtyEHoZI+unzEOnZH7LhGEhBWuutmNPojhGLm/8dWgK60vMk+lowZA0Hh
KO11gXo+rE+WghpvROBeACU7xZH9quZmt+da9UqrQqF4XtbtdlyGFlpDw1d3W+pLOkef7qKC9KbB
XI1iiDfcHRQEp2FK4QRHbc+t9wZi0nxDzF6/M+PpVsYlGYwqbmOdK3ITdkd8Hta2UtH8gdiAnmnT
bK5i7Qw3SOwCSCcANI9UUvNjaCCjawflV4ZlmP5EUJ0N0+3vlTTdWe67ak3WuVUa+zxT9CfK7T1W
e3Fy4KndWl2wdwYNjM+cBDdskZk6XXwWU4XGrp7p57no2wIKZ8ec3O5jFGauX5AE4ddaXRxHRWeC
SO6VkjDki1TTWIP5JW9JD+MvO6mBAkXE9Nlq5h488ZqHJZ0DLQl820lbxH3c2Cm36izCN5uR1+Gv
CihZrOyWC4YEvl0ocF6rbcc+pOjnJJPpA4zpDwl1oQZhY7OHdFKTK2ihXkVLQQQb95dZD6AtmaIa
7iLL1bYIN2lJFOJFN0gsKoYAwe9Q0GLKCmM4Edo4e1yS09a5b+qmvRfLg7zsZJzB6FDSvTPe07Rk
rF4Lt7hzlja1OWrtyYLhE1rR3k24wicFop5p0tL7aFlyYuUrLZl0F2Kw90Om0Rv1+nXfZKwLipNd
9u0t0UU7l2HssbFHC0l5mh2iJGemEEV0WR1moJ7xAvWL26SpQpAlrog7d2ifBjEm+yFXT+lImk9b
5EdvSPE0qVm/57o3bwxPsynG5u2OwMUfkQP7UXVz77nT4lMhGvU9MOZiHQ12AdNMe+haJv553lVo
UFLyIOO62JlNqdxUavZ90BBTp4N3rAoLx4BtOq/eopLOYVOqRnhuhEbBbpyOodUBk04cWD+G+zlF
ZrMDJTtslEg/RvSN3kc1XAM8stED2tGdVhHSZY7EwNYWtlQKKFisyPF2Su2DIMDtHOd0DxiEFi7V
v7xTGnqbOpWdHdGnMJTq1jsnBdpK4Abga+LbMaOe0OfYurSmvq/V8p4S/Qa5bPVj7NUv/JOfVolf
LfDa6VxRnqa0AIzAiLFQUFySx4M8MgK12pkMOTaVyEowsnlwyEKb8zyMOeLb9MVs0Ey7lDN2bWE2
jyTMracI1r5qTMKvKZXRh/reR0LzNe4bK5rxDbYD7UwDXF1nEPcg05RorWa+g9y90e/i9qlPc/NQ
l1QqknFOEXOX42vhWV9KO7Mqy9Qd40z9Ze4YtRazPu/kRZiIPpfrHGM6axSfA7KUU9606m7qaxCA
2HcB1usK8EfHOs2t8xqVpTgXqmeeQKW+pvWjTf//2U6t+Ow1GhXqItYINPKQCUgb8lAR9yHzZuRz
Y/EYy6V5cS7Lp9FkIrOKY497neCWECfeAfAC1Nar4rMohjetSbP1iATDXBxoF2zAb45sQqVQsU8n
is1/ma2v3mu5pHYL+boUFMA55Yl0W6SsgDIh0tEIBY9wWS5iO16FjZFYSBSywx+J3Jekbbs+alj/
Dy3m+VTk9SaRFFGpKZbQBbmkpaXNNdx+SyRqtV/wCpdFqTeVoIMatfIqaq18TV+5upEy03nRmsqn
1wdrAZ3WC+hU8hrkB8gPvHzUImGWSw15jbMTlnu8M2BbszQLNtY4vMoXU7lOfkB6YT8srIU/PjCt
EGchZnyVktbSHtgREp9web6IXcMl+2tAlLEuemjJZOqBy1/ouPTu/kq9uT4NIoWBaigYK/GO63q5
+f9Yd316fR9ZASAlr5+chVZG7QAZtPyE6LoX5XNFopbjFpeEZxE2HMTmTWAifs9A9Bq+IH+2pui8
GwYX06fzLN+gmB+e3laH0RkryGaLEl1+rjMXHB1yEWDPX0pnuaRFbrtRE/Ep3yxXyQcpfpZLree2
u8kpD9ePk+svn1mOFP6I17XXuc5FmAoeyVZLuJpckg/yhS5mBg5c2vTj6hkY3nQQRGasph6+ooQz
ZPUCrcfzoYfkG8jdHMnD7bpbSbful5NKnk4SxSAfJODAtKeULkkckdcEXkRCRfRFBi6fXh/kujya
mRkqVM1TEYAXyXLwKss/IkPo5cPkNMRepM2IXASAnJf0SJ3QC2QWDWR0Ls1q0TUR/W6kzdaxq4p8
Nsp9ngoIM8e77ZG1mLpnxe3IFg3sXZLD8A96e5vX9c88jl4IOnsiIzVbD+NmopW/onQOPTHUkB0Q
ejc6+tG1mOJrqUYGMOoCWocvWazf53ribvUp/el6zHdohL/YJV+Yi6Wz6ACbLco3dzIOfdGSDxpE
4Q763snkcFuhAjulYY36yBpf9dq6FwS534YmniOIwhsuEbdBakc3Dj9whWdjaj+oxdErpzG6QgCW
VgF7hg9Ek7FqWzGBeqP6P5H9bFO5IwstR9SS2ofANk6BCXLW6E7j0hvuRL5q7YSQX+9oTm3gU63r
RU2PtJugxXdvZtY8UDHbdcGLpqI5jyYXvt6bsHMcRsI7tGH6ydUafNrA/xNiFlJc9Fr19DmT7K2Y
OWhcGrPu5EHQqqwXfXB+KOpObfPFSic+Xcwhq8lzFEwa9AuClsz3fKKDE+lMFriNx3hbIwvqY9xh
MFQwo3eqRV51EH+vYwDVQ5fhiNXHQ4nYIqFzQ5bjwQ6ChxiVPUhwhvKFGaycysF1toZ52eHZcSjI
uK6+hed7MAVsP/QoM1M3TSB1cJ+zDPepwZZrmYndBMTcKGGXLH2FaAuXm/65p72X9g43BCm0OUP8
qiHEug8eY3FXlJOxKfPUN71uiZZy87Uw/J45bdbiS2L4RSPQpjloaLsAsc1qrOuOjhVVSV2PT15j
PBOU6/mBLTofbcQTJaoT/3u7qqYYRXHMvMqJ2XqNp60Sa9ZXlV28cnb+0sRazNRJSbIil1oMBzPk
4NLwYAazSQ/DiHZzH4OG6dQPJhAtp6xOZBjHNnapIiQVhAIX1lZRvU0CbEdVxh9xNRAQ7KprFJLB
ZrYcsmFy7WlyrJ+AF9fWcFOlClRhwTbugCIQpgfADJJ9sGtGc28i8oIhHiRbValhy0VifNGzTt+O
ijJhQq71XQEKbd2Aetkn4QjGOxLmeZwqVElqcZw9yHNunlvnudDaR7rq23mZNshVYeqtmm7QntRi
UrgLWd6mred3HczhKZ/x3DpJmvuJSblgDnXnEFqjc1aAb9BBD9QtfUUEnVZwHlEXHzwmiSuilzhB
YQFTPLDwypQmoSP8By0c/EfTLubnCNhg2SQlSp+AEY/KYeOh8UPXgl7JoI1GZaLtzyPskru+Sl64
UfRn+SDGm3Fs1eekvI0DPimpjZ+1a3jMsYLh7GDTXyckKynJ/JXFcQcHb4gfYkNxV0O+NaqAmHmS
pPfOQrAPWiV+ggB1E5nGbUlj1oWleqxnix6B6JRV7jwZwnCeRi3eTtncP6id/lwXzWek5h4vTdSq
4UPe2/i7mahrw8HVyPMRQYPYptTGtZY31Sb3ml1ptsadxsyuLwtxRPj9gzJzuk0oI1L3G2OGi+Zw
6ySveZW4jP6HZhO0I0fBcEboIVZ6P+ASdD2GThXDwkw91bZrnix9Mk+FjlwRnmqytQla50xOLJ8q
dkbZn0z3MNJuTc18rPue7pIdjhvKVXhflTcDqO3JEO7tiO5qD9g2Xuc51D2cEtW6gfaIWj2PNujD
v6ZMf0ZZET0LyvNRIPIXm/TsufWercjmupK+5do03AbeVJ0SRXuSqpu6oSoZlyp+tmbf23z9v1cW
a4tj4B9MDi6qK8ewcHNotqr/abWYez3xYseo9qnmpnuikaqNyAOFJHbnxUW0+DzmhIc387S1FnHH
aIv4f/gJ+n9ze7iuywVVJSeH4DNV8tJ+0457QSQ6sM7VPleQOwWdfu+EXAGUgVBwbmTvmc74HEFA
tQVyGd2ZXuh7eq75CslBfgvMEmVcGB0Xsanaa/l974ZnQXP5wHRVvVtUoLIa9e83nL4Irv/YcK6j
qrgn0OGbqN7/UZCNmyEzkpJY09QT9iazNPcQ9jgrjRnZe5mZO4tYiPXYa4feJsmaaVP6Pht7zUw/
4mG6DVrT+zFi2HajD1tXX0uKORR/rC8EKhZ0yYYhMNWYB9IQYjIP4/mCMvyX5obFx/Pffr+n4yJw
geuplhSc/7bVpzbBM6PZJZe6gqG7qZTrWLT8E0T2pgiqD6gyCh/JE4C1zPnW2zGXBxO8tSc2pV5i
cNfd28H9sNKk2c+2+81bKiB1Ur1z5j0kY1Xtxqoc/DaPLGAJ5h1BI93/zyr8+r+zgNnL8fiveYx3
VGGj/7X+AdDpxz/awOQf/mUD8+z/wGjlWZz6JjYS3CR/28C0hde4HBv4fhb/k4ofYfEjRv/nf5se
KYUqzhOT64VKnxUvyF8Bhqb1H56hqYbDn9GBUg3t/8kG5hj/6HcyXc8xDcc2dH6hhVfN+MOBg2uo
am3GubckpfwdUJoBmYZWZYBeUB2dkQ9TZGXpOP4ZUypXChURRa8U9mVSRoWaQHt0jH1uIrafPSZc
kEYCn2PeWFlmh7Ilk7QhZ5kaNUtCNGnQ91dvLbMpNd/HRs8sgzSQhSZIShjtBDkLkc8tsCDGWFNI
DXNM3h5hYn7+VPR66M9R/gp7+Hs0GU+Y29R9QYer0mbyd9AcLdSUoL9nGAO9OMGebtfVSxvO5xwn
5+0w5Adl0DdeGhPjPgG8SyIXlX+IDj803cchTo5mEBFIPeNMT6vyWJOJvCZlsSOwwtwLTcvX4YQg
DppnT/2i/jRKpgO67TxUhv2tdtOntg4fJ1W8IWd21roFltDIkk3vUhF2coIoFCRJIK+C27poIY3E
3i8AGXmDd3S0GIqI2CWiuBInr0vWbj6c6Lcp9Aestzqf7q20eNSM+LvFnRWNc045yCEHAWIw8gQb
hyu0vO90+bGSmvqwHsMBWV8y75YPxFv9hmSZonAKFKmIVlZOAyGlmgYYx5u2eVx5O8eiis34DXBZ
8VQqpQaHAd02A2YTClkkiu8VN9IV7MXcTwnPWcGYpODWvFeuew6m+lmrmwe3dV7QDb+2LiPMcEj2
Xm6fPKZycPj0lVM/6ijeFHKGUhNyO/FEw9AwmA7rn6RPU181ip8uVe0SlGc2B5vMLg5iGD6Hof10
DQABeSe2YUrlqNjMLd3e1iJzKGYYWm0NeIxrL6BH5diHRjXHVatFFLjIgtuUZv2LbgdRBOpMBgEg
9lX46GF/y4T2ZWXsraw65z2QJ1FM2iqKrF85ySlWQidJhJTIHTGu7KHKVzP/tJJYa/rNbEun48Br
ou/xUAPFccoJ2Lgwtk6J4Tpz/GHwPiory9bN0NwXxbdBNaCQVDHOGo4HOrrls/aW6mwqJv8AqU17
Cwf81hi97XI8VSrUK9V9DDVUSpkKQV+fs4c4OxSDQvGYkVtu3yiOfa/3U+sbM8JIM1Z2Q8m4sE2n
n1gv7hDIlKtQJPedq6o7kaIC7yz+UssfmxExXq2mr40G16TAktPZTCWZYocxDfMh71BRVPpPU6gP
CnwioRVoi3A2V26ytwydqRF2Qw4IbetW1Ys12D876nbrdGm09+jpoyZ7djG7E1+ZQHwZ7w2XIkA5
lPWaKvkNGlG/rm1n1bXmA6YY5G9ZcGeh5sjD9K0mD9Pv0n1jMM9WJ2OnMatqXHEe0iH1My/fmAVH
sq2LmVF+9lqBpV7hJrKVZp2VMFEEsurmeehddrJDQGaobobJOllzDQQshYIzWOGjGI0jo9kjhWmk
bfcqKaTgsXRSWqrpF1/wnsfmA2hIMG9N/ME0+MBYlaFx8xzYyQfL8aql8u4qClKGhN97qFBLE+WQ
3MZ1+BRRQ+x2Q08DmVBpbuhWyI7SmSsbJhVw3URcZYFjzyfEf2mR3LdwldZh/SsRyj707gqvOVNH
J820Sn2hcU73ifHQRaesge4QZ+2jbcSvg9lvlRbXBAmjh0EZaMqVw4POoMjpdhl3CQ6v5HtvIAnJ
W/tXS88FOURKu1MZj3amPnsJB7NuEbIJ7PNLte4YSMPJce/bLP4iKU5bVdnwJIwm4keKM2kz3cqc
dBgkcwHqqLU37swthQ7rcx/1n61RPqlV/32E/bCiA3BnEu4EA8nb8Z+vXcd8iLyCVvmAgarLfyhj
86KhG+h186XEzI+lwfXTGtVdAWwkU58CbgJOP/3C90XmTk1HK/k1hsWRAvZW0SuB2JG7iRAmszZQ
qLG3JoRQMPUHP1FXG728U+qYgFyLIW9HQicfj7872agBYfGpoe6zHEtF0O2gaXif9JV+6V30gBny
c57McTNGLh8SM6d3s2mD1DX3ZzDjANJowPbmMcyKfZqYb0GsfjmBflOWprKJQL1tItO5DfSerPLh
6Exa4Pf5/ED36DiqpAGbfc1vqnw1H4FGLancW4zbT2qQZn4ubtHiw9N7MHNwOC4s81VXWZum827i
kg4V4RJZVjxmffYVJkvAQ9tsvX784RqjunbH8oHoWz9ezq6RCARDQTcBYu0LEcmmH9AFEfhGN8lr
1sOUrQ3lu90m7iptvf1CAcGz269RvoOqMJw7twg+e5qpqF4rFzjwh9DD13Fk5kqiV9knOd3i2tjH
NhY5LIzfikC4W8uAL6e402GsidF0nP5A/eh2VNKHKWI4MQS+RVbRqlCCdWQPO9Wan7S8Q4md0CYP
ap9eFZ+bmie1QNyfCCqxib2vBm1bW87bODaRvxztnl5pO6J3jXWI1pm293s4xKEftsZHbjSPPeZX
kpp2HjgqdEHONH55o9gouXPKBuOl0qznAvsiwonuHUKi2KEfuGlnw+86mzqk0j7VBJctl4aD8PZa
S+jFOJaPRqk/mXN0hM4RrTSosTpFEa/BDLF0rXXe5BZnr/a2bZX+MAcdu1ucvFbAjxUV9X9l0xmm
+bt2rIrrHTIkpXTqHU2jlOwxdcBuznGDZAh4G2VHEO/IhrP6mzXk9Uq1WF+pHLkgWpdUBN0fSpW7
G0eIQS8sLLK9XS1NUZMIHn5wFc8v3kieKUYP9vh7rGGuSGb7J835HbJjVKqD8uGZjutXFvqliHp3
apxExsy6rbPvghrlrqwSzCD0xNLB9VU1RZJKuYQWS6EfYT2uuw7GQBUXZ7viFLfz+odBjGsxcclp
mvrLmNp069YvRorTPKmAbhdZdluhxgSQpHA6GC9lz+mKxO7VYcJauS8x+UGkAgVvKSXTjRU177pL
69OGthOWyZOdB19F0dCuBOExOsm8bqY3W7g3FPLRgaox1xt6XEY+foDgyWiqqXeV8UFtcGUO2Vnz
AA877zlTXIOxgAZhqcm4IuZme3ZNKG5Zrr4pC5fZ6DkSAjXc9kjiubC6b0zNwBdpzoo2N4wrMQBE
Gem/dwPCBDv38cM9a271aXkP2BK/D5b7swXH47dA7tIWmoBnJqcpopVTli+BR5EbV9IDylJ1ldCR
c40IF4KwEUpinyRFhWKeG97r0b4zswOeTMZHafieGekHxuUfdTrfRUbyRK0ZR7B6cibbw50AD6Al
wBDFQDOTGtMilMYKOxIkA0kco8vz7BrfEXsdS8vyIPxlzx3eE0THkJgIaCPdfEuw0cNQhm9WOU6b
Io2OVm1w3cU2x+VvrRTmWdGxUyk2LkUvaddFPH6zkjng4lU9BAys+VfQDE92Q95Zwk0oCu9Li8Lm
mO88HedY+rPQNLjmM2hih5uWO30mdoE3ijJy4xTZ1p1mPA3WkRE5JWj4YuSTL+d5PQQU4xyBJUGt
VkEUn1Qv7OCxWYbv9I+lgYAgabnATVH2hPiP7xZosFULdFHaBz9CMzrbLiVXpUDNYU2ojMA4vWFO
Drd2/Ull/wkEMJFwWfRjdIdvWDZ+TpShdAC3jLQ/cOehmVbZVggpnzrFJJexy28ab+FcA6rTgg6r
KMhda7jVmuAIKYRk3LD53oXoJweqBEiJAXFWbZLsyf7+pif5EXHFr0hwi500uuG6u6Yssoe9GS5G
rkcNaabvNu4n/GqANsVw0tT03kOHS2fD/hAZ2LTCQZeQLje80ec+Xnbkp4RD065imIOuDZNxUmtu
/92zWbofVEgixr3ujgsu0jgK9w49FbIE4IS0zgrj/ycXnCcDLKsXPA6V7iPu9QvgbUEZpRsSsNM1
QtTHge64b3i4nbA9M2R+Gc3iPIUht38/yGnCIfsLmWx4GgoOheMlMY8MCLZNZ1n05MdD7M6mX1K6
Ig3ofkBNpFdkfkx1exA1Fl3R2qie8m2vd7f0rZ/1Zoh8pS/33ayvXdX7NMPpqTUI3G66+mEatFe1
ct+DKrlViFri1OUEcyn+2YVYZQiW5hlb5KDohz7mnBKp/RMCw2OqYKIauwU8Gt9GBVeo2nuF2xGC
BiJiyYhV+tOOed8YyKqF9po60Qaby64OJBoz3ycORrTgnAxL1Ge2jGrNbjXYeF3reMBmEp86PPfb
2Bg73yjHvTFxjfI84a6C9wCk7KHLcS2EEey9s6La2rpwhFi1kxugXb41BjoMQe68GGb0SjS4Xw7O
XcV2DavOF2X21enqTquRbepvpt5/xVHwM5yHb55jfXQoi0KT8bbn3jD/fjAr51edVo+BS86PQ+L9
iPsCNQaFVA9KqmZ9Jnpx0LQRJOf9qHG/DINy55borrJgpxlQUigtchZnBeaWCdivXaDKLKszsv0b
kdiWnxZMaj21boh6y37kNZPIGZsUM77oPWogCLdECiE+94lABUSXPumzgT50ir4S19x24dnivoe6
+ZO2QA7cO4YhTG6MRNj+ibRNRBCubFuLN/KVPK93UcWxPhLBgkURRXQYTAhSF1yyTJb0wvsoroeD
KPp641XVT/l32YieB3NcuPaIY+BWlJAxVy5fXwSI0y0b4up13VjpHT0ysr/8viMvcHkz8FO+odeg
QY9TNlLka37IZEf5MHCmdU1BJDoenRJdyWD7LmlNmU8yartRlki7kHIy36yG33scZBtPpjHYZpJv
cT4+9wt7zE7d+wGz3Ha+FGPwbB9g865kXmTmTAI5bUwT/e//FlU9kiULuAP9tvxmAbTfyCXKp3yZ
XJQMYQtpCfwFZDWyhS0FDzKgVT4vlbDA3LirNaXm5j3Q35P/VtYq5rz5bVG+25GZrvHSc78sziDh
7cKO9/L7xrYd/QCYqUjf5lG/bLnLVopRbpdWNqHwYYPIrQLSrlq3QqPq8vc+kdta7h257kI4ls/l
g7Fobtsu2tfoHMTQPckdHwNoWGhdHAjXo0G+0owk8MKbR56Wj/ll+6ClZPsQ7Kgz2qbcAcn6Q4zt
Bk9sdNm+ZuH0M+VfY5t7gcVRRwmkEIfQiLYFRrK10KcnLrCA0JaHPLEdbK6418MaFYnKHAh2WtvZ
K0o7RF798cVyQ11+g1ykZF7QII3Iu13eedl78PEYQyNUWstQWhoh5U3XKOWenK71+JRlaXzZuCPl
PhIVZXHucrDqToAUctmgf25Bo47uynjnKnO7NSIJ03ej7yDk1c11C3OK3OiOW3CP+6+E01LtH/Jm
6Lfyt/RYSzJ7hmirWj0Rmjkn+qArW/nr5efIv5RL/3IdrVfwtdxu1vJI6JOMWkIZUP/hd+uj7aCH
1lfyYJCHz/IGHEG8AWLEUIXTXh7BY2cN+6mw/BnnSUGQ1p6gDbbHv/xeu0TRE9H98AqQDPK75VfK
XzsnJ5ehG0PD0m4OlyNpOTXlkSSfXteVjrlZrkiWTl5C4BCVEjnZwwWZLt8vH65n62+H6GVRvj5T
Bt17Sx1k2diXPxG0BpRX0Rbby14t6rAFWNQcrme4/Pfkn8h18mm4HIUqGSitSNlMTryVr5nyYJfv
uP79n4egfC73mly6/I18fln843X59I91l8O2qm1wyPKlMmcURUjOIazabpVBqqKR5KtouFfy/9Q9
AoVCvV3pE6xn9MiuBWJW7vHB1qEZO/fFLB5pEVOudG9pSq9mtVwhQ30sXGM/NMBeaWOB0FjwCseS
0KyV5umCGlGqNntDgZRcK91emZDXyAdiWJHXaI2t0hxmpZNhEWa0h7PJKR3BaCzQfLfo4bjaNa/I
9//zxQI32XZw6V1msOsz+zzhvDsOy0MQD9wF5PNAtwkzlIsd3LN93Ki7wRiHcAsqPjzKF8KQG4Xt
YjxEIkxPndvSNaD0+vS6bjRGNrEMKL0sypdcedhf3/9vXr9kmy5fFI9OucfgnIy3mFDn7fXPf/u4
y6Lkcv629vLVv624/sDrp/yzdddvl6+ONraLoHHDnQHk/48Xr39/+Tp9uQ//8fEz4ajbKhYvl4+7
bpw/3vfbT71+DKLqcTUgI15fvwoR2V4jYfsSTyMlU78tSuEUCgoPH4y1kupD2YORQTDyQa6TS/IF
+bQd021HMvLuIkG80jzrRas4SV1imBqUHMcw3FA05zYiRWcXhdv1eZpXtk+hikGovO5LsKZ8uOgS
pQTLa6pmWxrao2zPWPmAhE2KElVucBurZVJDjBOXNaTbjMUcgzotYwd3qJOb8dLTqeUQQqR9CE7N
3TBfpiOEojpSCYDgViSRqSpCBuK+7L3MKMpQF/+FR71GNElaKkLP76Aw8RVIXeNy0sol0uF3GLAa
KpUxThN1jrchUxtwnwXe46Tqw7VM1XKXpCTJUpVLf6xrGtVhFjqgk/o7Wkss6Q8DnIaby7pEHYHk
lb46myv5Wg/ocRchbpH7M6bMcyOXNDbMZUmui4claxx4EqTPpDi0Tcvo17IIF8C/z6Lcw/K53eiv
QVkG4JrpucnuW3xNKLp246YKCzCzayrGixqy/lsSKff0H+uMZfzI3Oczkbf3Swfusix3dF9QUyOP
FP4Ku1Pu4mtHzpbpHZfncnwJ8zgqBG7eZcxyif6Si1NOR4RrMuLUlKySPkZLL/egKfO25C6Uz+VD
AnsOAyUAJ8lGxRnQ7myu8te8rUv+lHweTkmyJdbgxVoSt8BelGAeykQcJvtdZmtJBeP14Z+towKD
p7VFVKz9V+6UDJ8SSPSoSoJ3kE8vD8S23NC6BymkBuZaqijn+MMIvepADdLaDG3/zZI2TbmfLiFS
crHjEhLoYbTVpNz0uifkjrnunajRmKQ60+RfNY9yyVkuTtd1l5NS2OUmndIvuRvkDvpnu4rsYnjE
pV7tMVkigWP/VBDlzYqsEXmmXXaRPPNcQpt8/E+0RBbvZ79U1CdgUERtZ6qPO6q5WUbnB0shn4BR
KM2EtPoM6CRshiW9K9SQXWcupuqVfH5Z9PBH+WrE/HlaNqG6PFy2999PQQYwd4xpgC1nS5yQZtSm
7ttVU+pNSIUuSV+Xc4ms0wNMSsrbSyaHnbsAIJf4GylqjhSNcJLMQfUDbWs/FsOG/iWFZvmqVEAH
EAM2/8nemS1Hiq1Z+lXa6p5s2IzbrKovHHzWPIWkG0xSRDDPM0/fHyhOKjPs1KnT922WSYBPcsdx
2Pv/1/oWNqKn39THX5vr2pr5Bu2BxgMDiPVIC1fG7nK2WfUC//tvApFPKOsH1uUaDVP72+b/eSgy
/vvP5Tl/PmbFuH5tXUYfddEUP9t/+aj9j+LqLfvR/P6gv70yf/3Xu1uItn/b2K6iiNvuRz3d/Wi6
tP0HTHZ55L975//696QVhtDRSP330grm1cXfJBWfT/glqXDUP0zNkKoqVNvUMCAidvpF1nWMPxxt
kVpIy3QWbQRihn9IKrQ/KGLQu6XiavGPqf8pqdCdP3RpqwRn6sLSbA0K7T8+/M2nHOlfkXUNXuhv
qh9bSlivAKMxhwN6c35TLfkDrqAwh5DJAejZjjFd+3JsNr2JNTELzHe9m9Cavzu9dldK2EapxFXf
N4QfSDBVJv0eqnKBv62N/khbgWID90s9nncJ6Mm0yKi9DKN/KtAGHohVRAhX35bIjDZlTzFVGzLh
YutPPB0nQRCF8jjHV0VLH3ZK6Sab6kuSqOHWzh1+9Q95sYdRFx4ybVFONNhVmk78DzRV8U92iUDO
YrJXiCe0lq/lr+hSCf3E1wbSo2bFJulCRLobpMpVWkbTnmiuvZULvB5N6W/HWSfeJTyIOXlVNAsW
XElpeuKTtiWYno6G4IxYWpaA+1C0bgSmiJ3TKyCypfU8IQE//uXI+/X1/o1Qy9f32xfqAEkGm2uZ
FkIcy9B/4+f6IV1/i/Tlox/4z1lFKbjUs9tshJuUtbLYT7N2jaEkZyYGfr2iv8oE7mjUzjeQZAPG
mEDfjOA+6POnFdxfsbUGeHskGltjjKjXNj3RRARzV+99iVpDF9ROCidwi4CaZGOmZz3NgeWj0tDE
fBtpFZAIpf6RmXCuSr89g8hMt2Uxnqc+oKw3X0IkoAoyOs+iDx7tsqVuGgHBm3H/9FBEkjg6W85N
QDbSpim7bsfg4nEGJOXPB6UXx0whEYdyq+US5MgAC62IHEkDDZchz3sdzsCtrP5joj5SOYab8TwC
UkF8aPWW9DyIdlYvN1b7XYTQEpdYMSf2JwAsQbMNRXZIDetbNYw8rqk6zHK0HPCyVy19WaF8tF2i
bEKSCq7DtDvYwl7meZIunx9iDejUi2rgaBlC2qIop46TYT3kdPfdeoT50PIiShFU6MeNWyPLPyCu
xRsx9Hs7zqkxT9pbMj2MPeLyZDTenPCo0UiBpd7eRKaD97o0iKzAAox19pxkzg5s2ss8W1vpA5ws
asrejTFNmyhrLitj1ndqiFYDWfbezvO3OZkcEoRICEOm6nV9/VyaNd/lEJVutWBsq4JsNsPxqN+f
Mzkjfm9zXGyxlboRRq1r4XeAPoSn+9oFKqKOevO9g1P7kNZokqimZjOuKDyEp8xuAfZAegzneWkx
78Iof1MsesQQp2zPV/schft8S38FAUo5vWRwFfqpctMqfyon47Vum3c7xWtkdM+2g5O8b/PvTRzd
irAuN1oUXddJq7If+28opF5m08Xxt1DbJvTVyrwNnM4zDf9cztSWRtV4xnMFZEZcVupcu0Us9tEE
uQzkAz0QLdjbpZZx/HQJ6RwODVxQO2qIrw6ofdL21xMCiFC0F2FR71slhslH7FpSf9jiVpf9qZPZ
IzSldBuo45uimduqwyapx9uZTgiYNhbztBkX+mpQVBtnspF/2Slxnd3RzIDuFEXo4qz/5iT2w1Lu
MpT5Ii6ZgYRjnFFFDJCJIQzokFD1UXEXW81bIZqXMMUZG1BO4peEYLd7bZ2DztRlU4Bc3OTOodG0
DkyEr2H9jz0b1bydY3EtmHPZ6XvjOD8hoL3W6XTKDf1NacIlno0Tur2k7YzyJurN55jvE/vwdeJH
56QirqquHmEFL+P5G9s0P3yTD5Abb8Y01KRY4YTN/TsnRsMsFaYhARUCxbxLjXrbGmAx8HbSq/Tp
i85Zv88C7UfOL2/jhDCDCMl47JJph+6QsBmLAZOpovYSc4FLBKBo1FAVaezizm7TnZaA2prbNOas
QQhGmerXBSK/gpkar3wLRvYmGpPb2JqupK4cSpsg3tKBL2Z2wdZOaUlLSS2wuZqiRAeKhyCBlvix
8btjvIi7U/9dmNkFoKd7RHQ1QRzjY5laAuaeCQl0UG8+/27Szp5vFTuK15RC47c0sb3l9z01xdI3
Ds+QGY4+1jQ9VrcaiO7ZCF5wHE6bGZRfmqHMov/CTtJRXms3fqndLnfE0n5OhnljjfJdtKQeoZhr
hhrCi4/6xnFenVG/CJyznxztRgY7v+qfMberyKYqjWSM0t8X6UzGvSQzveoahsAqWKnS2hfCbzY2
dG5IQyakFCt88AdTo4fXHQWsQjds6b42WrDTjOGaWOBj3mrfdHNrxGBY4AZCMi6+BbI+J7C7aLHj
ipiNyrPeVDuPvCoitiyimYLuZ5t3AfXZEJQiasFN2aGL61r7oalhjBEg7+IdjI8DEQAuxHsHTDPU
91J/0qPwkKbaMk4Ww0439Ou0rJ/8cLyxbMCTsGOftIZOc9KQDbUozzr9uw7jqmhx2+as1NixN33W
k6nFXZOs7kpDXhBqzzXQoXcc6q8CFMxcprkHdcIL5ZxyClEGF2JLv5loYVvJTMjY3P8c9Q6klXTH
IHu31FE9ATEbUIpYF3LAZInRdSlB9CWGK/M6QMCDMT87Fmn3ALJu2ATqxPmFa88EDMtMtI+sImVT
RxBjwznaIM1/SeCOe7GPn4FwrjrsLnUAARugpjk8OnWvA0mnBXiZ2UxJhDCVTV9PiNwgEEuJd6EU
CEsm5z42R09x7OcMh9OmowzhvcZlBPRm3naElL6ZDERickJqRbQb36CHRzEp3ya1fWU4sOspLG+q
srVuZocPiF/ZciWVCfAbB9ox9Y2xdNdUXFpUyIaNU+rtNZleuYtburyEgaae2yb4PjvqQzX284bP
AJKMA15pALHa2qbv1IIGjsTPZhU/IhWrcqoVsExpm2UT4ZeahLSPTC1rdR9cxUO7QAd7/2iPKdKG
zL5RjYEv2xi+z5FO8JyY9lRUH5mX48HGFsXJpXI7234Y8DQlgXMSLeJadWOEZNYUJl4V7EEO5y1/
bt/gCGIE5pC43JlpfDn43bfZMcDPFxk5QiRkAqdB1oKaLGlfll0Hli3gBE5d0zSfg6r7Dmts4lBS
nwd7aY7mRM0Z9rdAy+5RAmBlbrVtU2jPdi3KnU00Vmuk3/scW3PJaLtFB4DhpDrLVLmhGfZqcEGE
hw+nzs8frXxCT5Vi6auq4skhUBR63VVoVUd4e3eKGK6JCiZ+Lnlg+HmC7/6AgMBc5MucmmZ5JEmt
4Vl4Bc3H9dNxeXRx5m8A/+Gc5M/qRC2KRN4Df/jRxED6ptF+KgGA93xCy2i2Q2IcHP/KmqprRda8
caDeIRAYP13gbg56VSnTm65/n/sMFV4CBY76CEJyfWuVmNPNhu5kNtnHdsSL2iP2pdWAKZa69yS2
VV4+Du30QvOwO9EgPYyKwZw5nQRyMmIN8yGy3baOTgTxVC6KUECbFiMfWRe70jIAec7RlqoBPiA5
3GCZE1ulgDxW5aLxSgEwq8ZEjCzZM7seDJSBXKZ1SCcVzGASQ8fsF2vngdDOiTzcPQb6R6F0jBWU
KPVCw3mIE6RD+dzwNXat6yfqvdYtOUTQUsx43xUBP3+8SoxLOhIb5Y8oqP1tPuOacmJ2fDIM0cUk
6O5DqccGh6zIzfz6CrmqepfnIxfCILqtMrqRiVQUEuWMihMWIPQSkUvaHEdUFp6SNi4kE92D2qV5
oyATGrQzX+KgHitbOacG9k+AT6hHA8NDz5xd2lmFMcxOkMykrbfgEboUUzuizW6jAN/hlEagUuqH
6QHlEmVMfYpg9zTI6db8536olzD1JR5sWVs31zUNAEi9kJzXOwdYUyhP8orO5J9P0G/Seh4ZGal/
fYn18WiW+53dKzdVR00UtKVEHKFybdf3YTBbR6Vb4oZAiVcgyiicKCKYGCtzwKwLsbyh9YXWzXIU
N3kc97tqqeaOa99nXYXrzPzCL8nxcl7GpdGUE3fm5uZAoQ9z/7EU2jGrFaySNmq1iJyEo12DR2UC
B6+zzaHIBcjFJ//BMHHXrS+/vMy6tv6JYK0Xr6+dLrVIbAuj1/icmAIlgfc5WTB2tUzl+6qGC+x2
9rG3h22VwagtY9JkZK0SeSi7YJOGENVjucyYdLPc60pzcCKCG9ZgA0DT4fXohNqOKCab80CTA25B
EBloTXwV+kG6HQdReyW2LH6V8z1KeNLn/VbcYZ9Crg3rcMcIhtFcCvQ4QDfsGYvyTFMM89YUWnQS
WaJ5kPmFO1FAWvT9OtlvuHULOMWFT1RWGA1ovpKYhLCQAlVfvDIeKTBzyugiCuundgHnR32+hfu8
m7SsulTxZdwoGYMHJ0MGAvpgp2gl3D6Nv9+YY3Ax9OYL9YWPuZ6TY5YxSm1qn2Y2ntS0PEJPLzeG
Uhp3oRaf5NR1VKGRs1gN54e85FLRZiWjwNBMX2cuSE4M1Cst+/oM/6LcGU6vb6ugvs2wFp+FVttb
CuT3hibGy2FmMgXvrNm1Xa6dLUodIYqIa22ExyBy88gc3zhinY1vMTlZ5FrRtcvt/L0H6wTA91QY
XMAaJcvPucZIDOVa8xjg6d6EimR0aSucKMI+fbbt4LbwkSyLJCZ4MeqDh2HOIYBx/h5wTdAyaY9y
8HU4R8NLlWTj3gY9cMkh4niOaHMm40FwsARMest2zgPBamcYUxjG76a2pHiSosMPEJM0pZyuDau/
SZJY7pMueDeLdjqWhfGejnZInkefbEcL9As6xfiq9dvoStFh7vjBSAS3sE7TXE0PiqVoXpLjNDdT
cUfGi/MQKE0O6KvL3EKg6aka62bEO4OwvATW2seMWPPYERdYLcVFrxqIlpAmEzORkDUGewNy801S
DhhluvGymRTY/9K/GmItPTh625yDcXhM7bQ4MS7359m+cbw87+K7WsOGGqXWIQT0ifh+uiNpgRZJ
bWqnoTSeI6tGBJcl/W4wdecYAuxFoRQIfNBcVdXq2Wc04nER04+Nias47YutgYP0qqzMdGNkgXG0
iPuMTP0GbrV6ILADQbhcAhIbKFrDg4bjjjG6BXcGrR9RTM0mAGq+B61zilDT78LM/w5HtrzTUCnH
eW/v4bcgRtdMdpg2v/T1mByidq+ManHs8uSs92pxNjlyQU2BMtYfMd+csGfoR3sA7W2HOdxqLbmz
887T/Lo5DwDIKzUjc9XmgOhnXWE4F5wDqjKLDB4wJB2B4crEe4okbryNJk3uCnNuSINOzIM6M4/X
zNL02kZgnFJC5ewb57Z3pm1Xk4YSdN2POG3D625EZJbpT71kJDPO9R6HdX1bc+SGVZCdNFyYczfr
Rw1Oa9njL8immcHRoleY6+hVj4oecXGwVdrkBKQ6uAXXdeXrWb+N8jZnAgIOlTxbPVfOpTPx6QBm
b435aVZTuQMXne+jGGKeQ+B02NojBQUkWKTbGUPSnZeGW31rRhlq8xnhne8Y494iy8B1Or3ch2OO
5UGZrhlPxzvMNs7RV/Zz0slrFeE+1+qURC57uiKISZxqyEwcNkLuobhaV6aFVsao82mvqv7JQCj9
SEr5c9tr6mX9raqV6KEbOy+hynGDPXUjRgaMmWpi2dLxvASpQdyMtqWnuTh1GNrVRFZ11pB4md6I
7Wj6mdeMzvcgy6b9PHTVeUSXY5vzDqm/6VEr3ZWBQ2nNMh7JBGgPeKaZHlGBI+REHkq16/Gx5xd1
8kjP+pLsI0gT7eDDk0EvWp6zAjTJnDZnUTTqLTXLjdNwcGLLH1DYoNqWJ3tZrGtRdFFWXJKVSiF4
t15Wx/qCKbDP1TFUTkEPIWnCvhxDvt/6KrUkpYZ866bKEsBIVqGbKRDv07D6mSsazDhVEaeYevFG
W1IQohVjuhJKP1ejhVjKgCY9ZdXRyQfVvxbpAlB0kHYRu95SXyTIFfbwyZBM4IGgZzho7ekUNoQ4
2yjtmGE47nrTuoCi+DR2lDrQUdH+XMFgvS36X6sJ/FdMLWDxMhMK9rJY10BUQyvq2+HXdjulkafG
wAqTVdJUL43AZS1nHs4InzT7kzUGOvOdHNg3d3RR4LjFCHK6XgYulbXgamJLeipImM/b/HXo8nW3
xbV/C0jyldM8HexEko3x53PXF1gXv932tamqmOs3WMqEWwfMQb+eUtmMZ4NcnX9/QQ1HIuGMy5v7
XNUQzFN9CzLv69l/edB6o6NYvcvPKXV//wTr3V9vaN2UjlYyBSZZaL0jrHxiicVou19/4Ldn/LNX
+XqINvLLjVqkVctokRNhsEGBnqLLXcydimXS8SwIYP2KqRfD0oeO67sosFW6bQBk1oXtQyigeIrM
Zd0Gdd5ClEBQmfhpsSWWiMkbpNLes/puITUq92nuPFiSLrlYjgB+Vx+Sks/WLIhz2HKIFyfaGtwR
1EzwARHgSxTpvVziR/2RCCQs/dM5JYEN+jtEwmBBAcWG+jrm87Huh+9hVgw7LBQW2K5OlABoMREx
sOACOZlwG230DxxFmJ8Yp5v9o5HgwaqT8j6KltTb8lqalRfo8qbQgjcYB+Qv98kVldifdYeNNbqp
xk7djF1keyWdR6bdz/Sy8XCYDq48/d1q4IhQ8FnCwEGp4rOwACW58VwelGr8SLJMX7KHRi9UoO3g
H+Wvt9OlXig/IZ4HXGPu88F4jJPhIaymctsJ52btIEAQWhTlw4c+mFgYmBlZovxWGz+ckUquCVCP
2J2DyI69SgVIrQd8kWH7w8gVEmxG0O/JOVOCvdCCVzIPIope6Md1V2jO2SY0jgFiyF8bvJbxX9zh
vO0Q8wZBfq8k+RmmottmMMQrmBimcS3M7onsLT2kmJ5WT/1k3pHzBeGKyO02Ur43wAY82UTXohrv
HW1+TAqw6JqB466WxUVbN4dSoUPM2C1J/ORUIsI9QGG9KwOrv+r9n3YxMSyqksgNsUVMfgOCFmpN
BX3Ii/BpsCd0aKGgJmucNJtBYzYg08dRdwC1DfPOOdcMttwycaQHaZbzMq6cxaJKog3Df0J979rq
cUqm4ScGK6ToMsHQMCnDrhr9o9b5VxWaP9nLyxas9qbVl+H5lerED4YmAfsX8t4evRgOmAnGp+0v
YXAerGhC/Yv4llzjYlDgnMHk7bVkXwTGU4mDR8TfRh97RuB3+t4p4zO98mwrhyFm9BrdOUL4nmOV
74We8ZaJ1+k5kez1WLfdqdOj3VBZ5o6jZ0BOVGm8jJw8n2bS0vJyu5ImRAbBdmOUJgJxfEkJ9Afw
JQzkg2UiYyEd8arse60MozuLvnAbdBqEcYcKxuyMOLPNHLMDywGAiZyYCzJTPzm9dKc7qUSqW87O
d7tLrw3bIAR49BHNVdiaC/8W4xLulzwhiIQRrKNb09Y2/UcyIve52jwxKTsylyA9oOe7M1SJqdQw
4ZrwgUvcy/zS5zOJzT+KaJeEyX2Ryp/OoFbbvigJUSFoXYc7SAiUeG2gWGC3GD2sCmTPU1F1RZoj
FLeqTYxt17Op34tvRYo9DOAahaA0oiNBuPZGJQdrwyklOSQlmcP0n0ajczblTKQJgSagUpNnqHHH
bsQiZVI1ndkFZa6Y3pi/plzkdmL5rZVWxqTlVJra1fI/qMbITRm6UuDUt0nL9VUx6wcOeM40FtpT
WbcEhhItVReU7KqUKkM9c3EkEY2BEGRO/EsA9Zew9hBJfgbNLxrKju6NBYdFBFcZrQKuZuSHYiRC
y48nRuaeOilimwZcuVPornn70lDuOTdEbexm0pP4tPXoFXjyaN8O29pJnmvKI1s9q00Iq9W9n9oQ
e4z0Omlmyk3KczbaNKgGfleLWsu3XkUhfd4vO5L4GfpfQM2YrdDVwqdpTK+NKT9q6iF8G9qrsw/q
Ee5P5uNCGn+09CHrJLmLZLEFPuvAMQoel4Y03S4goBCA9o6V7kH/4IDO8BjbCR5PSLYIu32G9Foy
EztogoeaCKXSHXgkeZYZGHGWj9/akedgma5qEnFGae/TymfGbDAfHMH128xP3MZUb1pFGbY9lhxR
hc0+FlOwXXB6NNIgXHIICoOen/Gzd5gNVyZKT+V6XAr2eMZjN+9Iny0CT3SRtZC6sDcoHyIkhDAt
Pgj+MqDaEFJEtHhxvnQgo5i99Ak1UKK9bR3wCZZHX0wfFb+gmrKzomlPfUTppp2iF3/8OSpTidFB
95qivhogYOsKpW88ZOAW+yvV+plQMtiVJa0DKjJui0uUbNv8wMypdjMmM2j6nGJaqAbJzqAGi1jP
xJ1H1zhOPvRUpFsznakIEqHuymC4nXH/JJxDS8V8tBPtjIurxLUjrpWsH7edZry1DVhqft+12za8
p7RgpysYVvzcuoah1LlW3siNM7Yev3b2vuWQ0Fie4mr9KowHGmt4dmSdcaKaOCB8tUbartw5i5s+
KwFNthjl4IzL/ajLxMOknCo/6nQBJ8E+2XQmkCUtI1AiG6unJL1OC0lK5jwIgvdcXS/FZddVwIJK
e5t0V6pK1FHZYS6DYwbajRNfzCCpmhkciDQ4rA3//6/KeZjKH//1H29g7XIvaijsfrS/iWwkuo1/
ocpJ8BYX2d9hJ0tEMq/y1rT/9R+KNP4AY8aRJ3RNIpqQSF9+KXM0VQdpYlmAkISKQGdRxfxS5uj2
co+NLMdBemPYFhyUX7ATXf+DHF4kjyBVkI6acFD+H5Q5gqnR36Uc3AA4RSDQWYAs+qL0+ZsQpe4T
JydNqMIxYp/TglL4MDE0thPpUa99GmBcluOsMJ4YMasq94mj6XjOKD+GSbZZw5y4cHCaUIwU907S
niqaNWpsGEfpKySWGYjiDOMEm7jWGdMdwyGPzgwCStWEd937hjvU7ftYqXTGGlpXWTTTapw9Y9IO
kjCSnWFhvyL6Wp7oLvReHDKoITjGRsNnPpXUGt26QYFbA5pH4T/ap3Xta6EYLlBvMOdL0KUtIdkv
jxRUNJmXLqvVQBZqkgXEwijJk6QdcCqn4NciaEpxItGE2ZvJtWHdZChLtAPSIPfrwesd6yJanrGu
ra+yrk05wzhp5lsNGyjkkp9hMzDhcDIURmqandeFqnWYjWffOpgxiphJCNjBTHo/19rCy/DOubQJ
e8qxdnv0u5nR9Zye6YXRo5ZSuSVUwN4V/oXhzBoKKrwAjo7f/2sR42F28RDQk0x8DOg+3XavB9FL
B0SUZ9CsFzSG521zlVkmlIlGxPscSgxToOxGDM4HkHvErLQvtsCjwcYzOQwj4j+WTCs52bf+ENce
ecUOyelOzkU5ZxYb2J7jKC+dA1lT79NdXykJKPVxPmD7vdAdaFP4DYimGitxGbRCuxwHIkCRQdA1
loGlQumPD2o4JUeF3DmbnKKRyoUWXijTTyDb+WUvmdXwbi6HJifTzzjXsd5d+FO3jVvxHgwzOZ0j
kW45IrrLSmFTI+3A082Cy0JtznA3kHxGaX8/Ua0eEzldWGMnt7XZUB5SzPASRxFHZzsTUpZKoskN
/dCQFXplhLLehFnd7/UhYKygJT0alJrETaMih8xAh+OQDLsR2XABq8O40C1SRanBEYtYmBdqGll7
25mf1vsI42TvKeo284lDWR9gxZZzFLWy1/jolxMEzUtteddtEz71ymIHjRDVLvfNy8KKMmj2pu2F
6vxoBTHaEYygmynJ54t64GMNVsT+MFOcxMqHPbfBbp64Ug+AxiGzd5dWt3Btm2UqGjP83jVW87fb
hvqlDpMrknQX+m2YnRUh1QPBgjtBlhlWXkwgDX8cmfmyut74tYDwBkSAoignwNY1F4qSZvCX43Y6
r1tipLOTADSkNGjjPaUls9iItlV9O5vB4xgxTuTYEGeEDghb6hOkYTp7unWTQuckk3wiFilVdknQ
X+mJHE+dOZcMnmrDE1WExMOihnZ0xpsEbc1pKSTDGcpeV5PSAG3jUEhmAKuR8dNhta6WNmpncMMH
EsPT2f1InbSngkdwmVgWQ/pmmHxzjqRDnFO3O4ELYV/0+AmTdDysN8ma6ZSGzJcQUmRhnBJwgS7M
kYgqJ91pZi1qQfhwXSUtHtAKkHOy6GxTK/5Ixr7fAoSuTvGymKLu19p62+j0+zhJzX2jKcj0fWp8
s2YdshbbYNnLeWuUTcWUUb7ptUx3zcLCXd/SnAVvWlRrBCkue7KjRl84uE1RzdfU0phw4qY5QCeF
O0OGO2MmFDUyZ9A6cmAzQA7RGGOidfXF7GevenZ1kQXrC2u5VSsLEuluLZw1aq5icdUz8kfBdZjB
IcqrfdrJcJcp1rTr4/ZRnyfOxphrd6IAiOCz06N+ac0rQ+PCHBnwFak5/W3cxlarS2+gMI+/SacX
1cw+fZOLpq/Cnck8PF9QWRHC0C43D8oiX1jaatZq1lhXV6vZl6WRATiYz0iBZ6sQRrAautYD4Mts
R3z7Xat25W51zK0eTcsEkueuzk2/Wy5eKRIL6ccIW21Q21EM40CpE0AHOe4jPWVeErT6dBK9+BC2
rW7h/Bs7fW5u18poNTT6gTnr1LyYzY9gEeTTwpvSzbxIy20XNBZBYNJOCCAKCc90rJ8EVtbb9ZFp
AeV/RED7+WhIU0yR/aLZ+HG3tbO4PDiDiOAPtbt6OlYgJuh7DdSIOB3Cp50UgqyMbyK9G1BSHH/7
7Otm/+mFnIl3aULnczc0MX5jFZnkulPWxeocNEfrIhXT+5DTwp5jSz8ZPakfJpUAhGlSpQ8Y2XSz
SC5U51OTLAdoYlL6n2ZKl4IKr1/NMfPzXp7mq9HWsWYqGua7vDs54NoHsyBojjbDpiOoe9tB4vF8
DZloZBkdkGf0Isj3Y60eTyr1vtGMKGMzClD78F4lnGzXZWWAgHCgQTraHfba3iNYgR2+LGbsWhjU
Fp+MbWLqkUsMS3kMexrWi6UE5SlCoMg/pBbXghJ06RpY9ZU+ta6ttzVzd6sGdbtbT2/rQl9Oe1+b
TFfLUxYp1CoCu/bCIuDa2sF4XH79AVlo2H6W1XVB/KakqW8vuov2Ig5QQMI0gZNChh5lZBathipC
NP7nOSibOaWH0FbyXOJ/Ev01dowZWZz6uv7d9Xy7vpffNmcfPxU5uTuE5QwIpatBpzn6SYk7rq8m
JsVO+q0xqf+vpe510Sip4TUZe6RQyUnWyBHaixYkGOMvaEBKeBaG4s15OR4gEim+lagQNzgyQ3KL
C9HzW1p/m5/+bWORizlt1H66Nwe/opVubuKe9rQYAHlURI/yRJJdhl1jC07MlZ6QhNIk+9VJu1qI
s5Uc/+UmXu/5ulvLDk3Xkd67FN6/bl7XYuKgjnb/qi8UQMyv5mHwOdctW2sYWkzv5PS1+bmmW8lR
Hzi1VxbM7PU2wt0wva77sSQhrj/HFZFJuU12DZ84F/l4ImpCvYiJIyX5Qx77EqhCYGfTNqrzH4T6
aidN0bVTVWIO0qRE50cJOV3g8utavKzl0VI4XlfXG78e889us5txcAslQAO/vNbXIsvt+gAQgRCp
f9z+2/PXO6zZ//WsbqwUV1Eonqw/vbLMouF6Xa1qiwAUZxTLgH3lXRteR127ot1zGPWC0+Kfl9Cv
zXWtnw20zevd6/Z6mf3azCBuZf08nQhpjja5po7b9ZIjlosPol5Ur+v2sPyOTOTFfdYMcLQXc866
cFRQxBxcnUP+2+AOetldrIsRGJ03cUV2UytC1aOV48bHr80VmVP0aZoIGfURszYHcGX+fkLA3VUH
gyCNk1WSUIrgiVXCABkmp0tR//e7/vKoqIsH8oUQ434+Kt8iViuPs83ZZ7sanJrlorWurQuc5M2v
e8rEwtm33sqsBQnIujovshEttAqwwMvqtPo1v15FUOsmiW/s03OwmMOL1U+srVqWzxf/6y1fL7mG
NKyvuN42NsI5djYBbLjJf3tUCJVh+rznc3X9659vZH3ouh1VNo9atz//4tdLqXFeuUJabX627YkT
xICVdv3bv72Lz7f9dffXq/8btxXZObYrte53TISOsz+By0mALkMIs7xq25T6fFAHimQ5EpAZo6I3
atWVEavQCQZQ+/2cP8URzLlClk9JqfcMZmdzB1jJ2Gu+fdMkY/nMVPgnQ/S31oa5PYdkYBHdQ6qj
4OFaYQRuhlbGjZrwcTSBgHdxArOExDoD0OIm8+HbNQ315DSS7a4lF0QvIq40Dn7vmSvKxur7h3kA
G9VV6jerMJC9axocH/sc5FTYw6jeACSRLnWzfmfguJmGrtmlChc+y961w5RsK8an7tjGNb+FFq5E
kxN2X5fpvszbHwimo0V27ruh2r+IdqRiaT07cQs6p4wxBmJqM+p6N43aq66kaMl2PRldDLQpj82W
gtags+hezcUhaZITtXbglI1xJuKk49QXvYROm1+F4fdhek+lv4/13EflofS7IA+/tbRzUKqGR6Ni
QpoX4ynQ9b3eltdaGRDnHVQKEM7uu+WnXqlKcy98KhJwkHZBzcytq9tvIB6/m4pXW0sBI5u4tvLU
DWrvu2T0d3qyM2vkiU1JWJyRWuQE6O+0724lpYmnPnunIb7tGHJdTx0slpqxbkUkB0SbmwpLIFIB
XdDZs2uXMjQzDoN8nsB6nSW0eCOXzbFIkJCqqRGQjzs2LrPs/VhTMQS1SO8AXzoCAfJxnPZNnZvQ
G+vgCQF8fE5oPLkUTlqvZPq4zbV+rxjkhI2E1o/UrXdRGeYuZqu3mCP9FHOldjFJzVgvood51B59
e+kuCAW6HQPQDONkblrafmz9E1B5cCz0yg9DoN07Q23s9bQ4hlll3EWGc++U6RXEIWbvQYKtWQsw
LKO/r0Zy34WylZQzUJ776f7/sncmy3EjW7b9IlyDo8c0AtF3JMVG1ARGiiLg6DtH9/W1EPnsZr47
KKua1yBhEVKKjAZwHD9n77Wl4++0AUpglKtzIZPwSyMyif9A0KVg59GNE2cuWeBaS7Q0a1kmJbUV
pNQgKXHu2BYqjFm/+bLRD2nUNUfdTYBpT9PNJyEMz02GfgZmV8v5KgRoLQsheV/XAaSDdmMNDB88
hCLb0XA7hPWAG8mEtJCWHduu+7x7gj3dHQGvv2mWx7LK2CczyQJKLFTfiHKoiTr74s3lYiCJYQri
KIaw1Js74oGfirWZTPpWy0RI0Fj6szbtT7u1nyx4oD+rtnyrWKIIKyY416uVvh4WLYsxD/1F1y8S
T8zaHRm0WAbxxwgduB0wWmCuey0LNHFMMYdUPDqlah+m4htz9o9yapliGB7zi5i179k917qfPjWE
N9fRaNHA0r5meumFDLdZHO/9CleDk3iwOyOn26Ugitnnt3Jd9O0XWks7CC04727d7uuTSlprZ1kl
4l4H7R8CKSxQWrbIh0MuN/s409WizPOwsS5qT2iqLQokhMHqD0UuLNuRGFqyKRkt9ejhsmQnFVOT
vPWPOUYKpEDJtQ5Ft3Gi9BeICO4BWKRa0iIWiwNGkJoitKPvY1QFsO84fMvDPgFXCIDCzvbxoP+o
XC08Zl0K6oMog662TqkO+VYbESgnpN1uCSf7Gjq/3YWsUbBNc3QgHXtca2QX3bXXAvBa1JsO/gJg
rt7zoHBS+fCrELjpX9IxTvZkQqUZ5Mc8ZAuFVV8vpmSAtyLcFn5/CY3m1WxsJi36VGynng/aeO37
7LuSKCxJNnH3SPULW+P0rT5oU/CeegYVlkjf/XCESV4+ixjFC9MooK7Mv8s5znYJLutVbJmotB1v
6zP8BU6vkBCfIfU7u7bMnvpJFOgiYcINUZdtOkKTt/6ECjeB0xmLudrI8UNFw6/Rg/40Dy8duZ/0
r/D3tMgEZP+CZBMMooH2ro1PkzbeCsP5xPTUIXlbSxdhY49OumaOV7oDyZj69xBXejCI/tsTxT6N
e52mnNvD4OH0k5WL96War9gg2T14cbrNohwPnU9Ud2rhxIe8C7e1KojNKIDrUB8FqAM+q2HjZSU2
KtXvkFThTyayjYmT3HvcqjLiYNUlM3VvY/qku1XSqtd6Ib6mAu1dIn9aFphZGxLoqmz7TwW+iHir
iuuCPHdJqsxC1A6MX7275BZXqbunD3Vn8jvKukatXCaFWIAmoh2ZHTod8xM/J7xy1uJ3i4ytPAR9
Db8rHkD1WKF6t8z0WLIb3jaDfVKQ96+iiC+NTgJ65AOIRZJzpd/sbZMclnEUMYBUtIdXcqoeGWnu
uQtDw+qsbeJKc2Mk8xsSEqBICYT+3jGIcaNoXIGyrVYSuIojF48hPXYzHj8sA7VAwjfSttkrNsKR
mtH4Y5QPkU0byioneNTWxFL46qTGqf2o4uTFmrWPzpdwFEIFD3kmXZ7t6hVrGQK5KL6ZvbhYsSh2
dnXLC/HgzWAECz+pt702bmZ/SYXpIoFNkMU4ZnqoevOFvMwSmiL3ZRoIT5ZGemTIApnKSn+sokLt
miIxafNoT1aJIDzHKtL3qPpURwRsXGKuHJNxRQYrMZhd+0A+0cpwUbWPaj5LPX8YS51mNV9Z7mJQ
jLD3h4RLQqxwT1oRxYeyrGxQKdk2TNYYC9MblV+3jlz3pUqbkyriB1fW7QnI9ucipRBVgzBWyrXs
0PWTZ0l0dOIR7JKnq1DoBVLI8LeIx2c18zlqzOlQn2Ns4D626DAAkvg1FWxvPAnbPNpRcp1dQH6a
2W10pGCbqk2iAANagCn/MwO8vLXrZsBVBMnNb3HS2N5HmPSSJioloOm3N31qcsZzmA5Md5d4aJ/t
MvrDnoMuvhUp/63Riie/ivqVIFeSlnD1oMvjgNl4KNwMeZekfNKBfKaGua3U8MQulxs1V10jMJJZ
tkfbM+ZiB8eMdGV6ZrP3Az9eeh6k2AzoBHL47azm/iVetiFz/mSz6wxSvQ8I2Zgvk1k9CqmLk8ZM
ntH+qSVVYSUaMHi6ayAlZSj66PcNvWZPbOYIDQlRnozh6/JESxztVUp167JT1H5qjEoZZY8NrgZ8
E2Xqbek2FQ+R9N3bhEujK/1fLEdk5VDMb5l/kv+pRnHtm/TU6PoRF0e7kSIaudMWjGAzyQRm2LgT
+tTSmDBOEevrmjqpFlhoA3rgkgy+iik4ncm95YC9EGpvRLS+irw8TW36jc6R6HjuSYGuit9lYn1J
jVorcxF5ozuma5zp420Yh006PBeUhDujrJyNk6lDNejxuoTXtTdZGlgQff1x6MZznNawFT37gPcj
8DJiASmTNKbdKbPWkHufTa66RXZnwY9dlT0NSt9FJ67prdz1ZJYk0moOg2iSnek0GZPsign5iGfC
tNadIZ1tyeSGe8encvKKxAtWZWlgwbDb8Jwgy6DQir9JJk4Ksc25v1JGhns7r55M5wepyeI5bASx
ukO79T3incw0sOv6ve1pnKvOeLUMinvfNR8x2b+hYg9o4D0Kz8F6AW5tM4qZuN3WD9EVzk+lQRDK
mCP71fnEpxhdORBH/G4VqdXjqVcponhXp5k8PiE6hfGEKDJwx6OrYtQoufHQMehcdzr0y8Kbgt4b
EIdAV1xroUb0YjO/eu6yLwiNDXpRBCAIf9CLtbA9mcyJau4Ct9IpYZiLIfgCoh4D4uBuM3TZ85ST
zOPK/MssXEHajeuwH/PaQEjAmGVt0Lb7Y8R5B+Q4HIMuVUcJQ6hs8Ms3LtPBFIEbdFF0h4kLfyUD
TMguB4m3WkJ680vm8Juz0gZc1iIfG8ybjhqCqivdoGpMsHoLqM9S/VKs/WtTgdaJU+e96RLFgueh
IMTFJRr14YzdM3LgR6umq17P9BgwBa3DGR02mBtzGj+mAsw7ouC3Psc7pLs6qrjaWakZa1oST2S/
KzI5M+vkLj5sRky09GkA5R7RD422vEtjFdnJLax2bo8xrM37Y3nqpfy00b9j00NJbRuvIHu+G1zQ
GPTsrRP1f6xpvubp8gWCBOA7Y9tmFeB6m2k7+OWLh4tpNeX+WzqT+ev2f1ROVFUcHZBw7SjrP8I0
xrHuUywXvvOkt8Ul1sbnNAmhdmrdsbPVrijtiZAjUHM6FnDcUqsSBGXQm+OljIZjGQKuHN0PYybr
qxoifzNX6PwljvRXRMsEK0SlOCvdIOfUqcdTZ10ZDUWBM6fFKp7zFz0lZGteOLpmbgZTNt3Yu9AJ
sjVcgJuOVdinXaN36nXGyHhll2JgRli1Mx9ZNeEfLBprO8WECmbTd6zwFLQzjccI6bqNKJpV4osI
U9J9c3Mn+qjmwoiNVeezaoe2F3B/xhqo9dxEI9DaTNYJCGC04JOP6mv1qxPp/TZItMh74uoZ7Cpl
l4JQb/IY6GXyS5/jeeXm9jvilXaC3VoQaxv48tNtbJp+nJOti4ZyZFy9kj0u/2ImTFjQTGyb8hvI
QLqO4wmd8PQpis5Y131yCMPlBeh9sRdxo0A7AYDXfqpoobXhmqVGeCMJ60eDrQNF/KMn5M1P+Jby
JKKVmiOqJJq07rg/sZGvlYlLQcYvkYt9uwJ/bEapd4wnEgQdLWaHHEcPvlECC8pj6j6y3NYqU2ID
jaCgAsdvCA0VT46xHlE+mZlPFJpB9a7Ggg8k5BZJbGswlHaHrJfZTTwBC9anUq0klqZzSodB2ks4
ijt8kF3/7iltnSMGY0aGwzwbkldwBbEh3qMcAVLXYtuB1YMPmvjGXrRXgbc10xiUjM7FIGPzRIzs
InULV8gpUDDrJ7pPuP8hVmK90Otrjy3DUupFTnZ4aYaF3MN92DA+S0VKYKp6tdXYxvNoeJoqdys6
gn77NP32G+bTWq0fQxdAGtFycMXcjFrTHBCgTViC807QSZzcINPKcqvsp7HUXtTw7cd0vR3xMti1
AgXh/VpUSa7DXc7sc2o+dx9m7BaZE6FIYgVwI35/kyVyzfDrEFfu1a70ej2XkTgXU8//RKVaJxaV
A6LRsazkWiB7Q4jrrnOvfYg1hoJ1arE8JA8+8W0QIz5FFDY73DMk9wlWPl5zbHrlpmZmLihHG1+/
LHtUfJ3hSoSi5oLkLY36+KbAZK4cneBmzTCQydqU304Nmx3re6eTqT1kgSJ2YSNm/wVT2XeXl9+L
psTO5a0vSrFipxLyHbe1fI3RTAaGhLEkM6pz7ScmbGzEGAMvrvxtZfkDydf2AWETAk/qTmwp08qo
zYveai+Ym5kSO+Ai+pCg7Nc8VOuRrQCLMZht0cW/tZ6Ikxr6Ebt7VLzVMzfNi1nNj27E6ZlvzOV7
Av7hr4fe5D2CQVj3tYFdPuJs0WOYy640NhEZE71Obtwg3stkcZEgfzGdQ5U4CRJj90dMA3pFqltq
IzHIQvBfUfxAPw6H7pACLGB8isyibodnZ0qeZT8/jaN8jOR0kF117dp82zRXOzXeS95C2JN6U/+u
IJ1Eg/bQ4t9oTe08LlrrYna3y8Z0ViUEEgImKeRvZhp9GKH5ggNHoBZVO0UQQxK7DZYFCFb5Eiqg
vXgkU1S2fukVsYmNXORoIW/Xrh1cwP2jwbdlhtYGg7YeWz+8eX6uLVKsxTtDBTR1KSckRtykB6mb
c8Y0VlGuPbsJutnfSL35NbvuL/SMtBDERRf5t2r9X6ZSn0XxObQh4mkGHLlOimbYPdZavc6d4tvg
xWZz9R0hfM3s8hkg6wy+ys8JUHRJjE3lrk3Ve0GBvZolS1JST0TVduVHljSHpiFdVjIisjIaBePB
moogM6oftp2ciFh+c0X7Y3DzbYzkLii98JG0eTrLffOdeumjH70OlroZrUZETwIePvtd6UyVmsXi
qqktkhF3DXjH2jZ9neMsxuFliPpNkw/VLN/Trv2TR1ezbZAyVRWS5M67lFhzShXfQnJ7as3EQmN/
2yJvCUpamlWGee17o1wzQ6OLRKWN7hxB5zHs3kyrxXz2sxkj7ZB306MWshV0cUBm8mmWu/8T9P2P
Eswsupz/raCv+ROVxf+vAbz/k/8n5xPC+ZflkEJmOp6Dps/6h5zPsP5lO7btuLpwWP7sf2SXOf8y
QCXZCABx7tlku/9bzmfB4PJJiHBND5s+2Wb+/0bOJ3yHF/BP1JZuk6mGLNCwdYM9qG4syYv/CNhL
WzWng/LlQxH++pvm6ADloCE77acMaEepXmOzDo80qjv69+mLN8qvSI8JmsbOtfYX0N7fh78Clwmy
Gh1bBNloggVCG3Q/NIxbu7qkv3VPREYezeirW26To3bJImUwo+RQLuaqOU+MoMOxxh6zPjhClJsu
RtKcwETYOeMMySeKkRul/cD2O0/3yuxPoWn9TjItfKjhs22RfLwWHvbx2cYBxJAFS1QTDdODqmv5
mHr5IaRkFKMHzrbNL7ZKmwNLyqckOrgKZ+0UWchtam0otn8BOO9TpWYxVN8f3SmCjjG+VgM9prp0
6KUU1c7O7Gva6ykTlaRgQE1zdQx/gzlyjmOGvbGsiB+RucM40yPxZ+ilQ/6I2haChlK1HMiXMRkU
fwyYbU81u6qgwQe4jng3WnK8h6ebi53nTkW8P70/Ior5eUzph95zrYvI0fYYFlc97sdTOrcdPkly
Yose5P2/Z2Q+Daw9tSURMLAY/iJX6vw23HVVRoJNJze0BZ4HMzknsZ6dpslQwVQSrmE0qXv0VGwT
z2vc2Lkupm0s1CgoILNTpkVGFuQ0dDG36X2LO8hpgwFVvFrUQrJzDlHotbTKi4ab6oIet5VDBMfg
NqdwhrRN5gH9yYiQ6Dxyd7pLSqXp//Oj/49v4u9vp5SptdEa9W1axU6nkt8zyEVM5Y3VBscieo/l
gCaJoOXS/qPjockg7LfHyEEApxZuqbNATu+P/j6MWtwejQwstjXZW5Nff7wf7m/oP54y66mPiDMt
fAmALuJFRbH+i157fwiN/WEgDX4thfFuLQIPmnLMdZdHfz+9c2tnt4FygYT0/k1zzyj/OgXuT/8+
Ge6P5mlk3mHTcrpfkfeL8R+h6fc/vJ8dqBN+mjkNyPt49f7R/X34+8/MGBtbmhxh4EDTXC7k7K6P
MBf5g1gO97/JiN0OvGrAE7lIC+6M0vvhnn9+v87zu9ygTdnE2y7YC6PHqtiYi43wbw7tX8/JR3em
7tEixwWl0TIzjhnlsyXOPqJUV8euL1F6aR5SecBGRyCCM/5cDven94NBTgpJZBXRvvZ7gmiDhv2u
6ot0j5jNDFBKIoA1PEQ7dw0yvgMeonEqdsXYkeATvnklfabS0ANXKu0I4e558mb0+nd93/1FWZtO
yuyolwTR3/+A5EI+lOVg/vvR/akPYmUHUmEnXED90/IPcOMYOzb0F24QAUQxcUgh4J+cnFEadN9o
o5nlzPvmoBP9jEl2kNvZGn/KvPGPUovjozW/8MkSqx5ZKA1Ck0Mf+wq/fs2qHdsMnbro1LjWM/yB
fHt/iXc6RJxTfo6OkQfjMvS//0Uvk7z+6ep+fZgwT4mrGJLnaepgJgq9DdL5sfXrJVPOwvvWt9dk
Hj+7Bq20qQ0E6PRn2CIkQXKnW+PN+pK+yA50CEmRyrvACJsfmafLPQSWV92q9743YKgr/I+cZKhg
HvJHf6v8JjvKXD8Pucy2Rc3/UcuOdj2AfzVAKmyn7FJ5brHzxvF9HOZAjOl7ZJX+wRwTRt+5N9NR
nanpllNhHG9mw1xUKP09JBJsUwqwjqNSV2mQPlMmC1e/IBRA9rLdRbw7iuOKhJ3JgXOM7imNizM0
8ZwlopdnC34gSrPcjvLL4vej6TATyKSh/bXkYeqMi6gx8MWtYCNPfqKeu/5qSCBBTor7m+2Ne3xy
pzkZ1LHyFurWGLcnP51eSdhiLJiQpufFxVcKSIoYIvVbQxF1nCvhbkwvIwSkbZEr9WSJaPHG8PsX
yfZ+VyXTTUs8ohAm4gAghSwBctOwZvN9M3HDndzWzg9F6nUr4rCibKZFlpPBZocptBXmdqBmOkQq
5UlrfBMBW40uYWzrXasYyZpt2G1sqYwgGm5lhG7WtupuTaIeYepAsKiPk3Vv45ZQJhvvLCHn01al
iVfKNLemqSAx5OmfScz6jvTLZ8KPbxl4lmei8owNxABECqYL8o4kR30igcih+ewLg05tAs+9rvih
U5s9dLNNxJFbjCejSDXwNDH/OPqKp8y5epmWBXVY0UwK85ex6sZN6iZii1ziV5lUEXW5dizMO3Cx
ix6mrDqRhK1vZ+Y8mtZoV4WojI0TU1GV9/aqt9PxB5r0Fo6omoKImZXrKXHxKlArZEliJ6dO+syQ
5dxpCuB3VYaNdjDWnme+YQiPFbgf0pLmwjiUcR/ouvxKIwJPB5QNYBm1C3OEtZhqEk24n++7kQuo
L+J3GnNVoM+wB3sQKgdYTRM7KX9jpI524cV8udYESM4Q2gZPBeF9X6IwH9w8fCSh9JJmfKaOXv5i
3vmOwm0Vjv5lKPOj5XLdpoTCkT8RXQcg1nsjc2mKc6niyegwv8Z0AEN1bnNhv8xuqG2nkg6Izd7C
AYGUTmx3bO2omlFsHUtTQaYnWyNJ6mAAnE3nI34tHf93ZiTcTnRk1Z5ua9eZuMC8THbkZHFNinzG
oKpjtYoJuFeTevAXfUDv2w6VwfA7Qj68Sgm+388ZwpruEDvibWh1I6g0651d+3HAl4Js8aWTUAog
MX3DBLMfi+a5meIzZJxx40ZdemhSByGtVRjHoux5uUm4b02szKGd5pvK2zeaMT4sUCle6IOUkVq3
yBIuyWIsnKJDmzt/ksn8OVeRsXZq/Wzqobex9L5ZR2YVyNi6YlXutkzqfJgAigCtXNcueTgAjcrk
STfr76pkjt/0erwtM+IvE6EVK5PODG3FmlB29xP0wi3R/Ho76vUFcESyITPcWY+pOHdqvBLixvii
SB8Nl3G+nqXrtu+eLRWYbUzGpmxOsZOvGjenn0hmGClyvVilAqkXO2B73Xj4nln6oxV0HPgPFW20
fmzfiJJRQXWTJRmOtGfIv1o8M06b7cxUaRdvoa/Zv0AthacmrAus+dCTdK76rqb9nqfpw+BSyugW
ahpB5V20n3T5s63LgHEu2m2sip9xJKnEZ5q4GYJj4fpvsYf8W0n0pbOFyCQe1F5V+kkbQRD6lo8/
Tau/CsaMBz4I+HbJrbI7slu15mH2cuab69hNbBru+FDmitsRxqMVCja84+U4QZmJ/OPdQGpW3srg
jn2aYPKxPKkr99JoXamHBr0FwwmpBUZh8MFOwFYdEnfpS5R7VyZsc/R+k6I0DJOF7cS4Aaz8Up/c
n98fRSl/c386LNzJSaMkW7Yv9wO1KRLPfz/lllhsMZa8jhbt5T4vyCbOC+IJSPAKkqWIuh+GRTD5
H09LNdqHaERuT71ncjdBATb9MM1GR+hUYUAaWnlyFQObqmYCeJdOg7/L2CXR88a625DIgu2hyF7M
Up+2mt9OG8zhFDfMQLcqi3/fxd9y0YrfVeL3QzISpLTyKINgeIZBXufIxy07WbC6DB8W60Nhht0x
Ww6CgdZOxvLcWAA+aCl+pJE2bUwc9XLo+939jxshGcca/T7XyfAr6+noROgv2WNguNDtLrDNfDm9
EFh6nvE1YY/aeIjeqQZlZWPNP6olNODvQ7dU5Qb5dcu2DtsK25/74S6aziv6c/4dc1CD47oLpjvL
nvRNtDz3s3Daprl7u8tw87u89v7wLre9y3LvT8WSdoMBYansh7TDx42Rpj6ydiH80CkM1bDLgL1d
pxY6lrTED9ssXxk/93vuInQqRz26RH19ma3ceraicA34CdBUycldCu3GxP9LxWa6WyxkTCEVzIYK
1VrYJeMV2Nt4hePyZ86cbHsnimgDUUCiYX80xwiWgqwX2i4O9V+yWHgEzm8ZAT6wJrhYqONtMuE4
RUCD17Rqc+cm+mkfFtQLRex8qNKyzzU4lSyWEXm3FVvTHEFaqpEu5jjMBNvG+BjZcrlDWz4xzMyr
Hxox3LnWvIkuiQjy09wVOhM7YDeurSy7sF96NNlHh/kDPpXvCTfDpROdsQKSFW3SZb+om4a1sWw8
Tr4rmlusouY2ODb1p16iEkjsE2ceY8yYJdORouCqLAn/k44dBZYWjxfDnx7HrL2Q43Dli2BIl9nJ
gyX+0EpLr1Z9SIoZHmFcOYFZJA2t6QwxxYwQPYfCum39aQFGyumWzOS+Cods2FQAqCjH8TFXJlLj
sb70Q87+nxOGBiyjmKq+MxpJFtNnDEtR3hxGIEdhYTVXf5LtVZUwkSoas+hbZHJpHewN+tD8sSea
Bn4U7uAC1nOH6QpZ6DhZD630SiDUA4JDjZ1M3vLSbTNaW/CUyR/mXKa+BzOhzydWBfheACphdick
9hgGHJH2qyaSGjIgniJtCLdaH0NOqDF7T5JMYl9MDwMwVmDpDzGD88OENESDAfmYjHG89dLxo/Gj
X1oxmQ/dVPfXgsglqGHaxdbNcOcrpt9Y1XbAwyw0Ybp6NHUmO5NNbDpVy47y4dqLIjsVdk89560L
bDzoOUnsHMzBpCfOSpUg/F8rU9S3HF2jK29I8c9YxKxrYmgnHRnl3hrz352J8XxakDqxlyRXwkYj
HOQZYKU6KvaEPtNNwdWEZuHsjsZRp6LY9EWHJLAR4tBkP8k6ZXtS8r1mmLmCWEElVENoBHFLOGbH
OwK41rqcXFW/i2PPhwvOq5FU8AXLzK6dJ3PNaJB3iuWMMQgBITQd9qpO3kqHjeycdmdnVWlp+Ih6
4gmrvdjzYwHIRdBHPXCsltaAayjJTuZ72wC7Sm+GhA8lw/DshaMJXdU60k9+pM88nBuSsM73R2xR
SHfUEj1wnKbYZeyoVwVlKvseMN8DI2h2fRctBo03IfFKFlVJqCen3qcHpJXJYp23xLFEaGaVEi83
hpiVcNxhmwBFSoZ+o9dMwA3HP5J47fxIUxU/IZtYvdWpvUPKszjR9F267HG0iKxy/zYCHqIB37/E
Y6g/6cW76ri+gD1v6z7Xr71DiAqra7oumk+B7nSNzaJD+6bjLTXyGVbcwnjoFTXZIDKCrKP85lU4
/rL2c9CjRS1sNgfIWdEzMYpHZL/eoW74EVlSfg0CZrrnAMuNGT5Bf0Az1pRX3bJ3CQK3VdzU3ans
ug83E+bZVwnmKYU1LxE232oWMjWyW7W3S+1LVe60VRbSNb1wXtOm7BHyJz9U5zdXEdtQziz0D8sa
287tU4Q04aBF9nAVSc72fsICAp/w2BXNWi/z6WjpGSeCipFvewKq7BBdlG1szbLNH2JTB3rSvLeh
wPbmjY+uxxBDlpyBXahWqoILZHf5sCFRqqVOgxhGTCF8Vdd/YaHJDsBFD2yBf1d2k12mCN1j57jj
NiQ/fXeYMcxtUB14QTkYR8OL1TbzQGzkugesjzWSM+ZnimOXErNDOGqIm0x9gaOvNwO6xg6KS5xP
mpOiWopxGVZGcxvnQT0t3dRxn6nE/U3q7Y68T+DfAmeCQ6oO8rblHC7JNf60Bl3ncuj3iP7FcRSf
lBjDPi0mDI22DUc/JkTA8YAeqLbeFilTek2OO4x+ez9z/ySU7S8W1b0CG7hmnuhgQQWZmddkw00f
iZvZUC64lJwegqzFYI/bihG+pJfctw8J+dbXPi3tR8prSBdNmmzk0IXrBeTAUMT/bgkwIIq+6yh1
UZy7jg1uWQsJ+CwpsJUonmvC5KYZ1KQXk2Fvj4bHFAqp5Chh8bQGBezsUM3fLTY1wOrt0BjXeynG
FBRQqU0iKL6g1475bhA3pTj6tvlSs05bYBmRGyrivqtoWNUkoqOMLM9MDqOzPYzwpieaMRTrXUff
2g69Ej0COkIDNqARaihD5nwXqez32Ex+kE89oHDjFWZ3dzI16+QniqiXzKgB1TcrF07EwQM69Kx0
tWgQP6yBOOwhQwBSTYKMmBT/bj8DzER7ePHziaLegESfx/iCQYMwXjsVYMAuDLurvnQpfMN+CwNp
+hEhPEtbIMq0oiB0IOTclG2IOk9m8TWzqb1dayZtm+1rLfUVOTvgnKv8u9FxkSFtHT7spnoizSbf
2HXa4+YJUXqSzDpPqUlbk8CbFMzExWdYvbF9/YwIJtzorhYfZsofdAM+u1bjBzup737Wx7PbIkhm
x9jCtze+/c6gbWKYB6iUGwguMohSsCaxV+KS6mh0KMM2N5Ulx5NCsuU3SLbgFRQv6MXGmzLDmwOn
I0nUm6US7mxz1qw6r/3tpVkswFR2V62L6USRM3Iq2mlr6lb/WDfokDX0SKwwVriz00YLrKqhydmK
p4IbXVTn/pl0krcp86kR68WJrnFww7I+5TrK4N4iNpj7zDI5TbkfjuC9YnQxDPoy7RzZek82eNsQ
FzLsK4E4v1hOWLMBwmuNm8KpxovltxB3i+qnXnvNuRxIsXN59aPmlmuUXwbupErsszn8yKOqeiEC
NJA988HY9scnrYYUXGnRjyQEgQJ5JsgL5h8iQZA0t165sz1Mj36ngiEfrCBja7vJ9ched9xoNjGC
c0YW4LVSRtz7wS/6U9zgk+A2rwVhZxoXufwWxpiY48XMjRRxRuAxZk/zBKtyZ4tnk3F24IztsPYY
1rB9qJFXJU+lU/ibgl+69vrWQJZChZrW5dWLrmPW2KcmbUIUl1l26NLsUWj4fv2BL8D1oREOEcIt
ZtHcANhir71JUwdpwIGP4uxCY2I3WKAaGMa3J9x03dZqSVTqiSZgFOSKQ+eUv7Ekw/ruvW5HUjXQ
aOKSyXIQ0Z6qaIsZn09kRg8sZ4/WsdFXB7v02K+VTRPQg+wDd9BMIru0Ynf/oEUMj0KI6arVSJrM
UD+5FXUw2zOkONu5kFsrqb19B7EglG7zKPQlKbNiuR1sWl2/NMuv14VXPutZMu/tyNSIykImOxnd
pcyH9z6bBassmudwtOgo5moGX0sb9Ty06U+rHrFE5LN5DvPc39VT/tnlaYOUxHehcekZ/ciCyYlZ
nAmljsDn+Q28hCY5LepUoVXw5kYmlocUEd3B1hk6lcmNe3J08rowuxB/iEYpLa+d3m1N3tmuGiUb
Qzt6CultXgqkG3L4KQs5nL2UeHYnNOuN5XXOMXN9Nmml9mQniXu6H7ymT/hxTbLWTSu/2VUFp2OA
bedFlJB17jU7ObjuBY1jceFte0pqNytx3m0be2O4POvc5H3kfDixqe9p4LMWDKbzlrtaccVOUSJ2
NICijc0pkWQaT+xZN246bipjGp6K5TD67SYr1JPfs1OFbt3camBjrq9Olo0qjM2DcdZcVAtzjeQ6
zZL6NEuRHEo/HYIiEw8GArYfiLI414kECOQ4I/uyljgRvrh13FbuQVOJt5a6ta1sBpY9ANKd9Khd
fdauda3CBHDIfMOiIvZlOX5afS33Bl/qtSBxRcsneSFf3Vujxxb8VPVf7J1Xc+NYmm3/ykS/owMe
BzeiX+iNyKQoJqXKF4RSWYL3Hr/+rgN1l6qya6pn3qcjik2TogWO+b69137rB8t8BIyxcpmSnzrQ
YUGinhV0b2f2vPuJgKeHErU6bh4W58nezK2asHKRbKoCpWBWt18oEELtQjxCfduMj3bGstGicJuM
COtFtUJ4wGTA1hRCcbzKYqvaFymDcIpK7+QO7FioOF1Ew0FkoMdlmflAvHJ5cigdhhZGt6Qwbr2l
H8l0Flsl8sO9LxDs6WVD86R04y8Aq76A9usOCeXAOnb7henmIVjljDoNFuneRLsaYUaoNXzCNDDd
BWEmFJmJKIPfGIVrLc8MkqHR6mSpy3ndYWSPql/VyC63bia+k1Ry6OsuJaUJW1kf1S2C27JdW9V0
rgC9LSd0VsuA4vSioD+8HYeh2ZoJU33EtmnTp7Cb2qwsNqQib0WJZDTQ/faeWtVDq9jG3nDoN0+j
U2zHFFmmmvTB0UqaqyraYtnlDe91YJleiPZWeK54oIB78zXmEsQ99HpD9Mx26+wdaVIoi70tdcvs
uTk4WnZvpH1sU4varjaVsJ107GVNKR7xz+W73sLHoCiKib+WhPqspaJUavWvhj/kx6x0iHOx8l0Y
ZWtDUkPqtn7O7PwXNHJwnsf+tW1Z2YohWs+foxUlJuLJee6DjAM49JNdr7VfA9G16yCHaDk2Xybv
bg+mj/q/nBgCbQrELp1bxLRo6BvzVsRHzVSHFyTm4aqvTAhbVnv46OXLitZPfb+5AzjfB8vvFpTA
ianmUuxNZS2pkI3Yts7XrYc3Og/M5STw0tJ8ylaK2yaMBJhlZlCElqnpMnGkBmG+HdU1KLjU31M8
hKfqIns0bBgtWh+wfDfN4YBgPVmHZggZRfUffVRmZHZH4Wru28/pf6yh+h2CWzTgIdIENX1NDbJf
B1XZudWXqEKq4EsP8BzNBw+YaHi/IHfE1vqDr2eQS8kZWkQRrrn5Ikiis9c04VahVHOoR+Ad5sDB
ndLFIgUFHjdLmkdOlmoBbO1uAexizxKiF2Mvkx+jRAMLmEJEVV1BGcPWioJIqnEBk3LcJxJy6xtT
/hEr6ChqdXBngduEzYo66FctUkg5iFDGumBzyGSCCRIGeFTZgoC7kJ9kvnDlnyayyPd5n2Lo0SYe
868/9aE9g1VSzG7EkrCA+ZPP1/ICG/rnzfmaU4zRqjLoJLE9ZBUsSRbzNfHbtflmIL+wXNdvU1Oe
gzI1lmkxwE/wu2Q9WgGuQ3nhQu7HBAdUsDOr9jBfWMxe+wlnhpDu6gkYFkZ5ebXAJvRxMd8kO5iW
V5S70LSHh07E47H2J5V1AF+GfG+4azn6VrMMI55FCjGjM1V1msZ0K1jwRoZMExHBti7UF200FFxV
FE1hY9eHeK6XsgapD65j3aFJkFhCZ/mQSpjLfC2W10iqtWBQRF/mu2gkDvvAuTfy4+Rh9M+LZua5
dNj95tDPWSnj2+IA4Z48BqVwF5NNsJmgaJYhzF4keFiwvf3rojPyhxaI/LYLYlQjVheyr5IVYZqD
2to1ophIMpsyIpXMcDAvpoi1zf8JxP5HAjHL1v+S+Hb5NWPvkHSvWfhH6tvHH/5TJuaYf7ddKNou
mmWMbL+nvs1RjTgzeJiijWVov8tj1JGJuTbu0X/B4n6TiRnu3x0GEpskRkj0tmTF/S+ob5quOn+U
iZnCMWnZOixRTQdRG8/3B5lYAjB8Sgt13A1JQXcUWYaXRk/EuOXgWClbko7qK2T4wWbZ6KpN8I5u
1ptUqMuaM2Dnlk5yLWgk1FKL3/Tm1p2aam2H0DhSmwQDZ0AiapPK9pA79WPvwlpPlQawVkACgGBW
CB7SzhZEJuFuSFv+MyC6+8ZwHXraNq72nHmA0rxwYoZFO8lzAfcUhnLWk6A5mOcysbxL/j2qupAO
IZZMiz3v1LvBjvHRXuPmJmU8M6NVXcbFyoRBuh0dxG117D+7RsJiTE5yrYtvqurt6IjP8GsUXFmE
sCRwKTM2RP/6uvNLgMluq7HiG2v/va/xahpoD9Cts94q3Aczh2nK0KAslCRBSxPg+pXrgLQjLba0
DarwIKsWauYR1RHSrUpANpNSpI2rCQPJUqVvtnf06jttuveA/t4qN5SvBE7BC4jYWrYjMRFdIvYp
BWKq6PqJLBwSaSIR7UOzPsXGqR/w48eYzLMAtpuRuT3FmGlYUTsT+yGGCM2SuNxPukobzY3D8xiQ
1xUBas/t7gTxoDlq9vc6qOMHozNPhmI4iFig6A8su9YVS/strFMw53bJTnVw4o2kzZvUHZbOiHxg
LBKQvQ1e3k41QdxKc6wRhc+mTk0vGMaG1MaILWoR1Kt8SrGVOfWN1t+xq/oJE7PYBUBiBZVTVWne
PC1/raD1gP+yKWc6bC5M/CCOjZBekYT6pm5OU5IoewilX6wcubwTBvrZJXRgyM1fHC1tvjCpP0BC
Ko5KR82MRsWOUZ4EqElsjVwZb17LDF0P0RLYtHscJ8shb6raJ76AadF6X9mXpEubONF1DYZkPTKU
b8gWQA4e00PVCehio1OiorFNGmJCH3ZtkrP5cXprWwY/Kji2NCwp8aV1h0Yo3ViZ8isS/HoZD5NE
evKQ7xtXlNlBrzj7iN0oyH189DWxdF5PbVG1E+2BP8Hr23CcYAnol47CLh9U9qXtwNn2g97up6LD
z9453xqsgjt1AE5KNKe/rssGtGCjvgwI0JYYGtiD0BfBTv2jJw9+FQ31k2vnYuXX3jf4Wkizs6cp
0DjisvBkCryfPe3oLI7tNSpTdaV1xguCnqd6Qj0ElA0NT40E21P4qElRb/PRPuWv4WSPi24YssWo
P42hmu78rH90FbopWrlDDqiv6jH1t0no3RC3/ypCl0DEgRwbwxr3WqRvnTJ+Gm1wGWmjylyi7D2F
eT/VWPyDyTM4XtD6q85GaH71YMGPWAjSO5ZZzbgFUu3ImzUe+Za/hxFLkizUlsyx7TrRne+lk28x
3JVfDNe9VVr1UKNrWaGmjVbUDppjE3914+qh99StWaANauwpfZRE/e5HDCtjMQ0QGUYbRUioKou+
aMCE0N+VHjJCr6YpevFKDXI4PHTIB9lUbFqKyQg8PIgP5tETxJdgIdYWQ8wGdCzN7wbC3IMGsSwb
unLbU2iAAUzMoKW7twy+Ikq6EKZITHdepWSNsgZ4Rcm5VGrQQqTWYUq6DRUb4jPg3RVDkO6IH1Do
3jnbfgp3Ne0Ef9xixnWzr4leu/s8LbH4HuO23AaYdBWV8cFytyYE7l2lT6uQRdM6FeWLJXrknYlR
bvMMaINqPOcJMvdmbEMcw2Ow6wFTk6dn0WgZYgC/nbeimU3pBBf+uqv3Y5k5NAus+k6wyVLtm1tj
2QT99sLf4VqOsKgGx67UvKVtSGah+eh0+qbP+3FZ+JjP82gk+xCFMCmy4voyJWTuxDAv15PYj12D
lJQO6aASNTTgYxgNNcZVezAkSClzoWMZh76PMfaODaYxJJ2n2A5t2klvBGhgmWqNlTsSVOSmzpvi
WgCpUm+r6FRcu0rV13VjEmoYk92Grlex6R041g8z1a4qQIUFS0tlXbGttO0JHHAefp8aMjDaMHtu
UBHqCyVy4FT7WrSC9bdqPBiO3s7BeKN2YblujGALbA28EHUDPweo7JIAqVCsW1jRxAjTrAzfeC/t
7B5bDBj0tXB2VJgnadxuNMEepbVU3NtucvKm+KrnI4dCo7tLrzKeDD2k98mOfSzLdqeQA7BgIbLt
VALqwsxfAb+PpHR4Y5EjOxrSDUq9pwCkmuejATDz3HQepVMa5whclobLQSQjHF3tlxKcw3qox2CD
AErimbt9AyXnEOiAHyxqg30intRca/B56/gAG2lnU7v9hCZgYxQOU3FiYnFBW4pfNUSbsPDtfFuy
T1nanv9YadM+04M14Xk0iac9rTRtMdJNXAZe+K2jWXGibghaIOajWC0Ub9gGi5Kihu8a59TNiNaJ
4cdqGlkDLttztxH9wu37N9GVwCbEFiXaK0j4r+7oAvwrMRBb6XBQsdLE5fgWK8JfNYbPho+ANs01
V40fQ7N39tRp7WVpPYejeLOCVFu11b0WCoSD5qKZ/bMPjWoVlTXyvQcGBU9qZY6NjU2TN9hkkOrN
9qSYUohtS5p/bO/DhEnW6Zp1xliwbD1QEnUzrhsPOjWrjW1SePuw21tV6YIgRbkuxvo7PqM0pIIQ
o2nHqf2gFSXLEbb3rU4KdNoQSNp193gkdC0cBDBVDi46tCRrwdOPoBktUQDt/Tx/rloqNBWj29KB
VR9q9VfXpWBrjPEPWuhiMyjGlyLrvk5sm9E8oUt1qQz3g6Mf/YYMG+hmIvCJCikKfveW9UoJiCdJ
rhkGwqws4cHYiDSyASCijV6QlMBE3EzypBacc1tPHdd2gMLYCDj6zLhC7kgsLs1JA+FpasEKam20
/tjsDyptAF+ovbFjZsewKdXu80XfWOmihWi+jmHFFtTuMdLi8iWYuh8OldzSfl7M982IvPk+DgCW
nHYXM4BTq0h+u5ilI5XKKav4m/E3UU84exzm25ycyR6DN41o9tye3H1PnQ2FsABw64X5uI+KpzRu
TcLlcMvNrM2ZujlfxDVs0E8Ip1X09mr+IMqsRfZm/4XUFM9Q0rHJ9pKgs53vF/LB+dp8Mf+Lui3f
IAbX68+75muufI6P55yvzv9YKzxmyWKMi31Ufp/BjHn35Iequ7fBAGzpkp8DeDBs4RHEHOZ/4Eyj
StmTTEzLxEs9i5TElHH14yXk63hthPuOOWtJnEQGgw1KYpU6hP7OV+c7Py9+um9+xp/u86CvpbVR
7X66//Om8AjMiSJa2MRnxsgeiSQspIRpFizNAq/CJuIM+Sp3muzrk2J017NM6/NnneF2CUZf2Hmz
Hn6Q/Nv5cXvo7ykaxnU236c6fr6rTUIEfzsm5ms/PWElJfG2lMTPCLrPi1lVNhPq5vtCpLyY05Nx
8cnXi+djbH7Cj6uEFj/LRPf1DCRspVVlvhbPqv2kIdC+MdofH9REGmFor3vOVjvDPTxKMbidJ3tf
qyNr4USoJj9+Nt+H5vDP6/N3H9mM5jR+QAFkA9/EDLmclVjztU91Vt+caBCqe30ycaV+ICPnq7Mu
KxH+1oLtzMdqnufTaL5wnIhfoZBnFJ3YcSVoFYLwIOyJSl8FLJaTaBwpZs0352u0PSqIoVGpLufb
bheRQaE2ay8jYsAo8l8UVyDMJeZuMXAP3KPqwt2IP4vqRms2qxhK9IashtJDHzENV61+MMcqvorQ
2lqV91J56NMdpQ/XJUtpQp7KalM4Hs3pBi6HWdyy3CBCUKSPmQHpxIKptg3ykemyRfHFeMlmjtyT
dT7JlYeOo9W04A4GmJEWpUiiXT3Zb7qmRbuuRcsEE4t6sANtJEJt0Cbayg0NsSTPJ9prA6sIP1b2
om5DqpF1fOyl9VfrvPSs6zkzJAmaKzQXLTELKLQ8B+er5RdfVBQ9tqXqx3boful02aQqiOAM/Kpe
R4lurEp/RNDVZ++c4TfU3sW+ctmXKUoY7FpVTTYpRINVQswqkpxLU9Py9Gzb348KIb+u8Jb41/Bp
+1141g1WhKjXaJHOhMFYb0piU9hqFhJTmMpRGYkS1MGZJzhf/bzzp38zP+pKL8jnv8triAoVoiNK
jqf5Mfri4Ebnq1NHITfHZePJgM5J4KvR5MV88+OCbQlE9ph5vkXriT6MdM9kAkIckC5bDFhY3dZd
zRFRSudeBhkPOj9R3WPVma9VMhgqloGi9oBeleefH/Nk6GinxD3UU+4r5RZfJZt0frCVf/35FJ83
sxoBmi6jTlFdMpXFMgBVEiPnlK9ijv+ar35eJCidtr3d76MEmS2SPJC+8lTgYOccSSigsgUl5VPe
9/nA5027cmHOVLCUtm3mfPyT+VE/Hl/1mjTwz39b1IW51FjngVLn+5q/FyIzwi3cU4zzKssD0zYf
oFiKDenL6WH+HZCJSMyU/LH9NHfH5XxVl/OSaljPmgFCAKw+6XfyYsQ+cNCDwIcqOIll5zreqpWp
J5Xl64c+KnRkt+Nq9jqxLv+nE8pFHPjhifq8zySvCXKXTpJzjqR1LnRncvp1+/kjgwkqScWL1t70
mKdhuFcI3SnQlu/78aRLHvXsUJqvdSkJeYnS73zp6oKHMW6tTt+xcfXXFafGgk0OEtsPB9Y8IM4u
rfnNVL2pSzJwsJpffaD3s8kL4zz7xehF1XvRfRulLaRvR6zBqr6dDVoofaqNKcTjp9OvisDeHefb
g5ShErsLAyIa/JAIXjAvWP9R15pQo/ciJliGwX++oA9iprtWWrhU1JzkWkZjTgpycpjNW/NF3YA+
qxy+7tnVNf/d/EBrRRKwMM8f0XyJTXJcBSnH1u/+lXzyz1ecX2v+8//2PlEHzCmfzzBfm//u877P
m59P8/n2Pu+LSk5Wz6dmVjvR3ft85vkfOzPE++O9f/5NkIhgN2mo2z+/p/njKbpD1WRWABUGjQJJ
cEX/ZG+KCpWfhPnmoxOuW6Zetvicyvj5UBBabpDvPp17+TSQHU2QuRlF9m7q8ehLfXjuExVjAnRf
0HHikJmP3Pk4+bwYHHEmG17fVFNUqOv+MTKgOc8Nj1Aw/fcTyNkpSxGpZzkqm0bOwwWqKvb/v3kI
1ap76nXglgLHqR/CUSefFVE3VhGyFUADCBqZBz5CXjXNwUjJJgzMKnKWqEuj/dzGILHzgtXBDZfM
3otGI6tjfg5mccxy/WQ120pLaLoEHYGVCIPQ0yz+r7HwP2oskOFCjf2/j5K5BvmPX/9rXyev2Y8/
+M8//vBfjQXt7xTzEYIbNAp0Qa7Kb3EyjvZ34Zqm6rKvtIVj/RYmY+p/5y/Il7GFZpuqrfMQZakm
+MffcJ9rpqVqcx/C+t+0FDAx/txRENihVNPgPfC+DIe+xu+N52Xlt1XquqiZHXINQAZ+oypgI3oW
jb5VvfwCkaFZj0bV4ZIiIaZ3B/BXWcRyRNPwMTjnaNn66UWU3U3kWPF06wUxCXkh4YOoJSNSW9Rx
/Jp68cnJ1U2vmKiCT4Qe7uv8bFjhI+Umon7dYolqb9thB3FdVOplLsQWJeiV+A9x0IpHuhUb9P8x
GqCetC3S9/w0OWMYaVaNyNHaGuzKy5gqTNKq93Y6EYdL5Z3sw2WpmIfYSFCUReDqVQMbjma9N6V6
zBSQlwHIhkC9K5F9drNmQrROGIRUtkUhyMWOIlWmR+/RONBOqZ1zkbD11AftEifEopvOj44Sd+XK
jXuN+8yuzZ1rpCcpbox1k5CsfltW7a1BX7lAF01p/Nd+HNGHVaCF/V9JunbQ0eGLKhdW28O/V54c
+ufQq7tT7OVHH1U7jRmFyOPuEefWKWySU56ZuzbL+RNKMyUSWtz0YeWcybw7hojXcb5dXE+9B4q1
M7LxggiDBL5NlWr3SsFTF1cYjkdgsIi2mvBdg35GXt6zV4/XEPGEHlgvbUxT6FB79drJxdkxhm06
xCc7jl41azqOPR8zzk691l0D1dvr/t6NkXuF7QZ82YkZ42JG4zFC3+pW8aF3w0MVkeYwRaeQdpSl
hadCg94LHBRWT2OiYaEloCf91iIfGETluQdBljv2S0kGt6OMF3WyT834rCaUL10zeMe3wsrQzo+D
Few9Wzt6pbnrM389IkYgd5hASxzJO6AKBLLj+EsGbQW2BcCM8RJ3WJit5MHv12SVXorA2hVNcIio
mILNPKhVfJK/sOb197bGmzHF39k3vVt+8F42w1V+jYUy3UvBQW1ON63csgB9G9WWtT8RQ+qwHWV+
jgC8kMX7Mm6XvtFf3YxguirHfWoXFNAIT68NF1lvf6FpwrogPBC1GWvWOZ+ssx7wDRbDUQvMne+P
xzBI3oWPHlYF9RIOODXN+GRY0Nk4JqfS2qmqujSJS/Cs4U0U+kmI9RAPNzsYr31hvmB3OUy9tjSK
+FSV0ev8GmNLoiBehBoPE3X9ZNmW/rtXC3uRZMPWH5JXRx2OtlmvTX6VgNpoTFiyyfHXjJdO1njV
8MVqo/cqrhkkmk0KrlTFHwz3GD94dEJJtfNygOUVBlsoLmkHwDSaLuEUn+Ie7FvEsapUTzEirWjY
VmV3NZP2VikpXhCGA/F9CKa7O7VXRJ+5P1x1fpLKTl7r7hd3hF7WT3ennO7yF2zV8agkMRDN9FV+
MfJ41Pz+6oQ9mv3pXhMq3YEe6khnkx/JM1qM19XCcMwdSpBsgdDmgtXx0ug9AZgbfUj3vlHxfBUO
ufhAOO+a/t2i762XeqjXcMN3oJe/Ezc9BYwJiI2fWiVYyWM7joejfG+Jz1jW4xoMtYHQJ30bRdkp
ChkKkLQfbatdTZ6sc6ctNpnkfTDNdRi+9JB6tXC4UZ3dyIOJUJkNITh3rwGhmt4Rz2+NznkZCvhN
kOHuKkn0ivvkF/WmsqKDElWb3GDXlU0XpxougTXcyKNeNdm6SIeL0o53J+q3IoOvRYTuq/CVZ5wN
jw/1YJ3NSn0LoPSGnr/qdJ/OpGqfDWd4c0nHzCDsUgh8b7LxCLVoWXIwK364bkZWVABY1zj9L16f
Pxg5Cbq9tkFEuSunWPK5MNqAPS/VCzjIcpBXLUJNpiMJtFH8qObRoamMXaknp7Scd4wYIwMOCb5p
m6Zs9Y2i0pe2nY5u0dxwYcNdJIjEG47UMTB6xSclDDc5gWgGh9cAKN3ytWNptW+1N1wGmZ5itrcS
JeYiMoutF8AxcGCXMliFNafVROIMyrzkAAXhJgdsRJoEhUZfXGa2JpruGBRem7L8qnt3EHs3BEeA
bc3hTQ9+rUMXs6CNXyImVjU+qa5zRluzkSdRrXOOaRrM084XL21blECSmGlc86VsrR1zYrDo1OZq
m5zzDFSLuLvQxX5teI0kY3RDHRhQKpEqS0619DVye86P4KEKzvK1Ut05z2ecNoD8xU3tKea3RlGg
4XoSwxl8oZYJBi5ifxmMkjZFk9YnzuUwKKDKSOEBE4lDDi/gs4jKV8iNODYi7S3yKSeUJBY7VGgf
MJEPbOPsQ8QQ+wBSEEXXiK8PxpsROzKXrfmahNO4izrqf0FZw5CMCegcLi4+1+MIt7/R6m+oiMyF
4YmGwi9uXA9vdcY82yjLzBoQCYEM2CfqbeiD7qDJzdgcSDFfm+8bp3Dc9mmzbx37MQwifTNXOj9r
nvNNxaz+WQJFTcHbpo8vN5xyL/6x+Xb8Z/JAh1VnNA9wML2DSugd2oLEW7KdCI2lW014DeRFL1O2
0shsNt7ENhnRNjsR7+AJ9HN58hyEFHD9BkmWgBJLuz+GrNeVm1EN75qjBfsR/4kIJoaQVt2VjU0b
SFlPWbfqpphceGUN23/BHLDIlRdRv9sVxXeCccbMWkZjs0JlSIoTOZXrsUEWi28X0xo19rJVZDk4
bz4uWlROR97ctKNLf3ZoEW5YFLEngcwfQHZNlOCS5Wa+Zv11Fws3sV4ny90FzALrMhCvVaYJKHKd
OIRZ+40OxDJTomBNZskCmwqAVntgNk7Muz044O3J20URZQO5tSC4sfEhw4kDe4r0t0SJD11mnYVZ
gM4GTR1XYpcX40tbSOs1p3lUMXhwCmRje03d6epXI01ukrU8FjqoGX9JVLQAiOARqEK0x4/K8Dfo
qLvHGGudYp+ttL/p1XiLzfyc2PT7PLGdrPA1NDHlVUeTStvvFvWXPBnBR/1X1qaXPKRc9o+/af++
THZ1IOo2/VQay47GAv73y2SibnEv9Jj+aL68lzFw2OSGm+zmieEMJ3RSxmPJOmpwyvV/eGUgU78n
Q1FZcHVYC9Rg8PwBef2JDOWafZshoshooWgXYMC06BN7n6xsoKlUohYhEuEBaYni2me5VPoPL/8T
mEq+vAGRyuEdqHhP1J9eHjH4YACByHd6wyKesSYLmo1SFpQtrrHWX20jfK3zfTM8hhYpiCajGgvb
IBo/2Gdvw//zf83/7BeQgZYfP8z+xz/+Zn28EaE7Nos2V/7/H38BH4FMIGq8FPLHt4buarEySZSj
gLY2FiwMkAE7ANxR1i5brVpnSXulQUcKA7NPwoLVNYkuM9eF8/zXX5Hco/37O3Op1jqIvTTH/CmK
s4iJKYxGke3cli2Umh2NwHhUagh3ECVYhFromuL2+3x44yw9hsn4xkrs5tcX4Puvqju8GQEDwLw8
FNZ08be6rTwTWHdvmLpIM1jaI8sQ1nY29S+nHLZyCWK7/TYm2yjgBJCrdBWUqkiGaxpEB5Gql8mw
dhW/Re+LFbRVEKTdNWqrtWa+YF7YlEx+ngDXQbWrEvW1HPtd0liQoSFHIq8KOsj6drVRqXuWBt3j
1L8rPq3WSX22BxP/LfHkSDOF1l497Eil2/L00WsFo5g5bImCDcYlR80iUUlfStj/pTnlobbvbji5
so8KxX97fPzZ4WGii7M0W1Mt/WeAmk7WSprrJpHDeo0nU72gETukyfd5ZT3ctaba//XPrhl/9rsj
FJS7dgG+7ecIVreHY8WD2c63UbUm0VNE6FZk3KO8v9ZMfBthxq/jwKA2SZBy293Y7h5KMz0YrOuT
ztpr01NQk4Sdg7fvrq5LJ07PvqD/42BQWZAm3Xgxeo+NhP6l1o9hg9nQzpC0tEwdffYwMR6CUTjK
5+1FsQECbXX2zmQBKncFCUeCGxAspA9HfAtLjMz3jl0Vcvo1StnlmH6z4eQouOnZ32/JsjpluJjD
+jt2PZYpcbtybXr/gxavdKfYhaNOQ6sHrI3vUxqyiNhEEKVDIqoSTOTCO3kC4yV7/TetIb2clZRO
0kja+l+yeLj3jncLw3bZsQVjBW686Amr4ypfJ5bxS8V2NE/CV7lobYp+G1nJOR1r2t3jW6ezHMtC
tuzBtaz2Ieiq1t9T9oW3H51iNT0FwnzRc4K+ukNqjg+DEr0rerHTfWsl/HaD1u1VS7yDA8rOuAyF
sQtGi/DL8Ui6+4vd4Slhu8eK5TiuFU5XjIzzPim3d3o7MewGhzJ7HHQmLT4HPf2za0uGS45coF05
WnfshfrmCfPsaJQJ/vpI+ynqdx750Pwhd8NZqkMH/OPINzlKXkL2z6hearBJBthyzot2d7ziWX5k
rGq77D+Mtn826lsqS04hMMNaunz8dzjCiuaHk8Dl3FkxG7KajWn+n6fUPzllHRuMMFZYTQfy9dOL
hIEMzFSB/puiw79u1RRxkulWDXAZ8PGAKVjg2y6v08TaQNRwz8EAB/G7XGVX7nSMCGoIDXftWpqs
tOxcRT/HbHs63XxxGAidLDnAyiPLtlrWUfRd2LxM2cUnaCxU5xNiYxnO0uHe+mSFRAzVVRUT+Dqt
izGFJeDSoWyvBr9/68Wv8A+OTYMLOuNtsi9zjOkeuOY5Lkwy0ViSA9a2nOvUDzuLjY58kxbrEBph
59Gwb6AGOWTWnSi+FlQYMMNPIWGmRnRy+/amOdaLnw5HYUenrDJOuF7WSj0e5bapCcKTOjnkGFcP
HB7Hyf8iPEofNfUCvaKIQHVvMXT5s9aicPIC0sjALy1UPXy3mC6UkT1JGJ+6Ac4WrJyEX1IkBthp
yCm8nFox0HRQ6DK7vaV1tY5L54XQT1ShzdUdIMHwXjwPWBQjuMl+7a8Pbk39kwUOh5hrCnZFqmla
P1UgMx1WFO1ZQNgJ02eWdsu8hB8RNuybgKbZdM7UY44JaqkF/EbKEG77mkzHQXlCOJWsoOCeK7Z5
WN+PrWmfW1MQJHS36MuU7NDl1q3rLnU6XAPFf6iF/lCK6BdXSqcyGqF0dWmwP48ifo10nt/R+Ur7
rN2bxPXkFP4yCyu5zphXUgLoOPNZjcpFBRima+tZZzmqllP3RrYcsrz6GHr9m8PIDzn81THyk1nw
SqM4KKbF4mPYahQXqN55ynB1RXfV2nbVWsMmzb/JTaoD5K9Shq01NZuC4khtSE8Sqx3qL/RC72Wg
XtjgDbg3wVhs5WrMi7uVz2YOCNEZx6WvtQezqq8pNKexxQ3OIsiqZckCJShhH7bBf56zbfP+TlY0
BmufU8LwHgtKdI34HluEhRRNs/rrH/pPRjEWbvJ/SOGpbP/0M/c+2vOmh3fe46Kr3W5hFg51zR6S
Cwe50QwX0z54hf8fji/Mxv++PBMsn5mhNU1Ht/DT8FmaBtlBZpvtmsC6p1VykvMc1tIuade9yo+R
pCevb+CDsVeJuhXs0l3FgqcYKbxQ4dQ5UYzaAmCv47OnZMUiO6asWcHtkmsxRNg2hRQzrxZyvSQo
lDr0oKluwHt76dx605fRQQ4ZfXhqFWVbd/YWDZIDAoxUElZh6fiGXuQc0PY3Ke5FY4U4KzlZqXqX
427EQRdllBCzHsiVhZt/XUfpCdvgCjvP1WfRw3oiLyeiaZmMMn7NyHywMQegtjxl5EcQe3odkvGY
Oowb8hz2jfhVfmZjUu+Tpt4jbNIlhvo6/q44yWk02fbxt3FIhJFTrXWb0RfVhVzoYBE4Nhz2NTvX
iVzIMjk3eAMs74V6oFQNiRdZofA7FZNXwHRrnoH3vctyiOjINmJl/iMv3W2XDidoo9jE3oGkk2qX
nmyTVcc4TW/QdgyPkShWlna2BGkAxIyzUi7rJit7nUD8QMX94geezeiH4SwotcUE4Ltmu0ui8mEE
nxII9VQkVGIj54zS9bUdnbOsWmvU62S1aYTOiFhiLYtw7L3e5IfGrnXTY+1SKuFBdaimRe1VzvAh
50bfWWffGy/yNmZWQCpANpND1YanjHJyB7oeLT4aC9zNYYy4ycNU0CTmTo6+srJGetPNbLovYLHm
TezY3sTYv2l59DRRnAGQ+KQc5KjbUiRXveik0zog3vvVBG2jZS2bzeDVxM9RKRYjNNXXtEMt5EWo
XfyjZVkvstKWQgCrOHsz1XphCsfLxvTB6rIInqLSxvjOcyXjHT3nS+QH65xYD/gEb13AVMdqosvS
g9JFh8CljugSDg4u1XcOofA3stbWNAnlxRIW7Y7V7aEoxuN8wNP0kMtInOC7oef7ZPQyqQqYWYbj
gA0Y9HsXfQs1RGAl/V5OPpnZsIO0zl3drTL/TVWo68sDTlZfIybVYmDvUIPLw/tKC4LyQu109//P
3nk1uY5lV/qvdOgdNfAmQtIDCdBnksn0+YJIiwNvDvyvnw+3qzRdNVKP5l0R3VV1b5JIGuDg7L3X
+lY2M+ERpD/0NYv/3BMsR9eZ5XjpE85V+P3PVy3N+L8sN+5SbVqAESybRUT9S3WXTQbxR6ZF3Kwz
fRaSD3Ie9kb4SJ+LhkdnghihGHW7/EQbkxnNQOYANmF6z8uJJfFsrjBjoxGFDAa2M7tmEGCWZfvX
ARz9o07Y4DbxD5qMz8RVGOmMt9y8773U85FeRStMHM2JftAQwLFBurtSS/ICYlQaZs89p4D+GagZ
YKexm3ZGXQGM7LpL7lCkRzqie6tiy+zON0UZ45+ji2TPXCajnTcbTa/fq8YTfsSEe+XQ1GhKeqFt
SW9TNaphdVtQo69tqImjTuQRyUoeXW5S35+8mhKx/1EboyIrLf9Z1hcxEwOUJNjrVRIS7FvbbI+B
zuK0rDn3KIBv1bph0i3eVaifbj88gTe6jom5a6uUlNdDDxlluYdnccs6LDeL67Ue2Oot990uu0HT
tFmuP+l495px3zPXyBL1shxt2SZF+lIax4f0DBcoKJkJLGdF6uA74iAe/f6G9vLSGVAYJ2D/OSyV
BoiCBy21oddMn1POC6Bvn0+g9jxts2sqdkFld1VPcQ0hVpuGbY9S2S4IUKzlT9Z2DwaSo+WCbp0/
tv7/609lrfzlCfukB9YAZGj/8sd/fyhz/vevy3P+4zF/fsa/38SfTSnLn/afPmr7Xd6+59/yrw/6
05H57b+/Ov+9ff/TH4JfE/O77ruZrt8ScPcfXrblkf/dH/7t+78zdzew63Of/q/n7vfLJPxva7oJ
WVz8ydL3+1P/mLy7v1kcimk8GE3MftTww7ds/+1fFNf4zbAcOnoGfT1Xd5cNSYHIgvm6Yf2mqzgg
APsbNnYnh2v+99G7wVSenarFgmBrUE8gyf/xKfzexPr71/efN7V0Q//rtghbqmqpJl0j1TZwHf5l
d9LFelo0CQZzLryIBNre4URjI27i/HHG54ZR0JWVhnDOse99YWrWibFqTxweVgLb3YIV8MqNidH/
1qnvQpIYfQ8b8rZUtIPBwMw3RRgG4XQ7NVWzIw3jM0mYm7DY4p6BFgRFNmGOsUykBnss/egWwnXC
4qMGdCCMxymECpePMGK1uQv90cYvAFdm25LW51uR666zhnuDSdol2AACX1WHpiQq8GSnl9yRq9Hb
kLQC1sJapm41V52mBSTtAuxsRRl4aLr3ZRgfgAmPfqMOGBeayNsWVRyk3JI3zLyYlVJxSzL9pKyy
e5YphObERe4Y9+9ipS/9OtaqozoS8FYPeO4Apm11MT7SMSQCkcyJk2Jtu9GNjxU1/BqPunxVjHEk
n8fYRknikRYamzjGMR6HnC+L8PKrSRlNFAw6/b7UNXgJnbVSNKw8GhEDgRnLl6yMT1OvCPBExS5J
kPcbcW0wrfP2OmcVieaOdsgG46MhvGbtyrrYa9HeiTXrgSICblxc45og2qjIRX6KyAjrSLU8aCZJ
ImFAt2x6n8lmzY1HiwIKLBHInSQcrgZRy+BZufWg23ZJq1hFvRPTq8mvYQt4NFWkeR4mM99LL0K+
KKCfh5GjHq1OOYJlzQ4CqOJt0nuQ9bzqsSdofmN0U+3PsbCALZcTCXYkvxEmGsoGpVOI9MEA29dA
3rubS2ye1Vyf1MZ5GkscXoZFq2gKVeeKrQI6ooIdte4meHk20WodzBFY1mJtE2FIHIj1FHbcY4g+
IbMuumITNTZ1lqzduhJBnRcXlfy0o2HX3OX0OCXTzKZ9m87VClfSXeMYwFglAUveoueSw0OleNla
eshUlIygpqxPbH+uBlxHaTmslTQySBb+0ni7K9rKzsUkOGZVGq9VrlXv0xqifhb2xZ3SiyXmSPaQ
4nubwQ7dpIQuUVGphV862dkhKw86aRVx3tuwDOrpJhcOSS/9AwlS1VGM+dUt9CDu2nvT0+fD1IjF
aiEIE7BPngwNeOGDtasdw7kLAdBUOtQErYh2kPOaUzxy+zBa09gLyCvoSLugdZFKAG4AQGV18tgq
811d9ulu9lKYKF8JU+2DE6vUo3l+T4IZLtt4uiuj8Cvv3JyenaryvRbukrdcbETtsTvO7QWOwxAU
0CHZN/roK1Ux7BQK96MeHjXlzZm8hzpu6nMKgTQBVMEXBS7W9afEPQEyHUB4S2XFNM1Dcps+qiBV
FMvzTuhcz+qi2HSN7jzqY3YuttEt2KljaY/JcTRcZR1HBDGZiQ5R1KV1o2C0JNto2OAIPYQj+Oi0
Z+4kR1hpA+EXXltvPKMQD43+RPjfOneJAC1ULb6NIkdbJx4ocU1xFnHxA0uQcxmG7kdIAw1mEcKl
KLGY0DS3T0t8MlxnI/A6pNpCNe1tUpPl4KYlbHK7vkW96ZzKljjrzFWG9RQDRuxaeLymy5iqqocD
QDThuwws1zCKjIBtMFlmlRfz+ehvzAVMKEapt1VF9yUZjUVZpG+VKEt3iUFjozWbb6djbDqSH+y3
DGaDIXHzi08SsXuEr/SYJaG+iY0UE1aFOrGwIZyUUwnbMlIuMyOVYB5FHxD49GN64VNjiHwxWhqr
WLHNbfkMBgGTsAtvOKnDkNc9nvlocT1O+bUuvnP2Ko9Npy3ZbkQpU3iqZtIFC1BdAw83usO6jZJ+
32h6HighyUEDIxafEF0Qv9wECP3OfGf6DquCeJ+aQAtQZPOmlfVzYmlksPeN7as8Bl7ECwwpCI0Y
L9akET0Wjkqk1ojfWVrhSSwSfPKsP2e3PnSYznwQ25+5FuVrPWWy28CvcibCCcssCwzNkRAGtS29
f/LIiCtfxzCHQ60FIhJNGzqVXJTItyjXqbmMBYA2g2pZFMIbXvpu9MSeOblzMk1lZFohsIDOYERt
yLYOSJBiZuEgOpgJRzTkLPMELM9mPgVSeTbj6HHCCB5YlWfsJw9j6zR8WGM+4n10aQ/YMt/DNH/V
o5meeRbeNQ0CdLO/ojVhWmndufg/idfUcA20PTgrO7FI7eBNSDO+awSqgHHi0mzw0fvdrARFipM7
HOGfF4630dJoEdXTojdS75BpLYZDoGTBnMH8UdUbt7fmBchEJElVqDu3SD7mGWDrQHt+NRO9wUq3
LVUXVRng30haxW1uYk1u83xmYrs4RrH2IkYF92sViRVgMUdcOtdBCOMcfReE+dlong0KmJ3egjzU
irgIkqF4J40PkygeiHlOrcVya/m6NXKWcIJlNX1GAAK4VquLbSfR45gru3zEGy+iGX+F+TU5jriZ
E2EAFrFYfNqfKXe1h0Lu1DJ/0Zyhon8VPS9NDYDHUUA4LRm0UwzyD7BSDV2flPqEHNdQUQ5a17y6
dlrv6iwafA9uqR+Cu1o70rG3njPn95re7tNQIT+b9XvJmsSOwBswUGjdebYdJIUSv0zpHnt1uMNS
mwY63fiNWYzhwbKj9jntydaKxztZaOKl13EnWyTgVUlnPbih8siyRI9PtM+OBg/f7OXaTlPm8DHz
No8dDMm9pbpLYSD7adtl95iCS5JJCfitVdY8tTbydSJk+IIs/U2f2vZWY1bpe8nJjnTzvVeZ4Q3O
EOJM1G5dMIBHIQZ1hSHNebeE+xJW4bsAWb9XF+AxcCIwdxEp1aKZzYfeaVA7qFwvWtSjQ66jq8Xw
cNUIbMfzlGk4XwmQoDdJU9Mar2be9zcgpgpfn5VqZ6O0nEPxTfgXuWh2k9ynIdOe3oUCG3aGdU4G
Pg/LLG3gf7qgAhX7Kh3MH/ABLI3ZadCnb5oxJ0c41Z4gXypcYujmuoq2g4CBTkZnuG2I0T4oRMU5
Uwf1tbimeQPWUVQHD8/Eg7f4QUlq6j/H0l6C65ApSpSdoSr35MoE2Pjv+aiYccmYlEy8VRs7nPOT
kTWA1JC7xZFjr+HAdXwpFnI0rfatMRYPNoxV9ll9DjAjw+/oCIQXXl4/cu/d2E0E5aGO6dCq1rWr
5EUf9mHZuG9uSNNdEpV3j97CgNk0Fzfx0kESUbuYVwi0j0MyPyOxNkGw+RXRB76ynDjIIZIgLTFg
Ks7i8C2Mn0QOFshS097lhXpxAUDN8tkcrObL6LzXUK/iFxXGxLonyfAyJCYpINawMWgv2VH5NGI9
oYFS6WsVAmIg86RE1jaL1/BSGPFN6AzjdwTUSJhifp2kca841of0ivJaGD1p0t0N6xEriGuQ8W3W
NA7d+KxxWq7Gbmi39vBiMenE2cmutFx7FcYprfkOF5G5I2EHur15nEWuoDX6MSA0HGuEZX6iJgvH
itjeUdI91JyUBE/FRJ1Lk52AzDC+2KafR7Hy5HYm0LBB+Iww1XMZAqYkNP6rctPUl4M27cpwfK7R
gdSVglFomr3XtG9uwpqXnziOurMwxI+x+RS6QKkcVf9BIDQCRHBJpu3IqTHitIDUXH4ZJC2ntt4B
muwRBS0hk7oeP/1y4VF6wPsoAU9Yy3N+PXEwAQQJE0B6mfNYduj31aBIJMig0aixEnQFOK+eIHs6
oN/GL5eUjiDRSzhSSH1WgwvDS1UAJi4Ohi4iS/XXP1if8TZVd5g8Vb/MZtpt8d51OON0RMil1vdb
NmA3gCIYvVTQp4ndIaVq+QdC2vEQ98OrBnWaoEBAVYaKMYwBi7OemgBO8AD6y6Y51us5UdC0y4op
mn3VAenINe+Az1+oXmlVGbSZk2dtgi7aAYBSJB4izRoL4ihgVcV6hbtAdsfI6bC1CFNScdY44kiN
OECLng4De8sAGe6ybbY/2npUGPViXfAyEmT7sH2oRzhU0o2p6eZoQw4VIIXJ6f12Ene15dhI9DoX
hdR1rp1rCfvMER922qen9ksgSKR+SM651cHEjAc88hpB4mMW7cFGmqexP9CjgaHc2ojvKlPcaEoI
kSElucJykzO6EJRlIgmiPHFA6jveDWy+p1Igml6yYq7pkG212l4Ds2SDLNLkqmFvrqz62yNB8l5J
whKCnZLCKqR9l4YJcRZz/6oMCqmCc6HSdHVfCh3lbPmLpMOEAOIZk0a5CIlp+A1Gez8nnrcmWPY1
Gcvd1PRipxbZC7L5V6iK27bSTs4gPoTlkf+am89KcyNMJF8tUYpAKVBRJNy0+nA+d+30CpBvA8Zj
pQ5ZRPkBBTOyQ1D+rGxCnZY02T2FyTEtEsab9NCsVUjIdp3pPm4CZHNUxQ09u10BJ2XXKfpWTi5K
Nu5ZQG6xd3fUgCswv2iR62qdCXtJ4FbPJpovVMWnHmTowejq9z6Zu3UXW1dF4gMnY0UlyCZPkSg/
pYNLlLJx4dq9FF36HBqVffBaNAijemvatO7Y2P86EMYcbVdX6a4OcYzKihtHZWhBqMJScOZnEgb0
Y1hyHYvGpSzsAQ8PZYWfYDn9ujQfqIJoH4BSOIaep+9DohnKxR825Sga68w+NIOXbZkhnFESr1ur
MPeAI+rAWWxsdAqdg+wBD2qZ3vuxRya1OnX3LDx3cWewx8nZROahTgoyUvkxMAYSVYecfDUMa1FS
rqZzNSbaHigDiSxLshvOuHCvtF8KKdvrxnO6NRZNhSKwuXXHyd3EKRHiUz62UIH5IGFDd1Q97gOV
lXUwjdrC+ThbCDY6Y2txvKoygb+gUl+rGkmw07Kmed1wb875a2a3Z72L23U3DJNfKuyj2MugQy/z
XeGBIVcjRsCgAz7ZDTXs6yNyu4W1RT/zOIwhCI1euRbEIiDegV2VBmnL7KZ3ciAd2a06t3MQzVWy
5vb6pNoT3AJb3ERO9pW7MJgY15sbRd0CgjbZsmdYC5CarBh64sFk4mj2kAVUMkOdIRY+zKTvoXiV
0B7udf3bnr2nfIyRV6fuaiAii365QTjo5OrbTJzzacB7CUmdaBlY4Zn0QzFqx8RpP7Ra29E4J4lD
d7at7l6SSHvrNF8WnbU3O/W1pQd4KMlYsqYZDEzXJbsS52coI18kNH8N7d2jI7Gy6hbo9mQFJPRS
xUw1OD/9u1Jq7+a2mzzvTadTRhBRvciyBzpjkRsdbeliE5ME99Z6uymtSUVYGZl+xAy5S43h3EL4
BzmKJBXY9HaM8+Sks9Vft42M6M8jZe0lnjUzIFB3ZU5gsidL+xrGTNBCW2oAOiOcl/YxVCIHWZ8L
B9rQ6vPAoxKrfFSrNglwDoBptWZfjoRfDWk/rjMNXbpiRuLsSPKyXaZwft+RDkhMbLxKS3KglHgC
RUgFXHNa75oMGuucXdKiRrdXftfUuqtRRLvY6d21ko3n6lE47XYY0euL5slDTotDJrtIL5OBjN90
oZSMFTLspHO6tXLnUbQsaCWtkFm/5bqGgl+R/JV/Vy2ng27URzMkZslqBrLHe+LiQmDdOiitfsqY
AxfvKrrlGk5+rSYgQxgUpeGSCGGSj0b8E9Hr4643uMt5hsTOPLNeUcbBGw+UFqOPY3FfKNmzGPOq
pP6IzS83EV/0DT2R3I9R3gWpYfAFNS+pnb5i06VFvDcbvjkN1qjpdFsrtO5ExBtuGOUBW0cuwRyk
AFCShYOfCmWPCnoXqcWXC018LMciQCx3gMkAlwPJhclOGTK8jUuqVffmopimqDqqiXKpyHCi23OO
muQh7iuyycATs8JvEvY3bI6uXCMknt0hvfq29TxhW2mDJRlvS5sPhxYF+QlXGkyHWFc+4tCwV8zu
NhU6AainKlsAzpo22oVqILU637CoKSsGWZemteHdjqy4vYlBpnyevQbdofkNeeExN2HOE9WUuMOT
DG3w2+NnHKZkFjYTQnrjQxlrppL5uk/ir17Vrs48AMOECJMWEJE1aLQl/SMrJXOsy95HhfGRN4xf
THQxLrVcPnwPFCq3pk7blDJh78V2uUKS/2jY1n6q0n0U4zmSkB6r9rWsrYeBKmAok03GYo5IZSd7
JA4RPBihbPPc8YVT0nVF74hS2uALhdaQVloCjt74coWHxUObV61DKlHXZk9AanmNobw6VCFqX/Mj
Zmtk0kl/cqsP2sAXsTdzRtEGEZvNjdEQHKWqabmaB2D4TE7xuNQfrQ4ACsRVOQB9BcPyhHuf9GaN
YOOUfVmrLiGc2fdk7gsl5AzPlurGzXeTuR0196sJh1ezt0BUaOwfy8IN7Ko41zOEM+OSEVxI+nzB
ey+h0XicUxHp1nXshzUGuBk8dZSGOpFgG3PJtW7JeSYGmcx7SV6k7TglEemZWNWNJN2gY28tLOW+
EFRBYWI+pcZjSgi8hzuqLnn6TA+6LUgkiJrxpzKBk1Wp98jwcFoRh/EqXBxsVmjMeyNRAazRbfEG
8SML47a1oFLUdLU7t4PN0AFHEgWCgfJ7og+2jMJiJK8oSUlRs7trPefmXs1Xgh4Hduh0Csxh+Ua6
q1z0RJnbh/vWEzdhKgVVORk7c1gEuDfOeR+yMaWZU9TxwgBm6UVxS25RgdyiVw3mxuR/zeH4ASXk
DU7wqolhsoslTDqkqaIBW3OnZgm36NBOsYXZmVXNjFgNC2rFyAfJGm+VhraUWXHVKZ2+1tWkgznE
Hc+V1JiNgE0ckxWIpracTgqXlU5UBoBSEm4yMGHSqcw9slASUvOOjSeQV6VI3m0RDftRrdN1jlFX
4dRnjktgPOLReKXHln1C1maM7mrWFYWGeU6D3znkscseqENf31uPkcanPNzalvZeZJ912BuPrmBC
0MhupQOFPxKcjtXIsaAMlFFBRAfUFiVjItr1DfgawhWIkyKw0gxEwU6r6BNjI3WCqJOupF1uEk9Y
0/ys0Xh6TQRHNQR701gVqJamu7XOc/epVoa5HubS5S43sW0U2kZXptIf+v5h0tUFQHGdK8Dv0qEl
oTqeQOsNSRFyF4MdZt/Q/VZxlWIea7Hj6WOHTrRNsT1agKOMsHia6MI1UfRQ4UFYQQF+TltylazB
PPcsWp5W67gSvYtamw+aQOqqEy1xYzdCX9QWxrrtrWslSRGfhEnZkvYfjYgeWhsKkykj1h00DUOp
N4Eq5b2btS6rgef4jk+254pict9ORUQAOtdVUnGHqGjUY/Dm6nQ9mHbSVNmLGMK7mOgoLI3d2hTV
nCmhekJz2GP10Hcp9idel/tTJF6+Jn5mZ89agSLB3om6nII4eW4mpbqYEZl6DadhiyuxywimwdgQ
iL5cx576xAa3WTuVgyyPngg7kOyzKxUYBfpjlDr1PvUowiwvN85qNL9JK7c5r43ythfNJs/qxzxE
oGKQcbm2powib6h8JQ/fq26GmKghl+kNVFbVlG31jMMiXTP9un+i2w9gvyMcZDqMRv41tL0vdeSJ
s2K/mnZxniF62mW1rQHarpJ+filkChjHK+5Hhxel3rkOoa04ktjxDuyH33RnuHcLWhieNqhBZdFQ
iDDNKsVcb6gqakjgYIVt32SwDp3Xhm8wqdVKjTeJWWQ7bZQ7Zvpc+AphVi1pM1MIXuU+pKUTjyzc
Dvh65IwtpJKQgHXnXhIqwbaA1j8Z9rQxIVCSO+pwjXtSH6g1YUvDiqdZb3TXqTGBxTn00qWavQse
DHPzJ5++LDT1jkpckVYx9oPmcNUBnHsJm29zm0/JbZU3b83QcsZmrxbbXXscT1BKiTGh765AbLQI
V2JV7i/pUhsY6K1wPrb5sz0yOYQSyp5LrYkR6ylTcqoU2l3Gdgl10sfhmekiTh4DRYKD0Kb7mflI
esv8dseMyJCKowzRLufci413A3m/nuZf4MvGyLuD2TiuNR26pjecdNVm+kpAKGDWuwaT3yzTtRel
gWNHCD/lm3TSAPXAE7s8cxN3LmIo50axEz9q4L+uVEQffde+VFZ4WI7VWGjGSvPIjnWLU7b2GmwM
y8hpPGjcW2Nz2MJvOpIuVDvFi6cTeKXaV6wP0PK2EDZfdN058U0C9/B1cnwJTfEloE7SWaPawNek
bXWWyNXIzqQprSBjkWrapT5RCVopZ0qdarpBIe+Sza3du9P8EMviZaTR0cK/G53+lNuEhw7lY2Y+
8Knhtxz3sYpug3lIM3pna+jOy/fVKTR08+TMr7wF9aOW9l3Yyrehoqs1J32/sjtq7REZVWnOKyXc
hcOwg+eaIENuuLUgJF+Z9NYBmxGsM9V3dtY9kwTCxy25A+hX3XZXSmutEnu+EFgdQLjfMM5+TSxD
gkGs76R3V2iLLUfsG3fa2CLbFmyLV0NtPcWdvsFTAoCruMFuaKyqVHkYiwYdD6SJhE6V4kAPLEWT
bLMseRqV8Yup4jrLJcFoRKgaXQr3HpsxhvTd2GJ7ypgbSAj1YsnUqnrzXOuotjrxVWYMXEVNMOMY
P9F7RuCqNb/cGfjVCQ23b0PzjcbWMZt6RI54seA27VQv2haDviupkvPZH1geze4S2WPQco4o2nQT
m9o2TsS+S8SDnrDxVozN3E7E2VS7kPhSbOYwbZm6VIDGqpGpkubjEEDSZHX3IU3gFs4gy+52NEEB
syie9DIO8ri4X078VsGlnNH14J5W9rcDrMHeqP3GcF6gCh8bxbtFSxXI1n1k0P6CO8tPrPFIhc1y
VavPGk6FlTr9FAYiqjGXdxOX/EqzQbWW/aCsB604svUgjM/c62qzzaWGOjJ80Ok+VOxfyly/Jajo
tkiqd8bXr3J0dxrSp5XQ860zfBZm4ReMPU1l9hs2Lgi2D26rfMya/Opy83HS3Ucp6LvTjPgqWvth
AsqqKMTItfUTc8w3wnCtLnxTLfLNZvmT1vD3inSTWukdM+f9QC5KOjFoRV/hFclZ7bc4ATB0dz5D
qk3sZR+6yhzYNu4LPLhwFT9pw+xmYKdd+t4o6rXJ5GvOVa8U1akTyYteDa9Dq5DSBEC1T51dmueX
mREs0Qy0N/VmU6fcgJY8kNzD7g3J2YGLY0ePuqFdSr4Tw3W/eK2rehAEbTRwWR9VJmk2989ayy/J
+MB86Tuc3Ns60m9llr5lFcM4J9llIjrFM/GKBIgaCukihnlEO/Yd45hs0v5oKd2LwUVlA9mzJy33
Y2amqXqXyfi1yAGtNzr9PArcjsWEC+zZUqyTFcck9carykGNFle3wvF2Rs8wRW2HszFX50FvDu1s
3Co5XmTAB5wKIA3SE3mWDzSX7hvuKauZiUipZRBX56AtObVZPS1NXU1wScNcv4AH3IdXBHjKql1H
Oa1Iu2uPdrlUX00TED0+O2dr0msWcMQvXjGJ9XKyhHp+CSMoAs1GVBBlY/pXrDOgYhzZZOuwoGkF
PCbMjQn1RLUh4aZYRWezz3ZeWzzABgl6AzB1aRlI8iDGqdUZ3nzQOfdGMuwtrLvIZG7CSH+xpsKA
z0ALyJnuHXvpxgyAG63mPPfmTTLpF0+pP4xR7CJI2SKfTyFTVDnPt3kq3/IuvqJC84SAI+k4iOHf
Qm/aj5AESqVikqLpt61Mr+HaXXA6Wv0+YLNoJAk48kWY06vTaUGeek/C5ZIrzFVmyvZzgmdq0gVn
LLKtgIviJGA7ZTTlfmx1cuOjXeo4RBS2TDbQxaCNOw4evbicYXRa3iRi3oYpeyRWjIBcHwozcDkO
zu4Vmhs9IK4JLbZCfqJ5rykTbnVHe2S6deMV+gp1wIEaZxeb2ZPZc9kPc8TR56NK+6Ey5K7QGk4/
Gk+WeWHP+z3x8xAPrOdNm1E72zWivKzZRsbdOMfPUMLubcsCcM5WXe1ol4t1WS3owWqjKIIGtUWy
iGb+LL+XVL871fCOohY3AojLqtGR6iy/MDe1eye3iIkS3mmMiMARRNZLzhQRP+q5vmn78slZQ1O9
sTRSRAgcog4B60MM2FERzJ+XB415/dw5EeVe/K1LgWUhx1+iV3ed2BAGaJBPWhb3LpISkzTANPc+
dAmSCZvnVZ0xCHueP1PAYf1P6AyPkjHi/GTMHZYrwjQVghljd22bNEWUhiY3mx2gKDoNZpkq8D5y
kKtgpIdx2DVOfwYSSpvQ3IeDPE+KczNFxh6V4zZBC2q+9B1N7Omhn2N/jKed63ZnM36NllbmUH4n
g/tBt5V0a2agQl3ZEbRn75ERzS4Ks+/QdG9CESbrya73rirf59C+ArwPhk7s3YIODsnm/AKwvZKg
xpklssrTLS28NWLvN8hMqm8xIc+y8qClAx8laM9g5q61dgqHQCvGquukzZEuIBtgAlWsTYMOwJjr
r8uSGcnxxc7rYs30x14r8my7LdbwRK0POIE9neUR1cSNBVQZ7Hx/KJS/O7/+R/75MFXf//Yv71/c
yn3oCk382f4jPQmLyD9Vf/7xnL+VP39DBdLlH3+Odfj78/+QgNq/eapnE+rg2sai8/w/GlDH+U3T
FmeditDTIy0HU/EfGlD3NxAMnof9WXOJL7H50R8aUPc3vEpIOfGDW9iB+NH/jwb0rzZST10EoAZq
UpJmbWN55//otWPunVLojupO8VAULIT5H/g6zAk3Kt0xWhpYHBI/ccm91b4tKVayv++ARqjzlw5C
QaphEI/RijHXbhguQ7VT43Nbv2hoLdv48g8i2//EhY1f5i9umuXVGrYNDpCPB2P6X+TwJbDoig0J
r3ZUDxqO7JXMq4sKNRr+ycvkVSfZpwwPcqY4OyVXrw6BwhVJzW6/q5X2Q6df0pv6bsbjEQ0piQ8h
iZ3uBroFs2jo9UwTY2Q5HRM07+wY35JCK2XPLMIzh6kh9KRhiBemwqTRfkx2zn2Uv+MRaTNszLr8
XB6DpmrVVuRm8+tKQAeDB+FiVjg0CZS/aJwnt+9+/dXykOWQdaVtl1fgokZbDjVY0CFpeKnVJ3G5
//GianZ9y2taXuCvF1wPm1K16MexjvDCYw4X1RNpALaPVIqAY2UVeg09IH29/DcFFUtNuA4R8+h5
upFsNiAinZfHiNwOmiWKgKfy40WaBVCFZjEPjfi7RF9DZ/fd9mym417vAF71/L/pguXZZuzt1DzE
01tnQB0Iby4Lf1FQMFCg868jxaKjOG1rXtWQezfL4XQiNHq5M40eFA+RuPFwV/NoVK/pevm1Q6v+
6G5DI7JDKXy25NEky5ln0PFhbbaJFOB18cvrJYn+97e6/D7Jzp76BZ3wqi763fIj0xC//o1BUv2Q
YId1JI6/3gDHMdEbhEq8XT6e5b0vv3x5D6aSBDWb4uW/l4+QHK/N8jNJe9djw58+qLy0ySielmGB
3ghJ9cZdU4/ULaKqVUeEIsM+XG/Rqi8vif4Q2sQ6xZwO7SFGEAlhMFj+uDxYauOq5HY8MYRUCear
QYqZSb/pknzddcVx+fuQKrWHmZ/Mb2gZt8txZYppGgldyuGWQ1CqI1wkhYFm2/KqbGQffzzV1dt1
nZCuNgCsjU0w2cQfc9h6OWxQmbwzjsZ8ul3FWnuvkhOQ8/TlFSxPG7KN7b1qhCCldrjr62nTe+y3
kr58zynAPNsgF5gIX9DjbXXSo4igP+FjTqI0pl4clfDBi7AKZkb1lso8yOiu4uS/hHn2NFQ0BWL2
moVrbSPp0G90KE1pORJY0IJyc4R+042oYYqluz+RfIAdaGmEPaTFi44DfqXEYY2JziX+VF0KpAgU
TAF8JuKCUTRxIT04kOhIUmQSxtDeQXFEzCODrpz5BI0zi1i0/rVk/c899P9xD+VGstzp/msLxcN3
UXxL+f39j3fe35/1+63T1X7jDkcOl65hn/zf7J3HcuTKlmW/CNfcoRyYBkJTayYnMCYzE1o4NPD1
vRB5u/K928+sq+Y1gYUgIxgMwMU5e6/t2C7uhb/tE774iynLUuAMpbJW/8SfqdP9y/Uk1iTbhFiy
2i7+TJ32X77HVOvjuXA8izn5fzR1iv/HPkHMsO/C8xfScgUT8j+mIzU3lhGPTnmKpTKCCwb0wt4c
basj4uC11w5peRb7+WBBBxkYukJ7uT54eeZyMAj/BZ0tx78fnIy4/ZenL09cHit79qpTD2xFKZrM
SV0hIYiqs4gIP/19//dNj6RtM/e7Q+nSW8shapQrd1dJYLuXW5dDf0H10qWeAapYd+nKX5dtC+X1
cnMMK3+hQcejen0XQnwpCEiL/KZqXZmjj0ecNBonbbtRYE7MI0SKvTorbFhTcKU8iQhluRqtbDcV
CJmwyeQD7fBxxMxVSgqE5VWySKqzrUbbgqELVTBA7Tj6pO4NZ2aqX8hoGdmGE7VxZ9niG0rq+HaG
HeVgv2aUWsJjbBBhX/TYEus6v+vEcD/aMaKZeayCWUKDmI1miw4SLGNkBfEQCWgRtORAix0dm1y8
aEqwFSoyZvGXiDJ+rxvrap6iFFcLfFabIHYV5Qkds55sifaQ2FBKaK/pBcne+JLFQ7wvnBr1zWQj
jan3JkIaYnie25Gmjhv6uFtyxKPlpGgQFQ8oBDPaFwRN2Ubt7D3/yYvksAfORhaHRNJDcEddNxOa
FqrKs0DXPggoRwXdLTFXDNu4UIKqxx02Nmz3DZ3uOvY7lVhejPhx7NJvOa28MlkWOrWUSih0bTNr
kHswdiMpujZST0o/o2cQB0IiPZCKp0JJm4UbywTEd6Sl2HtcLuA18MHlEhEEUNFVzeTdoJSZjrYt
fxml4W7LxPTPOq/vLfTWD2Z2dgaMb/Nqlp9RCkRC2XuvGJm/Z1CUpZQ9levlURF8vIc8sjNmojCS
3CcZQmEJbCjjwPn6ZiaA07MqkWyFibYqQ/c7IcXNxp1vsnR6JxSrO9YJFVTLYxZEJAPUagkuF8ry
1OZVsZ3N6V6UwIoSqunbOBmZl2L7K+pc+HuWyra54rQJ0/qEoNhEs9McWqIng8508b+QXFXk6KYE
zESxivt0uLqovXpTRvNaNd9Pcedv3czLjtFg7bzObc4ktOxRGJwW5Dd141KrN/BAhA++mZ0I2mbS
GobAbZwnMxm+572RsmOsHrpOoP/HsksvkOsH0W8N/eIUI9eUeKBkWCNeM0zSzZP2sWzwts5TEgCy
IRDEcbbIs7gQOyAcLDrJo5Bk/WDAqbWEi5c9NwIpUWLIK7EctW3/SMweTUVWOEe3Etdo2C8dp5iy
7DCj3Ki+c3ZQAuqB24vEteg9VSuvmkhSA/OKNftIEhR5oc374PQRFd/DBXosYU6HxKZdSTHS75rH
PfgVascVqSMOWq1yLUCYXoamPToki3/MiRQwKup3GIh8zDf1A4BG6u7zezv6a/iiZe5mm02GphUQ
9FbUEXsWtSfExYV0PzLYI3u5TxyxHfUKkcFSjTAaak04kM6yH28IsftJoa47uh4G4notj9qmTeZU
1r7lnGZHZSGSBpzECIX43CgF/RHYZi3amNq/YavG18MKb1grBU55SAUdqdj32y1FpBSkKIZpNcof
ej5FBbKOCJGgrC2K1mWMipVLA3EzC8jyzl3fpNLFYaHme4hBq25DcbNKqgJrapz7Xtg/crxpFZiY
HiTHNCTd7Uz/PxiaJsJB9RROfvTaKodm4ZxMsKrLU8M5JvrZhUE4EwVs4tqdE5bWA52qhSKe42Pe
HQfxZWbcI9b7MzKChpg9Klu091ffSZEPSJse5yg08KoxcpLzE9QOPq4u30VtzdkYk+atSYL3bffV
mlhIYvotN1MU5cGE0YgGTr6BblPQalMRLjsEEsuoKS/jHcS3l2wSjWQ8NjETUPxwxtndDaP3E8aA
vR+wgR3ZrkVBferngTqtW57qkJnKa4p3x/5lFGTEScMhuS1PkI8kqH/rX15VmucsHI5GI/tjNObP
UxGmmwkJxaGEqrpNkQ3eE7QTwFIFJ2CEp0UybvY/ao30P1ysV39VgE6ZNDZZO+KsKn2ToA417E2G
qdqGIZnPJ6UeUy8OGiPsA4TmbUD+LnhinDmnckZjUshiuF6wO9QwjzKrc64oE2Fm+BgG/WE1qbWx
JS0p3VM/Fch3SN4rvyN7/JzmfY2WN+iNCblBjShM+FBiNHHl/p1QEmFfmeVE+4XfmkqMJy/umWVi
pO5FfHDYw6PnJh8rt5b8aOQzwnVEBqNjC3puS3FPnreHNIp1vTDXDn/VnuLZ7VF3rz72q1ZySVoT
sVRNnD7MUzoE7WuD0wESAf+8eukGGokEf/nThORSFxhmqGin1NwgeGV4Me7KVfgPtPhZF8xFizli
WBIFCXUlg8aY/XKigcbiaOVI4WcVpKI3Ty36/5o08vmm7lmJe/NMpy5/w5ziBLXut2yY1vVL+av0
XYO4IIraZYzooWRSidr5DvPdc+O2HdyLdL4eoFmxbNBBIi37MZLJLjUW5yoDaMo4fZu4dbR3LP3a
AFU/zNBDjXQ/tJAYjFbcJSm4vA49zg53qkEsJYIM13YfDYN4SkdnOC7N/bp8ge4ebt2ouEqluFWl
88SV8y5W2bGua7CgWUzkK4Gzl0PGQiJrU2+nyB53vC34WfT98cjyYSCuVcdVS8gTwZea2NqCuJJz
tR6s2PwomNK3wvNuJoIXdk7GoL4Qex/XNWde7H/gCix2NfW+KXKsQxiJibHO1mt30nkWAyjGOJy/
CQ+T40jGjOHFyH1oH5mIecrPek2X7VcZ+ZAZFqvMongUUEbIJ0qDKIWwmdQ4Aj34o6rS+9D/Ec4t
vBaJsT+h2kzvFWsJ64njaBjfGfPbPYX8uwgZxD7CTgIJ3raIOvOJzXRt5iwfMD353whcZpTYePd7
M5nXyi76smwbFkZ+gnMknGEJxDp+p4hqKVCT4GCWYCt12zxaRA+ex2xNvsAJgow0UdZ2tBrEndYj
BqZoa7jKYpIgnQdfAgGWvGcLMuhcdBXlG4St7cFdtQFEDipCO4+XACGcgc9WKl3UjsnNRcauLHM4
TG0KVyR29uMU300W6vXZpugPqABkHVEoxwotcrfK1m2SnjBpeI9l26FSSp7m+BVRHR2gHknF5c9x
fVxJWRKflF8AvRwoe0s9beMpBKPSmGQKYneiPZNAr5SsCX0z35Nv+pz6GZ92ZiW97yfjZvEz51T0
F7OHDbSBtXu0RkQJgud2MpU/tWNAMC1cpFUASrTSmKm1DBELUu7vkkFTYWiRrIU9kWBJr88xdrQz
tRm7hRyxsFhu7SLacpEIy3sk/as5jsieLEArlKc2Q2xWWCJyMjfmnsKWsrsjUt3dMhBk0DUuhPVW
nFsAlGSC28OmyaPlXAnh7pRXfBRJ0x6WvDwvBsBTxTpqjRsiB+dDD09F6v0cqVGhGK/obErjUJn5
2dfWyxTVZKllz4k2zOC3YaFdhbmp++knRDQtlyxoj29ezCGyhJH0rzUFWkb56+L3NHPRq0SF/846
MN5THb+uSjfZZ0DfkVj/HPBfwT09h1GGu1LEv7opv5J9ZZ1r8VxjxT9FnUVqxrqJQEq6j93WQStW
N0FfzQOrUaGC0ke8z2mE+CPalYI1mKjJUSin7MHQjkaKOuwAAGliQ/3mHOZVG7Doo8RAOPCp8B+b
2aUttB7G6CtX3nxaMAntTV2+WpjzC2qq0j/gfsBVDtvNiOIGV7LTHiw2bjbqjb3K62+sKPBbFAw2
ipw5fJ3YKMSCXmAhlnMqX+gn0zOztnE9D1dJop+GkcZ/1avhyvCmYF48eZr7o1py49wm3Serh1dS
Y3A0u+2V42N67VNY99le4Cc4kz0sNplf620fO/a5R8SfaHyNrdNPO2ReKQmAuXk2sopc++oNL+gE
T4/m6eWitsfiwdQmypjJp1u1noVmQwC1a1fk0eeKOmVUyb0aPhSG4BMgRwLEhNEEUZ9f5xO9/NQ1
fIYVE818MXF1e3jl2BEiOAXUQu0IBVvjU+fpC1yhkG7AXyXn+b5w8j4YO15OWdFzNZPb0aVdfNUX
i3vqyK1ANEd31YWZ6MfqNVK4HGO1rH5IThJHX7klthh6L2We8N490Oiun9NTFCowKq3/iuWf9cKa
BH45zecYuwcDT7bz3W8qMT/ijFQpHFPXqSmvKLtTcGqWqzxyWAg5SBVqkLwXwX0jWFIrZ2o29Xit
s3w4xfZHUaLwNKti2Grv10XHfzkIEa/UYsd6oDnPObruXW2iRH4f8rp/Hap22o8YsX4/pF2EBFY8
1LvLIXQVlKg86q+hrV4W6bvFkg9MpO1Z6ogAkIxOqtHpT8jYyJ0T+k4IP0C+kPKxJepl+A1EJrAY
NXrmVgAPs8AtoBPHOTL23NDDvntLGIzO4SLsc4JY/PetbHSDKNOM1sxDEDodUG9RSdxzaaB4pDNs
oEIee6JHkaWODdtKW9+jGY8PwtXquOD8UZrw4WF97s/h8lieQtOLjKnewT7gN6siPLtp+oj4Re2n
GYaVlTyYq6k2KsP5y6bsEsyr7SGtMibQyvVvqTpHh9gVzMxr1lCnzQKyDZEodgPI3s6q91ESfEIv
GQB7FWcB0fA/62Md4uPvqRUUmUdLM28QLOKjerhEA1KCwou+HsJ1lpQxq91Ud8v5chBo245lb26t
1i0YNiqWsQROnC+H1WlvGe7pMq39eZjibe1wDc0Fyh2xHpaewLHO9neZ18NpTuzPkKzqvQxNMP+K
kypdGHwXzlHyKqrVLTtele5QVITMpvDYp1yzVc8ReGDeQRkamv6eMUAwu8QIX+PCvr8cCkN8F331
5HSqDTpfvmhwNkycNH8aH6txmlxVjUOyhdnVh6Y1zxOL0kOb5gcF1v4GUhYONRmVBJpJ+1qkqt0g
KspmK/o2lY9IEkCbEdlVVnglEMt92gPqhjan4B8u4UNcNuqprlkaCC+oEbAfIG0596GfMK7G+Y+u
MQ6hv9Kj636iz7BUwEUwrOOCrXAbIx7tY+vKUQguM4SViP8rDDPmxyIKIpL8/lvZpgOqnE1Vp9Zb
W6cmKPBQbCYrqa4yoflnRVkwpu0Y9J6YTo7t/MRH+xyLwj/i16Nnb6lDPLI9C+NqelzIkVrK8pOY
cvlVanLH3PFtNgsLSYwLvyHFXGsSwHAevWHD5mm6rRP9Q/geQbori6vqcNNR2IHrWfknpzPVDWAu
As6LGfeCN/rXSf1dkrJ7Vd9NeWE/sgMxkbMVIDISH+YKI2I1L2Q1mux8o1quTrwe9WhUUe53S5I4
RlwH7G63jS71MQubNcB4Cq8jO310xs95irMP055QmEO5TCfrmWSZT+8tJz/rllkx2jadI58RfBNN
jGB+wpS/qeNyvu7ypd0vJOMe1Nz613FF5GradjJoCmw/ERa3IZ4AdzlyO9QZOGHrV0Po8cl1iARY
WI6wAYFQnrfhc7XMrGIFC4xU2dONJjFkhxUcDI03fs+NpL1zyvYtJgc3QOfAhLsGavZ+pOhWMple
JmGDFeV5pjuCeaLdE7kggxCdaICgSaw4xeXsNUD1yE96vjzEWmg+3+vc76lrcZjX2Kd0tDTG0YXw
5LVKO6z12249GCRh+63DxQdmz8LIGFSSEzCXokJcGr1kqwOrGbC7RVa8v0QmXqIvZ7O5Z1c//n7I
vBRda9N96SagcKYa6vPlINZbnqv3WAHgDqwzjo4JyyAo9PK8xUx/btmekQAVs1YoCPIOXLNlce2u
KVMQIP4+mBO+g5DTVwgwAL0bNzRIqSCcL4uesOVDX27lMs33WSlfLzudim2NKmJ5mCZZHidOFFfK
H1J78QHvKrB51z8abu1fmdEapjlQMPQpqyDXodwyg+CpI768YcpdVrl+f+TjURTpD1wwJQzImPHD
uJ9kZgW4NcmgpF6wsSf35zBjuZpt78rzUkn5b1mdoIRxV49xhFdVQtnl1Xv8FRmJ8FbK5oXqcbKa
V4hFyLZ1pe9SzXsN2pYcnPvIjMLdELoYSecxvOFsrbf5XDFEVuY2BlSQ7Bpvie8IBqjHcjhUeIYi
L0eIRpGd8tFq61+Hmui+t9R9OtjZjnwaRN2meSKl8jGL0l8UtRB/GOdsmvZ1jCAUGyqQ43p4yVJs
cbYmGsZbwxgcagYNX8GmAY5KjAHMFq+VM7Q/Igysn/1clmyOEIKMEaQyM7zro+mQ+RmVnjYkR8JP
A5PiIsPjsJ80U7RqJ6DZB4oaBJ0bAielAcMCbfaEYhLTLnx3xnJvLrc1XS4SyHSxVS0e4s4iL8dy
NvboXWfIE2BAqO9l5uOPyK8LkNy0NPj4/vLmjOqcZjttTtmd9nNqdPCptnWL3wS2Rk2Rd8s7s7jJ
sMN2/TqGLagIZpkdVL88TZKQNxavxNQlVK9bupa5tugQZgWlTSOVd9Ust4VpcIJ6ybXFPwc5E0O5
a4572hk0gH1941IrzY305ySo6Y6+vp7oBwRWU3zgzyWKuwjnjcjzLf7BW9kaV7Pl4THujCcK/U87
HdJ/qeX70FL2XZex5fgp2F1vUlO0j8WSvMOGMR9pro+0aMhmt7uCgjPLwSSPntgIpBYBQOghoiQm
z74mmjlkxlscJyjr4tk1oxvFmnhou/hmWr9oPWNnV2kwkU0CesP8Utpb9qp7Lf2chBt8a7R+Xh27
lbu4t+2D6vKbUVEK8V0MapSbETF6cLZw/DJlkAkeh+rUxtI8lqG8yVNms9LIwqAXe6+Z3vo0USdk
sc+el++lO/vbmjGLWa1BYuqQ/diPx8yaOor5kox5iYISk/Exd9xH06QhkAx+uBNEEi3SvXEpxbUt
jeG8qJtz0SLwL+CLZOFND+cFF0kjd4KuiQihXcwuooTZ0BQCRjxxQJsDQZa3HdHqKXzL35rWT8Pv
flhmfGuWVR1ERpWzMP4Wxfdxj211jgaATMhkBcuDDYUTCljILL01+J33vpaFZQYS8g8ZfgkSvkXz
zxIMKtiPjebDaexf01dJl3CTR+WNMQvnuojitzL9YqcaU7zrsl2XcXaDhyHqjC1bfQ/2aQ37pmpl
G3vkufVza3OCqOVJO8JjvwQNFbbpVZ98VH3HlTa6YbC476kcR8oDFuSZGYxRFjXbHrdvnUGfqSsa
4iMlATvGkBEJC70xZZaVReMUKVr7d/CEA6oB68XuzO+JhXdJk6kFUbJ6LQtK5bIn9CuRyIv7ptp3
08RSmWpiOcvnZbVazfso5Jqre/s5TPzmGK569CojioLUaD9dyq0Lj8wtfG8fp+hATfB1EZqAoXZc
KlJEFFt0TgKpHxWFkZFVT9tZ494t8cZDm8ls2kNJfVxKAnQ8ZTxio+2eYtt8q2b/W5nVE1W32D90
DOlt7N6aYfIrSm0kciNWOXTW6wYtpWdUMhvFrKDSqM037ertUjlrDyLgz21OTwE/gXHqR+rG/pzK
nWvBlDQq0pBG6UcbJrZ0kyfG9xY5oBMSayhbpORJXe/UJO2d19gAbIcD648vLvZt3Ai+xnJajejE
g0axESjzziquBsmVptMXJPDI+yA0gaOhWdFG8MvzLjmwZz4tHlK7EgsvsSMU8JBxw9K9zvwFC2q+
Z00D+97bNTn4J8QMLS9zQw4cCUUye9K19ctsEDXSMuHcQd6sEF6Esd+fCp3fxM8Z2Zb9SNISiSul
dvk3+LzEENf6JjTGTWvkH2KN+DWS7o0mghNoy7xLKQ7isTKID0JLbi/YYi3kVHne3WHyBXQHfw+/
fqX2sMIdfIy1bRrwXPZNE7tBp0prN8FlMrSuYBD5X10ItCReavcmSpfTsF5QLTWi0MBmgN4FUifb
AafmEmGeaF1KvSXz5cYxI0C3E3vQuSeBKxNq57mAYMoQyIRLz6EuCZtRH1Q3v3RVYkxIYKSNJyV9
8UycGu0gUH/WukiMrK9k7q6yuVozoAG9kW3lCnpEvop23g91kGUBs7NUoAHTtWQ0UGPH3B8LcZeb
6ScdNr1POsTvVO+dVZXz1FSZi8grexxmTjEx0bAruaQxoOBsyesSo00JFs5t0YSr6lwUTbr3NJA/
Er0eVVwLYsK7hqsrZlBVXrV3ZqDfXrDQNzpHjdrnKkTUhJ0vFCzX9VQcWf2+6xxPUW7iItKDvElo
cI55+Wl/kRdg3Zo1gIaepOPGqeyTA3NuGZW7Q5LgbuKyrXYgikiaJ2eHMUYFWiiCbqbhqovoLkyM
GQeim1tGg36HAv47tIkrtdAKTseGag+i9hCHjFxLh9VgV7l36PDWHsJ1jfvnoNZlcGqSFfqPx/7c
NRaJcobtGLbnspVBsiaYl50VAaVfbyaXXHOqCBpHYFiT1FDwFDNbdbZyjwnxz883oUn/u8hf6suv
X37mX27+frn1x6u1mOCaXB6XNNaV0SYXie7m8obr4fK7f+7+/iP+vN+/vPTlh/78+O/3m8G+7iJJ
OPMUptiw1j/0kj0brS8+OinKhstbSzeWx2IBoEx4xItYrOSgsFbjcu2+KIrNxx4c7IEEyOpYsrre
1an75c7ZcRjeEl0xG1oQ3Oa4Ai3XnPH1fUvx7H7EOcN0rNS1h+X4aJgLFat1V/I7Z/ifNy8hwNpj
gwMn4CNc64Wsn/4+pJ6LIuRyH9WBL+HU8VRs+sSaX262gpy7wqHei3eEaKt/Pn95PVVSsf79Kvkl
8Pi/Xt810//7Spff9G3ghmRzs3JmDv790PrDf/6s36/15/5/+pn/9JhtdN5JtUgKKaA77azP4xpQ
Dd3L2l7uxut52v7Xs5dbl8cuz17uXg6XF/hz9z/97n96qaIHwZhafBfN2hyh0UZdib5BxKelBrje
/48PWnXDnuPP89X6S8mfX7rcvzztanY/UGTGtXUA3m5BLLfeDCs1/33z8tTlgPSeEplx+vPr/3iL
y11LjNb/Krn/eyBfcLz/HxXa9Nn+uwLt8ht/K9B86y8We2Au2c1A27XW8KW/FWgozP5C0G0q4Unz
gvD9VwWa7bs20Z04kP9dgWY6f3mrlM2z2cgg/Uby/T8Qb1NX+kd8hURPbqO+USZSN9dCEv3v8m1B
1N6gK6ZVO22Go9sOT3poYa1FLHOIL71xfawrZgjPLmI685cZMIRPlcnBLcqPmDnZeuFS4fT19o5H
980pPiGGkEYp1LFGFxmL4dm3saZZfvxAc/Np7OQ1zklayIsThANs7nKxXzLDrYJMmO21YzWfJWAC
gyWLBuo6JTj8JAuBRJ5lSgelr8Njw2oFrtPbUoLvs+PyOquJtgy1Q92zvYWo5QVViUy59yekIhpa
QY9Os2yXw+hle4e0ObMnjTJaFpr0X6nvR3s3M9VmbBRwDnMDP8/cjlXCoklClVEnnPoQxuH07rxs
OfSyfy0oPi/4Mvhg5cEwkufWZzc5KlSuGAo3iyabgooeMcTRHNR9sffC9kN7pA439nV/wR+Y8QlU
DMUta1QEBiL1G9TMdlEXV9Vo8AesCth6iMwbyEDiSqVUL9d79qTNm8st2bgWiYPixlO2vF3YL1MD
TaAmgo3lU9jttcBfetUalovyZ5Fb+jHGXelU0T2shOi+0sahrMblegEUzyKVih5tbHEfLQ5EAYa/
33f7KtT3M7Jfkfh7y5xj7HqJ/awGKrWVGmz6SUN8M1ThWxSWxh3WS3aIERsFZXjh3eWAg9S4q83q
abC+F/6kEFOoDt5L7mLiiiqgZoV5qO2Cx0Sj8VryLaeJkULRKODxLFlbbS2nsljHm+xv6lJRieD0
Djoj865Hln7XzYwlnzL+lTNM6hqHTsNwGdbbJB/i+6lRyW0y5mAY+xx1fdz3QSPM6ZCP5b0P5uzG
zSAoEUsTH+Yoabe9crqnsnHsBzr4g09bRTYvwqg4iI/IWsKnyx3TYeE6VsM9yYsbOabuy1B4mwuR
keVrfmUJymmYqdP3pcbty96SgmhrvU9VOz+HVvc6hNXwPR0LuF6LbT8M2NXOhJBN8A3EiF5T9BQi
gDEakfFTuwYn8FTfDlraRIB41U6IqDz7MISeTdci1yntbl0xwl9tzCcYRPMPT5MDO9JlAOBBmQcU
0rdq5BLPfVQItHE33uQ+xmOWfsgQVcsoK+9pTlnOI7+L9+3o+huvHMi1TMG0aL7nB3gXQ5BknvPh
LdGppjX6nbo9yZ0QW6dufGlVtRzjVWLptVb7ni1EZIWueUdBiVStsbEOk+EA+mbT9wrjAxoMFuad
t+qUiszCNehEgn0dz/qjeZA9GM/UVt4xq/v5TbXybc6M6r61qQJNTZudvNDB1t62w4/i05B1+Jgt
rYXGSF/lxeDfthOqrEi6/iGfEg9+K3I4qvj1c+xiEkt567yVxo6SzQANs2nP7mC++KZN9E0efRZG
ojdNZC/3lRTzTZwB3jQLtJoeF9sVGzh1njzU73nuT0+VMU5PpWkeeweo89iWCDPXx8kDxZuZzHJ3
+Qn8kz7UCvggyDMCuFXzQ9ao6cGxu5EMs+T85yG+y+wQieQqcV06GlNZv4naQg7mVQZgL+7OiBWp
na/JFAVdiXHI3+DZ3hFb3D6gnsteZnjYbjZ+uJSPbkZEZc9tmd8mZRvdXe5N0Ugub5xjaOSamGZs
mIxArFGLObqm9i3eUIBtvcZxngkR7+8bx38FgYn/zM0xnpr5Q1eVWK1bxEUuWCogSMWN3UzEKFPJ
IcmXjRNgKHw09EOuQvPZNq2R9byn9pUKnafadhtSIUP9k8pAT9fietAknblG7QdLToRNyQblju+P
feAwxDQGiFEUfvUa2Ub7ZJSyIDhJsB8Loa6ouk6OtYsWH0HlD8+Td14ujK+JghWxkyqa3wy7dCjz
k8l7ubuthtjeNr02T01r481ea4uxzN5wV/lsn1CQsX3x3nFfAkvi9NogHbBQH0fVO/hhSzXvkEvD
qzxBUiTr7tdgcD2Zrryrx2J4dQ3Y8yKRxakZQhyYfgsOMTJCnPXOChCiTx92Sm29Qdv3zdyWBFdx
CevSo2vsF+V26Jvw6Npx/arw8QWF6pKrKSlvw6r2YUwjn4sjFZ35k9MX5eQsxPP53cTTspd2lDwV
ouofvAEDEHrIJz3i0HBCItcAVufXZtpdZ9ob7kGfodD00v6tcQwKJVWJMqdPXqa2GQNble2p1gke
z0ZTcBZ8osuz9GxUZrAiKJZTFAlShOgPL/eO2z/IaIG8eHlsvQvLpSK8WbyCg+xuvPVwuTWW/D3j
4MS7bsJEPSmTzex6C7IZEt6lpqgbh+DrImbfqWR4Ek3rbr0EWH1imjWlMAqwhV9ovBnjUWXtLymE
PPhDDwHQhgCC9Jxp0M0Jhg3pa6JbxIhrI1b2vaOF3CPgxAcVpL9ZrhxPWRId41xQfakSDNcpEzs+
Knw5KryuQ7a8ZZfemhTrmvsCWcqDwSi7BlDJveH+lAsLIptJ4VCIBdeX2eqrIavzwE3E0xgmaSDT
UB4XK6QX7TX+vsrqk2Xpb5FfHGDbmrtpyMajMzbfGYQX9DyGfxfNgCvxar9porVuBnv6tEmOsXvk
XUQz0E/M6IzW81MyQNIxB8gJVtfxtsiOQXrTkVdfak6flxQQOaao0YipyTTTg3TAkLWN/hUmbDP6
Rmzp9XdU8+Q9ZVE66ubww5rmU04EyQZ5d7LvDEdvKjvVR49+GsTc9n1BbAt/yGEizc29cidNSBTZ
8HGcbmu//oraDFkS1BwwEwu+ZbLuLIT5UbHzE//V0uaXLIybTolbQ4RT0NvfvDo+jNJ76Cton2k+
/lQ9MVv0YgiNT9yXqG9fM+UcWowJB90DKKrnn1ndUsnJjaDvpjcnrL+GCpCZjyOapYayRrkVs9iC
T9uMcfwQLRUIqr0YxbALh/CjAuK+KX/0icvJ3PVEJ9ftIepDatAN/i8T7utIIdShlxwMSbRKYtMN
vfOHmv6Hzr9QBL4vNqq7fCCrrAEmmBTXoczPevV7L458qzrxhOzjEc29vy9crifxa4SuOs6v4Wzt
apN9c0SOlmmco6G7Cxd6frPacjbBOIuCZbifWi9A1zpzshqPg2V8ZmP7ICJxwhGMhts9zqo6ZozE
G8+cnhEjIXY1anyBPUGlcY/pEhUzaRpQdPLHNffXTJZii5An3lqp3nL1I1P2qFIAPNx7Jpdkk560
6bSbFaaFbIYr23JRl4DstDW4CvIPfOZ6EgFqfafXLh3OtWvWT/D02J4jKdxMcqJYP/qoM8d22wxB
HCJT9kWoEUKru9avKcRbQQno/srU3FqX3QkEql0RvcOVKG9zf/gG7fIKOPFX2Yn60Brzs+B63HbN
mPJvtI6FuVyPNdHKjuZC9Ik0YyO2Cq3IuZoRmlppVgYdeYMrZQR6aP80Z8VVIWA+lZ5oMN6h8Q8b
uedUx7TpQchfIvEqKuuWciU1Nd9KdtpJvy3aUjTM+NytFwV+gnTVNymstcNrW1jfIPYj35HONzTN
t1ZPp4hAvoQA+J/a5hqxDP011An12h7dpPuiCv9DefJ76v1gBrine86fWkPCo4FZtt4vr5i/0/C5
NjtgKYR/N1Dw+/usdcY1PRn2AMRny3udpf1zgAY4J/rarjFLIeMtquLaLuOTgyt+5bl9xU7yAB0T
1ZFTf8rKrQBZz0xfCL8Fc9GQ1B9uyrnMPHDwnOlYxf+HsPPabR3YtuwXEWAskq/KwZKj7G2/EI7M
uYrp63tQG/f6YPdp9Ishy1awTBZXrTXnmNGJgvkPU9K5o/zQCnH2Kv8+A5UDjHEmeQ6vugclqW4P
dq0dKY2QnzfRV2Qw5p4PQMgzaAnLdtOppFnQN75tUnFUE/oZZyE0umxutiq99g43JCdlU3CQTMQU
Wgzqeq2/04zkLqnsN0ePSUjF9aBhVi2HiW50q7C1k0nWWaQsgJ9HZ580+R2OxmrL8BGZAkSKJs9v
Q6FYsiJa2oBQNRWFBDFF9Kfe7BQlGeabb+X1cOdIomiR+OLKjxJctBQNMM4mke6sPr5tMxOCtNHd
efDw4SmAlVD7UnPx9nRGvcxaoiuG+KTqDqiMNIytiMOVYdf6bqwhu2glcbCCKEaGDosCvPWZ/T5t
wqqh3ihNqiX2x4bHZ+ATjUCwHxHhfhvduQ1Bs2Xzk44tmQEdWEgr2wS27X2GD8mjp6xH4RfxU1pa
L0HApR25vbbSgv7QOW2+ocpq947PIVX4Cr0/kbx2LV/ILINlTjYIgtgRSgtk62YFJS1i5NufGFjq
D1r2FGOJWZhOZa8yK8I60QG0rqGEjqwmYTeMq9qPD/YYAfcXHqbjLnG22oDUXSHyj2RMi9orbt10
RDPto2DXA/eY8l87avylTDb3o9WF60rPbjWtN1e14932vdeirpjDh/2EoqVh8KgzlPFY+peWNryJ
xlV79ol7B8AHhFf4hFCeXuOkNA9Nzi6+aHXIjQ0KuExjvuDjra3IBaIgHjekDtR/2rzZyMZbj2z8
HxkZzzYy8W5aVr8MS9a+N0dDGe9F9rSTHvtmwT9/UVuoIsvYvY/GgKlZ4eFU9h7EPEEMG+tZNwWX
yyaD3tAIEJbeLfkE92PAAu9m+qlVWrcuksCjuUo8hr6iIS8Ri9hs0KtRu7TgFrXOj1eNH/9xsozh
i9Of+kL/iUbE70rGxCKmebg2apuNdUg4oEKt0QgkHZgUEKz9fn+90/LFS2pO7vp6f5+TYyLa8f/+
veuPEz0+sBurt9eHNiBwy5hmxD9Pef2hHlAR2oN+c33K6119jQOiBqs00WheBlZYHHXUOuBtSpbl
fttazr5vynMy0kgq+u8op5iVo/5nMFlb9i0xowtTk/uyxQlOsrVH24fZCVImJf442JvSavp2k/G7
trCIKIT0LfkVVt9/TymgvLKMnriIHfNoWftyQKBFrYC1QSczwvweIfIjpls1lXEqxxgR5dc0MerK
IKECuDFu6gpbdoxGghGtvnRBOS5brzJYOZHrpfOXbkSqd701ZYG36PraXZrKVTvV66vrD69fIinz
zdQ7lzoFHd6Z8TtaMnEgQ2TX9TaqqMpF+o6eZzClD3CUzALdDglhK/L2UJtq4HLtIXG+fl+xxz9U
Cjhfdl86ho72DeEdM58ejzVWfeA2h1RkAMsdqrPJzF8ye4o2kzv7K/H0MDtI3iYvAs9sheZR7yxc
W/MX839vCfp/lFIhJ/EA7trrcJYx9FgUZvKYzVTp1jprrvNlCnpw+qM0w+esD49tmq/Izjjhq/hE
QHJxUakBL3XM4ZyLVZ/mN70FZVJDYmygCUumk2X0JWFZ5k2o1Wub8Z2p9FVcdlt4eOxnVhkRAQHH
BpsUbCczJ5tB0mwZym22+m58f5VvjwQICXctfe2tNkKuDG5xjgf/izDafdyia6BEcCA8LpoAV2J2
rwzn6BazsuoeNg0aHZDwcJr9mKaHrr1JRDj0/ijxEZMj1atV9GaQG2rVjLLaKezo0aFf0BtJs4EY
g8KvV9FDkZrBzlL92cdzutBsCqlsM7X2kSQKAS4h1aobzF6wi1BEqRqjPFnnZpDcpjONd0iUWDTQ
Pzs21MxoU/5MlyO4qLOnErAsM7iDwy7Ky57GkZE1osEXQ+u2MJbYXwwH37y1XVgOxCN+BB7zpyYJ
HNI8szsz2Vu6xB9iVT9pRawAYmyPlOmjKRWRH3QEvILNz+CX54qFfzFQtaAR3ZvFMC6yqqv2EBnX
g1eh1lU3dR5cykroK91OUT65JV6p29EuvG1jv45B8Egy1UwnjA5lcqcclKqyrdxl5EQOdaOBilRu
8wIXIiaWTV/mL4HyyLu2UMDHER3WKH6q7K3K3VlSxS6AgoNDHy5o1UDpJZ3B86W5bAQagNYeLwjF
WUe6BqdG/RrRdvAmEl08UtOa9tMu3YPEH4MSKPlMytzDR0nFmo79yuxPdpq9DYFqDlbLwVmEDfDW
akf+S0QqEUZmUk2/xtFS59imeiRnaUi5jGWe/5KkqAcCpZ4S+KKuUBM9op5xbbxMZPbdi/bFsJGT
kzUqUQkjkUoZ+ZouK0PQ48l5zMzGXPm6QtYzQNLVtYvn4qKzo/IQjcqEcOsc9RgWXvyQu/otcuNF
Icf7Lqy0vSH/EIy60+SLcmNsPdW6V/Vez+yHpAAbp7vGuUfZQUBTPFsCnJ9GsyDYBWuipm9LaB1U
6KcsaEmRtUaLHgrosu67nkAVJXeWUb+gnagQrYCm0guBwVGwojmORGwS3fhdEL6qqvw0RLq3Wu1m
sNVtED57nIhWRxXiwUutvODeQIS/CilFhNE+1q3+YjvJkbyFx9DMV22G2SxLjxNKw7ZxMWo0e1uW
72kNBBVABXZOC026TNVrZPsIACf7I0gERCwQicvcKZ+iKH3Mp+onYqEwp/qnQhCEegTIAmuOa9wM
beDSwvwgePwjYFEwjPzH842TVNWBPJ63ManeFERN1qlVaxflsirp/XdGmW/QXi/dlIBWiOLma2MP
yc6fpqfWMx7RL9uBvebsuuCXu888762CPL5sZ39wz/CUNzidSPfb+eNF5dLbhCOz7rlUBY/yIzWJ
FxwhghVYl4ZLgAqNW9tnYIjaeWGMxaac3M0YsxVMpvDEpW9Dt+0+Q1KjOZ8ml7AKiyBH8KtlnBXV
mxiLczn1kM3DexTeD8KmKJvoFCvaHk69En16h2+l50/RbgeSCVoHAaNvn2IDh2VsuY91IpJlM+4d
SFp0fD2608Zrr/sPUYSl2ovNtUttqM9I5r7GtOhm/LmkePBpk7e0BHqZLbK1CCl4pnK4nz9ilVdP
fuYjDmVFSEW0MWX0SXobqq2qpMzhT4iYYhOd5LfFCgYqhqrEv5iDceoF3xQE4zRTw+pJUMPeyfI7
L/7sWmc82aDEFo6j/cni7NUC3MXWyl95U/rchFia+ktflAYPi2+vJ5LMOPSrH4qPSx7jFw0HLJsS
8U7t3dUCFnY/+nTbNdMkSMVg/9FooDyGF1gBkD4CanYN1ikdKS6T6XQyDfZFIr1hPMZzdWBFOGK4
otdL9CvNNlL6RxBVOKmju7g3PrDcsMj79V1oSM579GRjWXFWmnyATUIHe95u4/ZB0hgaN6LSaQim
/pn//h6jXbz0APYTAI8vObRpG82erdBzdiPXjqVwRUPs08Wpxdvg1HR3jEsQ0eDo+h9q3GeVPTr4
xDbxCEipJ4iJYwv2nkXcAGMnriuxp60UGHzqyPEQNMA/2fT9OL3QkYh5m3QYH8KK1ycWUW3Qf3FB
Nc2PHHkwPJ8DSYHByVHq0mcDkjm9Pk/INHcSSwzeuKNJbvEiE2y04aIuclw8tFypS1uaT7q3iDqD
odtEOiKKoSgzGR0WYUKHznidjHeEOM8jI5hFnqIo9ecVsibAcujehQVdyesjMu4648bLqEMzD0Yi
h0qzGEpHso7K1RBwbe2Ggr67SWwRKRMj1x/kLyToMfbaCAXWrkEUz0AE+wkN7pBOG+b5SqI9BnlL
vG0kEMrKufUKU1xGAJsy11iQeUmknDWwYjVQXP2XiZwRq5efqvZs6OTTyDkX3rqZf9+adEml9Sjr
4aWy/HMXMsvIau0PHVtHL0gbispihy1PWwjScMyCC1ocjx9xNO7iCa4227yfiehiIsbZszLnW47E
Q0J850LQ+wmaNMffB/EHbXuXU2iOYCJoyDJf27mbwmXja/CIHsxd/nFRmhIWvexCw31YiBZ1IY67
58hW61LyBrpIBzLY0FXG2LY28jIkQNRbIW3vFkY5Tzc7WJh1bm1r/KUbafiflDeXcGKX207aKlQT
+ZDZ+DNE8jMn4FPGLrWrH5sE16FBC4IN+d3lGZf+s+Gzf1LtLSHX/HuP4OqxkZT9rVZG1kp1MyFA
+Rhb0osLe38RrSiWlH12RT0cOx0IcIaB6wYZLdsHpInPemVCe+pDf82EDQd9+25PArx0R6ZR0J2K
wUYd6cHMlORVLvAKsDyPKwcmLlMbNlgtvAxtgKpUgd1gzfNLNmhphCXbr95tk3FSFO5lPtDE6r4J
bILWzb7JSMwFNskLqOBxE9fohLso2TgCvkOqTwRGjuexbL8LbHobDX6DTZ/fqJ4NyVxaxC7NvDj+
qI5Dm3fkQhMtgtvfSW5FnkKuHr1v1Xr0/5nrkXQJg3xeAXKbEXRP9t+Yb/I6n6lMuUBzhuaxAidc
mD4gZj7xJuzeCzXGYKXWvjG7jy2lo5YnL6F179nQPkVB/04aibsYpbe2iI3aSt16bXJ33AZShctu
aN7ajP6WEcO+jwbE5zjNuDgZsIaJpAugGEUeK5+lAQ+t4k03RDZNdXK+mKaszYBLOiV7RYS4zxCn
EZSgmberpvYwKmdY5d1MkRBfva2zg3FhjSiL3BPdEKsEwf8KwfRXzchs2RfJk0v2y8KkE7BsgPkv
0JU3vLLJRGAFWwXMota+OfAk8c5QGMO3XvuuFy+NZnrGXxSw9pAP0HvIJUXhjSulD5/K5S4H0KkH
JHbpDZhd+3xFY4x7hwfpKFLZImQGUXnsfGJL0aMvAliIS8NooDSgpq9MDU1rOT1gOQlWozGFq6ou
5Nr0gG31sT6LCigmnZfAte7tAYBBENMl9AzsG27xWoZADtSzSqCAR+Sg73DuGkerQZXo1hsiJKht
n9wK3XDHAnPIp+zM8rCJGeuDLs44k5k8WbvE1YjoDW0dn0ln4eTlIlOJZuT6Y3zHbP6W0cCF1nc2
TYlCCKhGn2f7dBxvor7td3k2ZevMFntgcQtWw2ZPLX1fKoY9SR+dyGCs9nE27OPUZ0aX6fswM1Ce
epQhgvBPEHjLgZTXraZS5OJWvClaSgS7GTag5kouMBIJu2BDPrXan7JxMecFKdScVVuXRwJ7hqUe
0lCxGs9Y4942D13W4b5OJ9aiEn/LKMcPIB7TKdM7nPElUur8AXzOtKzhbgYqHRjScmJA2CnLJL0p
gvgxUD2FB3AW2rN07WwH1wI8hjhKNwnTyYVs1AP72I3SdR9nM5NagiezQ1eU2yk+tGZx5xQMFir2
2QvNyx76LvRfAnmgh1NWjvZFd45sRrElbAxNNpcZ229vAxPcCg6IeMvrvWN+ZNUktkIiHl8ONlpX
qys+iE1ZlW0SAhZxWWM1S65HOiJ2mJwdGBNcQh8qV+w7t0B8LxWMFBvsfCKoNwOAAUseRbPN/UT/
U+wclRNXGgEAMLhGibI116UZMHSg49Mzjwxd46PQwvaoKu22JsEJneDFG3Vm7kFGWnyydJpsU/En
7cIyjHD3uEfNJqBjCmmHII3Yp7W5RHI0AVTI70Y13VhunK0Y7ix02d7lTcqowxoWBr4grg5EF7sd
sY8qZcfUuNOaSNJHyyusZR3COs3iCox+EDJK1KxL7ZcPXSSx5cApYBWzLlDUNtOMWbYZOu47Aydr
4+MLoOc/QyEhmBTTXaadUfcVW467k5VqZ0QFKD+G5mxOHX0J9nCId2JUf5P2XkfJxftDQ/+Yac+9
Pe6tku1eHzpiafpcevRvqweMK9vsGdHutRfExEFhz4AwUKEQQt5w33WgAvyU/+RkDVSuHrRCWxAF
xDT6pTM9xm+FtcH1ViNumXZkAN13Y2guotAH7p9DcrFK4dFH8s6za33T6lR7ZhGd8iZzz1rqkqvl
IIKywBgF6pWIzHg7wk3mMA9oVJyIzH2lO8hORBIXJKAVmspbsKMA20rSMpMP+5wBdewJJ2s9sXPz
HIs/w2UNG0sHn96kk83l9ohw1VhWbfchSltbODZIRav7w9peMZ/EX9V69TJxk3iRW7q3zn11yrde
0K36JtoFGqCfIaX+TVW39TOwzDVlrIrZUtGUry24LMwsMf2ZzEZJUA3WRsqK7SAFbToa30Rvcn0O
SGS3CtTZCYSLoYI/lSokoUhNdrbb/oRGQpsr/UEI761mKbXXCZJW6viA3htdRAHo1/4Y4/7Wd7SD
aSQkvOOL9uLuIsvkMbFpW0Z9gvO3v4z8NWYn38b4XTqyWgOTJ4RCx3YlXDS3RZGty1HnUO+gsaR5
8iCtXGxz9D/gorB4+quC/xrb/fwxtQcJzBM3e1e68PjL9MuMmPLoonwKAriORvqqGL/DMGQh8muI
vUm0o5LW3clFvd0x7y7LHwZVz6iEWcp5fbq2eNDVs2sMpzmPbhOMtOv6Djl6UcJpibN3MeI+SYR5
9E39KxAFFS21P/Wt99SJbdRZYlMm/d041mfflwCn42iHsAYqJk1cUuPMduul7VdKuBubTyrgTHfr
e1Xbx9iF25xLkJKuFhCwaz5KsouYqjAo1BMu2sELg6lmQ7OC/40kY6SE+pu2mJFyLp42HY1lPEBA
8lxJLiaXJS8aWPdBynAdR5yfbKu8a9caV0xnYD9ZEYe7KPP2m1EcSUkWwqsQQGJHn64Y/ewQGtZB
DEy2e4ZddDTtpeg44HhqVoaktbfNUbg1nQ7bf9SijCTTrv1C2sUmCjvFwhSj3I6Whc2uhf7mmOAd
YopNw3iedO2rCQf70FblvtH99MG7ARc+RMWxDTF9lomg3xk+CutbZEl7VybTfahgAAEmCIZoOA/T
glOEHVcL1d+Cx4ORdYKug5FiyrtTKcFJeRagvRg87KIWEjBGW77AY9D/wHJ4aCzno3TSP2FO0JOd
jPqGVa1zHxwarFsLAMcRaVTNJIeCsyykcxI5C2RqE4mEGnilu0A+QsfD6vqSttMAqwD8ie7UHyVe
ikNegYIO1J2sLMnCQIlZzkHfVaORyyCrVRg620gikRzbKlzXtb0otOwcjGREGN043houMfAhlJ4g
bvS9mPRbGgf0sJNp24AZrVmMCfaud9IGRhTHvT6b5Lmo4x0BY9VSYPftTRknwVeUM2Ib6gqLhr/V
RJABjWmrlW5qa1UP/RzLth2c4KwBCJthPyUnd3IeR/FolIH1YGfl3u+J5hhC4zFmFrUb5uzyEatV
6QiDAIni0DHYP5CfftLgFK0g0lwMOoSO3U2bNNC1mQVkHEzLe0+wBC9JQMk2ONYZHuLYIF2UXQtk
PMNW5KzleEjQd6VHX4+fjamNCGiQ720Gsz1ipSkE3rexoUMWwPTGvdYujcxGswYngexav92jA9FZ
St4yJBXLvC+0DbP3ZlnFjIG4RYRGrN+1dQ58pgclSlhY59TGLZlF6z7/CHQnfc6C7D7OrA8nE2tZ
5RCIMuwnTbBOa3+jov4h41BAUSsbUozm3a9GLoHAdC5ftFr561gUm8CF95WVJvRcrst61XzBDqIw
9bHL25IgAGlypewOfVmR0wIGgXWK3VQRvZDxyeprIe3LCX8f5h3nV+zJ4mzH8WtVcl3OaVdD3gIv
0KaHnIN6Z3n2QUeZtLdqauu+nLNM1q5F+UTU6pvFZhig1VJUODb1kilGLP8EZhOv/VS+tmYD/ZcW
HtYP+d03FSGVbRFBjJXEJMU07eqCAln1eFNdd5NrHK9Tr0gjQkiS6Q1v1iz8ZQgFjvefMIZwjxWL
jTunmHS1/qJT3a9cPPd6SJpIPbeJ7RK/rSrlUx77EuOcGOk5OVgAIjXiiOJxSRocRgdgOvGll8J0
yGIvwZVVptUtm0krNjryfiSdUb0OrfG9kfmPJEsboZR7Vza6vRX+5Gyyil9HuPKcxpSA/VQ8q57P
zbYA0Wcu2UV6TY/XnAZ8vf2T3kFgqFek2owkO3nIEFqHwPE02OOfH/hD7ejok5fCWe7kh+st+imI
Nf//95ns3tPF7y+O8zP8Pk1FKbQUdSSLo5EUNYHPvMr1d6paILS7fk8f3xuXv68YpBU/un4fjxE/
uj7gP27+Pv/fnwC5wLm2/3++i79v8u8rcr1rp/V/3hPaQbJyazwkR9FYHB/ze7y++t83cn01E0tE
vvt94UpLKSGuv1qnYmr+fn5/n/x67++zXG/p7tBwPnCQ7v3uLYT6f/DyttwTU2PupQEWyvCgQV1v
YWIr/976vc+bJsIjf79PEFnRVfvf37zeCueV+ve+Fs4jDiF7d73/7zNcf/r3wb+v9fu4f57GARYC
qzM0loagj76OlWFQN4S3v2+kNjUmENfn+o+bZcuxuv59tqIp8PsPzoU8WbbmXQpJwlNQyrQak9X8
JZlxNNH85Z/7fr+93iqke+MCxSa17n8eer11ffz11vVJfr+dqELZ+xRwnv/3dX5/75/7rt9mNLLo
wM+//c9zXe/7bw/xZQ0Bq3WiJR2Q7e+L//1zf/82EuOTafnP0/z9pf/2tNeXTyf/4Leq2opSSGBU
lGWGrZGqNH/rBsBpnfnLP9/qgwSD9s+Pex38qrdJ/LnjogNLuz7o98s/95HSTU7JALzu9xX+eZnf
x/7zUv/t9wyfmHpUnf/zbtEX1ofmMF3vvj7ArnpmgP886X/8/J8XuX777481P692Y6LW//Uj+G/v
678+zfUXf9/r9Xeu90UoyNY9xHwVY0VG54uM0GCEtih6yegDC3cj70LZx5u/y0VvPWsOjDHgMGZ1
ua4G5Uw6i5Ky3JOD4cIsm7sPOVbhFAh9z5ZNWNp8EQO+YBjvEtfBlulvcxyRIR1J1W2OdOsamy22
qNadkTpb/uazmdI60738SSejeUck6zYduieSCGk5arQ03aJgjEgKEeqFcFMF3W1rlCcitlGWKWrm
Nh/vxqr7svEhpxF6AiuR7D2Yw9IDJPcnG0cAfjWKNFMPtrmhf/nZ8GRUfrqJakQR+VAiLmqcBTji
eG3mVElhesrn/PQGjyPumSq6Ib8rP4XzHKYkvKsf83NuoAVgiE2uHcCWo04pzBS9wocrg/uqVvtB
H10gpJN+T/IEiQY970ywXR3cF0oTtjYyNZCwU+iYHu5p0pqpxJiBdzlbfT7TVclehZ3erW1CxWPm
o60D7HqUg0hB8b4QSH+x7GxfVNUJlS6G59Z+rfv6UJYjgAHVxWuHazsVyk0UMpGCKhyu2LGXJCLv
x0jd0JVgj5HQBtR0AIhhYuDvZwoAXz/e9DWfnSOtXeBF0RPRR8upMvHfByRhV2zMW2+8JV74p3X5
YLzOf2Wmzni0829CaEPLOON5ZoaLUUFjZHZ2Y3Z6hOgpYd/SRC9195MEFJC6TkUwkMi+DUjy0yq5
kybjb63xADkLPmmbdnrV9vaa2viZWnLYtLVeLjPZfrnxXR7OplG0tqT90kreWto4PpgaZlioDFTm
2bR0g/St7QiiZHyf7yqNBkGlyEj0JqPf2jLbeGg01qbNHx6iawRGeD/Mzn2QH/rNMKH5DLECHPSC
f3S1sYiQWjKDxEwfejpjA84labKzj7QfGRCD1gyn+QgyEyFPWTR9M8KmTG4ZD9T2G9lawbk01Wed
m8PS5PRbIgPsFsOIVC6KiMC09cRmP+XeMKboVw3eELtthxUIz41lp9p2Sgn1FHJkKJIzW0T58hLE
KWJ+woDRrHWoBw3eMK8lUJKtCjl1SzV0I9ZHBx2dtsnDNrgfDYCStfdRZYQDhOBnx07bEIA7h55R
lxnWiX5CdIwIU3D86AtDM7wQkENrY5j++DXZ1sLeGdq36wN7M2Mr3luGTqhBot9PMsANP2bAa4kE
NcAcQMhWHtV3qdF5TTsYOVr6mdbEm081hTGNx2qjec+Q0wDjJgSfNhkRlHZX0AvRypuJU3rZS/Ij
Y8O4DQe6EznTV6W/O7VN2YPhHGL4Y5vWF8T02ZKwl7Xwq1dDdmdmaES/WnKTye651AMo021CZzyA
uoYKnv0GufMLPySCWY6MOxI32jm2plMnG6As7WfAV7WNbS3L2CO1ea2vSHs7WJ5BZDeAW8NCcJll
4wtcnfcgrBumxuVXMv2ZTCiGLupQPY6Y3ZsXr44uGOGLYxFLwOBH6OC66Px3OShvRbsK+gcw1pKC
XATmT5Ghp9bFa9I7Z3SZL0ACbqBehsvcgJ2so7+Tk52sZwqDrNqbAH0IrSmC9aJILOKpiHbjhyDX
NsiIXlBvBmEkK12Od3aike2JZ1DQScQkwdptMwirO8jyhaLB2vSrkGNi2ZQKdVzyTvAR+p8KIQw2
i301YMHCplUvJXvESKdmd/H7tOXRqjZNTk4dahS57gMIOPMIWQz5yioUC4FGxyHL/vRgA1eGn83K
eNoRbZu/VI5hLR05rjLAnCvgj9NKNDoNGYIXITgOaxAMzyIx77thbk6/dIKpbx2TqdoiiIjNr1JL
yREyP9sa2zcN16XSyWJWbo5jRlGuESYOCgIhjQfvZ85k/2OgUhhydJ1EBj7qSX2uWzAmsLEqRaOz
pWFl9rzhyNz4LdY7XZrNetAEfU0C1phbkfVCVqrlhuxbw2FPclnEf6RIBRFtNQGijgS4nxj7hqm6
27qYh7KSHDUaW5a7r2vx3sbVuhzsOyB9+crWs11kuKTIB1KuVE/gsfD6A8i0RShmsAFX3bWyEnTt
wPxWQmN2g7iPwAynGFaBpX16NQO+oBu2FrnP9tijUXIh6w7Nk21MgFhye1va5taZ+lMaFZdi0De2
kSFEj5CHjHX2GjscZlr5x9fL5NAtw8hbOFX9gAb4CU7j8zhjWeymfQJP8lkO4sUs0dXQGs6BPohw
OAG2dAnlggCDlNUQ4lRWyGjKlklqyVBG2C05zihUYrHtY0AYMUq1V6b2b36YPYlK3QyClEy9R+Ca
7Vo7e00HjolEthtTURtY3U00ISKCx77WG5paaWXexcQGWA3nJxHATrZj1436MGPWF/cCiX05Eg7u
vI1yeAtbZoJuhiTUI3xYxkx88/Szd+OLVQ+voIa/E4a0XWiBAI/3ys6fmK8ykdPLhwpXqYo1puOp
wRcrerQnBCnlFHdrYE4KRMW0tf3wvfXafaiw5dDdXBdejvRDut+t3U7EnjI4VxIJQ0G+DldaziWy
uOtCL1bB7BGSxX1KVPPCQBixxhS1HUA0veYt0aI1Y81yYEyPSS1caqNdEurGtVkzj3Wm2C8HM5HL
NXezjrqugmJBXvBROp96jvFI7/8o3tRer16IXAYENWbPfqMdWfke4yYgEkG5fPTh2SBcp3TMrUz6
3VAGm3YHeXsDco88IDooyxjL1aJnTPgWjQwGlVudY29WL0gii9tRrAb/JiWON1MAYRkKYVLh7O29
4DvLADWnPQSmoXlBFXJj+vJOednSVf19JcM3J0dMoMi5WyZ99ur6PvoDzJ7LdqKpZdn0hieOjZl9
NScqvdSN0VPRDCA79BtOya2txmkP8zEo8zPeANQ2mIHwzHC6qBchactNGdGKbVjeZgkNElw+fJo2
ek4rhzsqsu9qNq7kMuuRXqtLTCN+10RMVRD0uLgW8BigOy/C7oh0KwLsE7xhg1mx5JLPmtcbt+1O
VuOfJOGNqzpAS5/FeL4YrVskvjO5f8lT1Kle6GoLayLsr7P4kF0+RtfFQZCjslop0/UXLR52+ixM
VvNH9NSk/aaImdBQL5y2iR9kt5aBkE9c4Kgk7/0vfVDqBgzyEuqHs/MC+aTZI7s5X72h+V2MoxZj
l1VvTetvws5jqhGP/BTJHCH00NRAdZUl4Q26xslDEVajCaxDxmfM+hCk5ikIjs7be4DAXYr6iiu4
6ip04NTGELjwdULMSWLiTcttF/a3g59wuNTxg8Hys2oV51oQpIwJ65swLn/cNqY9bjAuT61L0Hpn
BCcfxoAqZWpaSm9MQkHsbRj3nlQI3pViMaTJ1vnhmRJkkTTOyYzTZ2rtZ3LcqqUDSQSZ7vBJV4ph
i9cRHepzqRHjCtTme1jFXM3FvRYmtMdFjXSbgO+qJ+GB3q3T5UybREaeq0cNJshATcL4h9xzWx6d
0mgWzN21hTH0F6fs14YJJHzMNa6tLvtgoe6woTLs1dI7i944M9cPWmLFljHbbV1PTDEnQhnR5Vqg
Q1eGV1xQEH2wU66XTlojezWY+LscNNqPGZjvcZnuA8F0MI7ksbLPeaXDiooQE2c5hejkgLBqU2/p
Y8pJJufUKP8p19Q3ox3Lt2/iIVgjeSdTA4ElVqO17MIZgWcjIqlfhyY5qGJ6mCyaM131VtsEVw0+
ojEYMpfKRjI6VMHFI6hhUeshdSemfLSyGMA9tBw6CAHEKYxXph2ZAIu4cN4TlZMe3o8AxIS5sa3x
ydQxLyWcgRGfMOFU4Sw5+3YQlKwygDLsESNDoAQh03YAJt1eMpezNM/7ep0bfE52b5/DIT8BkscZ
JzyTcqw9tanzosEYsLGRIVclOro9asZG6ANjAEd7tEtyCmy2YyxSJcZADx/o+OzN3t0+gMmesrBp
1hEm1GsXWR+m0MZNYHaP8KnXozSAYoUZ2MaGitDxOfpLbfTXFCZwA6OUgopU1RhJX5laPxbjioUY
1DdD7eu6SXaCQ9qaqd/HqOsJT3ZXqc/sXvM5SlzHfHc87ztmvoRVsNxbZr/rRtNn8mA81I6PdOr/
MHZmy5EbWbb9FZmeG9UYHHCg7VY9xByMmXPmC4xJMjHPgGP4+ruQqu6WUmWqtiqjRCUjiUAADj/n
7L224SEqhj+mJ4U9v4C0LxC+CLB2g5swGDfHpYEoUhrKZR8Ql0vDQ8KDuAPAWbUn0PugIVAEdwO0
Ky2f4jQ/hbpzp2rgTcUc4d4Soo15uFo46Wz5i1eLopnOtAJeS/ExIkkqsykGpYWYzGq6m8z7L7Lp
36Os3U0MtR3T+Iq+E4ag1SdLstpJG62x9U09AwEunlI8kBB86xiGLsY4OykcSxozSoKtvS+xjf4E
/dOj3953gmBij9IdXi9QYh16L0OlU2qLozCYfCZBu3amAaOGLi8lVYcCLEEkjH71RP9kKu1J97p8
E4TjPQ43tQJtcMtI7VEq9kFcTq+ud+/Sa0dkkpGpxhx52bYxG2w2mI7ElxSbxWrs7TtkYwtVd9tW
huiHcD2nTxUO0DsdyB7X5LIuQ2s9xAaVmELwht+AAByTxDT3rgkwXRoNPr8gmtZeh/eUMIC+0l+1
NL2DUGpu/WHcFoO/KVSK6aWSHZKq9j2s4Hra1p79BZ5wNhhz0Aa7Sqqv/qIne3bS9l6blScq8lDI
KIdfQwxH6oH6tbzXvLLQ4LnxxyjD17AN1/BOyfNQBJvGnonoanwpRJSufZNUE9Nd5ArCW4OrxYkZ
7YnuNcmZsPtMO0kH5FPznBotjNfjdiR41ZM7fiyexVdO8jQMc9xtgaC1BMi3VE679NymBPfX5YiE
vDtRfJS+DBZJWJ7bINxYiR1heh0OZWLCeyUgPYw7ijb0yFX7HvXjU4KKDYaq5xGVNz9ENHhaFtnF
eDObcz5uPEjTI8koaD1beGdJwCi08IFe+QQ/qhIwrcNgwKcXEkUfhZ8edYmmiRLMpqy3y8UUNbtw
KNqFyz57URfmR29h6kifAEvnW4RvXyVqFjkBnhu9bJ9Y5UfBDGgji/QjTrH69qrfVFAPpwChasWX
OXFiMejTpQ69nQQC233lViSiIn+LTH9j2uo7SJaz7+HzilijDFmvMyWfPWM4jLWGkqOiii8I4lC1
QFfG9E8yvUo8c6vNrfCwHI8post1GuXdJkLA6DBsJlCqf+YeRQ1ilIhcekHQI3kxvI5o9S5YQUHb
G6n+hAdVW0VM/56FiXakr/xbG354w0vlWi/oZx5l1rHbhLpio7NYNr4fLRB1oEhCSympFtjwcm+i
2S2qbVU7G+uLTipKZVjPQ9ZpnND6vuDk0RS0blqajKtWWK8K7ocRAJKc0GrxyXjBEQvBYzA5O2PW
vYkgbNgKE6KCYMSlhsWkiL+rI2i7LXA9KuKlw+BWfrLw+rA2+8o6DqG6pYJKzanht8c9+Dihv4ag
qRejWZzttH8c0ClsCGO4xkAULQ8dmctMVjCGXVEEwkNm4zlaD8YbUuo3iXO50bkwE/tZhs6D6cC4
DaJT6E3bpMWCQjJIU3O3BFinXfj4lv7atfY3TSIJ4X3tMVVtcOPSjIl5/oOaJ8jAVPuqOyeVc2pY
ADxBMEzdGl/8uXh1teA41Wg1jOKYmM5E4655L6th1go8p12FliFErtUD1CEzFbGIz9XCLqbLC283
6bipbCbIhd9+y4W6lWE3wQewqWm6B5mKAyIL4pw1TCwBUnuXiSUHpmkrkcWfbAAMhjJmuxBx8R5m
4S62k7sab7Ge2B+hW9OnqutyJVIj2AzR1hzLc+Ikw7Ku0n2pBvwkOmDLwn5LjOauNpnEejYxLQn+
27i1voV+fqsje80hHLrwIqEhNFN/zDXoN4mDdCMCf9Fb936r4c7wv0+59mjOnjUcO49a8lWhcbAn
k4AEvWTPZaLtzMqV1Rrvsmv3phc9QMQJ9kWefLT+fLLD9OtoqBfAxixhFk7jpuA9R/15TPpTEUcP
WCje2EK8kXcZohFRG7scv3Zl0C9cnQe5lnkJAEWyqCZTIm/ufnQqh+3AkrmyRlqzemTeoVqnmxB+
JTAqmmeqxywNDqig7yF2i4XUtS9T0B/1imh7Lz+ZLOFAUbZtUSAx6E1UNe066qPXKK3F8ntll++2
lX7zy5IYDrO4ZRqBujJjcXFwx/iYP0CPTXm/9rG9OnT00sQoD1aaPSCGXOQSDUmO+mXssTCFhv8S
x6hi7Q7yC0xCgveExZgaMb1WBFunykFDL9tpILhdRslmCuSBFO83R1RfkY5fVOa764jrlDvkBbeD
XGvdysuLU9S5wdas46XsycSQWr604ums+QQNpmraVra1tjtIPzzytLWdLl2TuwsVpdrZCoX5rKce
XCx285sqLe9+kDRvwDRRlbOj4yrOT1b6DEFmFabFtQ7b11ChfZ0vwWmszEXO9mgTOFwo9PLP2P22
dMRffdme6dxe/MbXqRIIikgrY23H5SEV2UMbml+ywSFZpQ3Z1vbl1iXpMBSQzlUePaBe4Dms05Sh
eVzuqMYewP6+lm38TvX72Lttu5f4Qax8moMC0le7PNal/4XtQbcPQ7YoPo36o+aKdY2OiixwOwHF
ZO5qTdDWi0HfxWYVHLNROxay1M7Umi9DRm936uSmLsmsRmkxB6khxMFQQ2dcpMkur095oTEg4C+A
YaW9U/cuxk49ish3d8OknUuqcuLIEpqYbnCnop6ikaBGa2y0ZRkjui+hHo9NZtxpKVrmagI2HiSS
Qs0NSav1yR8evWpvay5y/NFzlzjAsnttbNDUQObY/vj2t//mZ7uY+3KOiJEpeYZ1Xpo8q1qbMj4r
tmlIFEk+vLoiOjH46TaOxFNVeeO+kFmC40B+degjGxioF9LqtB3vZzMZbFQ74dPpg1dPafM8pXWz
VezQ655nmKppQEbtQzkUb10LAipyePpMRHIJQ3lb6X+XkqSWMWU0VNE3nppKIZdERdDgTdG6scXC
xNbe6Y1P3MDcNOywM9//ZsUCbI5DCx2qkvCwyBPmwXtyWJZcsH/9vGULNUSb7k768j30TMwvYO1H
FmG/8/fWFB3B1INe9cwXLzl3SBHwCJ+q+ddF8wTGcsi57MOvvec+uwIihpvvSJZEpj7Gx0l37rPy
UsZgGFDWPOQBDneMTPu6FLQ05QUP46KW7kc9AEUWASQvO70RGDnTHTPahkN9EICbcUFY3BFePq47
0oU7he6xCqphUYxI1hC6cVtb+1yJT4+IsI0OPwWdeJWEdEIdv1sYsmy4sizSi0eMdyCkLnWsXmEj
sx0aYmyNVva9j6bm1CbtNqC9rdtUylbg8YCFhezhqlp7of4aEdzrBd9RQcUHvZ69CBScZeTmLI/x
Q9Y/+xa2FOVSo4UB8tgC6/fQFqiEC5QZXkztLJHlwZDZxpFuvCQeq3XSAqlLaLFAg7K3BgEnHd0X
R4kzNfajo2cvTeamaw008EoZICgCDVaYa26jWQoXo8jkQwwo2vWdoHNIkwqdJm1PjL9TyqwES3NJ
Ms2kOefBTpItyiBeZR4sZmEb3XXeJgyJWU+r0lcMV1TAq5qZ8dYO1HCaBWEpT91l4jjG2p/Uo5EW
bFStCmcxpJ+FRcPKLj+SuLrWXt7v0nF2F6V4Rkyxb7OWoNKAwVQz0XySMnnraPLxtCk0zKZ0zNIi
3AexmjfQ5hfbwf9KtzLY8tP1Vc/QLPUm8rZ59OR/reiwYFzS2Lu2R4wDmAYxVAYpND02IzcfzAuQ
OZqdna55W3VW5Gkty6wjPiW3a/b8jD0c1bv7rqLjF01dz7yMC8azApIxQ3Jr2N4thjrpblXGEKix
Gz6aviBCMT4FNlwFUOTHIUWO3NPWZC9FEIXCQkM1tQ0rAXaA7NlTy9gdRymLmDQlHpvolAv94pXC
2gq9qzZqJK+kijFoJPk6NImQnAIeDkEgmkNPvz1xsTTEyfDs5PhA9faJqRmffz4Bm6Mj60cke6UF
bXXq1gzjq3OoiRnPdate9lUeHVvJ/LSqadqX1qAdaq5iGGDAAlvknhQQr55HjKo97z+L1j5Mam8n
rKRpBKqb1IEdnrOYJawY70Qzz4RqXVt0RoZvSyY1+9rUXszgcHIUuSy0XpgH5o1Zy41GmeXYz1mK
bUwaub8kwCI3oUTYfYlvllu0KUnxc/xLOvArkpFb2EprUmeFsFDRVUf8tS+tw7n1jdaBspegoeG2
X2XDc+3wjiubX2kmGMyGAGJzw0jGcdWL7dkGUvDs6NKUPATFTaeFwhXFoJtPZR0mDZRHkAhrn99t
lOPGqlhCjXmXJZn1rB3SEJZxoHaCwp2E8kxbm53ItwyLoTznGw8ZZhgqfl/1pjuivc8IIVTx+AKO
4VgqqaAmxAV6SqwVpKBhgwcgMEQTP6R9FxkhX7YdfCstAgulS7oMM1Qah57p1QAsaJs75YfZppyi
Mb6q2anr+u5zGip3h0+JdBOS+RYtGtSVWVU78tLrnCvZ9nFNcSNBZilPYiTerBhyUhtMnJ1sK2yu
OVEaH8TrvenmdzVMH11e3TyiCmy7uk6NQ9JZhLG88d/Q7vFqYToYuh99yFKroWTJTNnxOFqvzj0z
Zgf/VByqdRNqX7xauEgVan3JeoekQGiSUAj3PUwEMx3GXmDy2elQ55DKwo6VunZrFqyV2TAmKx7b
+9jyxzsHK84iovQRecdmNiiGDTmP27SMHlot1Te1ezWFxsZQH5/VAKCq0ekKD/VTq5iIOD2+uyBv
wAARk+oM6cTRB6ewab/ARm8aAOYqurpU+xTBPBWVGl6ESTnQ4VdbhB5p7fGuLuzwEoD01gqLsQF7
lb5Bz1uoL8Aj0HT7p6RLFGkTH71LQ7+MacGrQHtsaQoQ8OYtAjN3aH5YTyR90G1N22yNFuRNo3Sv
QzlCDovEPovjG3HOMy0fuo2cSmInPfrXhqLmgxpH87/MP3Wr/9YqnR2L0+8M1p5tkhewPtNvOMp9
Xou5RHOpjE1Z3/OOYq4qfEV1aafb0ALjCX880eJdpsMWqn3rWjVefFegS15aFXwkvIBjSaYJTl44
+XhtwrbvzyXWLFEjZBlAZ4Xd2zgWF56wMbtgwj7LIoKJmqMDKTdjXDRk61J3YMEqr/pUfsQNWpA2
jB9M3fOXYUXrNSxsCH0VjRMMdN0ld5ZRpr3Ta++/asGO6Ssydk2cVcOYbRrydynhg0pBaVQ352p2
5hBMOW0DqHaXaP5i033LNA92+fwdPpV3ZdN5mHMJeBS4j4ALhl2GQHyRIIGgQZRsXM2DLFircVVW
rMN+aTzGXRRzHegvTRn2K8M05TKwdq6DZ0xM3gvRF0BlanraRZP169qnkMn6ib3Qoh6Kal8NzaOS
5bQ1MSCtFTClIREBs2Omc7BAqi03Dy5iF4tS6+L9NZjEsYVjjXVQ2VN5JcXaqpvurEr3Ps05ofmE
X7U06nPrtQQERiApeT0CeK1lvFH18aX2R5r8tBlxFH7rOwMmqWQsH3fGs+VUEnXH17LK/W04YLAu
QJfV8pIxESPuVCAnRjnvl9pGMWI1Uq1ZFUDLYkxbvqOwhpN7XncDgPMKeJh/Bkp2ChxqFcoydLAl
vFiNKIDCQA/tlST9RcMnSy4wNuleDau+VV1CG8aBxDEy/xQ8l4K0pRLAm+mra+zjGo9sS63aPCOE
NQX/Vhnud2krvIft89CiNBMk6S3liMK2GVmfrelDDITeWdBZ4+/S4QKdsvS9Ah9P87Nl76eh+s/H
gOT18qlOEFO0XFxm8zgkzcGrUfjg01yjM38yErgGRD6/C1Xjk7cM0HKeaRECJkkFLxcp85e1Cpy9
h+TnroyHJ2PCwhcQfWKnBSdAig+4AduOvAWcIingdTde9XH6CCGCuanEyY+MHDndeFEW0wNb+F/C
KwoUVpWl30/rzmxXmqpPgMfSLbKM/aj8S9kwIJb0IhKD+At6ejHL//iS5fZnPQ0nAd6AXSppKOEB
Q3K+4OrUEAQ1m0Tg00rm3RlzlIsTh1i6kwbDprJ2ld3uDYhJXTY8aONknDq0QGZp8xiIdnApbDbv
1qeZWOCMYUVoRTvR50p4GHDeTFKzK0RPtRseWmZp9NzeTNG2R/SfrPbuuNHa1ls1cJQ9MePwo1tK
fPkyYK0viBYXxt5RKY9yAMnr1ChJO46w1g3YlUztM7C7t0Qk31qIylz95rav+FxE1C9h4iQbZ2rA
1dKEjONsrWkxEzQLP59ZgAQRuNjoMDCxtTnNCs0ywidW2Lu4jZ/4/O/ltxq/5CqgX0CblqZ/4+n4
Dimr7OBzaIb7xpSfZdq+uGPzwBQCCmmsESovW+bOuMsqn3JAGLN6hzmqhufaEeCN9NBzF2QpVpT8
pP4gO7IOZWV8M/wezFKOTmyeZuUtKRJUasDC8nKvBuegCOMiX1hyB+Wo9zIWbt/RXq0u+l6bOLFh
WQ9EdCBr83HP15+5bF4IiaYbnReXSpBrx5OTNZ0kW2+XCXUaAErgne0Znqw7N0JSp5N+GbBRrUqZ
ru3Z5sLi8yHNTwaa7jqcvNOAJG2VG+I9zYIbZuHwDobQ3WBPPwzlpxJAGBv37OgACkxyorvb0dbX
yObIVqXx0+XO1uiH4Ni0ZbUJmuoeH9hat8m1KRNxV1OUBm1F5HMHeiDzqpYVHiNZ/BlCXMO00O6t
XON9g1MUDl0ctrcUYU6w1sYeC0ToHehsLIcmn5+DEYnuMn8My/pqkUgzAHXgMKJVj4925dItX9b0
/ByAuYuKcfkyGmHoSSs5xk51C2DdLsyhZGI1MMQYiKBBObUlEQlASXlpJ92A2qw2uCbAqyVsyspm
V+SgPjp6wlEOeacd8rUbTqcIfvWS5Jl8rZftXeDGe6KIEaqjODIAMK7h17xEFIvpgN9FNWwB2gAO
HJt+ABAfAQO9Kgas4AVatNJG881pq4vQ211GYPC6Ndjvpi3uEPbVGpGbBazt/toG1rdSHAKLVXOI
esk47LuHxqEQNsRK5X3KsX2j+SUq95kJynbIA2YlycGiKA0DthFDYF5kPFyIrL5EPUHanbEvgzTb
GLQHnMy5DiZmONpT9basdLLeLNBmtfnSDPBuKhqmdgZmpVXx0sudcz5ZD74V3wvWlI1LfF5ST1uv
JOmSJ7lw42VXMCAjF2Udx3QjscDFWCTMarBWyCj5zg3Y7JToYuaUeb3N9lEBqlqRGNm27EpoNnr5
gARAS49iqD/8WH0kDbMKoqiM6j6tuo6bZsQKU7yiu/+IBvuzU8WauLWVpaflVtcG5mVEqxkVVbsT
fqMly8AeAxnNM+1iFROBffI5lsNOJ+8WU2a10lrzGBEwBV4WjU7HA9Fu8Noev6OlXld6yQOjqZfK
Exu74gmr99+QrF/T5JuwZsBBsqepe8MSZvL5FS+T761q0AdYnYwnr6hRI3lfwg5pO5POowYmYYHQ
rkM4OxztzH3Aa0WDO3Of9FodO7+4/PrLf/7j//3n+/BfwWdxLdIxKPLmBz//vSjHOgrC9qdv//FY
ZPz/x2v+52f++Ip/nKL3GuX99/Yvf2r7WZzfss/m5x+aj+Z//mZ++z+PbvXWvv3hm3XeRvCAus96
vP9surT9b+7//JP/1z/85fPH3/I4lp9///UN3Vm+ikipid7bP2QY2K4gJ4BT9duZmn/DP185v4W/
//ry1oRRHrRF/i9e9s/oA8Nw/uYZls3WzvUs2xbyf6MPTPE3aRF+QPIBgQg5ssHw778K72/kowlX
Gi50ZL66v/7SUOHOf2T/zRYI7Rg4m1BrDY7uv4/tD5/i/36qvzC6uhZR3jZ//9Vwfv2l/O3D3n/w
l7m257iGZyDKMZgeGYJfVL6/3fOO5p/+j6mYqk5rOueWMPgAlJ6M+6aFChHA0w26LF9nls0dybVF
UmlCBVQccp1Ixh/6cmprULrwu+O000/MoL7/7kz+82h/f3Sm9eej8zzDk1jWhcMJMv94dIE9iFSG
rbg5RgGoshAnpq307l3Nxr9v3Arh39tGweOxiJGnFrSpJJiFHeHquPgzN1onAd0of8Jf5drxrL70
0FbRNITLFl46P2KDAadmgt1nFf63f3P488n76eSigtKJp3Ad6fD5//Hw66BNcBYa4jZ5Q/mlnor4
XEEfXiZy3t9Owlzh8veuob5AHP9lDPT22hrmIWMWTm6fiNg5ws7FFX1mCroEerZu3Xk1KGvWO/CO
eeYjojOreq9Uc884hYhXcqYKf346lbo8Zlp6+zfvaT7lf3xP0kTFrruey3szfn5PphUhvY5T68aF
nm9r4nOWqiZ7TO8x4pkUfDI0bCRmvbEpE9fd+cQq3NlGOMLS8vtt5FZP7jBWB5lZGy+uDFqOIHij
js1SIu6dtEbtymMTAH67/utDn2+aPx86947gjuKusn66mvISOFNQeuaNZ+QSz198PxrbPqvmZL7I
X8pAhQfUE8zMxuSkunT4ijaydfsNChlFa8jw1ty+WD6Dadiwb0SVmvTRFqD9suItHLTYPGkKAMYo
Qa+YdR5eXM1aU4fqB0BfzUpSdixpMXlzpE264dro2AOGME3hFHNJNqBTM9NbV9EULxMIzZvKwTmv
9WWxk9bFDgpA7aKgpvUnAkQwUVQ+lVyneca+GoMzqTre6ceXBL+ZcrKt7YREOyT6aSTdcm9HWrsx
mP4KXwdsHBTjVw+LD9ih6EVpRXeKISWsWSqGbYMCmyGnAd5Vb9Xlx7/1ibomMfl/UM+be8tk9qtX
PqJab+vOZsB+Jjk7c46oQLpAhOZaM0SL5KSu9kOj16teKz9GPNH7LGpezZyn9DS44hYaMNizpt79
9edt/qtL1aG9bTumbeiW0P94+7m9a3WDDM2bZnZHJSEMpG5db30yzpIuFXtXmufeEug2x+YppHYk
qRnkawE3gnYxuZCAXrYd8g6D7ckRntKtBwg048Qtb2TEhCqM+aT38m8Oez6sn+8wSk3PkS5LMv/8
42EDBWajZdfGbbIxyOpOeB8kzsWSsCdNJ3M3FZBKPnh2QK5085MIGwxtyUPjvemeTmdUj767QVHv
epf+Z5N59D7CbG1V+YSAv4u2f324xr84y5bhWq50dAAd7s9rtKK1m0D9NFD6uNVVH5ETjwkpoukx
7IoORUxOXZe7d24ujgYZNUcjiJ9IzGj3f30glvjzebOIw5PC1Tka+8ft/7tHGdiElkcTnxKD2Ydq
zsauX9IwdvByWzSute45U1+SIhcP0ZScAnPwli3cr8uPUzk2LTyxPj3XRICvphFN0JL4V3NPv6Nc
1A0JrVGsHflweqy6+U4NmdybkbpXiSjOeTXe9b6BetPHU17LCsWrlo8EYqWvcUJJ/9dv1fwXl4hl
IX21bEPa1p9WMlqUhVfpvn5je/0uuj4+9LO0baotuUpjG3ZP8t0p3JtG8PW69If0a+xYJ2NUzhoL
yLQpY7zQI3LOfShNNOgZWopJG7YTJpFVpaHn/esDdv78IJeSzQXPDP6HRG7+7H732RgllF3NUuat
blp3ZYId3rJIbyfZvZdjKy+uDcsBwCTgcZnYa8ZMxYGUQYHUw1x1iX01wgmUTjG8265yjwbUrxUM
z69CRxvFA5jkIddK9hibyYFAfWI6ytq7Allx4O700Krx/6MPzPkNu66xUA1gC8jojmxq5kqQEWV2
7LIxO9KftzCZHKQ53NNhcI9tory1G9fGThsQYCaMPSZXnUmKYLqr3Es8gGvSc/NKhoj9XYs7ohNL
46Z18s6Ku4BhifFADqf1lA1aDVSmEHf0WZl4Z8MJJal2l4WAOec3Zc4zlb8+72JeK35aSyA+SU6D
sC3oUD8tgXGKD84dPePmeeVssJrU/Yj4grDmut45mjPca57q6fEU6XEcJ+Yp/binx+QxRshq+rrM
kLtG3MHH34pcO3cdTAZbwHON9UDt4wrpr1uMhzJ46ua4asv1NpR75cqhDwGmi71hPoqHIHe8jYpB
wWq58+i6jH7w4U1WZ56YPIGYGP3+ZCYChHCyK90ifUDrb+GjF5sMSdtm4Dm46GNZrjObSGWzIFvg
r8+UwWb7T2cKkTphYoLzZes/nSltMDvihoRxI3/9hYBpVENd+JpgLTg0lSFW6BYpF/saZlGUZQeb
EXjY0ekFpFIeRj8lH6AcT7klx9VfH5nz87bFYXTE3JWNpGHD0fr5yCAemrEO//zWl1ZxiPukuXq2
ncPvefIrzT3WEk4pSS4LeGU1no40J8YS+brr0Fz8cfmWVoJIZMQ32ZqadapdzAlRp/Tj6HuneTC6
DHwnpaFM85ZCNNpA5aCr3AHHz61dgCz0vrdeeofnotbT2gFjL3aJbN+0HNSpMWcnTwTApna1LgQm
gYEKeqwmD60t0X+M9KiE54vfckjjBmi8zGAYDH4ISCrywo0hixrHRWLTaph9e2Svr3qQBjRRx3OS
vMWEKRyjbk1vTazYezBcKMznBD3+RrkWtLiyzDZe0BMN4M0ShcCk9AahsLaiIljJPEr/3frriTkL
7vc3FuWSzg1lsaqZQjruTwva5CaerKIxuGlJj2NIA4KDWpsWB7mVqJOPDLw+In9oN3KC0dzG0Z1n
5eFjO2n1HuAKKlL5zWXue7ZHnG/0d6dpJUpgumy991LSHcVIN7YbmxEtiu5vaRNQ28QKObTX6+ei
iTYYVZKrbnxp28q4p3vLjMrRT11xjb3koiv6UJwwfRvG9XvUgQFCKznQBrND0F+m85C15KtbQbcw
YxNuqSBxJRo2Lrc0cKeoO+Ujb0kJejJFPPs+6PLzxIkPXQzpa0jvgWYRDx6yS1Jk1zv0NGOkRHdl
CMfSccd8q9clQUSDMBFqyv5o0UI5/vZvZncbMoGzfGAGG/n+0YhwpyTkodsQmMhgrnBk1HIrU2LW
IdcsGrCSa6SAxi5IzHtcFfgil8w2j7nTz8Kh+MXoZb2LzeJuYPjMYJbufz2NXGnp1GxDlLZoKqML
din0rXGptjJu5Ja/1gKCEwOU6n2KsQ4fbWIP8UovsGcMbHoZD72OtWHsO8rrJdNA5LoDOLeKqB/6
Vdm6btaNx36AXPvh5rvljNvsYMC4TJsH33PW1pC9kzw1IjoKeZ+2OA+iO2o2R4OmogvqixWFM2+2
gQ5o9dZiANC6yPS2gBqNms1Wn7HZpwcdGW6mUn1L1sCwqjtk35PW3dCfMsjquHvLTH4YseYjK0Av
M/UYGHxdnWPlWVfVxl8ba3rL3Tzc0GZybmOOw4Raaa9c5ypq/xVp/XSNin4jiFZa1QYXREyaN9Ep
xY6Warqxi+ZDpKa5H+TEiEq5+mPdFoDr9QnDOCYZzSXS1huNnWUTugJg5Qx9clrH5UQyTpIiGBud
K0yYaTeUXnsqV9Q//tbLw6NbdJ8uWWv0Epr4lBojuQuO1WxCv2kA+0TNOaXxPmVdvYczmB1Mb1zT
zkAd4fO8BUGN9ajpM3KUmlMXSUxFwh1usmH4XZraEgQesdx0lMi/QmSfuWGJnDeER0yjmf54hvlt
hCmsfKqwYNqDy03Offq9SLnBhlR6OwMILDyqk8+Wqwia4TRafrDqbEEACSns+GTZgbMgg/giXfDQ
Oqrb9rUH4TWp6wtm7uYi0gkjr2VyWkM9PdQpLJgCqN0qFA6Xmj48C1511HSkheWkuS9ExuEUnHZl
46G8n4R+TdtWv47T2F/jvZ1nmBtbTlITk7fSZciVMg8CUBJGwblU/l1Lb/eYhc5bB6ZobctpF7WD
czFSVW0JJEGoYGs2YxWQi460sFXX3vvISDJVFthwVwNf38CJH1pwZ5Irfz0MyXRHUCJrbdh+yjYe
zt78RZbgdyqXphC1nTz4oC22akg/xiwIrlPbt3vN9K8F83CtmsQjbchTXfvBKXIsY9F5tdoZYf2c
VYn54EDADxkpnSN9K+k94OMzk4XGZfstmqaP0dckjj4AgUbrqSORWDj+WSmBV6Jst5/CklooIVF8
mQl48N4krz/2MkFMfsmgRWdf1hhf/BBeSeZvZ8Ee83OL/Z2qxJKFwFmHjSLgGJR55YDD6YrhK/gr
kokH/IQJbGyb6ExSSF7tcKxglTLAMroKN5mSxWMvEJ5JTChAkVinwhUojl1jIpyWYeNvZKJWlgN3
vHXwihugSHeh0j7p71p7gs2uFmEODA078WQY5pMWTgNQegIOxgii4aKjpLv73b9SvfP9djCBSFHN
VogUu+qOsqj87VuzGYjl/fEnbuxdWJWnjfAAwNi5O+lrhG7l3W/f6xiRUfhgWprhLpUJKebHF0IL
UdY2cjNonNausuvffakxY0Slvf8tzRglRLOWrvnxI9ZYWOyLHOnDpLLnDM/5i4Soy6SXTHLHVLvK
iDCxkQMc9grCuZnt40Ab19mo3n77z2F0DB0z2ZZt3t1BYOhIioZV2UUQkR1hxytCBJq7TKCZpKTf
RcMwkq6lkSDx40tokCCh6XxpMXaTU1JvHHJFSFloxjWykJE5TfoUiOCpdroa1TtzIy/P0nXskiGR
jikPoDD0VhbuEoIUuFmmWunw8sYHM2ShzswsZSt0l3eDvVcoDX6L8f4pS/vHt1Mf56sJWC7T4SZe
9wJGMAaTZ1Ob0X/T/2fvPJYb17Yt+y/Vxw24DdOojuhAJ8pnKjsIKTMFD2zYDeDra4B5bilf3njn
xKt2dRgkRYoOZu215hwzrA7Xi9kd5K9r15vNpNnBQECS/39zlTkXy8P15vVapIAOIuOP60M6VtsG
V97KcstLMxqP6cL1gj8R4Wt3ScnkYL824wl5iOmveyZcO6g+T8YinhwikmmGbLrTCe9aa153bGrS
FF3jpy6ds1KkQ1k6epnGRaOYeWhpO8Su2MlqvEE2QO2uVpjLFTYVlVbkVD3B50i2ESiHjWbmb8pv
d0j2BfNqBzjygIQiVEQTOqGGwQIZXSwApE/VYo1KMJvUBV8U/YqDavQPHFpvPpFgiUbIGrF3IEm6
fN+kqCXI3xzbjDSeQUG0TZuTl03lXiDt82rO/TnO9yAp30oNC66Hxwp7KW4bEfUrrRpO5phf1+o5
skHt0REJmugQAGcTSQHECuAXwL4jraEAHSIbxBUplCzooGy54PS19yMEtde70gXjc33c9dr1vs/H
/nruf/vnz/8gYpqD3aAB+PnjNYsrLejzZRiwJbvFzPPb/86uj0HZny+k3YOcFonP5z9ncM10K65/
Nq00Z/jffIrqSgrKBhikamat94tJtPzl83nXt3K9mUXSpOYn0ymatLVoUpDf5bhNU/aQyhMWex8L
JK/qfqQp4NzRAtYwQwgwf6F3rkSe5WI2TWimqX51jXPAn4ytOQ3gvQ3glpgdzZWH8XKVClc/6k7m
4dWDa0CvnGaYNL/HaeLsEz0Wh3KoxQG/MpbtUvg6soH4UXkee/L1z9eLnnXQwQPVvDJriVGztBJ7
df0LZ0FxmNL02KRwAa+Pu951vbjeLERpB5oQ63b5J9f7kQL+dU3mOl0DHT7/5xOo5PFIsVomXmPy
AhECqfC0bo+peD6IhpNnqOmtucqhmKJIFUH6NVLhoygEaUzLMSSMRDcDGuNqWWjtTA6Mhw/pesf1
Qjm61DdpRJmLfi696WvLX4cGZ4DrhV8Bh/i8GadhwQnBZmT4eSfwoN8f8/m866M/b16vjVGbb/zW
4xij9NmGGQf8fmUum2dmk4611OxPVw6RyQzgL9baFT90vSg/AWzX21eU2uef/7h5/cMnou16M7rC
2f7+KZQDw41rZHh1e3odv+BqRQF7+tdVCLfY3D5frE1QXAtOOcImZi0m0yb00OT/AsV9PuzzRbWE
7/Hz5vXaH4+7TsM+7/vtg1//8sdTlI+SebbOviURMPs0HH+9+Mj43JC/WHQyRND5eMU7hQXIoOD6
zcgM0yCOJPL3ClcE19/s8xe93iQ9hgVYUeVc/rp+vfvzoddr15+XGKJopsmyPGHAVLLgkYt5Z6VJ
gGOJul/Nvty0BF/XLMT75TDX4M6EbbdsAeNspu3XcTle+NdDB6rdJaJLsfBpF3FGiYuvpXgqzfGv
i6b1ENp/3g4Rlq+0FgGyNMBMETDLCmP518s/jUVWHYRpRPQliJTVGPQLLBiJ7qnV9Vu9/i4Nhe/W
rKsnyaruF0gU73mHmvs5TzqkJP/GDX7+Otf7fvuJ5HUzvf79t6u/yHxJ33/z+ui7i4P3IERSHadq
HnEtefCTa7e878fwOKJfXVL7xocqy7IIUqV1h8PZQyq4TVLp7pwQGtW4zDDtTC0oyD7eSCQmO3Lh
yN6ilLxJzbk5M4I4E2defxF30Eatk1feh4aI9hluD9A/RPpVESKL2Hifjda+rSv9SShAGGZ3S/7n
Qgi072uvMQMaLe/JNiFV5NZ2s3yDzgjxSs6UqK0beNq1g9sofpobzaVEsJ/w9KU4l7z3ioPVTZ+n
Osm+Q7zRiGtYgVj6VjelgaYB4choW+Fen7RjHkpaY47+zY89ZzuY6RIYZ7yKLJo3oCduehMpfRUB
7Mzmetv02KJCkk23oF5qRhLTWzKP30ptqI5JSgdK11k8MWFaslN9Z0uWNSv8DIfYaFXjHs/m95kB
8Fahy1worNGd3m5i4AWl3dyn0fSCkN/dT6X7owyJutPb3g9CoRReMf8BCmfy4LZzvZND+jwUdrdh
OIxkcpIRMp7K26SFEm/mQMPMgni/a6NkT4w60YkV3aokzhGDJdUZaNIXMdlYJsrQR2Q64vbUG9yx
HuCNpvyuAQo5DxLnF3K/gD4o/AxGnaQ2xHtCXW5BXQz73MnubV8vnkiEABhh2++jOekvTR7oZLof
UUy5Wx/2yBqJ2a53Bo/aZUAj5EUbNWWcClNcb61Fz4Df4zuhZ4AXpDgm+Avgu2dbpkMfRUWfMtPJ
39Pb0lgJYBE3h4I50KnoPagMGWsx64lEY+8tjxLoNWZvBkYV5TuXfCNAR6fM4aAgjLa+M1uiMERr
7EgG9091BUShI49r0sIZX+JwGSZYuq4xTg9J3ASiRxPniv7e7BDMjBaBdYhSsmPUEdfk5ikLPU50
mufeznYY7UkFDJkOgX+ERN13912fZut+sL0TnuKXaHCNPcDTfY1kfttP9BB1IYEwhaB6Payux1Fp
3/ogz+z7acz8Ux7j4dGLeDgmxrtGrCIqOMYJUxsBr507H+ZELfaWA83ubvCRsnsgtxN569PEhiXp
tT8KP0puU994YX5DBcsKfWsYCqm5qG7Hmg1rUhiqigatVuM+xtIyT8XbzMj5pfPfTTk9TIQr3xuJ
/c2q7fEuGkNxqKbpzAivuBULiZxaZdg31aiviNF4aTATPZp1diYzKz21RDhgvUcV2cfOedIKBWWI
OZJP9Avhlf0TnsGN0tNxUxZZExCJ96IsT+5Zn+4RRZDgYY2nwZ6YXyQDZF/B+rdsjoNBFpRpprw7
vmBwvLaGaWZ+TmXePJE1kIbmeJdZmP+i9t4jWbupnIOWiJxWMVNRI3cpkXLA3fM07hrMvzuGNuOK
YjO6iXGOnsATVTsIbtglFrWsnzirUkDJMDmvNlmHVRbpybFD9TwOJpKsFtfzYEKSRdGtryd9ztdW
aFtHCq9xVRZmGhi1tVLSXYXAruCnpV8xX4IFnD0o7033Vatw55sDYnnNLX9OXfk1lu6Wh5RbC5sr
o7teHmuwKw9IDx7NxqSfwE1YMItUkKqMWfy7n8/GbSm92z7O2v3kaq8w97ElSyzDU2yucE8khyyf
kS8W3ndTr558NNldNBF8Jd2gEvM5LeRXjIG3jmjGnQ7qQPNJhIUWuK6Q0mxSn0C+ZfxoWD/1dK8M
v3kzAO2W81mLtU3T7KXbG0/J9C1xLWtfDfY3ZfZO0KcDYR3ph8jSJhhz5iaioptbxOuBtewTiByI
O+7U7IvpwUN2uUEQiqfBKedHhYuLvBB+AMtpdy6r1hzAwLNh6oGLFDlPzafY8tYj44CTIHmR8Dnf
XRUgrG8m4lqOE1HKFcy9QUxfZsKJNjJqu1sxlClRFLUPXeBRV3ZzilCkroCJr3GzeTsSV8n51dxo
l9KPQkEKQiLBhqzn2llAiOt6+Wi2Hi0tS17iHnKOlxhgDef3Sk3NvUe7DiPwI6Wcs1FMD8ZcTV+t
NjtbVn7C+xY/+pETAzlJ60PdNpKYahU/a1Y43Luo+xPCfdbT7PTEFHxPTLt511rkxJLYN2LW2Gjp
RpZMYxUabRf7ZAMFhx5QJu+njnOal7eSgAcGfewQTdDP90MHPvd6D5GezZGQhJ8EguWEz/erYqqw
047lybOFhkOEGsqck3jdhuwwskp3ieR17HSQ5ygd+60Siv2ix6xppFn6PIGKbKIqJh6xSC94mBo2
64KJBxrhtRpLMhxEjkM8XzDU1qp1zGPfcmJwHQnOsZt+OKLDpY3APCIHQNMbdx+RrYLrjF70VMKZ
aygqKb1IVc+7kdb9hOihBxVCDXXnOt3uAJZO7EcPC40+LIZr3dYecySjnm1/lFOvXqRID5nuJAhF
yOhrsVXctEmEhD+d72I/e7PiqTq3AwE9LXPqQ3evuQwBHVTFKQf6HWMXlvK2u6unMqLfTTBhR1fU
dPZD5ahnWitsvhqq8EZYABgi+4DufKmV1BvNeX2XpyzhvVr55AD7iIcIVfbHbLxt1H0kX3nJea/4
Frak03yNHbAqkx7LVYarn8m9NS1IbiTafDMrWbrEKGSUFxoC+qIJ3Rtyzr5gHAiZ6BHzEiuz3TbO
RGtOZ7YrQ4yDehuvZipVggjz50HZVLC0WP0Q+TE5DRgA4vEpI9kEcZmdbZWKLmND9zN1eBOpZrmo
qvMAHLwHwFyjuRIBt3feGN4ZhB73O75IZLjq1SpbY+OgHY/QHS9eKPt+hGSEyjk+uf7dGA3O2izz
xypiUx4WCjd5L/mGEoatYpovxmylB5+1surc9oLlt91AeHtJWDXTQZ6Tp9DpzxFy9VUtpnk3Tz4m
LzuwUv9HUo/5Th/YXTsERJvUbQntgMkOo4Ecb9v9otsfVHV54JvKXZeiZHPp5U+GOQ+iJ7kBdiyN
ZFJ2OXvJTUZCu2Gjq5K5+xzPxfwWRw6hpCmO9NYiXnEcMu9oZw6pxGat7XwXp5YmlL9vowOnUP1F
r8t3l3wlPyF/LUzARU32rNFmC/vTHMX+STrFBdYFdT3qkU2S90nQZqw0GmppMAC0kQHcaO1SeYV5
QHpAtssM736uyybolnaJPidM2YhfIbSklls1Ous4wv3QIu69iQuFACKFKxJmqfMK6u6bRwzXDRR7
2BULZhON+hEqI5aITOlBl9X+SkUWyaiFdycINcUlT9tGJUdGggGtbIL37Pm19ovqWHMwAMlQr42e
NlwFfRPpNhEAdW89gND0VrlwuqDW8ENWTpbvGVbx7JGBXU6xH5PDt9J984QogX4x4cM36bMk4gIB
cZdvOldHiOR7d3L0p0Nm6q9jkct1bnBCAd1fluNwolQgnZkTXyDd8UctjMs4wY1xOFYXbnisM/8O
FejFNGi2GHW5J6UoI0i4XSeFcO/qtHqVRnZMenxyumG2N9qM0zFl+rZrFW+HsipFE9EN+9goHtJJ
G/b+YkoaNe+Dgsc6ag0JtY1vz/vRUHuHc9vFBJvX1IqqYvBKWrjjm9MygLG1PnkWenYp7PYwjiFl
k9PO26Sps00GnMqrAH+Q9A4zOEdEjgMNoNc3+BLuzxJPoV29JpY+QgPVL/DtXjG8+RfXl19KPzMO
nWnD0JTtRL2pQqaAQgSa0R/x/stNnCD1i0ujODs1K2BOLMgth+IWLdYhXv5nITqczSun9o2nIZcB
xLiCSdvskaAnGH3p3gNusk0+EW2aVx3xUBPaOcSFxU6XA1FrGI02qG0/6I0/xHHJl1UR6OsSO+9I
ZwrmyHitVHimPGoPnuXsmjSab/UEtUEz3g3ZyY2K19pWxp0Z+4Tb1LVci6qaLxgBnRtpEbHgYRMJ
8dxURmftwqm7IwOt32eCtAn70alz+2x0nVjhIqrO5oJ0SclYq5zk7If5hNu5HEgIl3jejHjlel68
u8ozoyQ3NzYBJVuOryv6JS1DDtEwDQLqU8WDXDdLMZ5p4+37NW65T6Obq7ykINrY03X3Vk3td8Or
0LgPzmnwVKB77bzvHcAhfAsTI2Dc+1acrK/bODLZdRYVck9uygcyxB0INp6LzxMFSc581GRcjWCf
A7Z9rPv8Zx2RkI4MhzxqRscHB/WoExbGA27Ql9jTTkxpKpBl3zSJUNMDdHCHIBofVM35/nqRIXY9
18X0RWUEW1P5Fae5EEHh1azPyrjAGoQSKSclLbanImB58wSfksLia9vYSCV9A36eI8OtjW5ko/CT
wBdHQlOZwyFVoXVOw/rlr9ZATtJElGnHijvH7MTjhu2E3HQW0j+VrEduUhbO64yTTZD53g8m/gEH
g/5Yt9l9nWUGyUqOvYUQdZwswvZI3dDOtq/mVVibztoYtQdbTT9ZX5MsM4l3cyyJBdXAzKp4wVlq
LNyF+MqAD15gFvsIcvUf1QwLzgUNs9Vt0R77Hq8L+00ghypjIqYB/dN60klM7K8AHgjWs+kLVfTg
7Sb3gZ3WGXGnRb2nBWzu646bsRxtdASTftDchW5m40ZsS2iRKYOPHStiLJ3sXNhbZX4sK1CcUzHf
OXmhgU2FxdgwuymJ0LxZknY36BNQX23aoQ8YRFhfRPVDn6mPoH+eOlZje+rwL2wz7bG1HsCxuvcZ
YaOapEvTgUgkeUQf7yasml0XOys2U3xFkW3fCwLp6S+QtJyW57yztmVUWIGjY3RlSUikuCRCNQ4X
Ayyd1wN+rn415C31PLKubQTBjHjd5EtLT/EsGuznIuogjYNU2uSxS+7KpOPa8ciB11zqTInq98g/
m2wCzdypngKndVC7NUAptKVBsqCyZTKE51FGd2Y0XOIk9LEuYoDNSxxGnHfxrkl8m6DwIGxZ5qEE
1IjKwSYqAqHgxnJzdHKi3zD1rW+LHHZUl1lgdyaJ481Kx3WFTxWrygPO75+VYsYateW4y0LRn/wi
8wPgv1CwO+NDa3Xr7La4+Pumvihs/GsnSQ4zW+lqbLw+KB3G59ky3I7D3LjViiBrq/gkGXkhhITb
zHxoPFSur+7iOT049Ge0WF1U6zxLqZ0da0q2tmtA0vX1PeKO6dylvn0DjL4nsDK/aDV2b2dZkES1
SG+ha32Z+3jrDhnwsMG9KQofYJrdm8+KQ6LfOckT7mYGv4MLJ9isv/kYskjM+W7iTWI9bj7WQkuC
LERFYfrWEgrWF/e9Q0UCh3EbapIUaRy/VObSp1lR3iG/tPbh4pjOZbyhGCOZs3PSjUvvYYVaJ12j
pVyWDKrHn+S4LXhB5Q5ncyQetqzMjYv9P4BoY9PLYnCumnJmi5xYrS9FSWoYKQmNrBEYXzJpl02w
JLaC9kLsCMzvyRITn5AxPwMD4h/HFC9Glx0IcYK3G3pr8hTDHe7cJXAOC0MLDZ75nf7mU0GJuuE7
zuTXAeb/oRdm+kAilYeGzrObaXW1JHgeixfdxrwey6hcD1H0botsYMz4EHG4uAX0/VFM5kpYLMm9
bETKE4N1mAYEl21fctyfcx1iDf5K5ig4f/PkEOHQXoEoTE9g57Ejl6wbp5AkWADHXvsMns3fZF4C
oroILdRMs3vThUtcacXMvi1s95B1E2UahtptVyUGAyd7yx5dIpRkR22Y5YXaxSzHVTY09iZK9f6o
Z2CQY9RNObEIY7yXy2FWTUQ5QhCUu2qoHzMSixGBn8E9OQE6b/JUS3v7q7+mtw+pT0XdSH+6TDPL
hUbL0+1chl8mSU5AZHrQbHLZXix1x9koOWmt+/XagsldtZjYTSPIXq0qN5jhIgiqVh2722yPDBEH
fd1GWb/Tmp9JA7ZpTJR9Vw7DD1E4Rz8P1aZNdZT6OehddxSPoi1JuSPwd6/V05KA6N8PMED3mWxY
s1pjSJdUfvCx7606eYbJa65bWqYrTMGsJCU4wG6gi6IWCUcc6t+gZ6ZrL8p0ZLcdxFqCn7Zw+52L
2etM+uztODcJLmcGKCCk5q0Wh3VgYh+/YQTHHNyS+YNp5M/ekDz4Y2TvoygZN/ZAAeLoQ7HVfdie
VSFux9btj5Ihgn5rV7AWhLR+9kgsTkYB3cFIu7Xvo55I9IbNzXcAlRawiqOMM1xCpbKeE/jbdU8+
OV4dCowBjWMrxTnOhuJIqNFFlTpmQVBoSp7NOfZOVkEfqUhxn4h0/pFpC3Vd79memrne90kSUnNX
P69i+HD03kuJG/mGXlV6Ewsv3Ol8yA3QOSz+itxc81mMo/qAvrqaWDEhjrOHYDDeKbgSDJ4mfb9m
zM+WV90NTkKzscqtbVohT83Ym1d0m1eF6ptzpbwTyNvygb4toO3EcddUU89dWic7xs2oBxLhnRAc
vdpSNsc6wiPRu3YCTD804SjmxGfWLYoHb2T00TgnJ4SJqBdoklLAMEOvM9n2me37Ufw0MZJAqos+
hHDwVVoDF0BV3AetbpzmXNrnEFk0uHxlT49THsu9iJtoS1sJ2+fSekyjGhxed2dmI116bcq2dpd+
rVkMY3vVXghvjXYems9jlMlLmyziRV9bmxbTU5LJooPyH6SbusRWcZFrNttcWzzkmJhRbto/Y9ao
CIdRz90orXyb0luq5OoEgH38kiUAEbDPl0aMvaHM/Cdp+485O8IxaoHAtP6yV2c048acFhcG3AtK
uPZiSm/nh3rOMX6je7RdNUw2rp9/1P6gbyAmcCJrJUGahX5kyNLtp7mhIKni7iDQ/EPzOUHkzp+T
Mc3um3ezrXclXN9nzs7GCZYKxC7gCpqZPuoo66HeLuldxAOefQNUAgl9u7EFmTW0eFavvQUDNkZT
a4GuZAJEGYVhzPxD95ok0H+MsRYf64GjfWZpj2XHLbMX66kz/PNUZHutSlwk9019wAD3LanxPxtL
znS1xKAojy5vMhLITFHr2iWQ2Y5oUDwtFnzaGtqNnQRTWsAMgksXoBBBLjQV9JYKz1sNDtQHFiPO
WgvrR721xp0y4m0XW+5D6ZLu3aHVqzzjtiizb928KGgG2T6U2cKUVOBpWKsdZUVQX1rSKDSSqjvW
WryrRlO/xGX1wldAiMpMCT5Zxp0V8/FLJpQrxO3FtvYWsHfpgt+nIt6h0W3Ig95KIKBI9hzzNOXa
O6gXZ1d6cobz2ZRbmbx0GFoDYpzJNS+dgcZqcibEMV5FcDpOuQdKIRz74rbJ3n0gIYlnFm8pR1OS
ZJo1jp/oLLNObWAAkc9ppByNnKRaixETh0ZYxlcBn5hWx5esykmJbLUnS3byFsvztIIKEu6glhML
7c/3zTiUd+H4QdRxtxliVhe0fKY7Jw7Ty0hkpe6WXxtdtuRYzzXSPB0ZTTIPaGTLDnCkNDeDYP0A
6NVQgzhjOsJb7mffiwiwY+VN2oVh/yP5CsaKdl1zOy58xBAuU9M8cs7xof0X7pH027Al7he0uxYM
/gN97+xR0z7yqat2zAwHiMssdZTMTiOdkXOug7T1CJTbZSk2YSezLilhuxffcIvbvH3+dcMc2C6Q
ZK+0BMGeY5fAaCwEq1pJeEti23zJLM6eElOxkRgRRM8O5sHQQ5JRzewGV8OFqaiggMGKFaOiaufp
yBtTxzvVAyMrMyIORE3plx5cI9xH/a5iYNXGvbPJx1pbuWBI6EQRteNSPfERUP2m4F/bjt835Xjv
iQ6BrePuzGTuV+7CgY4TmndjOt6JiBVnFN43sTFeeAdU6GAjcmXmmyysxg2a313Fj7WipjFAxYNQ
c+b6bS7SYQu4QBzqyHC2dpO9RsvxxHVDODyddh+12NP1YRoDdIzgOwfXDYap3rCovs9LS0Fs7LRd
rTCWw2Vo7mXLaV8tOHgb/i1JfxeUin2AJCa9kT0nB5pdHlnLkw++AX75QPqGrjk0nzgP10aLJsst
N2nYHmtB9mErkc0NA34zPhOaxG7YeT0NuWg0XoaKZVmtvtPAzILJnuJtqApvZcgGpESCnN8yO+sk
lXGU+pxeWCdLlgKJWHmxYBZRygqzaETDtRPGEw39gU43PdZAuGp6slM7vY84ZC2O+EF3p0fVCh6h
A3lH+7wa5FKegU8IZxMaD0rTOYVYP1WTtw4b2FESC81kxOaTa/FJkfAWtom9xqLNqzz507Eye69R
F9+WSq5oxEHRSZxvFh5F14HH0lsdB6beOxrLwbNw9T7Q+d00cpobOTkUf0a2biAABGbl0r8rjgNq
Ply0sUAjvdgnE1qEDLEOVVSDs6KfsXJGWr1tl3YHidyCmaYDdqhL1kCoxKlxzC+h822MnO6FH+s5
IWaReUWjboTVoy5wRtademxvY9t8Hqzq3TZrdRt6O7PwW9bPLIBk6FN/OMXDHGNIHuE9iF6+mq62
UUXyWJgKIHXvdHdzVeztGmC5iME4LZM5UHwKvYPygs6AmmabINib2jRuTUju7vTU2wjQp4oYmYm4
mksVjwi0HPUqPIsPSSa7WVmBxkrplNvvGnLcXQRhgqFEzWmzd8FkkKg35Q54lYqoCkCw4UsRd6An
cI+UBkTnEu79JmmA3ngRCuZ8tqN1O1mSQFJasJ069tOg7p4ixEpHASuuSF8oneo1YmYAUBmxez2I
eS+0GJVojrU3y+IZqfR49O1RHScmRWMrrEOvsvrcIFjZ+d787kK3OuqmVRyv1yohy6PKjJeohj8a
AlQ4RFAcD9dr4wzJaNQmvAZ5e3ZhYjgORttOoBNojHBamSayMS+BTzz21YPCPsQkmZ+5JCqNgRRc
lsolAFPPZuNpaqJmVbvY2JvIs2/GMh7PwJZWV3tZyXj1cU6/I8SCiRI6ry3rldg3XuXo9g8W6d5H
V9WY3xV0XEdzj1a2mAoSmoFtNZ8JY1b3VvoNWaJ47Gxg8JM/IDDr9VVxrGTbr43KJN26+6iS4mtM
5b9j/EBXF/U6J+XZ3VLbHhiZUX8VySGJxq+2DhrdiAkf8z2LRWSRvl31EWMEsShUSX2ebQWKOTJR
lyuiTmvPg7pKglPsp+ZJizlS0oZ663kjKVq9G9QUH0YnSAgT7MaN7ix6le442PZLYYwPyPNg2sAm
TpO52BmhtoQTGESNi7MdegSQdbh3fbtfp8nEwtAbjmBhtKMfFmTwRNlaLWRfu6Lqtroeu4ZfHZgZ
P0f43g+USc66Y8pN95SzQ0co/C+JbGPeJnKytskiXC41TzIOJIUs74uWNO9IbNB3e9sWrNgqUWBM
pjJmliyf+twjtNTjKFHqIcZzplPgbAjWyHpiZduRhnnjG7QVFfSdocnSTVv0pGpllbhPEidHnyr2
KYRoM3y2WpCjgqM9YfAoUhI3pzdaTsRRFHWgi0Okac6ZVhZlP3m/SauTDJW7P4saXRTnzV3B5KXo
2xrVu5fguqSnOwuyccqpChBWqUAhQShjGs/1EFhK1wOteMfoQgRHlVxiGrKkqxnktwCRbx21y/rU
/a4CYi03alb9Q2U2Fy9WzboRWk4UFP1PwBLkWmQDwKbMN6i0TeNSD905tbEtF9VX4JWgBGwbUJcB
v8+UbrdVIas8F9HE5Jf1JvAJedi1MGS3Y+SPKPqK/DyW/feREKQoC7O9NbnPtcGIhPgV7Wa0U9zi
HXyyThIoxdwCi2BFhpnnG2cWKPcNUOiDFM1rZOm3JiSzuw4OlJWo6Nx6xt3UxzONWti2HAinQxxh
qNdLnXkY8yfWf4vmUd1qtqvvm7l9uPoJyGV+QuBZ7eFANbe2TQg6dLxgLp2XziahrZPuhEtF+yEU
Z4oizmpwP76P3UZh02PqREiIYZ3KrnuLmro7JsO0CEjFL+Pz/yei/BMRhVEsbre/IaIk7XdMHMl/
BaL8etZfQBTP+dfV224IU2BS93V8q+pn2/3v/6X55r88z3BM30dByva8ACb+TUVx/6V7OGQ8g7+Y
rrs4wP9NRTH/BU0YLZdwbJN2Pe/wf0JF+dOu7PsCXzUEFot/ZzjWYqv9za6MBy/OehHTn1mmbjgZ
xgsITmEwTRQ10zOvGuJbQdq7ZAi7L2nh0fWYNog49F1vq/NvX9/dL1fh7xgU40+79/J2XNMBgrI4
QB3jD7NhxpciTVmIo0XpsZ4k/qUUbvLkyotevvkyJGPHKzrgbKRj+yo//P3r/+l1vL687fDtQvzw
vKsb/bdvwydQBpadax+bMXytvKF/FGMYOB3AKqXDMlUO9ewgAeSK4R/xAn86mHlxNhU4CGAcdFe3
//jsTaziqM9QD5FhK97oKwGhAW9YTITxpU1iPmlpdMRhllXujMIj/eEU17B3Wkat3e0sehY3WAdi
ejPt/A+Eif8wDS9vzligPh5rGMbWf2wnzD2GSQeTjBiyhfLc1q9imS7XdWhsixZhXd9SA+MzWWvY
btZaUuzyPsrXyBwf80qbwNPesJ7wtn//g12pPb+7U3lf7A2GbwrH8BzvT3cqzh/0wWNiH+MhtHd4
NUbO4yitkC1+6BQgz7ae7iwz19Yp1cS6zQd07VgvDtXCN8mCNrURkbakxOY1gyYc+ltNR8Oq3Ci9
6MbB94e1PfbNo1WBq5rwn1OQJMZROeMPJ26c+756Jc7ZDfzMBkc8oc1Oouqb0/n0f037AdDjHTtZ
RksFLmWXGveOnm7zyJSH3gf8FIUf7bLCCom6u8GaZO3j1H3FOvRFN0v/9PfflgHP6b94eWk7guhx
HMzVruPa5mLA/m37Tg0mPBjlSYavKgj4YWuvHcFYgh5Biy1lIaOPlPBJRTCOVzbfK4wUq//XN2Is
RAeDPZ0d6g8PepRypoynyT4Kr1OHXo/PBRiWh7kfdyzBHulM74Sc2qMdwrkGeobkb3z6+y/jT7P5
8l0AagD75urseH/SPBJmEJoDvOw4hPGHZga2W8IS76c9aXd3dsJgx5T/dHj7z6Mtr+mYxvW1OSX8
sYvrQ2q7nbkEaegiGJtKrLXWRPbi3UEy0siSxmFaMAAyOwNH2+yemViwZDKsF4Qz/7DrmP95vHF0
y3QNDKYgE67krd83BlY1xjBrhoUuoCNhS1knC+MngZQrPc39B92bvgvU4OuidMmwRCW9nYfybIzV
vCcIL1nTBQOI2YHdbJGUH5Q3YaFw8geLVFpAM9hm6iYL915XEerbTtsM1qEwBqpMppv/ADUw//PI
7eg25zEk7Vwx/9yyQ9NADOlk9pH2L4u/WYaXpllUx2Nc7EZU3vWyjJWL9gTONTPulslhOLE2r2T9
gErzRklGPbLPSqh6/4e989pyG8m69BOhF7y5HBKgT6ZXSnmDJSmlgHcBBMzTzweq/lZV9UzXmvu5
KBQJGjFJABFxzt7fJnvCGjvCjmmkH4fROkPF1agqiSgGYhkSQ1BGOlZnpmOCdTrrPHCp+bxxGkmv
K5D/BPiBmvYf5y2Ybsz56+Hq/R2MkCNAmsocrCHpRu1h0hro7CsKZKwGZDfq8yCIi/7vp8d/0G7W
Y9R1LZ/OH9OQ/yCSTY3f1Z3XWufUCVCFCDE/QF14MBp63oGD5C7AXrxHteOfbxvfRJb5kbdV+Q+D
8t/GHgZ624bnA1KWGQpgj7+fqU3S1wUqEO3UxyQ+ENv8TNoPAm5X0ECZWKCYY6bvGtBkG6KXrTtT
SkZCcg0OvimHPZXHUIhOPFcgof+BCeT89Yq6fjbPZzZmYWRdD8B1Dvfnk6jBrrxy7YITCqg1ZtGL
DKcHaaVw97kimEM1ZOWWz3ane0DLjB6jNlKo+3VcESOCE7PFxS2UpZ1HB3SmO6UHB7n8zghaQLVO
sO9qDuOqcrzDNPpRwKxsk65dg8nkhdnsIPaacWYYg3OZWhjdNy2Ln7rtAVVMgHUxftTJA2yEH0RE
Pp/6rhFYqX19PyW6TgYk8748KaFa5NOu7WAdMz0CJL6kZphldWRoKjhQKNUfxkNq1PX5vx9n/IR/
5SqtSzmPMZwTN9Aty2X299fvsPKnzJ5Kyz4JYVBtcNxXfUkWELuutnOr8p5O4MigPejIO3qyM/ns
VK5cSk2+IgAy7vLxlGWMIy1a1SiF5b0hSWrGSDuDmkQrVPSzeUp7mvVMu95LuzwuGVHIybRGlzaT
hT3OtU6B5z5OI+0LKjzoQXFPIjJhwU1wzanyZbYf3fHaChARpaDdRY1EnhJboLEN4my7wIUnLhVZ
9SkjtnfZ3izHt/sTRcpQEiK50TvyX7YNmqMdpL6ttTTJkVgVBViVklWaUGf2UwzH43SIh3Gmirjs
YmoFZ3MU1RZZab9jesAhNObnHkboFuTGgetG+uj2FgVbFI+btHorcE8dl6R6wq5IxVxPDuu0qCvU
+0xDk+aYfE5MyJwKo2mERWvaNi7wfjzMLp4C+6HnGno/an0dAqdJIrx445H5/77NEnkpJR3lxhFe
lFvFvPFmGVx60SGRCkAjSMecTrTBiGtYCsiEMGZCvdSqkyXXpp352dOJeEiJXN5aavoqGYSfC6BN
VfbZcg7I1NPIIKcFplsKQ8OmN7OM+htVBph7hkOEy4AuVGYUZldIb23E9V6u8IzJI0ihL5V12tXk
0wFXBw3vqGs6WORkBdl+mWp1rjqJ8gRh9yhgttRuTO+m7/fBErsncAOvMH7HCzqzg+noyRFXyY9q
opODFKCNCm+FGdUk3aJDoaCbwKrFSyY3OhJNq5DJe17N9zYZLWUMLcsz+c1Hi4l8Pzy5Obq2uKiQ
oDhxFbVZ4TGNT17svPWAwsUd9UkmHmXZ7dFr9kfYgQUo3eKndKV40lT8M9ZJRQCnUtKhKYL91PdM
Zp1iuavEp7wJuhMuwDAljfZK4Pu8MRff/zw2JIFl1V2bjSuswG72TFSHbR57I04HaitUwTvMOQN0
c/BvWry1fDk/+WWyx148XTXc0BYt3GhpdFrgHNZHolo7lAaaEfnN1WwXyL6Fsxw41ix8AHT7NIPf
xgqw1CRm5XMqrRG2gpSQ2xHeVdioy5gjNeCW0cY/g7STZ2JFPgLBGBwES/0w+qsBpTDDJlmCvbCy
HKiOjjVkcI1Qym8ap8ZrbH3JqvEpyFPzsozMLCxW0vsmobI8VorQR6CD7dw+S0vshT3GD73bh9ks
SfjJSiMM3B9p5feRU3bdjvgtYxvkqj7SODhLhA5o2rMEhnYmHues/WqjJDh0Ep0YbJqvMUpGLhjB
lcJi+8AfWG+GDG16bCLMDOL53Jf1T81W450YDJ04ZQsGI78qTPYhfaEKdJmq9CQNYkHt+LkzU46K
YfA++ouzqIRqmMR/jxOVoC8S+2SVhwsshVOhVxaqzJ/BaGgEVcqvtM/BIXtqUw7LN6FXq0l/lpGT
W4QbpN3nVD+iAPbeqLO9p0YcyjWOwa3poItY2OHsB/ldTADQOHoWpC7+wYmgpe1Nr3OTE4NUIKye
ACUdu1ekQ6XeBHqi453Usguwy08dy+G9MyLJ7wq0RKhBvpdMKTZrJAjMouahyYWEu5JfyjqNkWJi
TzWX6lmfknjnBtZRact74qxS7JYGgaF5BQYoO4xb9d4R+ECRFGqK9HCyYyRAD7aSWg33kvrGYZbx
XYZL5dEKdhWQ8p3bk81jY9fmtKtl1K34Na02jZfKO4jeEy+DYSmEzuVrZ2fT5dYtaG37h9An3NzL
nLOM5pOoarAeiwa2NEkRwSfk1vUVIAPSQq8gWzjRHVAdWnVIiVWYugLKcty+TczQgMyI7tANw3Qp
VfCSkPPE+ab21mTY91pCkMXqDmjBp28sAmJexGXSFbNrW5fEc+jXtA7ydyUQuRuZ2Bk2a+oS5oKU
rXZUvfHQxi0vh6gDKsa/0xYaDgA7b4uzipXxzkTxt8m6LkEz66f1Hh+iR8DPUjBffF4keYbTZFPg
5ur0SEojmN+J/rvvnMm3fah6JL2diTAWDH0X6Zl8oczlnUWJXQzd9HtcuvVTCTVvmxHIHbmI5Fb1
n/WmbINWNz6tSePiZCEauJSm/LHgRAur0VLHKo7RwBsGKV9OO0RVvR9ZM4QJCtMIGfjEQWI+Cg0k
gOuwlgjMOOHUxcuGgcOOmqp48bSpuFjyMqtOOwR1O4SoZQQ9k6VhtdhMD9JHdm1DJAI+4lwA4bwG
nWFvYk1Nm14IZz8NDcv4vGPMhyEWETWUb90OcZ+mlacJdeG9OeYEqHoIhjBjfG7l/BmFV3cA3jSg
oGu/aC3TbIFWH59W6UY6jdmwAkx4yBcklLceGeJH+TFnpuACmernHKn5BtNsEbU22jJ8jKGvOdal
TbzH3m3Lex+TA1q+ZtphVbwo1XePzMNJwQgCEQWxsyuaLjkX0iZfxOjqE2EtyNox9ySsX6w5cvTF
2hFuSHRyRZzwzrf0aExyFznYxOrS6kM70Ai1Xwx9N5E3oVHi3mBWxDeHhC3qs6zjdxxgkU01q3+b
+o2Bp/bSYhVEH9RQTjaLbbeo8cR1WK9YEgekH7EeV2Po1hDqjcC972oCpBVxiJvMTlCguIZ+xq52
DYbuozUt/F70rore/AVrmqQd2Xk2XGXsphj68wDwe3DNWotCH9Et+6myoLT2lLxMaqkM/ma2Ayff
hWDh1nlyvnJ2ywmwfj1GvjQheQQ2WiKrjHellWZ3M0AMc9O2mhPd8FBQvpBkIOeEd/UFDcJI+zTQ
t1TygF+amXNJFoU+suzMi12crLJHSVfNDpl8lR/FIERICwAhicWMunvn65uugBVFNYreBTD53v+Z
1Go8St9+V5X70TQZy11bj6oYGRgQz2+5FqcsSXC0jZp6UGXvAH+aOP5NAIKd1UUxyFXdomXs0t1E
IvXF1IIjUUvQgZp9aTQ/gFe9W4HJ2WUSOx9P2d6YUsYO+3vdjAkCtfLzUOfJQeUEoeoY5qThPk3l
NO1i33HDtkreXfe8FsOmxEr2Xj0BlXJ+ThW51sosv/ne8ObIHBqUu3PTKQibuhRM4hwghWvLdpHP
E6dsJAHMYVV8l36T78vJwP1cKtLVp/5YBIIIPrsKuxnVbwwrzW47GlOZvNNMgk31alcNBsD6F4Uw
Z9NN1ief/88GPxv0t3dnyt0dbqOjj4N3Uzj9zG9df9XL+etgZIdhNr47kcKzAd4UZOI8gnzzM2Dy
jU0OxyfcFKTy5QFWZUda2875MAuHSOicWCqSqQnlIFV94seobckUO4CNVTcm0euTc50V6v2xxRw0
F4D5rEZCz8w0fpZ22Y7wWmD1VY9Kb2FHzkNkWES/WGjbfHxY+oyECjxF0qXo67z20k60M3HWZBs5
EpBeFS2zXzesV7RAodsyHNP6WmfYsnu180ySRbupfx6aBVl5S7ArwkG0fLodGFtprMGC46rzVMUO
oePBcNHILmgUti6Nw4S+cpT28jCbeDoVpmhNkRnZaMi6Srq8sAuJG0SMSE8YKaWRkqXJoq/uU0y+
XpGQ1YzE2l3u2/yqWfkXfPXvZQJ1F3wNoYSIHSynutc8HHWxTvJywAWdlVrIHBF8mUyH0EfGOrTp
D1a8B7ui8d7ZMdLazv7EwPDAXPQD9XvNNYmRW3hNyLxzxPniPfoash1T2jurc1ocNeQUVEaF2J6+
XY4YnRn6ZiImoKzxvQwEnlCxPzRa+2N2WGJYdY6MuXkDRAdOglKSY5VMKwUhzLUwn/WEq0VZgj9f
vPpsZzRaSyt/ZlVxWkZZI5urerRE1b4S1sx1zD0EQ5OGmbSIfZawhgtahfs4/0BQ8mOc0Dpii/F2
cs728+S9pHE7R3mbMBBkcVSWiRW6Qlx0w2p3Vm/qGwViC4ti/Fg2cOH88alhEsz1A/aFrQXflcal
UnWU6Wn7iB3kNNfXvoP9BMHkPFujvWx0ckzGzvqwGkxV1kDhvPSKsGtTFbbmbgpy0htcA0QCOHhR
M/zI3iWHaPhmVQ9LgTh4DDQnzL1IaO52XKqVTmXVYamIR6zrb4WG/q0Hi39AXZ6rkRyOWhHFTDSh
Rw6FMVfyQkzMZuyNL8p0uq3bFxfBRHCbF+pQeUTe2U7jcaWdkjeEga28+rGjiOZBqlnY8tFEaxRp
cZOsH+QIHQZ6gg7qT5FLpPF2ECRzu+mupVuwWkfvrEhqBioPPM8oTo77BST0GkRcT/ezOsSZaaB5
cwhnUolGTh7fMYeuz/efX00lIBMaLMdtilWRDWvRX0MKEbOmJMUHtHSn6SssXIb6gJmyTzyxP1jB
xkH4L5nnY7je6h18FJ8karICnmwwWZtmTfSJ8cdEUriXrGN0LQ1nj7L6zUIaObV7JeDkmtAWPVd9
7ZzPhdl/aEHO9AQCCEOYOc1DKKSNTQMoJ6scC5ybcUm7AZuF3hNgNOQne0wOXik+VXrz0xBcnocJ
edUYsBx2/G3vF1fBKBebyBzzwH3Q+hlmaJET7ZpmB89diCjXg6cRxGghK3WhBDo+k6tpRKwtYJcE
VImsBQyG469ZZxoiAUMvDpYBQmZrYZKMA/udiqdO/AxAXtoFcZhAgz8YgqyuXE36btDAJBcQlrZt
Sy/aG1NzT2TXDyfwjTvXrS9EbmUnI2WiHQbeTlconk29dlHeT9mV98mut1vFVGXXRJQPFlDe4+/9
6PjJiVzQuNjw31lR6agITc6L293bhkUJ3FxvTchsLDhhg52RUCjJ2VJFS1SZZeWEVdVqPrXxeOzX
fd1t30wIORbD5FBPnbiOpnZA56OfvDYR19vG+fct14p17GIzCZ/Cf7VG97NdWOowuBNFp0Li30yE
dqHnw11UMpe8cTiEMJ9ir9qJNjWjJi0IaNrVzdBspFaUhypVhFRmM9nRniJ/R4NEYZb6O6viKfSM
ZdzdGIYuP6EhorRsPmSVrS6/rCchXT1iHgsq1j8ehqJdo2lrqB1zmARvzAzaDVmNd+JPUpXcDQ4E
EUrbdx1prQkETNLpkdAMTF5Dz0U94HSXBXj6JhfUxxyGmdwZnoGb3g9Fou/tOtnxtvcUZcQ2XVjN
4SYsNhu6tDlOZZP8GTW/yNb6Cp/SDVme/BzWGFnXbjmB1hpjYjH7B5BcOlSpt5REKaR3XneU9pI8
+Ya6SNNKHqAa5Eaa3I2EP04pFVFLuuqyXilHQnQYuVHcW9VqoxQYBHwh9SMODTusAZoBzQj889QM
/cWXLVbMobqXmEeuJPPUWI5gEgCEWBWVqYZx1zjY5kjUUdKaR6lPGBVLmIpWnTzTvbjzTHzHvo+O
uWuAWU6wge9dErwc2T3quRccOqYWxIEa3rPhMJiQNKFCLcnLs3TKe+k4DNaiGA8ZGO1Dns8EbYz9
tPeqgBkNEW8QSwTMQCM7TjV+JDKduUIvEOjIV9l3pqofdEpl4E9rkjsCeSGrJ/LM8a2EMBHS3nCA
x1b4GNt7J83yC3yFjWw9GHUNYeq+yUfGCuHvGTdHUDYPlS69CGGo8QjwNl91Q2Ocijcly6vfGMk3
MteIzaPo5qK/blpww5qJLJKz5QsxIsWhLPCn/9KqzkV3qL3XzOu5vI8T7Ab+1NwAujcxDgisP89F
dixMuz47Sf29azsJ7pMstEX58EVnRlfTmd4D5X2CfobHoTNKYBhJsm9KvIzTBCV8tE5MVMmE9VHk
0fBApVXBB2Rxm9uBuBvnB3PBWT6JUUS0JIMN4ligM9KIt3QEceM43fzUML3vxdCeiTB4M+uSsOmp
cOA+IHn32+o5QN4faHW7813G/74vyktdUj8RioUPiRtvOJW+ar6ZEjPnP80r5gHBxSvRusbZmEwS
OanRnaCTvupEjmInso4st/2wbg17e1t8mnUrjtg876gUiYdBCtSDFWa33BLtvqR+eNfoSr8r7My4
k3pR45myg52EITvD7GPn7Tlj5ag7/7nCP67ZrnxMbB22G+DrXUoPmIIVU4DtiFN/xoGHO8YmByxz
CtJI8buFQw34tF7ZwiUWM9BadqU2aqITgLiT6kgl9p7/YjRad7JBFlpLPW/rCh9qy/LnMI7uy6qJ
O7RdOYcebFeXsui+GWEz+/jRMYNi9+zNUT82GctnPBtbUFXeehw/Aan/rE+fMX0OpFZBvLGJD5O6
rvgNEqT5zYTmGs9DaFVMPblg6avTC9+OlXI28mm5yOH+FFnMzM5PD2OGl7+sk4/UIm0EtLhpV3e0
84k2TAmJLW1wjt19wIJsM2IhKzckUH+3sFpFC1bME6w8AIvQmX3SlU+YxdyjLj41CLlPtw3n0dNi
Z99tDd9p7U8tl11KLYsPJnQYqdnfbtXTWsNvMlNGMD+onfbw8XUW/WFgxdPKK56Zlzt8K4VPSRO8
/HhSBakZrnGCU5We1WoXG1n3E27rDDVIBN/YOCNYP3gFSDVhi7DAoH7iWxfcu+VZ59KsC20CNGsc
kRHj6AmK4ig7FiHm7D7Po/tdCs/BoXC7vhovYzs5e2U0j2M3q+3E5TqanOk+zQQ1KbUBJMzXbKls
Uw/kQAmb65e0ECNrQ4a/WzLHs3p4UgPyPns6esQia8tIr4qpeuiWzjHPqUa3ov4Jx087c/U/UIUj
KmCw50PuQ/xgyTe71rgnVrY4YR98bRYvfUxxyvsQHga7dcEA8YknR8si1XN1ZEm20YtO3BkuqTkN
8F7gERmzrCqrEfPFFo7dSBReip2E1V+TYqlKWly1SVcA5oQjpvcwCm6h4HoefLKUZp7HQnsGRrFW
QDaeJlxwLRT3fbHiMsfgXs8pUAVF965YSx5RVKO7LrhEKQ7ubI4V4sEIpGm7WSRpiUNR8n1ngIpQ
8iJqoQw2m/OJZecG8+jyYBmouicJXCXZC9fGCET4tbMM6PGQiy5DvXHgu0fAHm3KIOBbSo0+htPY
YcacBIYY+E0PrGCsWV9SADV7rejuersrj8VkhDRv8X43BM2S4bBNyobsiuk7pTmN1RolPZdpKPVF
T6wOg6X90CkSlQV2k7ldSz5T2UdJ89WDw3tNpsclme3DkusPhmj6PcoZSZvYv6YlGSm1iWp40IYN
7ophW9cdbWyD3AyzExHFEIU0vAxxgOC0cgf+Nj9hVlcx3jTuj9Yuhx2AyUeLdTYLn2xbaPWby8Cw
E6j5fcMGQxZ/KQN9jFojAJJTKrEpc/j8oPLVdmnwCk8e5A3W1bwZzRSMPaHT1I8qj+Od0XyTFMMP
bjAe6iSIqb8+CVsVYW/GH52r/XAESd0q9osNE7/3FD3PRguYXMObXmXPrIPSxDvp4C93XCBeYTQ8
E2shIggdX8bSxTkPgmEHNR2ihUTXkHPZ33f4Z8K+9A6FbpFkbn2KhSCC2RqR+s8NnhpfhPOMN7OG
2BFVrFaTlMjvPKaZagFk11qC6qupiBbW7VJa5tWbs08Yj+h45N1T1g3fl6nnUPw5pswWWtpOZjo2
57iCEEx3z88oiqRDtOifMSdSwk/blreHYtbg9FgClYLmckOYCPmZBbw7jd+DZi1x0JEOR5u0+Q7w
glYLpunpFh7Eno4wI14xIc4y5otBiWKHjAzHH/b4URbg47omRJzMaghN8CloEAenJaL3FZa+aPb7
rCsyFUlCOxG1Rui4XUfku3Zb6s5jOMc2Fwvc2fSFfzrZrIdd1xLyPaM6pThNycM4Iy+39jRfucbP
7QcSMU4PgGN6LE2sv3gC+oyQS3IVd/maZD2yHg88JuCLopABThBcxqtW1o/Bgv1NI+9R9qN+ahvV
Ro09w4jQz9k6kaT4tfLIU3qkVLVpxE0dEjAje55Ywp/HOrTQzoUzU29o7RlzUlxJW5Q1mA5GF5QF
FJ+Tk3YcQe3yxcPP/oqTyLl3E7WGNItHU8aHwBnzFxLJaKx2MQ7FseCagH8625sa/eRRB0Re2rMi
XJ6SBjHbu6E8IrRsLhKzXeC8Vr7/1SX39uDPHnj53rtvyMIKqNPvFqztxGqzsChNlk+GLO7xVZ3L
wZqeS1qGOOH7l0VoMZlalX+xh4T5lR2OVhDvl8EO9o3HRKkpZUbJyWIdbLI6KvFjLSnxFNKlnT9X
ZJO0eD6CwXjFgTtFkvjyKm9OmrLFs7OkPwbNopRTL2Qy19PVGfxxP+N6jPSm/F4tiiVGJiUUEP8r
ki1zIxpL/2SKJd720L7MKpeHJk0RnvstDffpoWLCdcIyd7bt4K1emx2xiSV9qt/geRkbmmviwKz0
u1nz19QKzbpflrSMFtIL+gyXUN33Fq1Z40EXAJJAE+IPaJiupER2GAraAKkdVUAICJaObVnhXwct
mUAPqXVawXSJbuAwR1QfNZk7dqvnoH+MO6fGsUX88SFHTXLsfHLpajJpi6S29ph+x8hyGKHpIfmh
hLDGbKIRh4qXb6qcXPJqIE92BOdBzWowQKxZ3+hH91vag4+I5e295ZMxP7ttA4iwQ39Y9dkmc2fA
BFqwzQGrRh3Vy9Rp6HBN9qMwyr2LbegKQgfxQhc6KVe3gUiCzRyXzLbs1oxEALOqIbptSIOnoXN0
ROQW2vTJdyOEqVvZlneVMxIUO+cntDqCLBuSe+pqoC1JP9xIgIgHgkE3TmYPrbr5Bc7+miU+nwoi
XtEZ5EedK+fWT2mKUtDNgb8cgTAGm3iT2FNHFZI5NBXBUGbyQAhLcrIiaOt6QT8zm9rkU4OjAJ+/
2tZ0brY6utRILTn1AsgBDDWYZhyghztT7wBKLMijgsVtzkGSnYlVOVaq+9x5ZbVXa2/Q1gkCduLs
55wCCm1G69vk5Pph8JeTXRAlO7VChL2c9y3Wwku3hoSTrO5tvDSBAq7l2nPc7v3cCTtifugIoR1x
b3CgH55WbcXU2JeaZIAQiYq9AZi9z13HPEBKAoiuYWljqmp1DN6oZ7Y2iEdt8FK6ZyPF1jGIZjpr
vZTtNnEbjtAEFgtlUPyRWo++wkBr1rK8lmAQsJoOZJxi/sPwAXKSlriGTmlLbZwFgpcALC1ZfArP
jsyOjDz8o9kDIqoXHVXapk7NazGSSIGLqwozs433Rgs/67M54R6kPlNeSJPlHbMvrLJ9RleY0HHn
/Gz9yogyH8mgkR7KtBR0QNJ12JAoqYPxxAB6VUW/t1mWkvyOeVEzJGFMXbctXIGEdmguyu3uFFl7
O4gmZ1vVeI8Xg/XnYnhUDm4wJr67bp5U6Cq4l56QCYPXbISxal+9mVMFcuNrow8NoQ4j9XJdnheZ
mGGNLiN0lLNcB7459DT9ycYSuW2k6jaAnZYwngVNtXQ4oos5CLM/WEFrssLVjC0FiY7WA2vXDMri
Bg85VAOB7GpVzW+SjA4K7idsQGUdzZk3P4yOzqQzln7kD+0F1UJP8MvyoLmVjCxWYRirGoQNmIy3
gbRx2TbGvFezSwKa6U0hdjqWoJYfn3L1Kdu6UjfvvVrLyPLR5c6bUJAkcDmGocX7CEgimic6OY2i
Z+KX6kkgFXyG2XHOO7631sjiE3kBW/gXkdTUW8rXt9WFs8DZ78JMBOdxCl6dJftmDMmBeeHA0Jv9
eXPbp/76wG2fBp6bEQECpa/nWmQ3NKNvlP4VnZ15ePEQ23DztvO2aT1Sh7HikEndVd2+RqIZAxo8
ZWbWnbTF6AkPWO//3klad3dqGbuIx1hv3p4pY46zpKfJXnoe6++RqwVQsW6me8+ry2o5xzXDZK7X
fIbbv5zcPs7tpl7CTMZ7wABSNaffm1ZhBfzTTm9mHpq62Xdtxf+3/HmnxdGfupFMCtupnb1myv3t
sd9PIKnRZdlK8qWkJfPr0xpiIQvx9sFvG+LTupM3qItq04xpvdufSnNis37tI6d/URJkcwsooK1K
xp5V7pw1wgCn/n3gupRC13u3XYQv1jsp7Ge7JGs9x7ML6iGvjykV1p4iPGazGgDMQcW0WdtSfHWh
P99enq+/TGP7HZjdF2nj7Qensmy1AMnDTWX3/y08L/N/DTU29FVa/n938Pyv4qvMv/45z/jXK/4n
ztgM/hV4pu8S5QdkC3/B/7h3GCL+hSzVAEjnmIEZuAiS/zDveMa/LJujwvYIHbYcY9WE/mHecXjI
wdziW5aF6N3E1/P/YN5BZ/pXXTCfxzANx6a+4POHAkv7q3LSZ4yl06XbPxbZ/+ymWdDNdiijDwRW
IYFYMFRCPjP67KOtBvJEEsN67DBhHg3PU/u6q+GakuYkErVEw0BbPXCc+rnrlHyko7phrdU83zZi
wP3OyOPsEzE3z4JF1t3g+A+eZ2QNGBYolDLX1enXkzGCnzD3ItVcyPLym4KaaKrE3UKBVhb1igj4
Y+MB3rrzk56m1ZwyUZJjW4a/H77duj3ndkspT0P+8utNbrsrM/7E/GHY2QIyORom43PhGVeIQMMP
A5/ubAzDl7mbaEtOjnstRI5lRrdwErNgf7Z1tWxaj8okSDCilfW6oywXt3d2HzfoDOLX37tu+2+b
3/tav4hk6wRcO3gRTm95GYdHAANuvMUdM52rdSMpu59vdznSAE125X/s982cmlHdkMZye/Zt8+t+
PeU8dnsjmonHrhiHA/kz7HN+vQry4REEMXHEnVQbMsslDneM0TYIqhsu66ypwUHousJl8llQL/n7
zVvOn02E/BG4jpdHXeWPd+6a23i7hb4ObbsvZXZeH7090Le1wAne+zs902jo5137JV2IFouVQjsA
U+xzk28FtZ4vQdwImkYGGJdhokKBPHHE0PXFMNJgW3VUoPxssD8RGLn1xqb9MpluRQgw8Jbb08aU
JKratp68DP3t75e3QtlbzRLUlr3Bgd2pGemJqv7Dr7txmttXsldIwYpdtXcrXQNV699jwIo5QdAD
MX0hAtQO/HvPqIN70rUDLu0G0yA8WL/3D0kVnzxTPN523TbDsgTUvUk5SkuCcm/7EgSM9J+nckcf
Z7wM60bpDtlNZJlF2sTx9bcHbk/5vU+mJf7+hA71jTAjLRsKsGzfbveGxe4pmP2bP/On++h/eIjo
eKg0BY7qarCt8Pczq64kn8lR5h/kmtsjJIRFcctApYiff7ptdCaGaKM8EClD/zQ0Rn+GdvXYlkH2
gcr1Cni2/Go1KUu4JhCvsyytMK09E0hNsuzdiWJmnFHY8LB2Ix8NhrPQG218TfohRuNilto1kcRn
gXoyDpOa04dfm4Kc3Aqa1J92rQ9qfutsIeyjc//3c1MVpA8f5jQlf7x2faQkuyvKKrTGZOJRFu5b
GPdG8KL4g55uG5AGWji4iR393pfGyyWAYHtXDlP/BDkNtqqv/XpRTC316KWkpc+1aV+CYakuebm/
3aHqRJH1TzeTWdqXOWj8SFB1/fXIuL4sM7VEbewkRnBtGd6mk3py9ZnhYkWx77KB6x6WcOS6634g
SuyPfRY01Zzb+1/PG5b4j8dLCYm2NE5oVfq91tv6E2ru+ckLb7d/bUaz2Qs5k+dFIvDTbR/40k9Y
cDrEmuyaRFldei///PtFfQId6W9vinJ7fXYNkw96iMXPmFQPPqimRTeHO+K4q4dfu/JB7jJYF9vb
3cKQ1UMwm+Xv5/7e76Ap2EHeBqvJOX0qsQ9tFhv630iBGf2ZU37HgK9pxfJNRxtHc7zM7/AT8QTn
j1Hhn59AVlaNLv0fnEWkXf5tkA30wKJi4/OfY1vm3wdZCilG3cvF+eEG3nDo+fYvTPaNi+kEyt1h
pnf3bdm/atj8hk1pN2TXp0u9xydjPA0+lIHJdO7RT+hPhsLrrUOuxtPFg7d9iTBYz8BqQJ2SOndG
mR1LgC0+mIfsGzD+BMJ7t28W8TWHmflCCM/02MyQuNZ7t824Ji0M5R93mvSiJ0v60Cej9uL09Iow
u5JysD69QRcEKRcY++0uLOKNhLq28TK/ui8KRyP0btYApujZ21K0DyIpsw9DTz/nOeUjAKpgI9Pc
282GT96ecrcNxpuHFFPbvius9BRLhfCrXJrIjfXq1aiw5idyyvdzgVwI3Gd+AhfCek0pnJEDG6xH
lLmA8x5nTCDcRTlYLuJyu3d7mi/RUBUN//QsPfvp19PwAqSrwtwqSduT9n4C/I4mKPVeMfvdu51Q
32JBggRH1/KAAmI5k+oJB7uc6m/xdfQM1qWl9EK4YUx/+ty9/mkS+X/wMYNV/PtB43mB4Xi2g8KO
KOC/+2W9jMV6LTvxMf5vws5rR3JcabdPJEDenMv03pXvG6HdyHuvpz9LzJnO7trz7w0MCDFIqmo6
syQy4jMWCi8xCg231lPGq+YtI1xIyY+0QH/GuriY9pCsBreql2hWJs+k3eqDRboJ1/qw32sFSC0J
B4k9zxNpz16U1EwC/AxDCpfSzT8D4krExDzR/RR7rP008G+THzF2mCpFRQtfDxVr0kA3jrkeSVtl
EpajPt9eEqmgbKFL+vtgNU8OGKa/SoQ7SFN73xs/Ucp05mnGAWwqOHMLT+qulOGQiD6YEId63xS9
X4qoWRvVWsUa7z59Wijijtr1swgtjQP1wnBTqHK1zd0kPzuhFi+SSHPe7aw+D0rm/gykdK20Rb5N
HDMhgdDJpxgjhmUXYt9ctQndOhlRrJ4u0V07h7kZ7cQ8ERpcsGvAg3jNRVbCq8H41oOERoWVv7Ux
S3x0YVtt6eJYfEVzMLrKeS0TY1dQ6hllklaKrrYO/RD5NxDyU0zM0yWQB4nd1hwT/1nbgUbYNeHw
/gjpfZscLUj3OHkZC7XsMCWToymNHWkvUZnPE5wQ9qLRNcxk3Rjt1HTaITwGxJWIgdebRBP/Zbgp
I6xnVB8R8l83FFe1CoduZlba1zHuyoPpeD91ylWn3m6MVws1XA912WdMZLonRPKXSWhIt1xGDQtX
IMxha1/5Rs1743q2+mYhMww0xYu3HRR1GK/tdzFBjeKfuWFUT44RFFt90OHxSZr0Vjb2Ws/RFXFc
j5Kp6nRnM7LzA2+fyT2YgXjtpdHam8QKU8QN5pk7escI+ZTjYKLOsUCpcttVqndia+w/kdHC8tWX
jwXVuSclk5xNaLU+cp8MiqaVygsqJfJR9B4zCiSXnsSqX/cQM8hZuPd71KGnzzo1UYFUwIgBwuPa
YJGmyzBT7J2Ef9gfl/1l7AZpjRqUv0QPS3p1UV1bcIwzNhoyzq+w5FK2qrwNxKgJWliybOnJj1Lp
1qEwB04ewULwH/+Dzaj+ycTTLZkXnQG/GZIl2G3OtX+eJ10/6rF3jbGAUJ32gqozMmiodn3LI3/f
kttBFf6kBAncjBatNHJkKMUAQtjVoXTwY3tM5qBwoLzkcbYSbzc7irVdNfjxLsCb1lnB0qOqhVHT
zIzS7n9QVrU/yZj8+oZmwlc1EAQAs298ZpVLioc7A2zc7x50SrPEGYxiMobgiKCi8yb6TuD7l6rQ
q1kf1tnmHrQLOz8iDrq06gElRh+U9GWUKYgPA09asQSjExezmFGf85cYoqBEjj4t1WGhSWZ4FjHR
mFB111UgUzGfBoypsUrVW7f26A7d/9icTPmH34nBfGAa/5+6A0vf5jXz2fWeOmdBPr13f1CMOkKq
yl77IeWgbmvvlZY327TzbKCVmv4eypzR2xZ1rylF8Fyg1jW6uf6u2VqwCeAoLUXXbbIfsVaVF82W
pKtleE/31dhLoJcJkEfcu3CyayUfdVwO0+5L0I/VTmhSy/yLkPCe5KnvfWTf71fwlrEuF5z+Omuk
ZTakLSnhLET52WkAVWDNGjZkZFE53ka2QU64B+y/D2LLujdhX3XlTPS70C4WYw4utE3wchPvezyW
QEPX9ruugNbs1clKK8vLJ54aP8SEkufZDJagfRvHGLYWsKpVBUL0IwZrqQd4fVSVH62inoe6Mdbq
y+jI8iqtcm1JQfT3rj4gjxCicZlYuncUpUhxJRofa1mcZuxm9WkgQMDsfzCjzUkv4Df1i+nj55Sv
ybxrNQsG8ic9AUXzBtnpQ/NHW9mleTKCBtg8Gfw+kZEwDYYbjH4aqNXIUqj+ypi6YiCW6mWomsN9
mld1LhDHGDn3DqtVBeYYUqmqfQ2BLV6j0nf2cpO8tlgbX3XhSa5AATAQ0EckPLOA0EL1mUdmCPt9
WiEmjp73xhvFwBUMF3MRN+G7cFcRSD3dFncVPbFimO6aIK8HPuSfu/hDqc1DAzKVmBdglVd4VOEm
XVYlqiP0psXl1Igr0XSAt3cYP3CIE5doJS0g3xqbJoLg/983e4qQbfjzYyDVpyuOppPB0UgY/vnY
VGFqRnlgqD8QTi7nIMSjc1LGNwepr52Ve9FZNO2gROcwQKI8Q659JWJirrgqazTNOwUts08DfdHV
29Yf3j/Fh76MTnn39CmMnn50Vr3wUGeDj1caPTFDNJUUUrONNen+0x8DltZGy6qpJ73Kf37fv1ek
40ZFqHz2aSBF6vnocaJ7xB8/TFIQaksVaS8GRTxAW2vn22W8TtKi5bDj09QRQNN7//OlmOCaExL1
8+Vvy1D6K0DCf77Z1K+lHIX9XJqAYz26mHJsH8UVHEdVb/qjETZPQe89YXuElmdWFTO7a7KV4ddD
O6M8Tbl4GjFJvB5EdyAjt6oRpptFIQU4B4n3l0pV3kaoETdybhiEZ3DyLWmUP2KAnXOljdAm9uz0
OY/VvYiTPgA1UNv5JvED5UM1b4NKDRTtdxOKdSktxKx/uauCluHiv39xVfM/Xx8OlDIUYZAiIYUt
jr6/68FkmRJ1UIB+kObhEzbdHqpMo9rHCB/pGmI9Dgn0slD15QVuEfGSHHM9F8HfRrpwA8+tOIpQ
PciBjF67jQCxg+TOY3I/es59TpVHyWEIYSEiSLOWO55bKsLhAXz7E9Bo++qYNjs+ywIYkjpXEUrr
tNpRagtngCHsKzhq+5qPZrlKQilZiJiYF9V4FKJs0aDGzJQu9vYJO5CtXaYGqpCdsRdXj0bETPhe
Kx7RVJSneZZaxOX98t/W/TZsRN2wkRyO7wG6Op/u/6n7b7cqKmRuBhPczH/+Zk5dW7uYf6P9KPfS
AaVH6SCugqB6xe5PWn+K99O0R0yjtDtDtHzajJE5f6z/NK9D3mFegolZfBrIsgKonLhhBYxgYfPb
Ahv7FRR3NEkKbhwyh35j6Hs36vQ9SblwPzrIdCKCjV8xcTFo9xCTZ/D0jPu8xwryjVfXlYf1I/RY
Ju7p6+vAfcL+ARM+fpclZffutVaND21K9uMcsqjJrHw12xCsmeEXa5e87KX34mVp2sUXe6DCHA8l
Z6qmsA5+ZUFWn3QwHVJTItFhIho+kyZ+WQ8bdGMVYb1JQ2h7ceGeVXcEp2rlr1JVeec8rj8SNyte
Q8TCDw1VS7LMdBsQaLgglzjqiblJA++xGcNJrbd47cqtZB2SIANCgBznRevDcjvIJphb3Bqeuowk
foqP+Q/Z+QjtHqmCAiqjizXpzS5Ge9uGdkOmXZve6M14y3XLmpkhnFgRM8JqvAyBfV8gQpQ3GgBr
EGY9Lxxv4k4gSK5OnvlHMaPtM/4HSeotPbfo5qYD0LeddETRXuUBCJG0x3LYJe81KAXJC56HohGj
jyfjYwDp75Whkol/hOBQcZPHA/Xxkx4xMVv5dXt3o2zFextRAN7jtYPXtXiv3/vTy31QDKo4int8
hB6vf8hY/7EbEPMem4NPt3us5Z8Ac2vR15XO/x+bBe0/jliT1pQ5/afaBpXF6ZH82yNXgylfOmFU
fddLb6uaQX6Ic1ddNUX4E2jiKK+MosoP90vPeatzyUKexJW/gwN7Buphvio+qE+3N5x95VjVkQ0u
CsQlBJwSWtregiCPWLXZHsdec57NRIVXKdvvEOzSTWvp8NAt33nH9e9r7lbmJcYL9eo53gdp/et/
f79MNdA/t6doxhkOCjlsjtC9+pw5RSzCVntVTr+bYa/jm9GbNxfq+Rj55kX0ZNlW1ymZC7CkQwGS
zsxARnEYE6NJZ5bglBJwBY6lryLkRxCvGBG7GQoXcRyusA45t/JIImrqUfHEbUdcisYY4JWNg7zr
kN2gKGG6u0Jqy30d1TLapHWN60zPK5csxDNcEQwEnVyfAYvwYZLbeLC6RuAdPJOGTKq0F1ciNupq
uG0sFzQwg5+miblN1HrVTAxL5XSvIGhP+BgWL2zCjJVlB+kKg1vptR5AT8S6W+1EV9eUN0lyjLPo
ySqKAWP96vQyjMpivFYSfrv//WNSPpeROTc7fCHZHsjsbVXlc7LSlRS5zxFf/RZIBkIgqfRFi9v0
KhrXgHyfxuGFXxN+H6d/+RjIKZRcM70GRphey8ZL0I5J5o5UuJDfXc+8QM9rgzYYqCp/NTrJPYt7
ITqSkhKb0K56eXr8DISP9r3N80bcT8SloHzBWWJRR+p4bXKv4eN3nX3jQtDIwnpcxa6p3uIQQBXK
ZN1XyIoQWTL9LzsGmh6b9le1M3GXNRzvaQjHetXiZLyH3YPEfYn/MtSy06McpI+QOhtNiX4vEZXm
DfVBDSNhSkRoyjbHWCn+dVHQ1HI8D1hgTQvEfSW7b47TT6n9GFWjfEAt7PETDKm4BJg2z/Miq29J
UjTHMihPQSTXNxHijwKahq9B6J1mKK2TrUijABVfFINlHnS3/AmME7UULXCuIJWeOv6q3svJRa7p
efulUCXe4b4f0VkHEZv48bnsbCjPU7xNwGLrgLVQZ0AJPYziYEHmDtDmECOk0WGn86vxZfPvbln3
L27UkmNHPqjVIAf806iTpW3cGCiE4FiNupoRL0RMTBnqRNv7la+sI5mTc4mTyJv6XdhbyXUxHJMC
T0LRlSTUEEoNJXSzDLS3khfkrGtx1vx7Darn+k3xfHONWGZxsrVCn8f8b3yvzOMo5/KXAFh5Z0rg
esomezIHDvtymH4pBgPbk0DSd1ZXDy+AHzaoRqZfAGAqS8jPyRa2RPAeAkMQ8xNfsfjrzHU2WCx3
jNm0+COFobwhkdvc0Tnf+//n/cz+pVygAPH/nLvir84yRNbKsVX7XoX67b1geKj1JE2ZfYPfpkAS
sc2zMjUIMPXzOkE0UsS6BszfrJTVTWnznnjM8+2827uxeyg6rd7bpEKwWumVtTc0zhsizcuwVcev
oYPbITBW7yCMa7Qh3XqSWl5Sw+SFlJpbwInVRYRqPXTWLXbYmHD8ExMDxmjyBxy3R9dlZVFielYm
GZrNssrRCK51v6dc0O2R9tYpPIMjEV3Py8OCLNyA6Ym4FFHTrICN/jZBXOY5NZ8w7LeiV093u8+e
VoOdHjFyjsx9q0skSmEaP+m9H+CTaZPrG1L55qFMg9csVpUGYMBVOJl1icZl4mHIUxjaAWoFj5i4
sqfR/zOm4Wi/d83nxywxlRrZgPtfCw0yr2RKkI21lKRCDiEmWCiAmK4KBJaTiDsdZcy8XlWuAkRl
Cg1WnJ2lBOHoqSdCeM3GOwoT4PZUF7V0q+O1z7FMy6rhoyhjnOg8qOZNbg4ffoDFCtupZxdfcMp+
GrTeaRofjDFL7Sg4IZuu3WDk30QcNEy3LAfL24quygknHJMPI0TCcQKlhxkiOEZVzdrB958xAfWf
W2XZg+55ukd8kNoe1IKdb5bGOUJFf+8b9V7tm5KPgEbS+WxivwvhQ5nlU+V7kItDRLLEKFIboBvk
Id9KbBwWQ4gDOTCVcldBZ1vXadTc1FGGTol34TckGeZBrbs/TbN4oyRdvnVVZyzkaVHhSxUiCOak
pIro1QwULQclcWmlnJnuDaRkFMimvia77joPyx7kql9oC9XQbapQzga5jUhe455RzWxc3URtJ4Ve
QvnAG9ai8ANUsdsCgNnZoHLe2ERgbDU68dH17fGJhCbunBzkPTc1cO6U+oU+wog2IGZdfL12DooB
BX7qFXlmXcSVLeMLA0n6ZMcBVQm7XyEk4cI5nJ65NuLzm1oNPsRz10DH9u8B0U/GHuPfXN1/ej4H
hnbr4DPhYIDJeysnmIg4WXe1sjBbeNBqXmKHQm8dJf6Hnpk/rEjOv/fZsGuxW/OQ179KERYrTUQH
ISX3JBq7MBPkUpC7sVpDuw9IkuGeslR5D7CPAjw+DUiNo57yokWsyZEP7jDS2IlyEF27ntzSRb+s
zGpTWPnlPm+ach8Vff485PsSMY+v2EXcqp94EWWcLfDE1udjKLf4GNAopOaBfd3MjAqUG6KY1plR
uRZjuE5nx1xpX0SvcdP2qSjDbwZ857mikQLMbcM9i8YpwmphA0NZPmLIvkjnznVWXlKZh0fcimA1
S1b7k5+EM5tccALjWY7PYW8oKxEUk+W0DbdlmJ4iK6u3AEHi9wGiZW0k1L5IsV6aJvwmwmGAl0KU
1A1uZMxq+aKDq/eDs4mo1bNTSxCPide2le2ookcLNEPi96hHsWyIgm5lKx7HPjNTvmQSVIgs50GQ
9oNzydMESNlkw+5GlOGB73hXsE/AFrTO5fdtuxW0lQBAMxYJookQis3Rlv+n30uYlXp4QizaKZaI
YS/Mm31kqvVeyVHramIcAwpcNy+WIyXzqpSCH/WI7F/df6fG2yO0ETTnLKxMKqsN7zAkFF6RprmK
mYEqvyJ3YL8YyjCsJAyNd44vf7oXVhZwys38Yk3mXF2sWAU6BFzqfYQbi7jsdXzdMGnYykiq7832
e2PxyVSO2W4tPKVfigSRYxPX4k1LmedFxmgQkjSSM2xbyxfcXfiH9CFOilEngRc2usbkg8SoZZfR
tjJTfS66VcIjTVd6CT0hRv1WTg9Nyz5FdHG9WlixDnNtLHwSVa3/E8ujWeN2iLnILqkL27a+hG4K
016xMeSoKmlpuIp7ALyHxJPte7gpzNVmrsQR3o4ooC87J1OfdXwqZ7WVD1+rWt43pSZ9iVQdyR7N
ezYr376MKEJRIQureSZFH65ZJUcVTPRzJgft0mh0D+avnm4pwQ77DBVQuOsH0SjU++5Xotvgn4QT
NM1jiuSaaIUZkIvH2htWCr4n8uT4JxrywPVe96Eqz2rbrFC/w45PQlIDoYnOP4smc5Jg26b110dI
XI1SifJDkCk4RuAwGujoRSUqbHxDj55R0Sr2Iu5N8VCGohENT31bavsOyM6ixMZh7sPPPpFezU7i
SrbK7BS3w9+jw9QVMTHqxEBhOgSX3nVIPnN1kI2TZvbVsaQANJfyqviGxhhURTP5GLwGaUA1abdG
XqhPueZ9VUd2wMBFN75TlyckjsuTuFLJfi04ZJtzMkd8TpLNsBixzZDilofJn+g+BsTioYKAqllD
uhYDIna/g6EGTxZbtLWuVgeH1xgI3eAcdjk168LW7l3Uarp7F6IFBHMpP3QI1++ysUSEEB43+REr
uow5el26KvOrc1yemU3fXKragjSmBAYF0lCDpGYUZOjQrC3/7Eql2a0Qk8gPyVfXzvgSFwk0FTUL
PlpN7+FfgSjW69hc9UWt77MYtofTDGio2nJ+Ba6BRGlhkg4O/GzNX258hsP+mgapvNWmngghuxKf
Y6uBZ4GQ4gp/IWi0YlhYXtgIv8/7sjjauenf8BhDcwZBoBWQ5ubDRwM/Gc3mWQla65BDtJ+rSdF+
1FaMp0cT9MdANcenWtWP6BU3H2qaJas+wORTLAe/g2xSGl4LKYQ5ROGeBIW9E3V70Vh+6ty7YiAT
Zf3HHEjxPq7xqOZIjf6ErxHGoG39FvP3uU+AW81dRNHeQgjYq86X7PsoHyX+n0VnHcSonFbzVEvs
Z70u3EtagOuDV3nM8OYFipW5F4qU4TEzqeZOPRESTZp+DL2pnXWAgpdRcvItMoQXOUKbu1CTbAsR
o3pVExSC66REAXTqQvv6Wg+dcRK91FWxOCvCm+jZ0tKz+uYJxSrMZopioSELe6ggSx6milU7K6ZL
0RdN0PWY8pRVvHxMFAOfuo2VaWDD8t/u97jJp7n/ds+6oCIod43PPiQ2zo3qBRutRLwqILESLVH6
sucBQk9LOXqDL2L+qFv+rHQN7TKSaeciiKWPykHAYtQ079ZN39a2k1H7j3Py0FmnrBTci+FwkfXt
lTTZo6wFiIenyBfPCM+lJ+XPIh74SDCJeKrEuNq17k1tv9ZJ4F+KnrRbnvflt9ooTlbYe6+GW7FZ
TzmDVYM9vGKavBcTJDOenv46pP0hVA7m2OT8fXjVt9SYREGU5ksimfqyDO1sp/hxdzP7EInB6d42
rg+emuRPvVdpW72x4lXFd/xjxG5aTNBKVFz7eswpzekW4jiAqtNpZRfrGz8LuhmFPuzvQrDgAgUu
GoH/npyV9+LqMfBp3qeumFwEfoTXeO/h1MNNHzf4dL/Hz1DZ0IPMG2Ehm3DvjQwbuqoY6g+7XEEI
jb5UCNav7ZiPKVRwvSfJg/+RNZAL1UYQDQXk1mlaktUHhyTKs2tixptqOAIF9VDu+84q94EcVftH
t51ikS2hziOGRf8+8deSRyzPIClnUYnD1rTuMSBu6NfYXZZGAKgsw7Mh0vgWqI7y3FThdz830qM+
9crBNuZRhzhuLblskQNeWf4sg2qOlxIJJf55DMReAve3lJPdB/siMP17ksl2yLyFVfB2zyA9Ftz7
oeTtq2myjDwvjGbDh9MLDyv2Gp+zI9p14mqKSXpY/KVr+RxIgHPQkOM+kI1wDqL7aDIP4Hut/HxE
Ps0a9d6YjzVk2em4mJdZdYsmbNwAlgg4X93sRFepJZ3NZeQssO1Kn83SRoNYlz7CDkBOoY2o9GWx
cpQUnHqlzEk/4qLc+ZFr/kBg7VUzve419XAL10ts2UJc8o5NUOAtHA+AInOslFREs7aWix5SqpnS
2dTbv5te1+1Zx6llbSqxdxEDtdTVZ7lZic4Q6rjlWUPZ4chV7xCGRgfMQ5XEk6OfChZ6Pu6qbeD/
DGSbWo8UcSrwx/GIvfCwK8cuWY92l9+AJvrzkRf0txjqv1jEHulS5475LmOxvnBQeD03JkByrdeR
4yohQzrVwpfG+hvqEgLxHBSobPVJEZzMCdWnQMsZ0C676lLczZA/Ub/Vo3T268h9UepAXxsyFqhU
lMsX3XZvVWrmX3rLeBnlJLtZmJHeZMtmo1BoSONPXTEglRV61G17EiHYwdSyKYvV2hunZVAASv5D
iaq3MnEhu1gVvE/H63fyGI1njob9PAz69DtyP/YYFT8SmKEIlCjRNXalYsuvjj4v5eNnv0bUTkyp
BnON22r3AZXDXHjIMhxGR7UPHa+7RdOO9YfRJhvxc0mI80Vlj3rLjdJcVqnbnXpz/LvJADvtEVqH
TvFP3LF7mLRtCMK/4Ng0f0x+zBk6ygXZoLizJsIJzcX9RdCU2erJixwziM29a1c23G/+J0R3VEKE
bd143IkuEsro+FWysyeZ5r8aNdX+QonKoxgNavedhLR14lEavHIMPk0Wepf7jSg7e4kX3cRCRTMx
squTa4P32v29nQA66yKkCsVLW8Sw3qWGWJrHR0jEAcl1Bdnk2vS2HPjC+gb/018D1/yq1C3w0WKI
i20Wj98BDo+bRq6SM2KsMtBgjVLkgDdnFFXOj4GSqzog6cnfXnVqyCR/CVLUMeWxaG6uOx0E0YzE
e7lL90guhOtcSesrWXUZk4kIMbERXTjTHUC2FGCtc8cIb6Jxmngrgws63XtBRZ7WlLbmGEf3Cejd
jmstRJfZqjNErlU0bKP+KBqM0FGPF5eD896OmJBXnvuauZa/7ypIZXo0Oq+BOjgrNbX8lTp1nQ4v
PL5ezlaMllr8I091+ySWGjGqLmgnPpP4yHE0NO6TTDtXD7kWjTOxJvPMeJNiJo6oDHYeOluTcZJ/
6rLBUVZDPunp8HRCcRBXN06FQXWQwwxWmhjKUNebifma+AiSIUe/JU6wi5+0sJTGbndIMVxFLzO8
+vxnXFa7wWDvx1w1jrEtYK7mq9V9GpjV3+4h4iLUB0N3IFX1ksnJUhyGqGJhu9tQUbbUJHjrx/ge
T+ReXeJoW27Riw3e/pwv4m2J323pceRA9G7ftA0o8ukKkUFpr8ZwdaSIZHk/SOMmK0YeTL82nQY2
MoitF3sRsnE7u4ivbOnuaip82yLH3ZnySvf2f27vxIBaGz/zSvHZF/2xn3xsBZuoU8g9N/GsMt9J
mnQfZMCRgjRCZ2lNXQwmz+RH2QjFoXr0Kko9Io42DV/scuTdhuLkc8s+HzlS5NK0FwmPiz16sbBL
Eln6iFTpS+m2BvrhGjqdTslBYIqb2GAhoJ3mJLScdqlmrbnrZMfd8dUj0f2Lt1EpGPTF0VBvBNCV
/YZ0cdGVFT3B/chDuVwhYNwvRCyxDJQ5wqZaKkW7BJqhXkrhSx4jjWo4JU7csEmfSJrL+wIjWZQ2
JP1JTPm1oAfcyFE5BLDoyMlzj1DVqKK+hFYy/I+SZ2KWhM+h1I2zqrJ2LUzjyae2d0+JlbjQjJJL
b0xs8MzfpXFc71vEmdk/1MdhAqeJRp3OZVhBvLtdW21FSDj++tMpzSSpNQf/GFGgoYQnjS6C+pI3
OIs0a5QdKlnHe1fkD/UoPwa5qe5ErxxVHqi2XcABc9dsgtwn0QBwfNN6s4BW4LhPY4QMBZt3CzVZ
uo3LjkXPpS860ilI0CGvx+5quIi5WeA4c+SXpPvdtGDKO1uhAZe0kJ40tVWfxu99J5u4mQ8Zzl16
0O5Q45kUmB1zq+P2ClrlL4ysXxTHqN89ND8WFirOZoAzlhomHK+DqKaIoZsnhJKqazl5dSl+cw+l
2HHfZ9R9bZ3EoJg2LbJdZQe3I99wAgRQBh3YPljIdZeLQAme5FLONmxoRpARE+xBDN9nFso4LnpN
Q1PtsVJMMjzvR9ShzIupS3ArK+2a6PrwPsoc9UkfoVo1deELfIknS8oqGO+zsMK9WDYWvV3AQXFq
2NPwZRxbYLS/YqmX4nkRUbPIvFqX0PgY8UgG6dqHbEs75M3cHq9d0RXNmHmYOgMAnRVZzlZYBJVY
8v2VuIxApJhzcSlW1ivqm/mmrvCmif22unnI6MKGs9ofAIW4UNtvciwDBii16owBZ7fzFF5PLsYr
L1UrfaE00f5ATYNDunJNYlneJV7SeOumNSihB1T77bT0j+Tq2FC1DbpdHWJUaplqLy0MhiQ25IuR
ytpLTy+aemKsg3EjxuRp5jSWl5FyH/vPdWJMmRDBv9bpeI1ipoJ3exXl1VzrUypqg9tswVx3a14D
+VOmoUWbTeAeU0LWmZxgaNbLJgn0bx0oodnQJOpFGssMq+AC0x0Q7F8K9mb5iNCMN33kMrmMtg2i
E6BLdS4GFM2fmwpHobLjj6asfG0XGJOMPOIrM3HvOOzOvScFrz5eX/gkKdlGqdFIBNITsenVjV04
meFVky2euOrNbONK6NIiwzfBYKYpj1Fx9ViGpQhuECidn9iuz/pCM989Sx3WORbJ696J3fc+UWZ+
qidfeU3VS1VJop3J4/mZf6aLyYMPw0I3nhXh2D67pQ9UK2rklTNILWaHUU/mvMKwfBpt5Qo+IukI
LcWkkhxYNe8aLboZ0Guf4cmTCJb1cf+4U2WB3s6mpcxHtF0r96UbNYcE58dJBhIvb9GtLD78qWlt
E91ecXmfOAUjKXxV+CatRfzRFKN3BXsG1T4vX3nsV3+VU84BZsMPtryIMAZO/IypuwecFFWVqscQ
ANHeEJnW/hSVVn9trWS49jGSGwZAARESjTFpE/pVcxY9Mtj99T4qFvglO4QWOe7HPUqHx3dc9LvH
PQLdHpDYKV9FKOFRclLyDpDQRAUGrm3tkYGx9vXUPLqJ5L0FMq6InmAUiwFQ7nK90if2sOiLpsI9
F7JSgcoYN/h819/6YeDdClW3IaQbyUYBUYb0jiS/YnlaL81aadeuVyuv6LoXQG967OpHJd4OU3Ld
U0Eq+WmQreLUR8zNcsZ13GAA45tpjE8Pwq7YL2I60snxC7rnPnqKWjm7d31YSqqTvYheIYFldYqy
no9OVOzLUCv24urRSIFNiUT0Q2pZ9n1mNemLhjU6TkHeoL8jNc+ug0h14tXdS4Ae0q7sbUQrp25o
GvE+VVNjVshJ/5L5SDG4OrLSYtTqJQweepRNYtPoXjosqo5ISnxPp15KuuMUhsOrGKuLWDs7QX4R
CyPP1S6DhwvENDPWA+NaWNJKjGV5bt1cD6WBaQzLY+mpTn+KoV73oxeFp5GHlfU8jBDtTvRnMS8d
mhmKguOT+NkWPsKU2XHjaCo0GhozfXG7AXlgSpVg57OX0a/f5MypTmLMDgHFqmEfHcQgf+bJPHHK
cCdGJSvIFrgSZBvRzVryBGmPiDQ6otT9c3ufunlwxMP192bAIk3ulIMIj02Zk6HWx79nhAr8KSQc
Fo0XqNVCzJFDiTljPY6bWC2vf3fFQjEuVodIMa6wPErw90KfITc7ecd2gJwTr2wgPUaM22Fj92iU
asWiRgWVj2oKdtgWgMIUkxDFWujySHIRG5Xjoxl7Tz6qIXYRIPy2ytQTgyKOHHAzwAN3UJxEdBlD
TYZTBRb77DGJ/HmwrMpm2tBIf7U56DZKvuBWOwXTwd6MD6LxPWDS7Z2tJFq7qRGyncaTIr0FyGyi
x/FrjriUpDA5WPxjZ9bQnyMLZS418HK0c8LqNSh4u/eO4ZGPoVuqxQ2lyPAienoTL0atHZ7YvXDU
yA6RVyDVUBbZwlUpkAejpE1PLP3qF9GwGhCYWoRO6KMe5oLU0tosQ9ed79w8sai0ezJ1s3tfKZ0z
zgIjxhiqfhX3sXNe4KmGXj33wz2kPhmDCwCbHyFC0I/G3YCdvAjd42OMZomPuqH4JUSstTNova3X
LP0WmWLF6fCEmE5R0ehVZ2+ELYoYIebmZXUup0bEJSQofEXWjmIqMtYIoPIvdY89polVv+aKeGIP
BTrrfO/xDBi+uJPrgpLJ731g1Zu+cWpcTLp73HPN8d0ux3pjyEWzcnR0Ftmo+AcdP655XRT6ukna
9jZYSXfzlY1v1/pVRNihqBvynNLMGh03xvcdnz7JNqqt5FntDX8T/aJw/r+PAgiCihP4zlws9pPo
ZwuwdmE2Q/Ta9MW2TxP1quGAAbHQhMbBg0JJAvvF/yqCVWA3T2VrUXxhQdqTrsjMGt8BFpjs98+O
NLyJMY907VFVq3TW1IH6/zk7ryXHdSVdPxEj6EBzK+9VKl99w2hL7z2ffj5CvbrW9NlnYmJuGEQC
hKQqiQQyf/PodOLVn6ofupd3z1HpW0+FhZdW4zZLpntRXE85m3OflaBn5MR5s5NDO8eYtoiV1Nws
6E0nzz39mUcfazlPFLNe7UOow7WmX415Z1TOu6UiM560qDfOsuWrDbkgJCURyWSzhHdGdZnHy05k
38UTimp/jyd/269lp2dMFXqd5tVOA0BLCRKikzM4B6tA4rvoC/ORh5SJ7RH39Wh08WmvAvGYabp/
HQuUSudOOSzQBnOFTm+y+bxK9E851K2bvEYvjHY7xaPATOGfiwatenQ8PULHklfylNxBTpcXNucR
f72wbPpRdIqr8MWyOu1aiapeqXHgvSKX8gvF0ulnYDznipHAvIZ5rDn69NGg6Q5axQB8xGNmU1Zi
wpfII7GmsAnKQUgi3Ds2y952xKtXpDsfodayHNKnej5Ufg8DQwEhk+VJ+uQ6LCT0UJxkS46wy9pe
YHDe7OVVbpdGp2p0v9mmLRCutnO2zHHZgtSy+z1sYFR24yC+dM6g71O7u4KIQHWxksfQQ/5bUz/k
iHsIIiIeD/MVJVUmkHHqUZtDMm5NbE6yqBxWat5219zAny9K4vJjqo1qVaraeECQ1Xvrq2cn1YuP
CQvvXd817VqEcUkOMoEiEiM7iba/uizdonjM54PpNeoimIJiL2OGppHwZRvUOj52zl7+6JGEBd2R
dwvZJ0cVCD1AUyjPou+MqzEfBNreyx430I2M1VpsXBGTMK52YN/YuOiHz1CJvvIl1G56zbpgIS8v
gIrzg0f6Po0hmPyYrFic5EFxXFJd8jTvSk5zXCgR36/r5eegekAGXDap96Io/6eJyfh+oDK7N73o
O/eNn8ihU/EcpumkeUgT1hhfPkH4RYraUb2vmWVvcWRA7LVzN4qvlt/G2eItbVLxNAb4N02KjUWG
UWuHED2lGVbt35BcOETCB6clVnjn2R9BgrGMFokB6yKaCsU7VJLEm2N49j7qcEDIY4rseYAkRTKh
CC0SxXhDuvIFwp140LGPeEa/eyPDdYx6pBJkw1I2fcNzV2mXmv/jRUYRZ0g2o/Y6kJyedfGtQOAx
iNoov4bRv/oZYueNUbyzr/zAlG166EwhHpGvPclwpcEkHquqXrdhUr5nsTXgH9RbFJiH8JVKzP3q
QddJI9pp+5A4eItRjPkgFYOCBzghHL1G/wMLjAevB5OncBu9ksZH8HeOo3aDq9Cgz8lNP/gop00f
ieI9yDSLhcYUrYIczU9UjxD4TvOT6pFA6dgxnjtND5fKXN2uZkXgsTOiM8jZ+JnHy1GWuaswwL3Z
acRWFsdhey17qjyvDaj341hUPiZRFNMNuDCwwKrsaqLkcRtH8S6nLXOs3ZBAAso0v0qLpqJXftQJ
elS21URrWVlHWPSDynZP7rOuuaOigi4nnQq0lgXogH09fhOdGo0LzRifojgwdgW1yXwb6E6wy2AA
nSZBHSFuG3erNoEJraHpmkvTQWEYov5IclXT+ObJWB6eG1SS87klzK7bsB6O94o1KseqyNHR6lP3
OSxH5Src5CRbsWFOz7PmydzldH17zPN0ljGN4NZAWMNpgTp9iJb/o6eZKt+uPHhPHfd70Qnlh+fV
S4oVYYDZSL5x+mr8js4INt1hL17RjglngFEJNHfAzjUcqqdJwWergrZ3b3bwdB9cNViNmtaQ3jZA
a2YQFtaB4XmXQne6Jx9oFTfyx3DoafQpmswGIgeyTwmK4RyYJZRFOoM6ZkSs/YhxOjjFUAo2vC5F
rdhAMbZjfzGVqXktWlW7g8AQFvyVqWOKfgBFNZsFLkYegMO0bthkbPrftKoudoYpwLwNhvVR5aRc
6/orv+IBzV3I1dxaf+HNh0qmU6L8iAEOBqe4DmQRbrmKNtgHeYC+ASBTnjKQ03zEqaScD3/3/2vo
5/VG03a/r5dBefm9u2rIF5SZfnNa8kYDJrdfbRVYiI3E5CK+OCXaEgC1g2voKsFX3c/wgetM97kq
4T+DhFGvpMc1BGibGAW2CuX7qA4WhmolhyoV3g3JqW4buAEr5qHxbjLWt5my5LtsbLpMJTGcdHwP
E/R3smIqty2Q5/exsr46eRk/VFAYnrLU2AbcINitYvUTTxZIZO57FmrzJIlAMWDgqNe9cx4LYAxu
0K/ESAEyA/vx2ACS2KmBnu/A3SiPwewkULBuejFinMI0o06prXnV21Rg56FbIj6Luam4yqJ08vAF
yR8gpp39KMNNNrj7uMB4zmOt8MYz3gOUj62N7HVc8QuSqnuRnTIkm03eH0347y/D0E87t4+dtdm3
2gcZsXPbeeJJzzT/bAf1czw49iLH034GOfDiOl44LZ5La31ugrHDDdPDvVT2QkxQDopHJRyBq/DF
CAv/ogXk9RXxkeXBmypG8VzXmb4BK5ava/4Az4Y3I2ntKlh2tSKeHYoTF7OIXpIeLz696YeNUhmn
ViA6g/1Z95QhUAPAN4qP44wPRU3K30+JGoMeoFeOi5pwWbEAvMlWP+qoI6DAjPuTewMkXOB611gP
ARV/vrf18F1rS7YXWfrFM6Ngzdqe5Y3uqJe2EPpSjihQlVPy6HtD1mpZO9TjvQlUh13Z+mpykW2q
W4TelelileHJq+rs3Y60ALRY3B6E4aXvvemgbMuOq8VK6tIXATUE/hDvXSK8NStRfWtUY7UIfPIj
iH75i0kD4pJ3wTpBjvlrqCNMYZuGcolAdh6GgscMv3/xrPv4VBhlUdzMJIh2qaEoZ+kdKw9qUj4K
NDkwnfgn3oC8TMwBD8es12EgDMOHMuXXFozzLy+NV5WlJt8xCJg384Cd4CDGm65ln6gOan+0ZptJ
VU+tx6bQvYWOcMs3u9A3kS7GX4bvHUayMV9qPa+W6ui7JyEif6HEVbvAqqF6DXH+OSDNMy5lswos
awtmhSrd3KvH6FMEKZ6Y4NOqVwq3+crGK343zr2WTsLIMkuSO3MviyFYvA3/CYXkBEY0GvpnRXyT
MxXIVVt53T8D0xmfsQSaEW+8gKFnO6/IrWuLXxiArvaX5+xNtal/UgxOF0OsFS9YcKDfO2JMkmok
90WAbvVInvemApdcjoHIv8ZOtYOj1/xKS7HvSbR8wR2mWmZhNd1iPYTirKQYhBXBeDbVOEfuotVf
jLlU60Dd/InRDeu/5he3gB8owKuvTZLYgAncnG8cDHH8fL3tgI7Bg8AwZKlH9kbU/B2B8XcHJXsG
NKqF+9JuqiNqNdh2TKMdUSLB+vQoD7Lrs2npIaAqB92yf12TJbAqtNJVdjw+8ks1H2owJyut6rsV
ypP5hfwSEDbZrdVO/K+ekD0dK3bGyF5YLS8uO4lm2OcOz+L7QeQ+q6O+2ZQ9vsEy1pcewIys1j8Q
zPL2rWxiU+qgQghgdb5WFTg+kHvsKL5o4ZGKeIWxwHw6+tp8OmX1Nve6y72n7LwQQxavDDby9F/j
A+c6kkW5uSY+O2RH3ibVyM7UFIGUzc2wwRzPMLg5aF7nv6ktHhEkTaad7OVJjW1IjsOO7KWojnKX
oj6JsSyf5imHRlNe5ZRhOzUL2ZRT9lS/VrLps7y5TymbaCVshVnaO36D6kHaHfjQsRApU8PFZ0ye
9bY3HURfDem9Rwb/GvOfYixYdrXbnKnwmFDrXxqMWB4Go3MeWt92Hhy4XImVT6fPuDkM+iJNwEzI
EexvnYdkRiU2ZGKpUP1zKe4haERY+J3Jcfi/GxRluT/H2z5onXM1n2lO9PtMxtgq/e79a9x/6gWU
4NznyxP/7KHmGse6fWgG+IQoEcGQdVzTNJfy1DQxB7tH7wPkWIp5+iJwuvp+qYxV8np5+q+LKJfY
hwJt/9UY2ClEAaXCWAegboqFzcOU+j6cDY1lZQVMp8xcio9/OsbY9i+QyZdy2GfcjdGY5X4B3J5U
tbOQ3Y2pn0EV98fPcUqEI1Udju+DEPa+wah2Y+NfdtBjdzh0AkH7hWxPTjIeQjX3zPVnv1lk9Muh
Mngff2/rpq+DCwQEiurTIlKvmZNNX/3cqtYqLhOHIAz7J11r3mXcq4qFGMehxvApY5mX6L5/S7Er
fsgcFNT4sjerqrYwpSsDo95RelRRqxsQnZ3KxjqCsryPlpewuHSvcfEsG9T+uKoXysalxHWWMXkw
UExfAOHlrqIG3qJz6jl5OrNkF32dmSR5YpdfVqYcuj6GmuqPWMBjiVWoeoldd/xqFsX4joIA6oSb
MijUl+al8uzuBS89g3M97roXiXX+fW4ZCE/i936Fpu1gr5Trm97AWtXvkE0CsvSzMlr7pIfJ8Ixp
Y8EDm91TGHnDM0tdf9eyAl/JXqXOk3M9ud9kZ1IaGkukI7iEBNeyqdpohn81xg5Eo1m6Z3lIW4rc
C+GNeBgqboSB+9z+7JdndtnuVDPRDy0Oje22UTCYKTKyq25UdEfRkatYeJ7SHmXbnoPy7K+Yk+iI
X5GZZCFmIKihm+B9HCM8NZ2NAaDT/z4IG7ngIZrKzV8dEAZQfSqd2RzjnyvI7/lX3MaiM9+X5V9x
OacX5E8YMHInn19hsPT+VHkkkmdukGT7TFqf7/H4hKv1D+1HxgWbNKhon0QixuwNxn2G7mcO7KHP
6WRMzvlnrAz9Nbse+EfNKuudOUz4M2gh0hXCa3dunEYFTIR2pEzX5/lsWj+f0pZnGUqpC3zOTnpQ
cPexPeOCoJV5MfXJR1FnXGmdUlys0UOIWAszbYXBVQbofu41WT/0nYuHAl8UsMqz+8sYvo24xewy
zJvXspl5AovWCEQauOEIm9Hopz5Dm2RnLB75ldgvjPEeKDA+lJoSvoFldA9Wh5yhHOQPZcXtCotY
2eRnjbON6dRHOXgIvHNFOfrmWBb1NL4TMlynokKW1grvb0o32cspX+7QhyL7KGMrfpCQBtYo9Y0I
DJ7k4RPpAAb9r0iufURxFz8AFq7veIn//zz316nF++cc/QBZDLryoc1GMAUkmoNjpXojTraBAjRs
PsBsbFbZlHCfyIoWuqLSRqcUwupJnjUyOE0Wm3OsHtm5zYNkf1jrze/x91Hygjiloo7wF9DcvyaR
3feLIjuIT3gysCM6xm5bb7vWfSbBq+DOgwnWWZ6GfebDsCI48oPkpgGpAbSfjbuqAtGR70HokQ2J
POUYkh3BquUyuD8ax4tWcxoR79C56Cgrkf+5KCm7AASURzlSMXBL7qvsYLoDciEQVEt9RpNW7M/P
Uo/s3v7TXau90l/+NIcQneqFVCrTohzZxCQeln0p4uOAc7S/lVPIQ4Nln3yBSFBlufxp3mdAz2dA
PCbFIIpN0k37sIQwbvKAfVl7jswAuH3A3QuvX2Uf2lXK/641blmdmLe49GGMKFhAfcZc7sGrOrYp
vM5TyY7crrzFqFNh/IypqvXuxlNzlDPJOPfVVQ1+HBoRVxpaHj0odnV/PRnCejKjPNs+ymsiG8Jt
1+h7XGQGyPvFcDIa7led53asUMtokSHY0fLCfcRRrQTFrnnA6PkrnKCGgz9fWMhB8tTzKTxqkVOv
Pxdi1byy+2z+LxZs//OQOq7xGAT+shk6Nj4T+Ab8W6urB5wZteH5YPUP/iiGQ8tjXgBMI1bm9isZ
WHMvW3ZcVdfM0Mqr7ZY/BqzX958hOQInqAQkCX4so0CKOO4K5YzKKqZSQTe+JRN0yqH1mscBg7V1
Uije2W063FfxsjroCDifamfyt0beVA+KKfpVhC3NyzSVbJo74bwm7dAdlRb7oAUFEgeYJgc/HdJT
UR61LHRPuufTiVTw7045QtfH6GTqwUJlY6wmInrI58JiFEb2xbG6tWzJg8Jd4JAYzY9u9OMIGGrY
bwu3xCjQ8qxVbSXmofYhm/thoGzNcXKeO6Vi05rpxwaLX5uS9oMbXmwhYsQQOcQ8jW8N0r2pYzdX
2brHfffAXlA5UYDAlznP6i+eFYqDHKEmSXJzEF9eULoWO9P2VX8JQQNIQl0F28/Z1RQh0D6jcP4Z
y+tEWU9Gkq7kNHLCtmzHLWV1PtH8psR8GLK42RcB5pv3t+CqBmsDS3s262n0lxbKFOeg6baf77m1
MAzPSZ/+90+HvyYCMimg+flty+HosN8/3Wfozyf8fAeR6VASiXxrd3/JjO0GQBWWD5+vGdl4exoZ
FbjPV+1CxVtDhfv9CeWEVZj9/oT3v1YYOEj9zp/uPrcufNY7fDo5Ws4vP2GNjNjnm+znT5g29//f
/c/SF5DA4+H3p5NXq7Y4KL4DKmr+Q8irMYv9EumVOHxOb1N2XAwVHkDA8MoncEcz31UtzoXVOo+U
yp5q3XY/IN+gOIcT7CHTvPIt17JlYSnpJdddc+1OWAk0dn7lxiSeMmm4PXncZcKYqmdi6idFM77K
TnkoAWMYwh3v46sO0nxDAnQj66F9FLQnp4h/fI53NfKHPPNZcDrqqjUU1nrlLNOeDrODl6M9Bn6u
P6IodXKGRjlHc2ss7f4QRPxpZaccZnlI1rPaDlCFZIjXBMhROEgez3PIg94Uwzrt7OJfMQ/fWtey
6+v9VcaoJufv6Qv5MvKqxgxxBbGK9CCbgzbWF8DN95a8amiQMyqtEnHOP+830HvQB5rzIEMRgg87
FCTy5ef7RTP8V64m9VGOSDAYPNt6fX+nMoS2O3nQIQ6o9vGBZMz4iP2uvf9JAPsXWzVKgfEbXwb3
bHhZdqkVDQLr6IdXeSaSFOoUbrE72bRFgpJ7qYNACE1Mt/8a7cbqsK9gO35OIEfIA6/gZePvV/gM
W3ERQcb/5xU+O5Ky/f0qOSSU2YDLWqodGslqgOWQrpDaZtGx0YViQKn34z3LecSsJ3c4UnV2KLdX
5cV1sUoY1KC5GaALVtRzrGclcPxlZ2TDu6j7YKENxvgtyptz5XTeLxevYi0LBtaEWHkilY4qeeLo
rE/U4Lttaj8b21feg9R10MtqsxcdXg92UK55g7rE1tQw1AtvV9tiqWgfbaVz9m7mVPtB4Ztr5La0
YWHlpXnf+XGNJ6BaRbuo5VFjyd8YXbqXPYPhzoyjjFryQu/S8XSP2oa7GHgQrEFUYLi3avgvZ3hF
N+T7FS3ZtBrLk2WZzeVs7YZXoflYoj+0DetiH1ZaSM7U9a+qCx4EfLGCHGOXLGM9bc5TbamPkVq/
yLjjxziPTVVz4O6uwak0Vvh3Kh/gWbWNq3sWhWQuH/pzrrdI0PZmsOenoa1lmB3iEdte9Tm6iSlw
oIFZSYMUqgvPcsMykSQkFd8EEzAzOdZ10cBRnk8nHdUKR2iHXvNz8ovBKnS6Yj3hBf3iWpTP2gFz
BMe28FtTsFWwcvAdstm1UK6iXP0lW5PSOFc3cs/ySjRfxCMq6UuUgnkWzwcn24EswWtybvRxsUW5
vbnJa9NoejH9UL3IFp8EXV4viE5yaNIDAmxJ1e9JHyjPKfvPPT+FQl2YRR2Sq+dgDFq4VO3MwJUy
/B2bUvhcKFzXAIUFaT85MBr0f7rngVY7FQdvzMEb/4kXYk40dGrMjXR6jXFbAVZdJm+dMurI//Pk
l00clvGxiUz/4APSemMN8KqKMnqArj69tmIlB2mZm1yNouN7zAyOHsFnsjRWAvMliSMo5yseKIG5
d9S4Ofb25Jxl70T9GxyS/zKCrroJo7lUGIy/mZoTHqcmrEjHc1HeTTnmxL21kReJAkPGsQ3ZPOCw
ckS939v4M2NSHiLpy+OGaXpMZh6mDBpgCcmOIgUz+VX1FJHWGuNWv7WxUaE9HMbrnL/wRnb2o+Nd
KTveWzJUtb2/zJKRn9B8uUtJ+6g1gorXUFCARBb0RWn9iG0CM5EIdvcR5AIQzL80UX9D2QHYTzjT
xE27eIjNUmwtb5o5cwMigAqPbLe16plZ7S6Q9i6+1jb0KW0uo2stZlFAl75bXlks4jRXX4rAotRi
6jqJbNPd9ShE7V1lmvEkRbhGWTV/qRO2Znwp++/k11b3mcos3hd9Z37F6xFT2lY1n9qGrFeThOnZ
UHMqd/Hg70JMLK+BbeQrR4vTt9BSfuBKJ34mw+0+D6ZXNwWrlY9W9A3gq065uag+rLxpwqVpSF4m
bK2eQ/wgnrsaJ6jYhj83h6LanBawNkBWz51lm5abnHT6WvZyb4xPndkDEZ17C9SFn5vj51zU4+as
VtycZL/tpum6tfmSKR+Z23bPY5euSuSM3/DS0oBf4Kgqm0Yh7I0VtCVC1k39xk4MK6d4gD4xDzZS
b0PhAwUUL60eoVbdw4OVBscsn9HR86gk5zcHfWTYjmorjr2CfZ8plP4861Os1Drol6Y1DWcZkweg
CMM5mQ9T1FgrLJ0YMl/RI2SLa/3cI9u6imDpZ7eMyV7k4EBPZdZRrXFDbfvJu9SWb5+b3Mb90pic
r6TgDv7gTa/FhIFD7uGSCyczfPfNCW+JxPmqQGheZfpknsJOix4yyjfQenX7axaNbxrmE5jC4yDi
ZT24xj58+DzYjXeuWegcITOWziJ23Hg/KRYeg/O4JLR/D/ZDNIhNNTvH+PJ6C4tU3aIUTc3vX7bZ
XWzKlD8PxvPjQ42g2WHqgfJIdgD+hN+rCWUlyRxoaAHpCVBzglUwuuF31WrDi2QHzH3NPPL/cJ2c
xRTD3tGq8KpOUAWUmkK8J2L3MRC9++jUwEcc6yYjo0rSB5mcZiX7ZMxyms3gNtNVthIRx7u6R7ks
wAQuW1pe/YBo7XCO5slyT3c2Ey5SoS6sxwCPFUTvUzYmRmM96vnk3BIbmAt9MlJbQll78NlXSV6j
2hjF0dqAAHLWQGU7VRUtoyiuXrUct3t5JmPQrNqnccD7nWTzF7f/ZVh59W4XVra3IbitZdjzw6Nr
tybFXu5WWMcgZZD24ZdoUr9D2e9uQdzml9EY7YUcX2cGUhG53V9cQ01vnm7+lHHhFh7rgNJCtobf
meuUJxnn3tqgnZlizypS/z0yKc7Pb0fplWSbIMG2lU3enfjz7vreGdb5/C5QmDmWrf373XUspZa9
7m1qpFSiss9/lrZ2JSObv09RLlZWPKhnr3HLY4mR9qbvw/hl6oAokEbJf8IGX8bNYF5bQ09XrWl4
SF36mIDMZ5+HtFXGrdXFJ9dq/x2XY03VfPVNJ3jpOvOoJZb+7g0lOmRZHJxLrYUer3r5Wk89+23Q
k6sXOtqPyMgfQcWlb4bPx+qrXDlGxtSfUaeAOWoG9QdY+b3P2vuH5hVfsOYyX9RKyTZOQfLdCBv1
0vtTOItmel9iBXv1eShySDg6uUX9nMP+3nRm6+PEHlpX1KOGpa6N/IhHs0OKe/RAtU2mvTcid8cG
I5ZiQW9TVjX4oY/JF1GE3/C09r6RSbjkCHT8LPVprXLbDxZud0b0JI8WrYX8DYyRBdSPjZmn1U83
UB8wU2u/GV34c+oCsVMst9+oOI88eYD38uIJuYj8qatKNqCjp21krJvM6gpxbJflfX4fgVyhv3QT
kzQGDnNjHj4GWeRei1CAYp7PYOLXqzbJw3XjICeyDlAY4z/gHiudojSPV/aNoowf772NBy8pwst3
HduIF1Hubpnnn0vuMf6q90vk/IGW4+M7hM0mcTplESmYE3tOrx/xHsc+yM+rr130Cv7Y/pZUrbdE
els781+wziayw8tq7mjH7yk85K+R1Udrv2IfYI1AVAq1R14tjuxvk1nAyGiD96KPu03oROpeKYT6
6ETYtcoRQ2c9G3AwX8LMxLO7Eg7gPat6aVPtSQ5AkihdIOoH5KyuKwzRQ50/AfUioJjA6+p3G0z2
TknSYlNhBGO3cfCK/r2+T0y3XzuDKr5YGLSHdja+edVg7hwd3xAZr9RvzRAmHy12btsW+NFWc0Pr
S5Km4ovhkFEYEtXelm2ffIzJN9kXw3HesK02dli2TG+jUa9kXBNsVKM61cl5DcErCeWdfAnyO/Yq
xATasBJlWYkAqzP2Ekd5VszNz5jswBH6/xnSm64Jn6I1V39dO4C0P6DqjqMlEn/yUEXglMuwMP4V
y9I+v/Imoi2VAryI/gxO5g7U+h1Up8WPv+J6A+U28JvzX3HPz7NzC+K/i61xWcNaXvZ9/5aJurqV
M3PRQcPn+CcE672+YU5zD1Flq0giwYpV2NYGJpbOBY56Nz8XxroxBwRPOtfdFIZZnF12ejtYscNR
bfh/Uhb39r7lFsc0D7pdjcrnWXgo6jRxQQVDwcUvRgv5IYhqNAG8yn9KtQ6F2IjFaKSrF2AA+bWy
DHVjaZ23yDLhsbG+/y3UcYdGAjtTy8quMibPvMQVB5hBF9ky3MhHyigNynNNQSpM+ux6j0VVioVg
qiarYBzVJ8jg/qGZKgCsnjmW7PWCJQDo/iZ7RdKUKzvEHlQ2jdjpT8WYf8urVH2qzaq9ILZ4SnwP
1V49Cqnoingnm6ap9YusiLx7b9hPW9ONvUeqp/5zo7crOcqZWL9UJut4FbYiwC+0ZkYxUSfsvegU
VGbzGprVMh4N5JhtMoWT2bVr2Wyb+Afc+PEBe+n4lrH3FE0CSNTFNbiwygbdSy5KcavKqZjs1Bx/
V9sS9WPlkAU2k/Dcqhgixo0Izx0Pf9knD37fVOtWD6q1ZWlTAhC6fTCFpW59ECT7DOf6qzxoZhmv
1NLC0M7Is3ssbKYUtpIf4AJqAWecB8uYPIPBWe3UlgLnZ8xTAm+F2ou2AHlYTOsuGaiNzBo8qdum
hwhS0zah/cB1yNl1bcsNyn1xdcP7FSYHHhjOz6j0funtoL6mlTIBS6qDa5PXzg599BCtRcu89Br8
3cIoylctKkLqG2X3EyyvMAz3l1FFz9FzVqkmT6jRuh+a1EahrktvZZxjafrf493c+VeM3Ab+I+0i
EcGvUvi1fnHBM0PJUKe1CbDgnE+GBjYy+okl0Yiqyzge5dnnwRZautXiFhY1Lm7ufAhYh8B6nE8j
o3rudCrEn0ZvMq4r8PRl7D74zzjZ+zl4qLRynaimt1Ngo20xWx1BG1nhm64pCtqBqthHtR++BXH6
NbTc+sqDO3wz5yp4Ur/6nj2QGk6f5CVTWesHSob9Ug5K2MGC/ILtQRaWZ8rIY2PqYRaJwTZerMjU
Vmk81tdE05OdppYp+AXDOpVRkmyCatAebUhiyx46yUc/2Y8k2WcgP8svilYLDyZ76LEMCUyjWkJ3
bB7NmidIWmrqSUOr9pA5ir+bSnW6FkE2rkaMTF/7nl1y8c49Jz2ZoqAEENX9ggSXGq+AtyYnf6ZJ
uS1UyIVsywOQvAiEQzvh0Rj/0yPnkMPlmPs1sq0rKLb23cdYm+ktmKWvtaHPT0NWXmUomkMgEMQ5
6putDMlDb+rtlVzBQl7zGZdn+qyJfY8x4j70z/xIg23vE6opebo0rq9OkOUnOV6dQmXjiakGiGW4
W0Fi6ziVUXlo8t4lBd8GZ6c2jA34tvgBJytnxcZlfMpH0VAwNsr5mVtgVWT4K6eFd2bGpnZEsQUR
g3RWC9GqJt7IYKRlDn7rc7/jo9DskU0bj+qoA0HT2E/nfls/dX0CEtz0SFanarpV2x5hxKEw92Na
lftszkxGKDJuJrdKHgpFprJ1/9lU83RpqXX5jo9wgE4oqcUOYVLYnBlL5XHrzZuoBcDCddeXSI15
ub21nXEhZsBHVyrhgQ04fm9z0w5abwFfQjlFSdq9/hnW2qALnQHGTB4Yv4d5teVhWsYwl9lkXM5m
zcPAtfx7GKsQC5zAlJzipqm2SuJQ3I9H/Sm0rOoWcAe3mkCUS0+HFNChSHCo3ER/sq1M3+W+gMk/
D3awennKoPbMQ80izZcaWLedHKqpTXJoFeDasmnaDYaXbqnvepuSELJB6lMaoKwpXBG/Fj67nnbS
rfcmYjHMv1/7Gk/iKQoa7YeSday5EoS2yVUsHNJc0cKvtmwzMF0FT7Ou47S8KUptLusWqnkVdWg0
tSmpQ4oAXyGRn/OgJW8ROTu/yp1f1OdevCEqP4pUFEtbKc1HA5TcpkFH9WxFsbFvx9TYYZrWXeSM
SP1kiHJ5qGZ3Q/C1ylmd8uyac8f3GcsU9M48o9m5xXKcRQpNYFF7ucf5T7ugv2JUxMpDkJLansQu
gKQY5eaQ4TczpusU/SFUuhWjSG9hU+QvZVu+5L2hX0avy154lzngRkFGZu6clBypO8eoDrLXbusI
/U7R7WQvVY8SdSfPwp+Ta0nDik1Nrnuo2wsYmhL8u5F8OKF6ErMHiWWzPfE99z0zrVluNGwvblQD
zOw0j+15AyEsLrtFbdjNz2nj+Urxs0qSAYAIklhq0X9A7XBPnlL9PjRtPa6TPDEWf3X81bSqmt0W
5EgZn8Ic7RAXC8F0Mt1T0JCGRnydTWsk2OGX4fCDFRmCzEP/C+XDVwzFg3c3RScYXlF/jZJB7Gp4
OXBdnOKaUhBeIbNtbS1zdJc83vizz4f2v1g7ryW3daZrXxGrmMOpcpYm2/uEZXvbzDnz6v+HkG3O
O7X9hvr+ExTQaIAajUQR3avXosDgaCo2PHK9hry4MGaooiIsPURkpg2X368xWAS6p5+6qnKfXa+b
vihqjTAjw6R1ynXZGEheTM6oBJjbUdOh25iGfuPA44wY8n0rK3eaiy81L2LpyKn4EcKjpTW5mnXT
LXn0CTYx5wnqIr0xWuUxB89Mk3rtrUm4/VQrzg29vwCS3KP8EEA6YKzyaOi+y7nylJJl/OK2ZrVQ
LdN5Rc9rWKK5mzzJjRysIZ4+OokFT6A/wNkajtm+B4kD84kiZcu6bA88atjg2ZlVLD3eSoYdr7LI
TZ+SqRnILJBpeBAW2fVOjjXuZabOvm86Z1XJjBHdbsqnZdNNVkCEOnkl5suBiHDWwldcNe45JC6/
LPTeXqS+/BxZVF+ZUDJsB9JPG9NNy6VgFhLEQeFUAFtn+SQdD6xVHisUEWP11dL58+xIvYqRTAgd
5PUzmqrVTYFz+FBmabnyUsv4PLTZ31ZiJA+5U0kX6KFJehsd3yN0HqZo5APZ5Opr4jd/G7xnn/lx
adC+BBYQak2whLH5htp8d8koYloHtg2S2LGQzFS6al96lFu78E0OaOcgtyOPJ74tfykjN0h0QNB/
q1tvYzogLOF7C/52+MdopaTsIiWUdgQAvw4lxOaJDgF5AR/6z1oWGCJTNbfe0BF1t0idpFuzyJsH
38zPsTuoiHJpHP3L5Jtcw+xC0Nm/WWHx0El+uO/7wDxC4g0j5NQY8dXLv2SFX3sLr6NeNAvaH526
kTV52weF88nP3G5da3J5tDlAXD1e4jJseMjSYHDYoLqtX8ux8ZYdsUiqhYoQpmjHjxZ1E1mUfcpX
TWnGL8oksQp5SrpwrTznEzVsMtl+8+Ha/WrbAcwqHQVn/KCEW7OEGcWVje7NMYFrlbrffvOMYVt6
BYm7RntuU92hSk968Mx0V+uQLQwWpCNDpC7rGpHpLvHtbQQn+THrq35n2tLBHbN0rQzOcYyrdiET
9CAQ0/SbNtDMTeY2n3wrrVF4t4NFlQ7BV3iZbrZRWN9zvjxQOaMBCw36xpHq+gD168GhvvmCwyRm
ToXCJR3ApUfAQHrPDx9EA0GZcpQiWOknUyRJ0IoltrEmt6OcO2tQznKXf+rt/FaYKdH4rHymfDy+
Quwsv2SS8gpLoXVRw7w6D0Z560KgPHkShsfA+R7KTXqSIZ1wwn7YexbsKsD7M/0kXdyGSkXfTD53
oDK2YNOhZpqG0mBep8jWo6m23aUxawrXJUBtuhQGq1Ju/KPqNGelbmw46yfE4QRM9B16PCL8HeU+
GKkB+gJhFw3FWODphYsYO371Fw/9KSzaw0uPttC1iMOXWsmqC4FWvkljR4avq9pX2U7DBUUWybYM
2r9tMiEPyARr5763KG3U/WDJ00Z2ovcgJiGN7x7QRQCuPEZfCevj0SnGsHeCKF/cx4Fq9YuhUmNA
dWm7znu7eC20sFkjCplvxdDUTH5+HAV+WW+k/s3Jh2VXUwZKlE1Lj/euxan16OpU+i0nUMUx8vRH
UsHS0u8QIfSdQ1oNt2IIjaudgGrt6rXuaH9zrisWclh/7XSjvY11Qtopg+azDD6PJd/DUFKXQxNW
Pzr9qbMtWH4i3zkVpJkWsFC1qz6ieKYJkSIPpMbdIRRHwImv8y2ByfOWTj3S0LdEjQuKODGJyTaj
UKrruFeKoazqyUVSyq8RqJ4M3a/nMpJbfoOghRJDK/DG82ATLON37hnMZ/eYNNmSMgjzOc/kZBEA
EyBx3r/XVhunYRxp/Or65pd/klYTHmLC4edhrw1c/beCmwVT9hDEPwo3tw99Afej3aBvQ9VNsgt0
Kqyoz6QyuYSbjCP3sNFyrbiOdmlRbCk3xHC8m1MX2S7jUf2Y2uTlfL7+O35DSM5lUClAeDheIWXO
1m4QyI/NGFmoDHXycx4/lCUPoJNc70PbhuGu1VGEDz2nvg7BlHxx4vKz6qZnueCbHsU9auvAmYhy
aUvTQnJdawx917ijvAMrjZJ5psZrxbCKvWKyG+Du6SejK8hM81xK1fJalUvzu50nT8qATFCVyTKy
NdK6M8L8B6e8i8+98LPX8go7P8qgaAqaXTnUF5uv0jZS7W7bG/Zwky3bW8EBrb7JJChVMwl/pOaZ
TBbQcb7MN7Ovrc+WD89p0SrVIwmmZlPEdQbWpQQbTRiLZ67qllV6s0wrK/paZP3Sz8r4u+yXiCCk
QfxiAg3ctFCfHMdRg6XFAMvrO51CTn84q7VuP9uOo3DL3hDlKr4EvkF5py0XB1fvLPCE3XfFi7hR
2hZQfKMyAcI34REq4nBN5Ga4JI6ZL1rD+BoqufdMKeKwUyBO3UJ66rxwRocqMvW+QWMBgDBNhsch
0TvKfkp5U6Zt8wYv6kF4BGYNYrwgPqd2VbZt+monW168hxPC3CvkH078LyNSf7V5hXrCWQUQ+a+b
nqD7oAbDKSXsu+gDx302dJ1wUNkfJuxJp8EQXPSgBfs6PgcA9aioKet1aSBT7fFerkz0L/f8uEiv
TTj6C7u1SX9Ps1Vjozhj6M+yDPkoiQceimp+SEsgFZredvumIXo92kr62Ymt7x1I01vhhPot0/y/
EWtPKYB2Fjk46iV1fDAsOLK5R0Rq2PZtlD566hS5zprqmwl5VhI0yndOOd8LObBeCqif1ooSfbaH
Ml+R93RuydSAWYZJldzRzjUlVYLfo1JWYwlmyXdL5yYcHccEmh+SxJ5tudSbRH+5sUy7CLeYuNLN
vu993yw2Eddprn3bEWyWPH9tZ3l6lrwKAYIxhvip1eITqIu/LACT50Az1plfPUFBHSzVUT2NlXPU
E+K4lmMr5xxR9+U4+MrKqOt+58SVukeHZLjmUxPs0oGQCyiDYJd7TrDSzUZ9Mwf49Mu+/0Ex3Oh3
nNihtXopibcvqtrJ1h0ESdwuY288kEFY+rpkIBSVazt5AMQWF6ZCrMazdm4kpUs+8nxflfiT76jQ
wNiIwGhyPpxGilWXiUY6OjS1ftUZERF6ebAoqWuadhHVzRNkQclO2OaGqrBfLpWtduvO6rQFTyNn
nVTBm111hGEsPXid2ChXbWJot8jxnY1PcbabGFsyUuOJAqN05xko3nRqAeNPUJ+7UkueYFTguRqV
PbBXer8XNiUB+gK7LHBQyb5xFLC+KyphqHGSI7MfPY2nZNQmvsiSNBx8PRsP4LF5d1wyGAFF/acG
7BEPgtEnqSLt0FGEu24hYN4lRW8/yMh7ypbacuhBaZ66V2KlAWccP2iWsZcEJzDD6T4YCVjYwDxW
hTWqK813XMhdukePaLhjmKTwx1AyzzUIRZd6tQcp87IHnqWnamdkI0aTpyYP9O6LiRAAcuQ+D3lx
Xb6g8kUQPdKf+fyYYHSWMLynN7uZdHqbF4ti5BuRz+TeFOSlVwUMYeth8hITYVG5lzr/JgYIncpr
EqbRyrLK8QbDlLPQlLony6KNt7tNNsytGts6+FdcxASnBf1qAJGcLHkXRkvZQMC9lpry1DtWcWqa
+GcvhmoBhm5oGCG9BqQsfO5d7kR8rmK53cT8Ep5LA3VfSTZyRJ8dl6pKGj4Gzr6pLeL36Xg2SpMf
gCR8qAsp4uvPbZEnWAtFWBi6ETahhKQ0rAdhq+2MQGMFbWloqxyTKpckHVFdUH/bUU7TVVYMlwY6
oJsMs8FSc33vwedVbwnNxWQLO1jzvfFmAyY68aWrOmUFr6DOz7SrH51cTbZ1qH9u/TY6++3fBMHL
S9wM+caxXdhiAhSIKhfSTdGDUxmaHNGdm9q69EU/EDpFfqQ3ZROhCQu+ain+7MJx8peBvMXC0KX6
lfu9sqxD13sq7BKltrB0r6bMhyKIIO0JoqPZoM2rNgY/LdNQNB2kHlRBOlmfLcSU2hO3TruV1MXq
TaseA0HOJJsx8jy8wXfuJplw3J6qMNIXI0UlnHrVKdSHgJsgWBJN4Ss8Fvhms1E8WbsTOJV1gxhp
r8IvNFE4Cb8OXSv4os1TlMEjkIdevGosRT/UAfX6DmCuZ8U3q0eO0wu5T7JnmB/XwCSlh+lB3W0q
5U2LneJUJoF7Hxp5kizDoQs3ELigsZK2vbRGvFTaxsB0Hys9+0bpBBixtOsOfNeCRUem6sHIIvBy
TjxuDccFcFVKrz7aVo/dkCz1pqyevWEon7PEvuWQCV9yTyqfHa0zlu0wNNxhGdq24m5JUYQrt3Yv
RpZ35zYf3EuK2Dr8nOGbl4TlPpD9nMINL3ozI2KTxCGDnZiNqKMGI0+qTMy6EsJVaSQ9ybYuP/L7
sRPm3mrTU+xnIJs4aAKQHH3IG8hgGloVr6iHMF+MOILAW4U7nIoq8yWpiH0DNJNX9jQ0BlnZ5hk/
71JkGS8JVUpAQpV4LdaqTuttYfhu1ve1Dchhfu01GH5x5gmv2mSj68GTxlZR2weQtlP/JYYqIpVr
mPnljXBOOzDpOrSj91nZi1JCN36+va/te3cF4Y+8Fc4axRSr0rfd+2xsVs3Kosx+J5zloAP01E5p
WHHd0ZeWel1HW3CjO8Ny2mvrDdYmCcb8ZEfHjAjdM2pfrSJ3z1MlzXNS9q/k55xzBrPADoYH2PW1
vrs2dbynpN05WpoEG4uw1cqXYqQy625qtS666CAVXDlXA6hLU/1IduRgd6hNC/+0DOIV5+cA+XLU
Tay04xEvIE8shzGydeQuEqX/luZG+yXPfRVVW824Upce7gJ4o2rSYbfGiF4aGakw00nVAzHzdhk6
vfdWEjreaPAcbMSsUiH7URcx6iLTbKYD6auy9uYFtvbafKmKxNupfgZpeUfYLkzMclVJRbkFuczv
lu2Nw8FBpsJYh4b1qxtPXV1JCnX5zuFdV0+UfBNN1V6e8egOnfdq8udRtDysJGiAXjU+bQ9ujBDR
NJKMTr+G3vAoRuGYZpcCdJ4YgbEyThoKPYugL/zXsYTkye57+M6nXRHo1DYTu9YqNCXtOrjyz0aX
9pZEQeBs5oE/P8QuYMrJabbHOpyL/hCYyw8TmRfKi8JNhu3sLFyIR3DWMeGa/305t+XAaJSK8oIw
wYb67uGzPZruaqyd7jQoqXyWVcJdjQpwMOSM7A+QTQSTopBoiklWSPRizZh4MBCGHS0UhYRN+d2L
synJ3CJP+2FCOItZWHsR/Zh2FsvQ/PXgUYDIYj0Cor7vWhFbBvZEUqpZgGReRcOYHrIq+NlQG5ge
iHynB9GbJ2a/eeKD33/hMm8P3AzCe7H/vE4MZ5/5Sv+Fy4et5rV/fJV/vNr8CmaXD9tXnvTr5f/x
SvM2s8uHbWaX/+39+OM2//5KYpl4P5R2QN/RDx6FaX4Z8/CPl/ijyzzx4S3/37ea/4wPW/3TK/3g
8k9X+2D7//hK/7jVv3+ltueXPB1qGaK9A492wfQ1FM2/Gb+biiqfVSk5wvuq+7jRo+z9+L7g3bJ/
vIIwiq3uu/wn//mq86uWO1Ro1vPM+53+037/6focZjh6d3rI0/l8xfuuH9+H99b/63XvV3z/l4ir
18N4M4qu3cx/7fyqPtjm4ccX+sclYuLdS5+3EDPx9C//YBMT/4Xtv3D537eynRLq3FL7MkhGcGyk
dmJIBGx2jH83YiYahuKgajdhFhbRq8SC2dd0y/AopksSSHsnRpZN67zHTGv0pVcZ1FbVhvSQBTEE
anX/zCkYIttpFOdUErbgW6Z5sWYMdPNA9v2HmBd2F9qozVjCiCVsoql62DJMHRBYDdn+CbroK6Qe
8bWwpXjf2Q6Czx11vrYZ3RsYKuNznsJAOnlpUYSSnJgNLAk4myef7jYxrUb6d+ToCIhYDdQyYqvc
76lzzlV5fXd0YZVcVUZgw5NsUF+SjUjscLIHh4mY6saP0HK14bsxqJ/viqtO0IC8fUh1zzQcAqu4
FkpcXBWl0baeXgBdF6tbrRp2bgGy4d1qq3cAJqfNZ8gF2VEsrMwcWSKjfpj3Elv7nVYR1PSO9/2C
pGhOYRpDy/vrksIt7bv+rPJgcXfTR45olrpz5LKniBm9IG8SsL+L1UOPTIn6O+H6Rqb+ahy6rcH/
7Qgo1zv51aRlLwTvhVEsn6cLcCKO5OiHpGtAVdh5QdFpCtNHZu3zwvLvA0cJHNAwkz0HjgvBFcGr
+wphnJdJ1hgtSXrU63dr7p7VUK67OEmPHxeOyuDvm1B6+LCXGBqZeSbSbeyVykCrPkZobZQ77xI0
iXcRPcBeHrqtpbd1gcyS12Z2nhB+nTNG55HK0sl1XnnfSGsfbTuKiZsG+kE0I6GzA8rI+kH0EEwb
9omULMRk8ttNDF1d91IKTliRURyN2Ky0aB0ZeBlqYz7EY02hXlpJUi7C2iImtwZTqy3FxH12che9
bpQJeaveSfjOHmSczI2UQ+kBXuOn7zwbKf4TIkMqAdt/mdTGTN/pqv1ltpvgCVX4tNKMLI8rb8XM
fDEHDUNQdR0UJtOr/v267sOUUj1KDe21eBGG5am8I2UCw5btHkRjZBmK9fd2tnaRiTWjJoRo4eSb
gGxB+HpA+W6MO+ndBnqREzCIu1i6b3hf9G7DsofrVYKhYaXCjH7UpyYM8+YohqI3Nx9s1OlBG8tB
bDlP/E8bzMvu11B7Z5NBbZdy8Cn7U8IREQVkNbn5sp/eQiPldBUiKCEmiLdFaFAjUpvBkQ4vrX2g
FGBMF2IM9vSn0TL8Z4QW5I2wgx5zDvOK2bcUwpZiG7F29vkwzL2eagyn3o9y9FlqUjIZuQGTmx5G
TwEAtb1tETSQ+YS9Fa22Ex4UcDmcuR3/Zk0w9jSjui434xJIlQWF/wQnaSc4STMA6snH3CT1OHWF
sZ5mRG/2EUuqfmP1yDfNrsL8T8NAQFTmnWJ5vLhtPTyMjnHT66R7LjhwH3JdLddDGadfPN0gpQTA
itDZAMnblIKSI/dTYQBcjQro18K6dhdSPewF2FigkEVTV7a7NAwnWc82AVtOqapbJ+C3lmLiDk92
HTfcajYf/XegZ69uoz3Mi1/vjg1V3FUAYy4CV+7BKRznwMlVTxeiKxq42A0gBBWa9ndrSZl2X6jG
Rps9ITt1keGcfMgbIRM7NWK5XdQBAEvCArlZ9TCGphCqy6NXI5sTVJcyh/dZ9ESTDwnVtqkOqsOt
fk5Ev3uxB8gBJmd9K5xlTUMOOvLhRK2t6tqn8WvoOhbkwzGQUylGDeu3LSSVdRUT/tT7kz3p09f4
9x5R+0zYMj/VTh6d4f6Pzk1prSqH0CekXj9NYnIsuhE8SaXke0hoT/JoD91C+FQdCGrynijDp05E
feC0V9LWVbAV3bgxvtuBmm3f2cSlwh85vOAn0ZcImfa9lkB0pzuHZGp6U4GRch6LHjrB6JKY1e6j
XWqdwz/ZesN3DxKiT2i6Tz73XYVVjMUa0bQDpSdLMVMUg7wjq9wapnLTdT9/rYk3+zJAdjP29Rei
HrXZ5K+el8ooqHfg+uXsVUFC/mp05pNYEeZ2fC5zHhpznWit2XCj0Sm5Pvqp7x5FL+nyvwbPNjdi
1A2Fe/QqIMn8uP9yCX/3ZlsHzBQ1HBf1iWl2nrgvFvuIHT9crqZaZ5XWycSJ/y/rZuefawMZFQor
2Mh+kG2LUfceJLmEhb5w4k9E7z4bva78QFzbMXRSv7YXPsVWVH922oiUTtj6j35oc880Qulo1mZ8
/LBPA+nX0e9K+G74EJ8UubL2nZQTf4J2YFEjnnMKkJcYzg2sgJs2BHoJFsEs38JIctYxbF0Li0A5
CdMkWsM71pyaqSFZ976ZbcJFkZV1VNrSfraLBfNQuAlbmmvmbowctNr+ZUsjH99fYV6vhaQj6iS5
uYZBIVSMuIMFK/lWDGM5Ty5OEl8A2Eb5sklRs/B81LZ8rYbnq0eBS9GCfgGpVkfi/F+aDL1e9F4N
uL0XYirsFHisRTf3ElRgC8Jq74xukZlrrQtBuTlVswmUSJlKDvwn0TQ6BBJo3T+IkVdAgDN7dJNb
h0dgjb88eGoC/6gg760UabUi7eidS0GSVNQxj+1u1q+FEepM/zwIQqR4chLGP/vMa2afaqJdEhNh
qHk7GaweDEK59gJXSOQq+UtboUT3a/BrppAKaZNSHUUxzHTf07xsHULlsBS3wfmumA0w4/rTxGy7
30enCX1wCaRPt1XRzFvNE/OyeavZOUOwiXhtknJfr8cnav37hU3G/TBG6MWoieWRa6WkKLbcplhW
cJX4jfrYT5MQY9jLRgGZLXx7yTSOQTXp3WZaW5BWCY52qQZXMRvk/EfSBBpzMbTIzF90r5+EhOSn
cli31MdUIOmALExy53amrdzG9PcpQhenxIKFizNRHq1EF2LxoVrYGchOylDLTT2kfbUoNPmn631+
Xip6XTBxMAycVcSQKDvVTD0gvEjKHm2qjS9urSnPA0nPpRZZ+h7UlPLsl5YN273nojidQxUm693S
nLKvBpKve0MrvhWjbHNcnWxgGj1AYE25H6c8rGh0T9H3QV1/E6NmytkK34DSnX/0nfacl4ue2FfJ
pHIPS1d87KOuoH6d5ymF9+GqlwBmhK1VqNasHdfZjkUmXXLqdNdD3aI213v5sq8S5TCKJq4AOGWT
nOBCGN5NTfMZXB8HL2l/9oTLO28tCj6lmVzuQO+UB1WGWPK32qCQHBTDLMiOpEX8ozDVQpWwSkid
mXI6UfD/0icUzqVJ5ZzUq0CPkSx8t6JX8qNhWt7xvoGYmXcZU+iuV79fxtBWJMpHL14aQf6dVGr+
RAaqeJKk+C9y/e1Jn0aKbPQ7IJNIWU0eeaEWT1nQrKA+H2/CXylGhIh7SqTEpGSY1YNaE7qflotF
rhsrAI7Q+r5fwI6Tc5Ia1PZreb7sCJUszMjJjsIZFMG4VwcqhcT1UYiQ94NNWhLiaqvV3pqq1M6W
BDxWDC0PUuWxpipHDAvHqhayHlnn1JPkt59r2lbRzlICz7hbONrbvIaH2PCmqqj9+XBaBlb8NQGD
c82mhhSmcvXVxFj3k3rpbBMTiZ6hkxCh8iOGohEuvh489aATD7NJ9KgZ7U2CM/M+5A7tg5tC+fv7
cndPlVpzt3fAuk4vQTS9pcOgnvrbzpXqo8HZM4dtQK2Pal/uzM4bdrZS19DTYopVU6NqRYxFV1jv
a8RysyKJCBS3qNb+CP65qbN/WJDJ1HxGgbRTGo4QoolbzwV1NY0rWVLvRspdfk7Pjh9s47SiMRvn
52IxrWuxulXA5X/c2ogdO0Hb81+2zSl92WkD/I3wgsSrCMWZT0rjdPzS6oh0ml72SbFfIEW2XiE6
K89ViGSg1cfpp9Qd8rXtUV7OERui51JeWJmsrJwJmY8UdHo0JuSm6AnbCBAdWPE0I5rsd08MoUlj
2jFiaHm66Yc36/Yyz8wneKmbm+In7U1VDHfVdSjezDZTLrxzlbtbYeoouoRldqJ01Qa73wujaEKI
IbYmgI6J57q5zY35FNZudgOdaXFUNCjizKrSAXDPBYvQlM+JAZqNEtNVCL3mLidb/dpUvENVaCA5
PCkxU/9LdbXb1Ed9GnY1CFYqhN2TmDVt/0s3OMNFLAUBe01KtbiJOVvPt41uxo9iLpDqBQic+Flx
FOelQ34YhhfHlJ4DmPJuADarY+aCSJ1GCdQG917jxIgQKG21FxO94ZU3p7SbHUxaPI9MzvNE40t7
WdEbBC9wE77g2LxN4wFMmX3F7ojIFZHv31ff5/wSOIakKWvJ89yN0/nwEMRedhWNbCANNdYI6Ioh
gsY/J6q8gppGlr3N7JxOs0hOdCs/yqGe+71L1CvZ1fNVZ901OQJBvyfECqMjahdKFmRMurQxYdre
cx1znyqoxkzklPIktYcsF1rBgtZyHs/TCBdCeCnGQ10Xu0qneNmPxm1G/h+WJ6+9uZrK523qadE5
RAPwSk75pyV0s26K+vAPEg7TRJvXJRUMgEmJFq9dKaZOP3TgCYSAdt85tXUbpoaqXFSAS6JjsRJY
Nz8xrJuhuNa27iNrMdt0RVJOVDgdhUksFb7Q2CzqVPXBKLKbmFQ8L7hfZrbNl3FaKo5buGmOjm+1
ewqzKU6P8/HN5JF7legN8chpaMNGRdm+/tC3UvUU6dbWk9URrEnrHWMQpstADHUrWseNV+3EbFD0
X0J3StWDznkp+PQKL7hVIL7nQIhoBVsXlZJuoOUItmI4hgUoSsV3zmKolCA+pfQt1fzmwi9VfF+E
PgvMwzA1rIVXrhnSoizB84thakHYqSK4rRd8bM08Q2kBOqB9lVvplpuu9kSygTs5RAJ/Byb02xDi
f4UjsF9aSH1fP/jq8ASgxYJvGqPyzuPjiuJdZ1XLo3Zsp0b0RBMgRXW0Ct8t4EBnRgJutWi1qIZw
k2FUVo+aU4dvXVQ74XOeNvVbLjfflSbY2FZRPOSdrD5Tlg48sqx4Ugx87bkH7bHyjM7ditlA57yP
aokGAAPnAeXvY+QCk4om55IY4o0S8IOYFOvD4ltscxoSFj8PP3ulBMP15C3lEPuPEMvLhiGvYr5q
j6Kh+Eo2/MfOaPNHijlHYkkyZJejG8VLO+a4muo6xKi//es222q+YVxUS/3uJgiS9Z0SX7uMOyWP
k7Djg0a8NlMjJvo0Nfden7zUZvHLNC1IUzs/l2a4vPs3pncI/fHcCIrSGqlE0Zub+h9sQ2L8J795
WRjy+c+kul/psReBlXZh3Bl0KoanmlK18lUYg2hEr83JkyzE+MM0WNBg5wfuSdjvO4glH/xm2zuf
HK6ODd+H74pcqDxkcOF3V5qXiN7HV5PqxIZ6HusWf3QUO857Cz/Nl4x1wV0Fpm40ApadDas0n9oo
3xgTt7QYQ20SAB4G0Djbul5Dw+jdeFrYCKNYMzelbYWHPO+kB4CDxlNbpd+kzOhOYkTIVd1wNjNW
LZ+bJ4RDdkGU9ae0sRVUcqjUGMxQRd80Va/CJpo2NSC5tNVsLYa5NILdLdpxT8yWz39T+q+goQMq
1JQGrcAs3ejO0JyjqHKoUwm8gzQxv7IpgWsAQv5YemDQPf8qeobKr02mNLAj/+sEKmNEj13jTdjN
MQmhoZhclPhH1ZFIEnskme1DDtGr3OYkEwVZakPvGwvfciBh4H6LESY5JnWcHa0+fAh0I9mGv03C
Xpilny8+dnsq2rHyRt9Xi/l3Tr93E7Y/b5m7zq/d69zbAnKy10rnpOcqDlqIFqg0yKkxWQRm639P
gXlSRPSD/8wnDW6st1HJ6pWr2PE1y2AShNxP3Q1moVxNntFWZtvkS0r3HZIP9XjydeDZm9KnlMiq
rH71zii6otE8AOptrbnAtcBsg+1Wx9M8PUBx3ywal7cJ3eQv80QAPSxKbGheykn2yK8tt2PoSMWI
Sgn9WGXjZzESTZfr04emK9dqNWSPwiYHEMGUo82XG5OLaDap2mAt5vTJBP2Juh0lrVnOtiSp7cXQ
AlafN+qjr66Cdvl9V8rBDpTJhQuxh7ClDtyybtyHG2Hj4ShYFmpQ7+AZuWb5gMQHMkuPrWP2Z3gz
z+E0oky+eBxg4d9AmjauxFA0xPC/A5QPiU7iFleGc3XJeItFwlRTbb2F2aBdlhBDUyfcDyDJXKQZ
+1y9xqDj9XwMLvU0EnbVN/Ujzw4HMbLlUQelqA7F1kJyayGM96aS1aurIhWmNTDNCZvfydpFH8JF
lZTh2nSk4hLkBtlZqHl3saVoF/5uG8Czpby0JgkUudX9v4dcWSaQoVDM3eqHVA+yL35B4aoNKxVk
R5K0jsbCOukwlBycSta3FkGRW0s95AoKFvnNyIKvZLjKH1a4RVzD23CfKbcW1XO3xlHNZVZ42Mym
cRYZz+anpnYOYtaUIhjv44GPOFqj5k4GC7mPkbhZaWppniib/w6lgk8BhYKk92Sam9lmwtG+y+SG
enM8hF3qh7yFy/rXMmo3/y/b/dNVhW16hZy71LUHUr6c0pf11DRT5lU0FButQgC/p9kkPDx1UDaN
KvMPnXyFTawXQwpBH8G7G3sxmvelSiaFC2SbUS51aICVTzLLyXPRxhSLWn9BZe9cKzJsQ5UWu0yV
g0va1VT/Gpr5QDQI5SnHhVwJHdIFshjGX73RPHURn2Cpr5ZGR46TU/7xzq/6jmpVdAcnUddloVMq
MzGrqppBI3pTI1zGiZ21maLWwZj8GNV8uHJHg+a699uvFKscCsoq3zzIjbbUl7e7InBDZGzkrwaf
sV1qW9DvZFb22lOAtHXscViLYdXX7RqhpnQrhu7YhSvZ0MK9GDrqRH6F0MVx4Fb56sFkRbkR1FuF
LEtn9J/BNafQrxWyrb70SvpzWE7xVjF0IseFiqz9OSuGyS3X14Mnf2/H0YH51ZRRHYp1sL51GoGO
7jjBmAqKJfwxq0Rq5bMYiSbxk4nIQv0edlqarHtrr5oE+gkbaJTDyNq9Nz2sUxhTdCSBKDQTEzpS
DvdZvmo6JUqTd1wa6jpXO7hnf087haHlK7HjfVsqaxdD6krrGqmYZRu32cGIEnQCkYtdjeDPv8oG
JAyq85c0dsZ6VPzg0JR2+qRF2ldEPJNt7nngdBovO4vGdvv61NlXMRiqomhW86QmecrSKJFY6pui
20Fo+OqmBcWETqkuHNWSLvUk50E2wLumMWxLhqK9s+dF6umLzoZ8Mqgb4ga4iVUw0Lb7sUXpkvRF
+LlR4ag0DftL3Xn80EU5PPEtdRlN9/8IO6/ttpEoXT8R1kIOtyTFJIrKsuQbLEfkWEAhPP35UHSb
dk+fmb6oRkXSFAlU7f2HTqIZUQVfkAn6YtSyfbatKTuyVTJukHgevmRsj3Mr+GITqSNTW+tgYU3j
yZ79H2oe5wAe39BOHkcYj+QjepvnbuJcJMn08dk2XOMzjFK8O4GIHNTRURUFR6HYq3lMLadJVSQN
tE+9azAILz0fpeF69u7qwN2oQ6ifLnZtZbQ2wk6/F1mq31ci/GiTyDiomipUZ5qFqwFu3N213TJN
+9TX1txgVamL4M2drfnODZNpJXVMBWdE5m4Cc/R3qlpoziuuzmvcWPHEWGRrbCON+dTM+KSusjku
xEpdRpGfidW1S/c7Di2tATKcKX8M/HWJ7d/K7twANcd5PKVLERGFKTetNbx7ldvvVAfuWyHWJ0n1
ybVLGId1Gwv+1gPoIXUZL7I76WJqsTxwTpdiUfK51C+DelJuBl5fCGItmGmFihbouRkcP2MPj1F0
qTVCxfi5zua+W7x7BHB5nuqpte8K03zVZfirF+m79DgNOMOxT/BXcOmir7OX7drUtn+isH8QaU+Q
D5EGjo/hwRVe9aAC+bnZzCs9KuNbVY2MOL5pdKTJ/Mx7FeOMP1I2f3ZDv97m3UjwMfDa96W9aszp
M5RZZFn5CpPeWTcgpI6VPibvtp8hZhyIl35CBbJI5A/V7BdDvKutceUUe5cz2hHlbpSalyv77+qk
jcNiX0j35fIyPAZuZTc8OK9z/rXOZbSBvUC5uq4ZBd6jBw9i15becNKiasDwHisrZzDue7zMbcx8
aVO9mT4OJ1VUbfmijZG3y0TqhneqDWkQMDRm3a7UDEAmCeHpZdWmnLO9Qf6nxvwVr284SXU+bLPf
ZC7+gN68Ur1Okn5UQu/3c2eYsBqWGUnckQmq3QSW3u+BigWGpI97crovHGOzDGlLyYamZhPSdiQx
dlqbudsaPTPUrk1D30RR97OuCeVreYNPILwXmBX/mL3zb8X2vR9+dSgD+EvbopDxrw6/9CC/XpdR
o5VL/MU4/u/1/2uZa9vFPv73jNJBWYXfLu8mWd5NsthDq9HX9+rE5lNkl9bK0ESzIcZQPeAwVj54
yxX4AghM7r1qUcUc4yLXDq73x9Ag7ybOQ/vLlN8rjM1UcBsL+xs1Uy1t+7o8T8SyVJNdyBjHC8cm
jJzE6XZOnShYGTxX72p/uDFUVc0r6rwinanbWz2CNg7NT/anBETo9Z2pV4fv63HDn+Xu2hF0vbwV
BB0vb8PWFxMwbYORs/dYEHbqAwKlptP4j7kI7DtwL0fVpy9N1eAh1GFN7I6Wquro6n64aY0g2Jgp
+/A1J7hwJehf3KC9yxj+qPcu4j0ntQp3hf4RN5trP9i/7oCqy53nZ3s/6Z1z51Q5z9eCFKghdCA6
KBuc09l2zurKj1rrEHXd82WcmhIN+fcyLOd9wX8WgW9mePwk9p2wkpW7rKrGXZdacKGTV1fHy0sa
aGUksLI2w5JtHGQfQcGr672q4nWOEbADFUlV/QKpj7Z/xjDAv8VfwrsU/6qqDtUmgzTZ1lOcojwI
9s9Kh3yFv037iMdc+5ik5Lzs2oTxNUwtHzMFPJM/29RgnoLdJh9Q61BVNU7N7VL2HjYB5svcf60n
RNztagEX28D1/Nau5K8i6L3bgU0DFHiUliBT/dOxWJY3GCEgx+mkomq3aJejOYHMYGM00Uat8Mel
WlaNVj0hCiL80LBGmnXMozDfxBKzLvCE79LgBGWaINvg4JZeD4W+udRhofqny6gpiFCwcOOvf/Q4
alK1zEf1nOM3PEG24Tn7FbsNtdsZViH7KwonqzVsmMn6IehjGsdsrJNTAs8V9XnrmBb5NiLGuU89
aFVz3ThHcrbuPrKHJ80aYFmjiryyZtltOUBNnzOiCPBPp3czQhOBb0i3bXN5aS/ddr60D4X5R7sa
PwMnuYy38167w1URSZYR+aShac7t4q6bZxyPu3pKjvPivTt4WAsYGOhtxWK2a3Fw2fOLijeqN0Ka
9RS6GQ+oZW5TTu6DriX7fhmL9YF/9KPwDQnT+VG40lqJFtUetOBWKHZbXyyjxx4jkgly5jYUV1OY
qzwNsrNM6vwZx6X7BjXxD2BW5daNhIbAWlB/BDCZiR/VkP3waCfhj2ticQdFs71DuhoDoQYToMFv
L02RGyNQRCa/vTNajVhaATxbDVZjVIeqqqL24LGHEY48UbxovlwHqittkXSuhm/X5VWzWuTaNsTJ
5977yMdq3raWiIxtM7uQFjWOaxuMSJs191HBNmrpctKsOY29xV28CNJ8SwCpWP2PWWCp0qMVWJvL
Imq9yyA7k58MzWr3qZUm52vhVqCoh2l9bUEeKTmjY4lXwpw4L4Qko4Nquw5RV6L253VoGNrm2mFM
PtOImkY7RxbwDpcXuzSqy6oF2YF608bK7T/fheURiuvr/ovfZsMxCid5DHTvV6HaVFV1XKt/DEkb
LV/9Uf+9jDaH9jrEVmuteq+T/79recsLa10d7/FsPiDtMe+S0YtX7SKh1aHsjxSAX29qLbBuyzhA
ektJbWWIRt1l5HfWk5MQ7A3bScflkjl6xR9lms1bNQT5gQRlJQyYoqh29mPueeweW+1jGIwDzDnU
uPV4JPm1aJcv7c3c/LAylDqSNDbPdWcfRdxvB00eU+FUX+PCFzwlLe01Se1mMwpteHB1J9l5aGvc
+lhPrPt8qrG2MxG/77ovhfDSV6vWvIcKInGJ3NtrSD7mpYqOqksVSD8AadYFvoGMZl/xKIS9wnP3
W4NX8EuGuS3OFdpa1RzMjF68kR+Zn/Wbib32xrNWrpZkz1Hcy+dsLNKNX4TdLi9c+axXVXrHHfBN
dapijMLPPrvFk6ohx+HthA13M9UJC61ZzF8WC7z412KzyPsdgeC7qe9I+M0Ve5hFxEeikA3mZKmi
fHLjdeauyVEDShJt4CH8jxOPMsYxcoGwswO+9NrRiPoLNi8eEstEAbQiJss0Zg8KaQXK8L7piuxB
gbCWPrHUVF+UpvdCz/XV1LHr8JyuJl2Y6Suw+vWTV9nVE3tpyBLlXO5UVXVYFTzhNPXOqkk4sj2Z
nfdyGb9MirTFLjXi0JNPMs3Xg919TYOov1VDyGT4993srq8TDL1b69wkT8KwV5nHJjirE+kgFZyH
h6DQ7tM20jgsAfw8Y1kmz8UgyP/rOaSVECnPneXBWcCjqN2FoWHxIYZi3TgxKbLlYZqbGdrGKbY/
S00VqrNaRlyH/e9tk8SFbxSQezPtpnJ91Ak5U/vIjdxMaeHfjmPc3ONR0qxxaS2+/d8jCtYY/16j
Nxo8Sawq2jdZ3j2LSXsPeY+naqm1ZR/v52E01ppmi2erGrvnLH837Tx7Ui0OHiM4GTrDVvUlU+Cd
7RGdpEh0j3lqAmtu7DNnU5y5Cym/DjyyY0dL3zsvsLYisJJDlenuuedm4A5+eNvymGuh63I5zoF2
49cAIHF995HDnDFbmjvzdUJ66VI1pWu+9jL0/qhee9Xg/5pbEvvbo3lbzGZ3UkWgo3zAQ7dCyvGf
NnWl9yheEAoOyYKUC8BzKrDV1VGW3Fwa+wVNmvbevnCt+TjXqGMrUfYeBySeSd6LNGZtP8keqH5p
Jh96Y60R/Yy/ApwEDpb4r6aXYpFYg8HJJMKuVnJ2Bs08ZyjIQG7iZ3Iqovrm0ummnXdwI/1TDKWB
VE/4VgluEYE79zuJgc2mCmbrpYltcUv6Q65U1UQc/CERGSY9rdavLeuTYdb9s+prEVjItCY+q5pR
T/XaP88Jt/IHNHD82ynTsjUAAOxFJne6k81srbFbir96lrdlp+R8kl2NqoiJQpY7afFbvRiCLQPU
zGwxJmlHFJ3UTLbWyde5cbbl5DmfhmGodzK7iSOkv2cQw+33pMHncOoM7c2Vw9fWabN7VdPNN9F3
+iuQuv6R5Npdnlc4f/chmUwzj9aqapZDsQMK7N6A03sv4McfmtYtZ1D22ryvQV2bOaEhfSmceERz
6vfVWKCUwWFg2KoOVRh17l7GeQh+3CIatr7OzwVJFOyPeoECRBhvvRIXrdHvORm3U3YOet3kjpkb
Tyg1D+usFj4f+hythNfayHFZ47r2o+rW7ZvGv1wWYV3dGr5DCNqrUWTUvvUW6twE3CqshkZg4BNP
qcoasMXpu+HZDBfP8MJOv+VhuCb02P8sUvlgI0b1MU/8YGyrqR+6IKv3cnCJERqFebbSRt/EBgl7
NLu/qEmTf6hRIfrhOUOxivWyfS0lRuutF8pVG+EATn5QoijKb05MdrvvMrd/ISaxeI2BbVe9bRVH
JHnsb6rTq6LgmQ9GdakCu/M3/LuDO1WzXOGvLX8AcbYsjXTxf66lOhtt9v9eK8HwxLaM4M5eJqu1
UvMlygt7o8Ju0ulz3I2S7le87o+6HDV/XfQoDollb92ZaH/M6MHs0YpwXnIj9baNLLObbtlry7RF
+lbjDiyXqj5a85moNXlfappRm89j9qgmqsU8pz7g4DHwzKMfg6AGtlYR3Kq1dGv871eKXuso4dFj
ReGliMzOAToaZ8m2l6JfqZ5ANr+6VfUyRi+EcQDncbhOTmtOFhH6QStjsriNtmDcbk0XbzNgrOQC
c+6vS1O4yJ7rsTEl2DJxeRldJIBrNSM9zkjk6b7x4egxMOOuD7dDVE2frRntqX+a+walXdWse//Z
/NdotUi5xPT+Gq2a4zT9HlRoG4+6L/ecnJxdhhr9iz1F36TbTt8QCXnSECB6s83UgVzl6DA3W44/
/Tyv1AhkFreDDGBzhnENoL3/ZKXGuLbIwN+xm0R5Vde66k7Ve3Djw6ILFQzf2Fpj21XZP8uoPuMr
438MZovbUUNU2yOeumvR2Tl6otdOUgbmzVwN4gVh8wFdOTF+q1prufHYPwkM7VAdXvVlML9IgC3o
k+hgvJZPzWmBe/xHOx5qd51d6y+Rjxbs4Di/xicYRV3HX9uX8XIZH3qMV+urD/Tv8dfXjVjnX+PV
+/l7/H+sr95/u7x/b6puRhIoL1bg/IitfvjWowI9Zzn+MP4KJl2C4L9T7gkZmN/wT/8+prZ3RORW
suF0nD3qQek29MPpM3ptSLG12ifPRPO4WdoxL54+o8iztn+3lxDtLu3L+Nm35Z7oSbcqMFy5FXbW
tqu80NzbZrA8DDykuVE9qlAd16q6aoXFlH91V2l/7ONx3F/bJ2NwiJTF+jO2zugyFZn5UUvx6pNV
/YnebqF56I3187Af8ahZj8iwbPM6aJH2o8BPqz2pqrpShTaQLo/sTqCEwiNJg6JVz92dKrI66O6S
pVDV0BmdNRIv3eba1to9cWxVj7Q53Vp2NK/UPDVFdUw1qrJwOlvk/T39Q84WVm9t9Fr5TnKSg2dc
2qcUiZMxd7HT1HEk4Wxgn+WA/EuWF8fG63FRz0Fz7YIS426027UTgV54cx5U5Nla9O/K+XlMON4E
Fcctb3rGHWR+9vEugFIqMV9c2qDdTBi7suFIXGh+rvkAuW167sYACVxgGSgfB22zjkYfRkFunlWv
myw8K1BiN4YVz889QlzLaZjNZLe2dCt4T+Ppk4Eu4c88e/BQMoxWrgs+Yl54gsjq3/Q5+xazAnYg
9f6zCcNt2OE8F5+RgFqOmNaAlS9KXONe92KQAQbCbnpTH1VtJDRyr66aeyGb8XKt8YzdOGbOZzYC
BILDD2uoiKCeNzAT79qyHqtdKye2zAjqrUlOjncOtK0SLSiUfiz5NRTVeqwnG73bWruJ9CI5ZsYw
PwknRXIWYbn9qDvBjd/FYuuPOMYaWjS+ddki+NiV8cFM+/Ft8lNjxQGwxIeB3rnJeKJggGcXyYhL
ScMT43eBCeSvKuej9KgFDXr0aAGdoUHJV+H1a/YiZE1Sg9tGFuGJs1Th2SN6J8tNOlr8kyxvUdes
wBITgr9xa2G+19riIS6y4J6EW3trgy7BG0qT8CXjeMvi3arpYEeUvm8+qoLN/b2lG0gZRmiXXdqR
HbC1+kGA3H6scogpiTkju/3PFDtpBuKG8fu1aUakc69bBLSvy5AnxdiGJ+NlqkCYcp3PfbkxQoyQ
W8A4d9lsWp+Q4m8ivftUOWZ09hHzXKlmPTNx0LDddwNVS/L9/hYLdnBTGQHFjWYucGW9PLRZG2ib
Pm05I1WlvZ2lUdz7WVReigKrE4yhkcB2gaKcK5CVO93Ch80R/XRfRNKFfWN4n5Fo3tZ2VP2ohu69
ao3xzfb04UYzU3HC4W04VV3VbAaz715kU4QbUuTJXhjJ/EZ8ARhN1EK+GIzpLfb7zxpYE2iC1PTI
YX9TDM922dkvOtgp/rzzW4kzz0M8B09qULN8ZeA8GCsvQWnZLPudpo/ZtrHR74P7Mr5aMjhpPHe/
uD46mNYIOCdJcJ2Ekoku3Th0X5oJCl3l5f7jiLLY7WCAA5hAan9pCL5ZgVd/Qnk/30delOxE53Qf
S8pIDcClFw3cqZTHVprms5k0bz1x111ELGDfLsKvXWAYLwviaJu1XnLE9BcSJGJWa8y+zK+j9rMx
tek7gFLufvDFn+LAS/ZWnVh7X4T6Yxeh7Y3w2Pwd/BACWtq3NvJzcDfCfIg8bKuF9LCcBepQViK9
DRYFaVWE06yfwP4U22mBVlzbLlc+ItN+xxfq0uMsA2ODj9izbBq93+vw2bgYoWKv1tTleIxmj9Di
vy9VXRWmbY9HHRrJ/xykd5pO2jkaxqOTNqwCgDEGI4RUgg7IzEoMeY7axHms21E+pMGX1LawVc+L
uDxFU/ik+rygcx7jWur7tgSTOkApSNeZE9s3snINclhLPUJlds2tuUL2jeGBjcZj7e+KBpW/qTaN
/dySkobM7rEPNsj4iBn8NwaWsn8QIgH2rw9nVUPwtn+oXZ8Ic5mZN6pNFYueAl4FxhkjE5ZSbV1o
vheG1h0vI5x3s4iORChmtEQl3K0KrAXeMQv+sTG9R7L36X2uB5jMxP5jYTXeY1k43RFP7WSlqpE3
mve4KRLCk/78RRjDcTRBumhBNu87zba3bDr0DwCIyJ9qBzFqj0Se5OPoNdnRd8xgFYXRT7vOli3f
4mHtPLsNe5OOvNlqREH51czSfCPCRvD6OUYAoATvPMGGxfOgrOtF69/2sS7I2FbyPlzsCpCInZ77
HpTgZGvFexRh2+x5CNW5LuoC8Lwf61BkX3Hxi1aysDH2GJBUy3xhYgaRAs3wZPGCXCxeWH3qPfYE
/m6mEfghtHFj2zUCNgbAg71bmtatZNN7iCQfo68v9wjd7fb2PGR30L+5Fbljdo/VIo9FTgGP02Jm
0kT1/Iy9mU54BEO20fMdtFdG4x3/hAzGIT9qDyHbLvaa77Y+HepyEeEPHRjD/YzFQRFPK1ca3uvs
Yo+b9C2H6qiFIW1mm0BE7TsIJJwhrArxYctr3+t8xVkoep90tzohJZKv1ajcg/Nt5T62I8skJF82
fl4ii2oKeXZE2PKbdlusUBvtzY8DSJEB0YnKlM9OpK316RQ7Z5nXCZ41Y3k0sVD6ZtXld0d30g/d
AL6YpD6+soZL3jXPZ4CyLlIXRdSelV2PiWi/5/pNba30Qch7f6GRKSatYtyCxZTI4csnf6HjqqYh
i1BnyaV5DPy8fp7hLh4xmZarps3kfgQTt8UeSb/PuiRBv8I4qxpIWYApS4FyYbfL0CfmCRnZ6U1j
DeZKqwv3CTkWczWNbvhZ9s09LhB+tOJR6y6CtrzqXVJmMEeaMtmWVsWTcrAyDXBUjqermXoQMzrv
jjCVNW8iCFfsE/vTpdrI0Nx2DoJMPmlp/gxpuvUzQ9ePeibw2UJmdJWbYXOnimJJ3rR88uOlMSv3
qNfYJ9WpFzbqI8TIbhoHM4/cBxXS2VF6zq1i62pI30/gwPgZV/ZDKgPrIa5kc4ZgiKrrP01iuepQ
mAzHybu9to+ZZq9dIeutkWQROtEYdu4vy3FHBLszOZel1MJYjvYn0Q4/DTGjrT/G1Y/iLAa/+6Fl
Tr+y/WZ69ts54F9qD0dOtsFm6Kqv7ABcXDRIIUu9jMmEQbFT1WvHpUryKgtEefev9tHu9U2KrvZG
DbsWVUUIwy4fVIvtF7W/GSejX5t2UN6M4VE3I/mkitjnow1NqR9UFaVyA8VflHhGIZ80voVPyFyW
u8j3cZdfZqk21DRhrxtpcFTjhg7iSzaH28uEZVhlxuVWzOG0UbOG1pZPbau/YUlanVTT6OM1K0V6
VpPA7lW4jcT7mgzF2RgIxE0GzpVWOxCMRZafu6f5oUVFtLVdKzoSVjaejBl5VzVi9MRXolv6s9D9
9tA6YtiGHV7BepUeRFU7FiYvZnhuOvj+feCcUCVBwhUvgY1jLyJVWBNukIFtD8Qt/XeXh0tSe/Zb
nBjpaQCDtq5D13+3YsGtUG9TTtmV8+aE2J8UfrzuKhDzhuFnB1FYxgl8WrJL03S4r7quvkFtVH8i
Wu+ubSHSt6ZJDPRlCnTp3emzhiHENyHTQ51ZFs82f9ol4RzCK6HoY27OQTmZnG6Ixrshwvr59BE6
ub/u5mC+bTLpvSa5exPXM+3or+yMGd1Up7TGj9IkKi2RdQ2JROBCbpECWaZPFbCwuB7r+76e28cw
Hr6o6bVvupvCQZbdJHudJcUdwWbrEARAzft6lGfL88qbGLfdF6cxHCisZfJFuLhHqyNPOxwSObg/
ETl4ddys+kiqqlnrwjCfynGKtmrFgaPHZUUP3dazVgyYT41u9dKMowO030i+OLG8MzOTQxQrlqAq
vhtkvKZvi/eMZcb+h5tY/D0G1zpZRWw/xwMwjCH3PgYLKIuG+sDBRkX6WY9yTpEIFMy1XmLoVV5Q
dFFp97fcOfq1QtGBau3XU/k19JsEA6rQX7dGa+6jgOogc8SShgHXZOI1YKg7e5doWISr3jHjhBYD
yV6rXquB1O5BLcTbz7nVAtPfoFkcfc3jGx7+xtemNzpMuwr95CQiv580u1yoauPLgjCrK/PQCnd6
5axfHyMzjW8UsOzv9mRpV0C0v9tr9gv/1a7Ga2PdkpEsnL2ep9G2CIwYC3orfY2lpe36DP0DL0yz
18HU6qNrYn6peisj1zh3TDyRlt4gMHFTH/O72ViSOJ34quAetibz4zAgU3BFf6g28p2k43+jP7TR
zo+qTQFEVIdwyAsIwKGehdBxgEPbnT9bpJG11PxofO7swnSxPKk/Ohyv39pFQJ8gIApny9D8h5Nt
+wpUo4oU2FNvn9WVuVwh6H8/anN+VE3X9qp0u93we5bqICH+a2rYOX/MMuP5ezsLe28aRnrfF5m3
qaD7bJwalXXVpooIasPerANcrSDx3ItW9mxw4f7B87LXcs4k/8LfU3AH2wVN799exqm1whDSZLcQ
V/5o1PTQ3XgzeIfeEYm2kXbV7luEbld5IGIMN5dXyHgFtbZa5zJ7eQW7lt6mCA3iTlYfPLqzAdPO
GNvvgfWjrtLxq1OX1pqPobgntewcYwzCtiZ2u/exkTl4pAnvRisCTpaGLN9cXcLOacx+Py7V0mmR
Xs789qh6EXOQQJni4TTpSfnm9MXnIB3cM5zu8s1OOcrzqzp2MV8bPedVxazXH2D4kDeK7fScakHx
DHPoXrU7flWB0IA0POOo9OEN9WYK3PIN23f7th6SX9PDAomxBBX1s+Xm/zk9AtTy4c7VZToi7PZt
5AXm2iss0BhWEq6zgGhPZk2cBfw+/ST69wBRo9euFdpDlJNIL/z0U2/F/pEQT4enTZ19Gjm1bnVP
gJbib7IKNFfszCnEYc5q4/PY4c4+og+9FxMWSVo0yU0X187bnLg/6xx3iiZ/hJrMFnshYcDXWKVu
dfYtezwpp13lx7s08X3HjsP5x6L3d1Pb4Fk4FGkIhLXtD23ePKWoU+s7OAHdH1W8Y/oDVlFPTa9X
5zhrYRiGQbGxbBsFxKUoiv5zjlzKYZINxoFTlxb3Borj69Tz+q2qqnH60lFMJknE1iovC7Rjuwms
HBSetKaXMSSKkFriHQfChgz55GxAIy0BBQS30eTO70Yeam9Ol68yJ+vebcvVj+Hoa2s1K4rMfl04
2ESrXv19Qt7vnUBLcipynNTgeHfs3tNiM4mwPopEdzeENeOtzHmCozEgXXiMnMA8+3JZIdQtAOSe
wA8RJZFk/7NYFAdrkcnZsPf2V93Q8nxHo2xN9DF99bsMZBZeqT8KAVIvdL+nwBAIG3vzs1ViQzuO
dnRrO/DZkIpIbjQPzr3TVvgVzYSbyaajj+h8HbgLkxqMkLbENmE3hrV3gLvtnkUSNJtgys331nTu
1QvZSbzP4EJiDceDtNZnoAZVmN6rK1c03zUt9kgE/tXetF2AgT3u4gWhz/2oceCUuiNP0hXDSV31
Zfrryhsc7VZPgIoz4Nr8r6G4ow+X3l4uuipuTWAyI22W9XGxD7CyuqTNBv5Ad42ZvqvOeoGLVMlq
yv38RSW/PM3+wlapvFNd+AeUGxN/i53qZAuSX9ZqkkA7FiPp5DgzowdM7JwNRk1AmxLY7KotXK6I
u99oukm6GJfCS3sTmmIvyd6u1IjrhDxBWirwxgaU5j+LJAVvxU8Q+VleRrWrWZn07U2QYUeuOv5Y
nRe075NUrx85SvSvovTvkkmCBFlqvlG8anoSnFXNE9X3sFg0OaZCvno4uuM1Wc8nZ6nW4JlXje0P
QCeYqSNaszajQB57McvXTMbTusAn76DmEvHGWjK1572aO+rcsKchtneX92CgMBJKXBPUXJ8k17a3
9HyreocsdIA+Lv56DRacbeFioSiH+i100/2sm95n19bcTQ74AfJQXL/AH3y4tKPKsck4z5/0seye
fNv8otrVOskkUOcMuvnBLeFey272P4+9bXC37dr7OMmCs2s6LmEIAw3Brhg3YsRWsvHj4QEW5vCg
LfT8lsfkrAdAzn63O6YTb0hcOuzQGKE6IsfArKJEgWVpimpdCxB2ne5LzEpuVVthZ+mKO6azaQ5d
CvjbYBd/0wTmdMhIbL4M1fzYtQM+QR2xwMkT8sX1ICPiEHAaltqlKUbNpEVzVtVS+Gp4mefDrapO
YVreRHk8bcMMDKLf9+62VMwdPQ77Vb1cYh6/tVsZL1sY2vqF3WOA6603XRoDwllwuMac7YpgPpa1
p3103FKdgh05R+s9IqN8u0BEfnRFsMdErXrlISFuUYhdHHZpRyPo24TrjW48O0NZxZvpIW4a4zZh
m31rwZPxeyLkJjftlTOM7VOplcE+ntJxN6b59FKY4zdC/+631OU+gl7Cp6q2860P8uJIMD15QAIX
ORk3c7/55ZOrj/3XzsTi1wvd/BwYgAKEAPWqeYV9izaCWIXse7jNUVVFmA327RKYAe6/NP5xGahW
q2+KLflhNB+X/s4xsnWwHDXZ3q8xJAhPxK9tfzN4erJJNM3b9EXnnXHw7jnzpPxa4rrZS8vywNfQ
ETkCwKh0RkiK3Kz3qpGMln/pduIYskngytWIUtemN9A70S13fsI719ktxlJYeE1dwd14/IG5S4tN
Qzo/RQEHTkRWzqqmJpA91DfjclTVtbov2Nj26yYX7YMaEvIMO8yV4a4s1ICfnKWITMQ3ojILDqpq
ySg/x/oexvMDlHvC+u2bg/pCtII4/6Tzlj/iKMuwS0qqZx3uyo1eYDFQo8py8MI5PnBais55kOCH
ROzlOY4abcUPv/ssm/zXiiY5kH9WFOhm7YK51G+wCjX3tpGhadG24TtCzD9a12ofYpgE2D0Gb6p5
snTCK8Uc7PxlVO1ZO8dMjBdO2zOm76bD35p2iT7uZgTLfcSZSryXxUb9P8lPw+haHHmh03lVDRc7
H/+s4m6prUhCuetimjFaGuz2lGoQTrfTcikXKyBVCKPx8A5hTI0ASrdSjdcxFsq9O6cu9HVSEnZU
zsCGOe3LjkRVym9y5YDRfJ283CQPNMMDjqroZmg7/61zl29Q9QljseAcDcnPSw3Q5l6w29vEdl99
mpqi49Yaloco1JKNH4ZyqzXgrs0Ap65C8qQKB7njK1u9l4ie9Evg1oYCs8nqDPtPhGgfncjLVlib
zV96kKQ8wYr80cyynPRpBFvxt1SjulKCixdVxksPB212ueH2Ok6mQ7FO3MJal3jzDX05PExLkTc+
cfSo/tEXaICommq3ogQWaTOxF0V/+TIsyNvmvnbe1ahrczexwXHMqthfO5qaAFbqAWBUq6nXE7o0
wLtaZfalHqIbm1vDORcjPlf9lDyVYHnWpgsKdWoBMAxx1Xw2jO4N08vkR2mRDTV77rqBsSt7o+YI
aEdH0xeYSmnOD2uKrfegmWIiOMX4Yg7ZuCnrxn6QSMBsTZGKu96EUWIO9kLoHOTmipeX8f/j7Lx2
5Ea2Nf0qB/t6iKFn8GDOXKT3WVZVpRtCaqnpvefTz8dI7S6pekMNTF8EwjJbmUUyYq3fDO1SFC4U
PRJmZFj6oD7L4Ro+KM4w/feaA+K2JByMFE8eYxOX30+tjY+OBowrUwpi77GO+RtGk/zaYXNoweO9
wsyT0yPiLPu4q4NlVff5jqcUsot1ZK6C+YEri6aJiuDWjq0qqxZGDZP8X//1v//v//lj+G//e35H
KMXPs//K2vQuD7Om/p9/2eJf/1Xcuvff/udfpqOx2yQ/7BqqqzuWZqqM//HlIQR0+D//0v6XYGfc
ezjafk00djdDxvNJFpZAWlFX6r2fV8NZsQyzX2m5Npy1PLrUbtbs3+fKfrXQn/lDJXYvPH4Xq1Qh
ng3OE54oyY4EcrKSzVaz9GOF+Q5fOaMgE7yr4UUn2eprz3mC9g7e6DZqsLNE8vIqB3J9gFpV5uia
CYS6zC5Zt41RvPoiFHsxJc1KNtEazJaVSKPTYBbFa7sCUZ2+xgbJoGTSkqWcpMZdt3IJhe7NLHzO
RHaZmqG600yv2Ll+3i00I4c+LjuzUkBXC7yTbBFSre4qTRnXWe3GK1Gm1V3udF9+/7vI7/3j7yKQ
+RTC1HThOPqvv8tYoIZCaLb52qCcA6Yuvy/GqrvvlfxZmsIbGZiibLLsjbSYjzr1k5zFaSLhMM2J
wNey78XMmZGF1Wktnj7xd6B51T0/Of1R3B7+mmXNkZK/ulTfNlHlVdtl4UfDpwTdiskjXSBbYIMh
o4SfgiZpH7JJQOZljq949SWyTKIid//wZRgf/0gNQ1c109VUw9Tg4Zm/fhlD5aWN3zvWl8Hz1sas
hq3NBeenls0bNQuJIg+Ewb87SzEEq4okx099cnZLjv8Y54oJZ3xeLduyFgyIA6tTSghxMhCIatoN
MYyEjYAdX6ogSW5FN2QRqueyA3KsqiKnwCzZ9isXbLjfHeUa2X+bQiL4GVUSH12EWlMXuZXBSjCw
K/3992Q7H78nzmpC111DaLomDHW+2X+6mXXAoVPHkfrrVNXNRjPbdGOyh94T7k2eoz6/CjNSv2Qi
JRHVWiFx/yC6Bm6iLORAIcxnNIi9R2jZ0aFL3XEdDyV2hFXziEkr1p5TEjx0TZTsb81gTrHIPItK
4HrbKhEGPUHSwlX9a0TmYkZ07+MeS7f3zIys6YrhnN/XylXvF/1pMuvl58oZ7/3eAOwXiUWeC0Be
jkU2+kcHRn5+awcGdp98W1s5as9T3uchJBjcVrhyxftwEqWZvewN3f+Hp62uz4/TX29r13A0w9Kd
OcggDPvXX6hWtRrdd0jwnRKWmz5VXVyW0EkSLsRTwjGc37GQu0Re1Z2KxkXMoMubV6fWw6ORdNl9
aEXZvZbgkpr0rrmXfbeigyHjBwXGrfM82YcIcEqMp2u3stmOdnbfF7og2Jw0m1F+uOcVJL/zsltD
nfGQC4HOHZtG1iyGSkG/2oipljAPCCWLehk7WnFykwK+0E/VBmHmXTR5d55awwqIMr7xPrF2PMPs
0zSU8XbojfCaR4m+Bl7b30c8OVYYVsZPfkcoj2iG90kpeqh4w6S8JUHwVVEB6Su6OKHLPT3BWXuo
TK3ZTQDICAe38Z1OTPhO1uAUfeMCKFj+1ZU3iEFGTfrJdKdB3BYUpQ+DNQU/+76+6aBfeoQrQ4Wn
Vj4L4012XsZfCD9B4HYQo/LV0lmaVo8fsm5Bj55rsTMhaS+r9RS6t07ZBJBvHpo/rZgcub8E0x7P
YdNk7TYBUG9Z+PHOFKOyJwkco/St1MZSEwFWCYgNnLAK8E6J0nRH4vIIBdCS/bZfcdb4qQr4e41q
/XR4n5O7bG5Xsm3r9tfI9Outlzf7UC2C50Bti5VFjuKUT6a4uOTRl8acFGjT2XgzsV55Fecbsqzm
HuNy8sheS163sscbnUEyGAbPx8pQQHmdCQ9j5xKProFlyUFAytG1r9BFsLypWJpVOi5GNcImbJ5s
NC7p6Cz87BhOc5rcXr2AKv1RZBlGPcQEnC3n+Ulf1F2qXiIN+CLy9hs5z9a+q2MTXJ0mFucxw8J+
8Ozgs9vDjolHi2NZV1t3zoDenZsb4eeqyyFoeSIBR2Qqj6TjLmbnec/ErrqFGx3IpY0XxatUf93h
sUn6F7idWxZXQ4FfgXQvFuPpVB5lXwbmFU1QrbgS0XnuCzQ2Kk7q/pqjMAEwMLC7ETFnf11YbG6V
DPyIXCeXyJobRBCOEv4179eaBML5CTfLOgkSvtgIDN7anLxg5XCsWGuNzg4Hdf0LbJD8aHmVfa0d
3b6OEajD37855Hbil+eSYTuGKyxbuJpuCrlN/OnNYZUR7saKXXxRzChbOkSFtnlZ4C0KkOmts1Cw
Q9fuUy5EeySejH7B3C8ilBLVwpquyaR4d75lfusLe8SnlvML24n6YOmD+hKVxUL2B54R7oiGFhvZ
1DIsQkFwPBG1M05mMFS3y5ZawYa8UdPLZAXpJtG1HuOFJNzowhc8U2LnpUfeKJ5BsR/6U39pFm3+
2R9jse4xBton6C6+hGp+AxhHaJXe+nEzb18S4skS6Pthfka/BAy7oRKh43AMK5E/znnJVZGF5kY2
lbHJr7BSdzHxrgLhZR2Gd9Dl+6jNi0cMssmwNPX3cVS09e9/LfG39zzvEIdEmMXvZemkMX59i1Rl
bQiymMGXLmhxgtbyl8muvfsoLZ1Ln1f9orHa/m1oA/ADvmvDVhbaMxo5Gyyx+zerG5KtaPVwa5lp
s64DkC4G+JKjNheCzNpRNmVN9gWWTq7GcQ6RHmd3vMeRdFHZcJV4Id8hFohd7MBN05dqcfK0sT8V
mGU8N6N1DapouiJKlD+7uvWdfEdzlq1gDlI2RVAfZTNtw35ZuU6/r+aVpc9RzZ8MZytHQ3DjayOt
6o3v6ukhmCFnYCDbUzfziexZO75dNnVfn0DtAbWUPXLsfVbZ68iIC04LWY3SVBv133iY2XN+L9Vt
8mPENh94Phe7OKoJpiQqIYxYZaoRd/PUuvF3jgc5s3ZH5+wg5TYtLDN3znllXqrcGvflPCBHZb/W
2M4//PDyh/35NtWJUVqa6hiqyWFN+7jB65Gi7nrXNz6Pul+tcrsAUWsp/a2I+YNHjcT9lFeRveFI
EZ3tUtj36YTwroPAomyRB0+uVmcCB+UIPJtKdevcM8NFVoOrGXukzGSBVlR2EQ7PNL8xFTZZeI4L
VKcItQyXjq3e/vd/1ObHTb5uGSp/zoYKE9YwDO3D1ig2rVIYWqR9djTvpYbUfG54yvxUDD3qfPAd
NTYok7NIEZc+gxrpV2bmuXdlquebmOM9RkpokFpZ7h1KEdoHFQjNrkum6ex1Q7UpsGa+g37WL3pj
bI5FqBGLN4t6B+galFAyrYWXensT/N5B1go16m617K/afxp973ufR2It/odH9d9uft1ybV1opjAs
dz68fzgMsTGZOLOP1ecoTb9n2ZXwvHceosi+hDOWR+JzLD2NVygeWav3PlmLW6GfNAy2bgtKNGoW
shpNM4jYKMeNvICcLAdQspmjH95xJGk9/oB6dygMlMEYoLUi+vMN/i2r6lDPUk1jsu6JgYI7gDCq
A+iBG6bXV0fqmMx9Tthq59sUUF+3pjFP8dFcWaA1OyIDW2d3VZ0+6cIyD9JsCCfi7M5XrWZnIaIL
AYumLOTcPI1vc1Pw/mJhlUG785Vh00d6Dd1XtNqiHcozSHnxOVAT7OkFYDwiJA6HWOvVbHz3s907
zRLmAuoiWi/uqgQxVn0eQGyIcHAeZFeQNf61mDxEN+eBbGTv0ngjZuBWkJ/bQZ3DQwxEU/FiAoj8
/W3iyPvgl2eAzWnYBdjqOAIQovExMoBkZaKhZfvZHkCOl3VI8At3gXWk9M6n0vT6lVXX9i6Ym0oP
hls1muwsR3l1495LVHgsLOspY+sku0cb7BQvt6+ogTqfWg38h8hNdSkHXR0bFo9bhWIeFfl90PdP
uBOVF6u0nLPlh/qyRVn5KzB3GFXG+DrVBag/XFP2WegXT5VSvcgJnZLVC7sdm3vkHuNj4E/JOvEG
5UsTLuSEXM/cVeEG49ErMhefeI9X/3xp/PSe2N/aT+xijN1gKLiRSeKlSG3Cfn7P74vM0VbVovp+
nAvoPz/6qsys7mWBVMrPfXLy+1ol6urbvPc+PUIpiT3FL9f6eP3SARXEMUkne/7oOOolgBPylhjY
C8XlkO3zWnFe+wjd+Np56xo4dEmnVqg1efabU2IHDmWRjWkHrgSDEUTO6IdeCTWhzuy7LhvQvE6g
hrpuue8KEn8IhSTcJoaPXTR0/wj6XDX2RzYeffDJzZtHoYN90fP6kwtB4DyZjXgEzmasexdxtxA3
4sfRrzps7vA9ipCuWLJxAWE+tFc5d5hw8EoqxYO1ylxfIxlW5VOykKO3Im+WphtN9wkHopM1aMZW
/0soReqdfJA/eRdZwUh72mLFfPfeJRd8WP+h+eFyLYy+VWnp9kKulTIr79dLsRw7qAWWRrnTrLs+
N+6sQmtIcPCxxlwb5j45qhaufqv9fl6OZvjGVcmxeTPG3ZZwd1n1c+/ZaG3zNkBsWju5EiEvR8U8
W9aKwQecwryYHNFkQIKY2IuBolaje1nkXoOYgRemyxlNc+trLHPaO9kMF57ntXOhNi38lli/vi+N
nFa56FO77KNRX6Nu9GwKd7x31Klean1Xb2VTFkOmtYu+E+m+a4rpXvZpKfBgBdKTbMn+YnT3uSjG
83tXa0Xo57fRXWZYzZ2Vffc0UsV1gqMRodbxFVuv7+Qb/TtX0cyHQQsuzegMr1ZpG6BpUG/CIeXn
WX3MkwZq5WVMC3D5MAaX0Wik5TLxLx7SZg+uqgyPtR9xiiZluPW7aXjUy9E4zfxD4XZZSXwSDyhw
LiAFmdvlioCMwstJix913hHo8o/3HAOLR3VI27Wt9fpaNkc3Du+zsVzK1m3GWGpL09eVLYxlQmc+
Z2SEvZxqY3imcQz1jt1fn+2wiXR2lmn39V4OyCLpgX1uXMuYtaz6aiFny5HGUc9BUpQPmot4dtlY
/Tl2hHbxWgBJgEjLrwkCZCmyji95mmbbDD3FnaXmxTPWX/dywudQ951D4NRKiBodvA63Mc+DEAMx
lXG4QoFNL5ABFrcZGjuZoxKbp/cZcppfZLio2Q3IZFMVbJYrwek4wJp8sIb5O0uqo+YjIh+kNBO7
8fZZ1htr1BpKlDUJVDiDl341ENApY3v4hlERwGIsNR+6yUceJ23snRepI89e4dymJNxzru38YZNU
luyKuyxLxz3v4xTFipcWphcmfQMCgHX+o3Dn5ntfkZr8jDPRcgPCzV0E5HJfsepbSuWAtHLQ3VMB
YkZl7lwDldeyVAyYxuTBSUv9VPR8y1PRo/iMauPnScyUJU0ZLqlKqMrETEQ3OaSC/F4WjVZ+hjcE
+ihwc7g0bfsGNddOsvLzBMh/69VTsZXNRD8Ugwc8bBjL3TSa9UYuRhJymcNze+kVBXknLx7Xsj+o
w10TadZzMandIelNayUvo1XORU0Ig3lZj3RAi+5kYtkmbEFveDOxMV6UjjQomsZ7jNw/y37NB7sN
vlsaGwyv8XAM5ul6o6g7F8O+tZxVqNbVrG1SviCgz4ZdKCh29sPbaDVIAJSLGL+1ZR8L69lWW2cx
NPX02vh1jNtTOH6xIh/eeqV/M6JsR5rEB4Sp/JnDjYwIVFxLTuzBgjT3ps/T6nvsp/fK0Bn3kx9m
MKat4S4DNr+EMOFt4liftX2V1tuNepOz1xuCeu1FyaJCP/HqWkrmLQwNhmDFV7qJMx+V/OhND1SX
E1ZZKWev15Tz4KADFuvlUXa998ua2ns9/yg2nB8GzMBQ1hMftq0GG4euKb6KJES2x1S85zEzEhDN
rnLn5oV/zwlHLAwoHGRi6bP9PrtYenBPivIUqUZ/NAbNvKqNb13xC4lnWba17JJFCtAGm5ahPZCK
JDLbsmVwVS147mMAt0BfYlAkbfiMUodzjbuS5xWDthcPj77xPS/D8LlQ9WolxhTPI3dozsNcFHqE
vENW7VQva86qcCjmmhyU00rTKJYWJL617Pswr0wGbC/tJ0g72qnS1enYu2mJgU4dPU0DaXAf8MX3
EN+MxvS+d1YQLjykp8i3+tPaBzF2WwSBr9xEibawgEofHR3hWA1GWodgpdHtFLO5uzVRlTdPY406
zMJZm/DtnpsMA4Oq4DaJrLR6LiEKrjEGC7bCt8vnzEDOkqe6g1sMTb00MRIVOaKXczN0HGcXoCW9
lE3RduWBDWZ0a6Ko6B7hJYI/mienk62e9cL/luhPXjypX4CC/xEB0Xwb6tJb+JXlPCWVXq9yYQf3
sP/yTdQP6nlQyoHg9agekpEfKbELJFbw81naqt7ewbCNdyr/7W1tbC6Q8qyVX40ah+zum6YF/Z/c
GkqVJH9G7OwWMdYIn8pwDNZVAUT4T5Hp6Sq2E+4ANbLdU1/qO2wWuQEK0/6UlZlxKLxxvJtbZVPw
TflB9gwKOFkomjEhYqqmz45vAon2leogR10tQ3MRXXsg8Yzq3dCjcudOG9kkaxxtewJ662nM0mf0
qMxF2irxyc3r4Krr2p88DLuXMEjzXQHPZm0jTPni565G2K9QUWVh1O2Ckx40+UOT8QSxfIRt5m6n
NKsjbGb5QO1eGvRu18VQq1s5yh8LKvdJlYDP4pJ9v6qAKX0ykdG7Or350+dCCkzXco3RDhsde0Zb
7eoHHMdyoMklll2xHV58pBZXokrrF+TSX2Am8fcZ9Usy3u5XMXkAteZFFtyT7RBYWIXPiwIBUsvA
1vhlCpLbIlv0S1EV4qvfpwhUOFH94M+flOrBz58ECK5+ySr/xVZ85Xtadj99Eqze3aTYC56lFijR
ORkvU/SyqNJm8w+HvDnWkctk/S0rT3pIN1WbwBkApL/HedrMKwJFhU/hRIGB8GcbH/Uq0z+levQ2
+VF9RfhP/xQYMQjWunoaSrY+/eit5CS42NgaA7W+LQma8RCZoIpkcwZMblGhM/jhuIQYlH6FNomx
k1dEIhKURRGTfJpHxzC6xljQ3Gmcyg9Ef8JLnnvZLkjwWWC3hvCHNYUn303yRRBxpMzDAXZpOuCM
ldhPcoY/vKD51j3K8QDbET67uchWqPEqSkc1OYxu8EnUro1gisFpXLW3XmUoM5BQnOCWQg+am7WS
Rbs4jiLwRjTdpByQ13SdnWyajQ0ztGj0YyDGRx7En3RhZw9O3GUPMUcOkJhE6LuCe2HpR9y8YZYe
5SiIkfb8+19QM/4WziLD57qqRazGhiVkfQhnRQ5Pk7IWPSe8YdwSIJwMspITD0YvRRyrwUw7OreW
ah7tKuOPin8rRDuPBKo9Wnde9lVXRfRQVHn8UGJivRex1ZAeiyCWu2iJqggTb2s1VNZjXnSvaseL
uU2N5urXArWVYtonit69Tl0/7SYLGGeAONxraaC8MRECu9gmDjngw2/LoYc0e1Fz6/Tz1YoWhqwr
7PLcY0/yaQSeLZfXxZQfCrLDGHAxrZzhFJmZVqcU9OmL+PGZrlvHR+Fm5lLO8i0E/TSejkd5DTSR
SNaNK0VEw3IgEninozB3V2C+4PN4u7x3uRaYGGNAtE32ycLDimdjoq57W4qcs3YyS/tFxUT35OOv
uMuNFL23ufbe959qv5/nRO6P67l/1T5cJQ5dawt0mhyiel93ireNgjBcckCb5lPadK+lQbKx2i5f
vff5WjutulYz1nKZHOhMvVyaqdNt3/scSyCYNurlxuqnb+DAkcesNYs7z1f3lkEYa7J6lKrrUDyg
/54v7Sxo3/TOegI/FgDCUdZ0QGBSRXkxyq7+/Pu/778lsg2DMwKADBsWOmFbOf5TwiizOeSEehO8
IVQTxgfb2dVG9gTBq/lui3ZrjbX2WfWFtQx0x7iWaOrvq2Cyt5D981OO+v0iBzi4AGHFH/lcKMj6
r+wYJKhs6nVz+f3/svExa2I4ruUYBDdtQ5jCtD4EzmxN9cOArNTnaRxWkTvVQB8ozKTA89lxmh3H
5HjRq96PPnVwsPjGz26hp2b35mT1EWofcHMNihVpBMhTadq/+eD1F6mVqucezbBHZUyvdqr2b0XF
D6RjKbNLgxW06cLP9PPYVIQ2BxN/7TzhJW+7QsM2kRFZk4WcSAa+x7cqzP8BgmCIDw8m/uHCsRFR
th0TPA0IlV+TR7DoQRhks/2AzQPTSsr8RH7Gn428qTpzkep+fvIKOOcEsPcf+mVTznifK/sSK0er
NTHx+psv8mHee/N9be5C3IHVFKEJa/YPBuLmx8By3yAOEAOpzRGDBse3NsKsGZ2nwARdDjDn72QX
aK1hz5N0QpuWQXmRXsXGqRahuUOObnhQi7JHTOPOinIuqXT8bfpVi2rLvEBeRPHKYAEswD/Ki8Aw
Gy8x1nFy0KrbeO0VvSkTJceEGCFbTtLz8VzIWlOb+QKZ5Xb9YSBL0WpfyIk2t8pS1xCSrdrCQU4v
npaBEXZPTmKPF76QhzbtUPeai3J4gzEVP97GbUKjbJLrkxwDnKFnWXPKEzxv7LJBy9UPNDwbDPWU
aOWPmuyTRTyPfpgs++Ro3ZjO3vJRp+knvziqbkvwYUzuLa0oiIv/u5CDk0DwfpObY3GU7fdhNULS
mKTBQJLWxW9XmZSNMb95tblQwWVEWptexPweBh4Sn6cmu/a31zAg+Q1mrS3593l0dvNBgjMjkwha
QF6kK1P13mo3ckzOCtOp2qO6OrJRmd/l/+lTtW7ch57541OjdFCXYrCAIqTThIIuBo0JkntvNUgW
WGmFe4W4Ka6y2euj8qb3RPENBBhO3aBn1zRrvuAvbFxQlTcvsmZ7JidAXDLssjA5Jk6AS+RAxDkf
G4m6XMvmeyFXVOi6vnepJB8WrRYjk9L0yhmAC2JseiY2gWorZ9n3XgS2Hyz9IkwORI/jIxpeOADO
NVnUijfmC1kla5Vs0Ea9Rm2QnCI/QwFLFNla8DOsqqio1ikyG6hKoAdNkGuA+Nb+6Zc5+hl9lz3W
DXHrftTV9a1Zt+29i22QbphevrSyitBLWXT40TE5cPv2kkXTieBPcvbJ4SF7aomF15jGyzDo9rq1
6mkrmznmgAtzGuNrGdT+p4odi+Ym5ksyjR2E5V9W2d1dCkmG7WYTERfQ66/czYcR0NqLZ+fVNu85
/uR5UKBoGT7ICSi9jQsn8Oy7IXS7o1XkSAgPbvEVNOh8AVEoYpUBCDoiLKTftaM5LeQAEKh7IiXN
c+f5BeoyCMrGGej1UOgHOcEq0aRWCLp0Aj/VYhmnntk99S6HVg+NNk7O1WYm4XwZVggnAh6KIbCx
ZTZ2Xqibn8wayNE8HIkYNLfNeSXtK3stAms4zOBieF9IzymBciyl4tygrjIH8SxJzPCLeB/URQov
122OQ+7/IGzoQ/eNfEJxjwfaeKnKkvQUEMy32pzWWtgoV/QWxofRJa5UgCHdxZk+POioLN635kmO
yZ5KcwpQN4G9lE1iF/emadoHPBWDfR0axiZWtfx1zOqN/C7soe2WQTPVlzQpSeGNlnX7ehFiXmVZ
nr1pBjc1rjzqfgiG8tHC8EmuzLQYCbTCgpNQA8BRTN9du8MYfIarcfshdA+RvV6g0Wng1XFVkzJb
2hXCCEqH5GVmom1al/DkILeW7q0yygpOQrfKX0Oj+v8z5+8fwXWyuq3mbcH7Ryi+bv3Da1n/+1sZ
ZypDBbxpOobtfnwrW5bfuKndDs+mOYlrnLRX7DvKN63FH7NDo2UrmxmyHXalEzCryAwu+5YQ5Niv
vNxXupivxymWGYJ4kASVCEj8v2uK6bjsMsZoK2u30dL+h9QkMiW/HlvnnRVpSdvBIBcIkfHxzMPZ
oS4LMNRPZtUjvInqrloZ2s4xEeOUtfc+9z/0yXlufsU1dDEqKVkpNGOSfUhw+tBNJZHHxPUOnV7s
x2yKjK02eM5mbHnz3Nq402zQM0YTZUjeurZJVkZdOYfSRVDUqh8jR0nYldnZPgzClMczzWjsvuG+
qN1BZTIg/YXf5CwiAOnaEDiZyWblPTlAWl4K4IKbrhaVfUmGrERrLixe9Jb9Rx00+D/OzbDIV77h
VU9+Opn33H/s+WaAzujgvJS7OG4GnPRE7CXbACWna0+W9+R4w0a2xrh1r7JWtUJFZQw/vdhBfnoh
OxU7fUNBy9u/T5briVJt1Hnpba5cm7S8jWVnN+A6HvoGLFlD87Z+qJbsVfrihRCwAxKgSA7yXxK5
7gOZS5Pgbdg9d01GhJd/kY1fwRJO+YDiVuZYb0UafgmiKf0jnKI3s8pNtv2Dxx+oANmIOeTTPCHk
PfEcWiWPut4FbD1vl25VuYfSx5hfVhvbemka/E+8b6wqrS285ftWCoVSPBdgx22n1kw3IpzKPftx
8USa+N4wQuNLYXkxiom+cTGMoLj4Zc1LaB5og+lScGM9u2rm752w6jZlzwOnjv6Q46Seg/WUYElv
NurszeD1a4Pt/yVJ2Ff0mlt80d3oBZZXh6yfbh1I5Cor2c+3voywB36dtVS3fevUW6dwldcA8Ro5
IcE/aq33RnVAXz16ykICNPMFVd+slmKcxBn2sHGti46UzDzQeiR8UbJS7nWv9o5TmpYrO7Xcu6iH
4YIu6ae6ymvkywr/2eJsUPja+NI5TnEaKxP9pDEbX6B5hJsmNDIQ+YyGBcKqCtZPFzlawXlyzOwF
laXhUmGbwJGEWXE4TdvRVxBDasPppYnaeKlif3OUixzXX7dItz0pda/cORlOsvKD4b3sHTfoVnIR
povJqvGEvUfSrD5XEdos0zgB7KjnU1MYGc/vTXyifjTLwquOhJZ+bsrRsCLkINc2s7tSWPqEdFNy
j65J4t8KvEPod9aPKq++bvanLr2DBo1bWf9tTK5QPGttxLYKJmQfZ55nvZZDXSHZgeAcAExC9jEJ
mk6390k+S9N5hYqvlBMdi9GzHuNJPNz6E9cm6gZCVjSDd89u+rvsr9mSLNMaQQBIS8ld2hTNIpih
JsqIXUsaCPNqT2V/Af+JH0SErG7XAqxBnHftZI1zuFXxq3EOsu2RjNliu4lGDi9ZxHDMczYiY1mX
WPXc+srSPofqpBx+AtfMfb52PwLV9nhYsH0F5dZF4deq9x+cyAu/d325xak4DxZF+jXFIDxaFO2V
k7EVLPI4QtHCn77Xo3e1K9F/xX3n21Tl2ps+mQOqYAjcDYS9F6jEI7PrOQ6SggknCAhsLu8h1UNP
sxMEueaqnCRrtdHgFSVEupR9SgVlZqEEXCOV1yCDEG7R7/xTDr+vEz3WY0Ew5evOS4eFi8w5XNPY
Xyt2aV4446qwWTVtn7lRewa3hUycFdSPSsBeWUxV9xmluKvng1ZcKCs/67obuymcSU2S2SRZTL6f
asdgAvkz85+aEWsK20jzRVcNDgA0CoJ90B8KPOtcP2IjAplV5/J3KKh1Bz+oX7XZn00W7swkbv30
jEG8cpRdcqodIArpoXO6ep/rBDgPalawS6LKWun66F/1tJlwr7JHnOkS89xEarfW3Tx7whdLh3tr
+F+NAQhMzR560cXFKkbW5498iGcFPs18dkPED+WVKl/7caV8Nmg1bEXf2kplnQlt5VYYnMXcSNiG
ntN+ShB268twUzvK7IvAiJOYETxE/DmXICGJmkTNjkp6GuZapJXpyS+qZpfjQHirBX/1fRjN/bpf
q1D5QQeoB5fYKKySuRrYqnpQLArZlIVliMxe3yahbGjpGG0wVcS2tsy1IrzrkN5MhJG8APnRD8Js
65VuQ3VGLwNlsIDoAHS19E4kBj6s8wB6aMWqd1txKP3A/VQl7TKxzQGPFKD/Wd+NG9kE97XHSc56
wtsnIl0MASxBfbvFz5Wvmt13HtbeZ0zbw2WazwJlilFtsiTMTsjygmVGdndbTn53r7nTuAwC2Otq
QvLBmCNM/hxravrQ3IusennvkjVR9uYqnN0MVQx/tDgVJxzJBYd+eHMozVlLfW7KPllMBTuXBZxD
LCIF4nwoBt1XBMCWGvkwhHQLpBRke5rbQ+2DYpJt3uL/bvtp9WKqGZpfmfqqgh9OKzX7kwMiop2Z
xXkJoEEQm/YDWGF7E4giPNpO6p9bMSeclKZ6bvMM9QuUfb+3X5Mkzv/MdDCkVaWLZ4XHHsCBpDn7
faUfcieNt0nZlg+cOpH4SMvka4fhplyldcXVH3laAdzzljxat7+P/OnWr7QbsoSm6+gqYWHXsgyV
P6dfY17EKINOqIX3h5XP8geT4R9TYn1wO/7Ua7/+msbT+tVqkbmOMFhfxuF51LHG02poxYqlhddW
H/Y4IWH5V3oGO7L8Ekb/j7sz640bSdf0Xzmoe2oYZHADps8Fc1+0y7JdN4Qty9z3nb9+HqZU1bJc
7eppAXOEyT4w4CNXKhkZ8cW3vEtV71pnqVtFuEmLPLgJspskbi5z3Zd7VTH0Pd0CDF3yIlmEXQsC
RkI2oGqSy1wdUf0aEpXQwdvBoEXjc91+FFKRy2ZEv42+XbOBVkE7Wa+gijQBthZib87gG0uFFYSg
9CdNIK6V6Z+iR5Cz+tWUf8CMzgHpg4KxxnwT5yg7O6rCE5u0aj8ozoRRkc8AE669sWWami4gVioH
K7ql6YGqt9bXl8aIE5fXQbMJUZE+KKrFyB2FVDfDp3Wdgkxd9h7+VHaQLDxD5GsoXOq69xJ9PRkP
rdSyXUerZWXRH18YCJmu6YAPC6sqyL2NdudNYbKFiwtWZgI3FBu5i0QvhE481JSQj1znzHhiAw3n
tHQHNZxue0SjIwX3xjHgzofei6aIFlsrcEzKCuBdsR51W3PjoGd0HzflUkWQDecHtGSUXvsS50j2
dWZWrjLfy1xFKdNl6mvFTQQaEEiBdo6ItXbewHGKRdjiyBAsULgZ9gCOnQMOhgif1xCkmBkGtzGk
yUUyaLQc8XUDhFhWO3T4luhhMsyPmt2Ejj1iDYVrDnQMoql9SNVSPwKf+eoH+sYKyJnMMo8y1+vG
ck833G/89Jjq8n6ITH3vN6q1jA3ke8la/EUknAbvSLNmxnJHVZceIfOnx5IgPQaIvrYwMqrIK24D
WdwZRpPujZBRtScPtK8vkcUyPxF7d4GNuTu+43aQnee6GX2slGQjrL7H1CqsFznjyGsJmK6rpJsE
FuiHIsAADgc9mLKR23Vdc96a+wkYxGpW81xj6nveJvZ0HuQAVBSLqTjUrGPh4TKrwshaW4M09kUZ
3eep1597I03ZGM0MW1Teth21a5t61CUk2ztkSxGF1oZbEVXtxekPzUI5cSgzLPiCCtBVqeoHfayB
yunWsWAae9mDRFmOZoB8v4UNLWDbRe9NbqOe+6Vt3EM/dO0gOJR0sfdKqgy70ek+p/DHz6U2gI3W
+Rp1AK4LTcdYmIoecCP4yWVXIZDgTba2Gchkl6lmLUJFf1D7cqWFGtfLOAznapZeNXDycKcHXwtJ
HnmMUW+WcdZihJ4GKxoWzibxrXyJiPLSHPwvpqZ3fxPWxI/lNlHNEIZlQPeka4AFzGskMEpkmeVU
TvYN2JH2MR/BU+EdY3UKhJzGUii6IC2jIbUqvAhqfWcU3/HNsDYBNxo+KTH26XG8j5myt2E3whrm
bP9N5P1xkM1HtCTdAODKQmMSYclXTBWhakmVlkX0OOAMhaQ3noO9ml+XicjxrB37rWbholLQB1oU
1I7rRNSu3oO0OskIFxOqHNGIqLierHVh1msGLpQtYZNe52rmrNQp0NbTHGuzuA8XjpnoK5kaeADl
wcdmVP9uxX/s0pxWHOC1MIDfQwr5ib5JL9PJY5ht31IEzfZoLpoHEDtLfOQjTJkS9LAwa/HcDL6r
S7vWw/k8wdJcs2EeGvbi14vriB/aLadPgy87ErmOIxg2v+buD4D8tY6A8s2hCkH3pK0w8M4fOzuY
SUtjs5ykE7tmhFKLPdjfdSV+aJtmOLa9M+1yaW9K1aJmoW24JTcc9p4SADhrQmstghJd+Qk1ybYL
PoEBUy/qKbiIa0sA7ujC87TVkk2LE4exOrU/sKr8qOSh52pFdBe25S23mLPyiz7F0SwxNpWqfwwT
jB4jiWqbNGNU4+YBQ9Q6LcuFCFFbmupK+N0uTWttERhqtxh9UeHVZUEjmv9amWayqnvr4EP9wvch
ddMBN0iEOr87TRhsjLD5rGUT0opFfpPb0tlrvtj3oXKLNlh0H3NqXWE7X9McsUB9bNUDuBy5zXwu
kFxJoo3hadWBk1LNuOa2/W6M8pJ4AAuuSlZjj35s5cXtUVObBkytg2mDWhyasm3OkxQ7ZtPP2wV6
xbEbq3ZIn0hcYZ6gML8JcSqtx+n7r79/8VNWw05khGdw8qVmWfarrCZHKdUqDT/7llnqcNVVToG9
lif7BXOd2zrQKIsKuuravDuLMg+uDWLBrz+D9tMenGe/YFTYiDoj1ddzYKFY9QCddfom8uQBV7fm
CHojQV0u9UGpohRzGk5rcXUO0GNDBebvglEMK1rawJ/73F6HhvYVY4L2fMAsF2mYUTkkaApEY6Yu
+77TjlOPLeivP7Z41ao8BSZsBqRja8KZZ6Gv4BkippwE12R9Cys2nxobX5y215YYDyIS4vnlLrNM
IDJTc28EK5r3O8TT9d9ze9hxdUNWxYeQJKToL5SucOm+OvvaGhM3svEmwMxgIfjOSIVtcReWQl2N
Qb5FH0pdNrV/EDbaEx4WhmadLvFPMXeDP9VLOqf2prfp9fVNgs5Kil8o5kyzzHfy0VOGbG31qDEH
zKoPJfDRVel5KLH4YXe0zJF5DmNkqLhYkrZ5VLtlNH7NJLPNAEbkIlbGdjX6g7XODTugDs27ZR11
JWzI0Vn7rb4OcqO61vsmhTufWKsB3661J2VERuKQrRp+T3dvauC76eWykn6z8AoSVyf6AjEwqMuv
ipTGOZHdWCoK9r3Cxji0hKbuWlE40gvz7qDKObteht9b8j5YS6fceRh3SPAW26JuQBPTddmQMYg9
GrohosEPqo6tLwIhetXhq5U3wc6cZ22Schv3yxCHyUDu6t4fVj0SZlwBRnbroMq+dbr20UBKMSWp
0cRWQIi7Kmoy1UsASNR3KrjZvTceHa2It0HZC3fsZDjRLckWRpksRqzPr3RLwVa2RMuyV50gc5lc
KNdh9imTABhwohDpAb9NcsNMLP3+O2Lj6W2dS3Mru3paNLSgVUNcIXA/2xzBJsynpv6ba+AVIehp
K0tkHyza7w6ye68IYa3qOZxLy/tmVmFANtVlbmwpzjoGgbQWatgydO66C9M0ugvpC/w9I/+QJ1Db
SR7Wg+xuu9lwEObiXcqX8uuT9nOAIANwDAfAgTA16yeBGV3rpyke+vixD9tLYMPiVjjA3SsQxguP
uL0c2yq5alBDAyfRLYQ2wkgTtlg0BimMouPqXdci/32wWxC0saUDgoy6W6u/c3L76+iPxZ3PzP/v
wCLO67uVXEXXmMTouu1ITt6PFaMpwjqtsSx4VHyEbyYkFfvc+tAkERcX8qVrc9AGN1C8fAdnh/EQ
sNhb1IavrMTZZ8I0dqdiqlP1c6UewOtlO63HLStvqXcE/hSuD7rSavr6XBfFLqJxuBG2PwtxQKxB
Mc3ZV/2kurpXb7AGehhBin3WYxvgSlOdR6lXbegNx3dpV9E2I/o07fDx19/cKwTbaV/ZkuLNVg0N
rKvzCi8zpS2KAEMcPdqpVq+c2PS5Tzxo37V9rYdFfDAHYa7gSj2OCkZR7bBXxto4pEO1gr2EAHEf
nOuDWh2NNCjQtxafLIzrr3Rb2eFY2CmNvIfsixskZI0l6MXQLeukW9BUQdMj8suLKfN+b9WWoOZR
VMFz/eDB6zlULVrkv35W9s9P3zf4H65QzWaTmsJ8dYiqPjVq28+yx8Qw1CVI2v4CNrCD0XbnW7uQ
pOcyDeMlOJns3Jn8W9kE371y0haxqhnrRDr++emP3KG1i3IPIgYGyEroVlHbxteEKm9X2PVnLJiH
o0K7127SVahUFxgqDwgw0B6F3Xgh+WxXEsGhkL21daSPp32iyKuBcd9FnH0OrR2WGglulvg4oIeT
ObprFDZ0V1X/UJrtymNGr8dSHDAlB8vfdCpKu7iEteBmMujxhcVdQt9r6/lRsGgxDXFrP5uHH5RY
042RZu4oTQVTkxQJEAg6l8gZZMdmVj3yU6fEwh5BcLA0fDCjVe6VMSmXjCguwS/mF9pw1zRTuKXk
9OnTm5C606zAZbhLFgDBtcWkfyBBAeJZ94+t2R6cssLLh2iNGLjLUDG+TEjq3AlA6yrC8cRNZx1+
06iwKi6zCzJI52CbeXhgiJW7TSyNrQi8YT/a4/chbDWmDpnYe7Ojq6dlj0FbIuFAH9PFNGA4Frh0
eCW+lA3afgOhcG2QpkCRo+GhIlozt0KlMXfgus5ysZ45DF2FqFiU3JuywtNyduDVbHpuYIbgxohD
HYz1uey+M6BvLhOyBxd5jB1ab/1GelV8D9B/71X0iPPxq50o/pGip1wPPqreFdA6NxpRHaI3rh6M
+Q8Y0i4OrcXR94qvaO88VvDAtyI3LhB2ljeybYethZpqjy7tpRYCqRyM9CFrq3Npokrf2P5Vj8/W
FWKpi1qkNzhH5N8tn7vQvKC3b33MxGS6I6OHQ6ZqF4MhtNtRBJvRLuKrnooHzbOx2RKW6G/3QY+F
UACTFrze1gxp/SNPymVcpM4q4io/gHgfz/2WVtVkO/WVj//Z3+SX1k85rmUKQzeoHy1HgDd8FYc7
nCnZdbJ9NLGPWcTBSNqTwsuynZYYSspwadslG7Jea3i5F27kI+RhCn8ZYMy4McPpIR1CY5PECM5H
BsLjv9P1sFxkspxdHM0dKvJ47r8jDpGQQZDCI8T553Az3NjMetxfPNPVdGjSfj/aS+GPyPen/XhU
69/jJNvqgD5vkAjIMRDM2nPUq4x1lIvvJzUYWCMbvEv0nTEwA0K+LP6c1l2yhDrGLdIGFOb8rj4N
jTWcGG0DeQBuqB/mhx5RrXj2+8zqqr1tI00spu4uZfKF7toQrdQMaaBgyh4HG6SROXTNxvcYKMXz
Fvaq8KKLuvE8NI2rZiqqp6r+f/2gGlefVOQecmTFAIM1r/7633d5yv/97/m/+fPf/Phf/Pd5+MBE
Mv/e/PJfbR7ziy/pY/36H/3wzvz250+3/NJ8+eEvq6wJm/G6fazGm8e6TZo/1O/mf/nv/vC/Hk/v
cjcWj//47cu3NMyWYd1U4UPz2/OPZly+0M0Z0vCnvt78G55/PD/CP37bfum/hOFf/CePX+rmH78p
wpBnFBtI3OlcrMZv/4VK4On/b6pnmjRJM0CnGpaqcztledUE//hN086oruihGCqBHTA5iUqNZyk/
EvaZQ0ObOwvNBETi6A/88ezPyn9PX9pfKwEKfb7iXpAOHBtAg0QSmcse1Tlp8/leqocB9U2myPC1
W7WIlG0yJu1WAWfoRplA5j1WPib4TLtFnx1E08oPNrAAV3OqcR+nhbPBuvceNRSBzHfGeCBUxVJl
ZLhHx2XZxCVK0Gqb0xQR1aZzam8xNBCBiqbZ9a2e0lw2yLBsJTvqcX0XwtxVmxDgSKPsR7pYe9VL
+qXCAKhxlAIKJN4/raBvQdyuV35fb6kpzd9tB9ozYAnwBA73iY3z3jacR/sw30BdZl62csjLr6ah
ylzVzJtlHuD4Fdvtdel30WLi3l636HO5TR3Z503rr6ba/FBmwVJz6tsyH7bS9IrVpDQGXQhjNbT+
FiTKhGagVbuZ5aLtijEtF8aavVQtVOwXICvAUfSsTmWk1EsM9PqHuipAdxeSzm7RMj3AZLNXzK+N
MX60YatfYFN4rcmquOwa6IoJo5S+jNNruHsJMH0L2+TIkS4qV8ZNX0RLWVrNx9r2vpcFQD0zdtL1
wLjPVcE2r0JmGGUqlvEMmdOcdlwhQoaHTUQTtwO9Z0h8AgavA+pSLqFtSHrSw/eccfZl3yqflFC9
qrHXuUkNmnRtXPu3WVitG8scFkEpi/OOOSNtHwbotIm+ox3dH8JAfYgax7yorCRYeiBMlj5Nk205
TcBbLbKQJgCjkFvlFW3I8G8KInNOTF9tZNO0LQ6HqoKfPuV6L7Dp4G5khBiheZuVWHypXrs19NZY
zcjeFQZG3s4QRbPi9wZpEv2uGrOhAtNemzzhaZTeOXmxVEABLM0+3/RxJ64tKvFlPXWAhGBoOP6d
yAsEM0bb31tFdx3GardBTY+J1oC2qEABvm/FRSLiYkdjExU2OvPDiLlYX1oI4U5UAaUVLnVMKo+d
Q/GJBLSq1PUFziibYCT9YdYTLswmebCK+IvVQU6qmZEzNLnvkta4CQqx6qb+dy3N/CXutz4GaSYi
Ynp+GYnxppY2HbwWmLDl99pdleQlOGIVpQAUYm5fBLnnUPJSRFRTf2zz0kWRaLYQhGwbhzZpvK6W
CtBgvqcW2a2FHPgyGMEzkBqs+i7Qz3WfqtwzPmZ+4F8mRwbV3SEalauh6H5vVAA1cVgMS0jdPjiE
6sFoIVchr8PVKmCWjHNSF2vnoQjxQbU1zCfmP/wZksllPK3qohf7aOiBIXrtQmmBcWFYuMO3xt6H
w1c/k/E+KbqPdazY2ygJAXmh0aWGVoD+R3qPyIFL8yD8oBW5OLBK2VHRdOSR4Fsn+NvqfjlcGbZ3
78tB2+B+EO5NpEFAS/bdwgon4U5WgeJVfUySItuk7aRsJFJixYTaLyF+VToD1pB28TlUa/vK7OUe
8Fy6VSf9W2a2R4ajAOQIbiN+Dpu0EyXumRGcG78/ohu9hFdgrRqmrUsd/hCj12KNlBimRBGgLMgU
zmGk69H2+E6FQQ4GGT8aZJoErsSA1NQpdMVIC0lvjE2g9bs0tBYCwzvAnB0Tmcj5ZBntQw6JKw50
71jID2mdh4A2u13c1OoiqSnTfT3eBAw4GxtLaBw3cKrvI5rvra9uU6fdRDJb1k2Gx6taV8soUS46
CM9oIk/GoTDFB0xQL1uJF7cK8miJ4pfGXD3s1w5TqW0Y1uC7AitlN48Hdaq0hYYi9bIoym2ZxPKi
RSV8VrdQApubpONITzS3D2VIdVxo+d4yi6Xd++1O4tXgOczb8cwZ1qWl2PsMcLnri6KlGJHGrY2+
X9G1434c/fOuM9INB/1bY8aaW2md4raaE6IHED9kQY0PA2zRPS27pGGqxL5CYQT5I22KjyUThgCl
/kNLMNGKKTtHXSNbj0KsPdwX1mUNz3gYr/UglVdeG6JA7hkb8tBp1Y4GFHIEQSF88AfCDrRm23JP
SVLOot7FFiOJzHWM5lwm0KSm3v5d10J/jUomUniFueUQxFu63/g5GPUG8ybpZr0GhVXVHebCfrzX
a2wlNB8Tlmn2o5zohfmxfwz6WRTELq4as35oq6D/G/wnLcwfAi9jdRvkJx1pXaDCwlBK/zGDwHTL
Y/5nKTdRUiEHhgyKq2Vk5w5j6SVUwd3kIMUSl/Z+HHrGJlbrLJCsCBQr3HFYoLbFzngYwsmgXuN4
pVl371d1sRBc77vOH75hc2rchukerQPY+ZiWQIVL4H7aiNdtlKowVmlRNHsFumMawDMs7eLT4Mh4
WU5Du+sNdjKkt3DRN6N2BFUYrkzmYZC6LWuFpBajeA3CRNhGVBR1s0o1gW6+nj2ant6iV9PaLm31
xs0LrztMGiRhwLjjws+OJVjnNQr/gysDj/cfwmhlqBq95AW+RV+HVPe3wO7TQ1UzbsuHZEsvb68m
FqYWOAKveqULFxRC4xGRbLTGG0VbjRysI2olzqJR6Y5EIFq5exK5adC4X7YDQg7oc0YYBivGoRzV
+y4Nfu+K8CsMVmejdT4EdBOkg0DynLk/UHxsoWoLafrGnNa4mNori57+wgmzfl/Rr4wKKqiJA3ww
aSm6fqd369BrenCJjTzvM71w7RG9SJRhycuM2D+EPl9vM0S0OoYkIgDEGwoWSF8hFjROEZ83wGWW
VZ5ki9zv46Ptx99yGjCbcrwJFSdYU99iW6gr9Y0Wqe0xKc07PVvQnk6PAhnRWYTw2E6Wf3X6Yzt0
7d9MUcx5U/4zW5g3rT4rLKu2aSKuhtTyj5u2L0Wt+FPl3dTe4CydzncOnlk4uJUhiK1K7b6o0i1t
9eGmMx6iyUEQxcCIGJgIY/7yi+rpGyVL4pWiJmTBaPwsQy3X1th7DEemlQ3w/hsaY9F+aExlgwXM
tWJggWZnGLnZDqpzRWpli9BRw41EViss63Rl2Fq3gKbpLBy76hA4wzq5xPHWRTR0Wk/hgKylDzwp
NXtvw8f4aoa9wPQAGMtQT6sGB41uuM48yz4ik1nDDkTigYYbJnBeUpFE86WZWOE5jCgnaxJbhHGa
BZmgeTT6FU5JzRWkmXSZe4m1sTA2LMNWWf86a5BzPfFq4eVc29AXVnUL+bcfFz5DDLkSgW/dJOaE
IE8khouyIHp+ki1SstngTBtVghnDpXvdNw1eR8Ehr8P2WBgCbqlUops0vwAcpazKJhnX8BDNZRsX
96qnGoeuxA8Tyz/nYpbK517R3dwWxkVWqUzGgwQJaRnvQM4n9DwK2Fl5bW1zDRXx3EDxEWei+E6g
oZHE9mfUv/P91AXBItO8DBdJ20UItL5tfK/GZQRXMLLknSJrb//rNaL1/ReLRAedvgENEE2+XqQ+
rcIKqppxQ47IjRkh+hOKa5yq2n0VdOqG3/nJ1KJ4YXZIT6jtNFCuRN0CnQW5S7FqwLUQuem4bhty
36Ff4BVFWitLf1lYRbnCRkJgISIOCEVO56qTtfSc04q4nZk7IF/dHuPOc6uMPuatKrd5fQzS7qha
Rb6ui0Dsejy20F9o142ZOhuntr6OAeAiouJ0Z+HjUQ26syt0zP+gF+NZmC5FYY9upUbTGlUtTHps
HFyEHY0XiSTIxeFsvBKiKYstuZs7udyXTWYfkRMJUUDqW7D/Y+/a8UUEm/MTJTcyw+HHk5lD2Ero
ADFCu9gzLtsxkHeqAF6gxxNo5poeDokEgWTvMzNbRIyXLsERdUjKgIPRhrVUVLwVa6EsnCLCo6k0
Ppk9x7Kn1lkNfWYwzwNwIvPa3/YppsFRZopDvgN3hgWDYypbhaTpSsgehyanqpZKk6TnfTUukOMK
l3VuHvM2aW/CSV0rjYdETlOaFxNWE8soVIOjY4SfWr0mbNQDxnzxV20Ymi92rC3CZvYCNjx7m5IT
Alm2rkBNf8NQdsQPzm2YEC6zVBquaCu5Od1AEm28GSx/xMb9IsRtPOmFfVmVSrUGupWvpLacsqTG
rbjflapi7mcFiBxF4H3iL3IImHh/W8oe7/KdiirCvR6j8GmO4XiN9PC+Mpnlh6P6EX9q8aEfaKYl
Vb3MBmWk6lTwjNVAu3YdtKFGsbNDZFtXTfEh1aCllSVVDtThNUqHuFnXRB4/3Zz0kmp6vygvtAeG
hBAfkv7REq21VHO6m0VYwcEB83Cnh/sgVIJjafv5uqiTEDQyf7UBTFsp2P48xVRsIIvjSFH2anjF
2U7JnmHZJYomZEsJvW1EifUR82pMOVwLxT5MU31IvMiq/810gWD2+hQ7uqQcFdjinho28/ThRUVq
ZyJta3rBN4ZJcjCkTrQsjNba13RULriUbiaT0I+uhLy0YuVWC2Z1wRKZgKQfys1It3kh0AtYGVR3
g25UBz2S8E29KyXNwG1F2Z0BR0Brpmssq4JtqI8IJeFO/8Gxa7kIbRNIL/6um1wr7hCQNDZqzb19
irN6xcQ3TGaMmIexB7bMPR7u3jdA3Ddqojt3vp+tc77miy72wBWCz8IDEa1e7kx7BcuuWGidPWzI
cJluO0oLDUkka9RYMS1WTG/rYcyxGAJzIoB7Dbrl1rpSRvugTLZNWzv3t22KyHwBo/zJPN5o9QM2
zbPJ0qwAlPntZws9gyiKJ7jXs1K5rwYrHISNRVZcd1mDGq2SBx/0qSy3ccjvTZQhuku9WxN+8Yoi
CPUgBL52jqyTXRviKlx6RDfV8q9Ro1HPPVTdEJFCQ8ozwSfZFZ0PQ/9Ym8gbBKMWH00cg3ddINOl
j6L1ymmth5Rp+w2tbxPpvBDReV1J3CLfMo/pDzDgkBiJIHonIxLZRTeUMxZCuWkEM2F6CJsaaR83
RLp1FWYtxAMKukFMZPOhUq6TpNtkJHtuaqXehVbmjqugFbIIcBLZ2EGVuk2jZBf1ENPX6JX7sMsx
cZ8H5+jSEOPMljKDpCPPNeOQaXeqGgDhzDuMdrx2WngYia9aM1iGOvSQKe1B/bUOxpbAVFLkwSq2
Tlk2K7toaUY7fuYGfvQxiHyM2VGcXCYtA6CMNrubJw41bA3kPzLHa9YB5cn4oYdjeJubswUsUNh9
WGT1pZkkLhIT0aLpy/QBFSVuXO8LdL5x6TWcSF/0yS7OQ52GoneAuBtfhHa4hzGafABQ8JWGjQBa
wN+a0jk4/nRTlom+RytLu0uyJl75Ak9zM7xPawVVPKALV16A2WxRxZhQ1SpgSzW1+Qqd+IYB4IC/
D+W3jL97Vf/1JIsb3Wu64oNj6Kf1gFaXnl+HyrewCbC5rTAzDxKsTXwr0zdjZzAHUHP7g5ySdEMX
sVwpUZJvYgRRmKmb97ADzCXqOfUx9nVz6QFk0QPu36FOR9A4aXiXjFqxaIYs2vlG9gEJu3bT4ta0
L9S7Tq9IeQDKfba7dFtW580EGX9CRWPd5M03oUf2YUy1mXE6ouURh2tfBOGFSoP7uvebnaF05tqX
SkZ4Lcb72GPbkRwFcDY/oUTC5oFqvUwNkS1GojgWhxm0rexzMaTo3JsILmmRcexkwSx7yCdXQS36
qpDVbct0aZ04pQKCxMGFtYW773i0J7twICdT6nHv42KZQZRaIazaLVrbSTdpBnMy87vANTQRfEqF
VS5A9VhXkVHQc6i+0afQLjCuQNIsDCF3xsG0BvuPUkQn60WD4VDoN/bdNiM3uplNr5RsEkdbBh8i
r1FWhQ93oqm25YhyJhLw6cEsRtJA6ie3VaS3TRW7XosKuWQ9Et2NKNYIv+Urtakxg8PjcXLTyrsa
DBqnssuSXep3GMlI3dvLOK1YKCzFLIHJc1aHGlEHm6Cm7G/9PEnONXscNjrQyRRYt3tKm0fjS5MU
1Y7i/RbhtXgxjg5UTAVJnjBcJs64KdroIcEteA03QD1qpepOyBIse8sLFnmOb4s5ekelL6eLvot9
1ylmZq+UJLOqsLeT0FGisICm158tMWlbNR2HnSNIEuImgsUbWj0YWgTraBZjSZaqbmejm6DpDovm
XHFYqn2ktv1FgnITvSb9e1Ii9RUPUMHkmF36VaC5ErOEgwX++yauzLXj3Ausvz/Z9M5xjTdUdwja
emuSuz/dlP/fTJZeDKF+Gi39OWyZx0Inv6W7/D/7R39Mcf76jf7NWdXck31RbPz5XqdJ2a/eI/nC
QK39xjhLGme6NE0OFgjT+UVpnOSZ//xjxXTONPAI9H7l08+ZKDEce7FI/2oZfv2EP8/xfn6fH57g
IW+zZp7/MRrNXo7fNPn0kZ4mm79Yg1fv8M810J0zY9ZaRsjpx4d3nDPOm64xf3t6eMrX/5GH/9fj
SlV9+kx/+/Sv3uLF02tnFhuAiSCjlPnFG77cAbZ5xjYDfwo86On13haBUo8v7oeR7Wkz/V8cA505
K9YYSHFpT4tA9v5yEegCnBnSAg3+/raAM3dd3vb08uzEMADy/vQNvwoCQoizOUYArDRPy8PqvK9z
QI9ppk68aRWkekZPm2m7Lp72ABXeyz1gyTMTMXZNFc/n4H8qFL46yk+4hhN4wTGevpk3RAPQC5wE
4AnP9wFgnJeL4Ghn0BDouBATT6+nvff//j74l4tA+Q1+4k07QbfONLSdAWc9h8TX0UA4ZyaADcbP
zwfmvZ0Hy3L44t60CFKcwTwCmAUy6/R6tQgW9waUO2zo3t0WsGn3v/HpyQmYGlgm1LA/b72X58Ay
ziRYRYnW3NPP390iCG6yfzMzenWWfsgNAARqNojzv7wYbP0MpSA4XwCIT6/3dzsyqiSOv+kkaPYZ
LT1wkjqB5eUmsAmGtqVLuF3v9fEZK7w1QZTyDHy8amny+eJ7dSUIwcVoOKDI5dNKv6PLAFD/DCd9
09c/5wU8O6Dg5yrg1fPbzhm/xtQNpAieXqdf+L5WwX7rISAgch3CQX1ehPmS/eEsmGfcBXRyQDGe
Xu8vOwLD9OYcUTujEka0Wco/T/zLVXB0SkkV+Kf6/POnwuQd7QW2qXzr5SitMzx6qZgB4J1er+sF
TT3Dt46zJ59S6adf+I5WgZbGzGJ6U1ygZkRilpsRu5/Tizf8YS/YxE36B7QW/lwlfuG7WgW+oreu
gnWG0y1Mx9lP8uXj2wYBgaUB0fz0+O8vIDhc3G99fPUM+Cmp4jy1f/n4jqCQmp2a/+gdvbvH11SS
l7c+Pn2T+es3Xt0GlnlmwedwYKw/ffnvLjHUVGO2J3xTBJDaGVWgTqgj+3/55Vv0S2YJGmqnp8d/
ykHe0dHXhHDe2jQjMbRn5idGRn8+5ctVIAKAGCZlmBOH+fXuLkPaRuZbrwE2Aducd5oP08vHp0QE
9cQhM54f/+mwvatNIMVb80JpMkA4aVM8l4Cvb0F5Bvtepwp7d8UBigaz3sKbQoCuQ9AhynGe/jIh
tFWuAcpjWqjv9QwIMKpvXQV6QRrtkj8roFfXASUSrWMuHEjqp9f7iwTIbLx5FUj4TFwb/sh652V9
GRDm3qmF8i8p+LvdC7jRvHEvUBzM955w6AqdXq8SI6GyGSSrbc7stPeVEAO+fPt9QERAtp6GwHPe
++os0JejOCIgPPco39N9gI/Nm79+2sbQ63XLehoV/XQInDPy5bmf+F4HCFAt9adu7hvGKM4Z0tiS
i/G5M/jqVhTCJCIa+txWPB2SpyzkHe2F+XJ8c+dMMiwCPGAwjji9XmVIPDrMV2YoJy2GdxYK5sz1
raFQP8Pt3BTOHyOUV6GQMoGlwSntj9H7u0uRSGvf3D7X2QUaAUHI54jwahXwFjqD9M/odWZxvrdd
YIqnD/WGWAB0AK6UhSrpX54Ci/4xrGxIEs8R8d3tAp3U7a2xgG4ZIBNahnQF/ioWkCibbBJ2wT8T
6Xe3F2bdJT7Uf74X5s4pEk7sdIzjTq8fU8Q5ItIvo1h6LheeruN3dC8gQ6e/tWhioiKBEFA3PndO
X0UE5mqWStCchdv+WKV3thfkifn4pr2gExfw1mKa8JQnq69yBIfOKmFRVf+4Pd/fXqCm46t70yqw
F2wHqMVz7FNfr4JlnSFaYc9N9qet8O5aaVzuz72NN8QFyVzJ0Pjfq6MAygLOoglf/DlgvDucgTaj
B9+6CeiXosoFb+b5vPMlv6yc50RpFh6YMWin19Oue0dhERCt9tZ+KiNW5OgQKFP/OTB6uQonGJ7F
SEEz313/BLHyZxzQf34ICIg2cdVhlPR/mLuW3bZhIPgr+gW7BdpcAhTOIW7htOgjRY+0xFiEZMkg
3STu13fIJR2tpCRGVgcHucSP4Yohl+Tu7PA41bvPDyYqNHXAzDrb7TKq4uVkzBl2AP72yhRR7C8L
GCVg48Ihxo3UGTpEXBwq9Aig4CFEhCMBgqdjUaQP2E5e4OiEkwW9f3ZHh3fQp5H2AjIs0PsEIxXk
bPrhfhFxVaReEUS4OFcCEoJgc/ExGhkWJI/mENUa9QsIJyGihuovbKRSL526XTxhCTkWfeDemroI
5R5Gu44a2asfSCeGIUAscfDkXV/HwD7olcoImhi+/u9LRtULXILOm4lbENqJX48POGyatZWeKr14
bbRVNod+TxBNi2aSAtqnWq3VVnVrMDAHsSI/WTIQWDtuEV8BdlUP1xe4iHGt+dc2HDiQ5uXAlWqc
csnEJw62FHmhanPX2sYwq4naLMbGZbBWFW3XaiqhkCNDPDXfG0jMM/BARpaCX+ka0ntWd5GJ6CtG
jjqAWXuXLVBvul3zbvdB3NTqqHzgSaMbV29YU7D/J1Z4H12T2g95RbvhJkfyrxT5ebHD57UUT+qM
ZaFKNgBnRFSVGryscRUTrmhKnRpmJHFAxdC4Y0P1vMj7j55XKUZuH/iwIKKiFPbL0DcR600MDIC/
eXVITx462bP90gtvnyQQxzBu0M3E05KavcKFlMx7gJcwxfKyUvZQq6ZITx8Wc+JWyU12TuUotNX7
PRvTkb0kxjc5lAsUr6ckZpAcGmsBtPrZyJ4jqTTBhFkZ5/zvbmdYpxOTQW65g/qq7UNPYniLW8S5
D5nPQspdavSNXlvV2z2Be+jTuXLoe8XXrZghlQM/ZNdqu3Ol4cs68H3ubQr8z9o6zTxVLBWcAnyl
H03OlrGYL5sC/E9rq9QHwaUQV00M7TWHs4WCHpvpjUSkamepxbe78JvQwBWuXOvNfWSRcB6W2v+1
NLzHKR8hhq1q7Ej4qQbBBS9vKIa2etMvWQ80EynwN9007lDfq94xYU5heSn897ItdLZ0g7WNAr5S
+B9e4Xp0IEZe3jQNDAdiZDZI4X+i97Vzmm0pYhhUjv3IT5UxsCjF/bVXZRrQ3qfEqLUU9lbbLVY2
hkxJETGywcmmN7xxGZYPL0qhfyusO7j4i0/NWB4jBofoe3Y7Zjyl0sX4xuUt1GjYzi1GHMXYhxbi
+JvUw2GcUBTvZeSxSNOx3GUYf0oKIGNf48E1/4m81spe/gcAAP//</cx:binary>
              </cx:geoCache>
            </cx:geography>
          </cx:layoutPr>
          <cx:valueColors>
            <cx:minColor>
              <a:srgbClr val="269999"/>
            </cx:minColor>
            <cx:midColor>
              <a:schemeClr val="bg1"/>
            </cx:midColor>
            <cx:maxColor>
              <a:srgbClr val="FF5050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 val="2"/>
</file>

<file path=xl/ctrlProps/ctrlProp2.xml><?xml version="1.0" encoding="utf-8"?>
<formControlPr xmlns="http://schemas.microsoft.com/office/spreadsheetml/2009/9/main" objectType="Radio" checked="Checked" firstButton="1" fmlaLink="$A$2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0</xdr:row>
      <xdr:rowOff>180975</xdr:rowOff>
    </xdr:from>
    <xdr:ext cx="8241552" cy="530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23875" y="180975"/>
          <a:ext cx="824155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800" b="1">
              <a:solidFill>
                <a:schemeClr val="tx1">
                  <a:lumMod val="75000"/>
                  <a:lumOff val="25000"/>
                </a:schemeClr>
              </a:solidFill>
            </a:rPr>
            <a:t>What do </a:t>
          </a:r>
          <a:r>
            <a:rPr lang="pt-BR" sz="2800" b="1">
              <a:solidFill>
                <a:srgbClr val="269999"/>
              </a:solidFill>
            </a:rPr>
            <a:t>wage</a:t>
          </a:r>
          <a:r>
            <a:rPr lang="pt-BR" sz="2800" b="1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pt-BR" sz="2800" b="1">
              <a:solidFill>
                <a:srgbClr val="FF5050"/>
              </a:solidFill>
            </a:rPr>
            <a:t>employment</a:t>
          </a:r>
          <a:r>
            <a:rPr lang="pt-BR" sz="2800" b="1" baseline="0">
              <a:solidFill>
                <a:schemeClr val="tx1">
                  <a:lumMod val="75000"/>
                  <a:lumOff val="25000"/>
                </a:schemeClr>
              </a:solidFill>
            </a:rPr>
            <a:t> look like by industry?</a:t>
          </a:r>
          <a:endParaRPr lang="pt-BR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oneCellAnchor>
  <xdr:oneCellAnchor>
    <xdr:from>
      <xdr:col>1</xdr:col>
      <xdr:colOff>327306</xdr:colOff>
      <xdr:row>9</xdr:row>
      <xdr:rowOff>20407</xdr:rowOff>
    </xdr:from>
    <xdr:ext cx="1835567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1631" y="1877782"/>
          <a:ext cx="183556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solidFill>
                <a:schemeClr val="tx1">
                  <a:lumMod val="75000"/>
                  <a:lumOff val="25000"/>
                </a:schemeClr>
              </a:solidFill>
            </a:rPr>
            <a:t>Average Annual </a:t>
          </a:r>
          <a:r>
            <a:rPr lang="pt-BR" sz="1400" b="1">
              <a:solidFill>
                <a:srgbClr val="269999"/>
              </a:solidFill>
            </a:rPr>
            <a:t>Wage</a:t>
          </a:r>
        </a:p>
      </xdr:txBody>
    </xdr:sp>
    <xdr:clientData/>
  </xdr:oneCellAnchor>
  <xdr:oneCellAnchor>
    <xdr:from>
      <xdr:col>4</xdr:col>
      <xdr:colOff>294705</xdr:colOff>
      <xdr:row>9</xdr:row>
      <xdr:rowOff>20407</xdr:rowOff>
    </xdr:from>
    <xdr:ext cx="2072234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495230" y="1877782"/>
          <a:ext cx="207223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solidFill>
                <a:schemeClr val="tx1">
                  <a:lumMod val="75000"/>
                  <a:lumOff val="25000"/>
                </a:schemeClr>
              </a:solidFill>
            </a:rPr>
            <a:t>Share of Total</a:t>
          </a:r>
          <a:r>
            <a:rPr lang="pt-BR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pt-BR" sz="1400" b="1" baseline="0">
              <a:solidFill>
                <a:srgbClr val="FF5050"/>
              </a:solidFill>
            </a:rPr>
            <a:t>Employees</a:t>
          </a:r>
        </a:p>
      </xdr:txBody>
    </xdr:sp>
    <xdr:clientData/>
  </xdr:oneCellAnchor>
  <xdr:twoCellAnchor editAs="absolute">
    <xdr:from>
      <xdr:col>0</xdr:col>
      <xdr:colOff>142874</xdr:colOff>
      <xdr:row>11</xdr:row>
      <xdr:rowOff>28574</xdr:rowOff>
    </xdr:from>
    <xdr:to>
      <xdr:col>3</xdr:col>
      <xdr:colOff>47624</xdr:colOff>
      <xdr:row>38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161924</xdr:colOff>
      <xdr:row>10</xdr:row>
      <xdr:rowOff>123825</xdr:rowOff>
    </xdr:from>
    <xdr:to>
      <xdr:col>8</xdr:col>
      <xdr:colOff>514350</xdr:colOff>
      <xdr:row>18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4</xdr:col>
      <xdr:colOff>174161</xdr:colOff>
      <xdr:row>19</xdr:row>
      <xdr:rowOff>6120</xdr:rowOff>
    </xdr:from>
    <xdr:ext cx="2103781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374686" y="3768495"/>
          <a:ext cx="210378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>
              <a:solidFill>
                <a:srgbClr val="269999"/>
              </a:solidFill>
            </a:rPr>
            <a:t>Wage</a:t>
          </a:r>
          <a:r>
            <a:rPr lang="pt-BR" sz="1400" b="1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pt-BR" sz="1400" b="1">
              <a:solidFill>
                <a:srgbClr val="FF5050"/>
              </a:solidFill>
            </a:rPr>
            <a:t>Employee</a:t>
          </a:r>
          <a:r>
            <a:rPr lang="pt-BR" sz="1400" b="1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pt-BR" sz="1400" b="1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oneCellAnchor>
  <xdr:twoCellAnchor editAs="absolute">
    <xdr:from>
      <xdr:col>2</xdr:col>
      <xdr:colOff>495300</xdr:colOff>
      <xdr:row>27</xdr:row>
      <xdr:rowOff>95250</xdr:rowOff>
    </xdr:from>
    <xdr:to>
      <xdr:col>9</xdr:col>
      <xdr:colOff>19050</xdr:colOff>
      <xdr:row>36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95249</xdr:colOff>
      <xdr:row>21</xdr:row>
      <xdr:rowOff>66675</xdr:rowOff>
    </xdr:from>
    <xdr:to>
      <xdr:col>8</xdr:col>
      <xdr:colOff>561975</xdr:colOff>
      <xdr:row>27</xdr:row>
      <xdr:rowOff>180975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590550</xdr:colOff>
      <xdr:row>10</xdr:row>
      <xdr:rowOff>123825</xdr:rowOff>
    </xdr:from>
    <xdr:to>
      <xdr:col>12</xdr:col>
      <xdr:colOff>114299</xdr:colOff>
      <xdr:row>30</xdr:row>
      <xdr:rowOff>142875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2830" y="2097405"/>
              <a:ext cx="4636769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5</xdr:row>
          <xdr:rowOff>0</xdr:rowOff>
        </xdr:from>
        <xdr:to>
          <xdr:col>2</xdr:col>
          <xdr:colOff>533400</xdr:colOff>
          <xdr:row>6</xdr:row>
          <xdr:rowOff>7620</xdr:rowOff>
        </xdr:to>
        <xdr:sp macro="" textlink="">
          <xdr:nvSpPr>
            <xdr:cNvPr id="4114" name="Spinner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2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952500</xdr:colOff>
          <xdr:row>9</xdr:row>
          <xdr:rowOff>60960</xdr:rowOff>
        </xdr:from>
        <xdr:to>
          <xdr:col>11</xdr:col>
          <xdr:colOff>830580</xdr:colOff>
          <xdr:row>10</xdr:row>
          <xdr:rowOff>99060</xdr:rowOff>
        </xdr:to>
        <xdr:sp macro="" textlink="">
          <xdr:nvSpPr>
            <xdr:cNvPr id="4116" name="Option Button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2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213360</xdr:colOff>
          <xdr:row>9</xdr:row>
          <xdr:rowOff>99060</xdr:rowOff>
        </xdr:from>
        <xdr:to>
          <xdr:col>10</xdr:col>
          <xdr:colOff>571500</xdr:colOff>
          <xdr:row>10</xdr:row>
          <xdr:rowOff>68580</xdr:rowOff>
        </xdr:to>
        <xdr:sp macro="" textlink="">
          <xdr:nvSpPr>
            <xdr:cNvPr id="4117" name="Option Button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2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Avg Annual Wage</a:t>
              </a:r>
            </a:p>
          </xdr:txBody>
        </xdr:sp>
        <xdr:clientData/>
      </xdr:twoCellAnchor>
    </mc:Choice>
    <mc:Fallback/>
  </mc:AlternateContent>
  <xdr:oneCellAnchor>
    <xdr:from>
      <xdr:col>9</xdr:col>
      <xdr:colOff>389159</xdr:colOff>
      <xdr:row>9</xdr:row>
      <xdr:rowOff>20407</xdr:rowOff>
    </xdr:from>
    <xdr:ext cx="150233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637684" y="1877782"/>
          <a:ext cx="1502335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pt-BR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Avg Annual </a:t>
          </a:r>
          <a:r>
            <a:rPr lang="pt-BR" sz="1400" b="1" baseline="0">
              <a:solidFill>
                <a:srgbClr val="269999"/>
              </a:solidFill>
            </a:rPr>
            <a:t>Wage</a:t>
          </a:r>
        </a:p>
      </xdr:txBody>
    </xdr:sp>
    <xdr:clientData/>
  </xdr:oneCellAnchor>
  <xdr:oneCellAnchor>
    <xdr:from>
      <xdr:col>10</xdr:col>
      <xdr:colOff>1162251</xdr:colOff>
      <xdr:row>9</xdr:row>
      <xdr:rowOff>15645</xdr:rowOff>
    </xdr:from>
    <xdr:ext cx="2204065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9420426" y="1873020"/>
          <a:ext cx="2204065" cy="31149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pt-BR" sz="1400" b="1" baseline="0">
              <a:solidFill>
                <a:srgbClr val="FF5050"/>
              </a:solidFill>
            </a:rPr>
            <a:t>Employees</a:t>
          </a:r>
          <a:r>
            <a:rPr lang="pt-BR" sz="1400" b="1" baseline="0">
              <a:solidFill>
                <a:schemeClr val="tx1">
                  <a:lumMod val="75000"/>
                  <a:lumOff val="25000"/>
                </a:schemeClr>
              </a:solidFill>
            </a:rPr>
            <a:t> per 1000 Capita</a:t>
          </a:r>
        </a:p>
      </xdr:txBody>
    </xdr:sp>
    <xdr:clientData/>
  </xdr:oneCellAnchor>
  <xdr:twoCellAnchor editAs="oneCell">
    <xdr:from>
      <xdr:col>10</xdr:col>
      <xdr:colOff>1000125</xdr:colOff>
      <xdr:row>1</xdr:row>
      <xdr:rowOff>152400</xdr:rowOff>
    </xdr:from>
    <xdr:to>
      <xdr:col>11</xdr:col>
      <xdr:colOff>756075</xdr:colOff>
      <xdr:row>5</xdr:row>
      <xdr:rowOff>152466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342900"/>
          <a:ext cx="1975275" cy="762066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0.69468</cdr:x>
      <cdr:y>0.38365</cdr:y>
    </cdr:from>
    <cdr:to>
      <cdr:x>0.96359</cdr:x>
      <cdr:y>0.98742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306666-0543-E744-D630-1FD0C1664064}"/>
            </a:ext>
          </a:extLst>
        </cdr:cNvPr>
        <cdr:cNvSpPr txBox="1"/>
      </cdr:nvSpPr>
      <cdr:spPr>
        <a:xfrm xmlns:a="http://schemas.openxmlformats.org/drawingml/2006/main">
          <a:off x="2362201" y="5810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0.58263</cdr:x>
      <cdr:y>0.1761</cdr:y>
    </cdr:from>
    <cdr:to>
      <cdr:x>0.84874</cdr:x>
      <cdr:y>0.77987</cdr:y>
    </cdr:to>
    <cdr:sp macro="" textlink="'Data Prep'!$I$19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36AD33C-E5EA-1CBB-D232-05F281BBFFF9}"/>
            </a:ext>
          </a:extLst>
        </cdr:cNvPr>
        <cdr:cNvSpPr txBox="1"/>
      </cdr:nvSpPr>
      <cdr:spPr>
        <a:xfrm xmlns:a="http://schemas.openxmlformats.org/drawingml/2006/main">
          <a:off x="1981201" y="266700"/>
          <a:ext cx="904875" cy="9144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0A1F107F-87D6-4084-A05A-DE405E2DFB48}" type="TxLink">
            <a:rPr lang="en-US" sz="4800" b="1" i="0" u="none" strike="noStrike">
              <a:solidFill>
                <a:srgbClr val="FF5050"/>
              </a:solidFill>
              <a:latin typeface="Calibri"/>
              <a:cs typeface="Calibri"/>
            </a:rPr>
            <a:pPr/>
            <a:t>3%</a:t>
          </a:fld>
          <a:endParaRPr lang="pt-BR" sz="4800" b="1">
            <a:solidFill>
              <a:srgbClr val="FF5050"/>
            </a:solidFill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C1901" sqref="C1901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5223-1765-4030-A9DA-AF7BBA9550FE}">
  <dimension ref="A1:T50"/>
  <sheetViews>
    <sheetView workbookViewId="0">
      <selection activeCell="C1901" sqref="C1901"/>
    </sheetView>
  </sheetViews>
  <sheetFormatPr defaultRowHeight="14.4" x14ac:dyDescent="0.3"/>
  <cols>
    <col min="1" max="1" width="21.6640625" bestFit="1" customWidth="1"/>
    <col min="2" max="2" width="25" bestFit="1" customWidth="1"/>
    <col min="4" max="4" width="21.6640625" bestFit="1" customWidth="1"/>
    <col min="5" max="6" width="19.6640625" customWidth="1"/>
    <col min="8" max="8" width="21.6640625" bestFit="1" customWidth="1"/>
    <col min="9" max="9" width="19.109375" customWidth="1"/>
    <col min="11" max="11" width="5.5546875" customWidth="1"/>
    <col min="12" max="12" width="12.6640625" customWidth="1"/>
    <col min="13" max="13" width="10.6640625" bestFit="1" customWidth="1"/>
    <col min="14" max="14" width="12.6640625" customWidth="1"/>
    <col min="15" max="15" width="14.88671875" customWidth="1"/>
    <col min="16" max="16" width="15.88671875" customWidth="1"/>
    <col min="17" max="17" width="10.6640625" bestFit="1" customWidth="1"/>
    <col min="18" max="18" width="25" bestFit="1" customWidth="1"/>
    <col min="19" max="19" width="16.6640625" bestFit="1" customWidth="1"/>
    <col min="20" max="20" width="25" bestFit="1" customWidth="1"/>
  </cols>
  <sheetData>
    <row r="1" spans="1:20" x14ac:dyDescent="0.3">
      <c r="A1" s="6" t="s">
        <v>64</v>
      </c>
      <c r="B1" s="6"/>
      <c r="D1" s="8" t="s">
        <v>68</v>
      </c>
      <c r="E1" s="8"/>
      <c r="F1" s="8"/>
      <c r="H1" s="8" t="s">
        <v>68</v>
      </c>
      <c r="I1" s="8"/>
      <c r="K1" s="8" t="s">
        <v>72</v>
      </c>
      <c r="L1" s="8"/>
      <c r="M1" s="8"/>
      <c r="O1" s="8" t="s">
        <v>74</v>
      </c>
      <c r="P1" s="8"/>
      <c r="Q1" s="8"/>
      <c r="R1" s="8"/>
      <c r="S1" s="8"/>
      <c r="T1" s="8"/>
    </row>
    <row r="2" spans="1:20" x14ac:dyDescent="0.3">
      <c r="A2" s="7" t="s">
        <v>49</v>
      </c>
      <c r="B2" s="7" t="s">
        <v>65</v>
      </c>
      <c r="D2" s="9" t="s">
        <v>49</v>
      </c>
      <c r="E2" s="9" t="s">
        <v>63</v>
      </c>
      <c r="F2" s="9" t="s">
        <v>65</v>
      </c>
      <c r="H2" s="9" t="s">
        <v>49</v>
      </c>
      <c r="I2" s="9" t="s">
        <v>62</v>
      </c>
      <c r="K2" s="9" t="s">
        <v>50</v>
      </c>
      <c r="L2" s="9" t="s">
        <v>71</v>
      </c>
      <c r="M2" s="9" t="s">
        <v>62</v>
      </c>
      <c r="O2" s="9" t="s">
        <v>0</v>
      </c>
      <c r="P2" s="9" t="s">
        <v>62</v>
      </c>
      <c r="Q2" s="9" t="s">
        <v>75</v>
      </c>
      <c r="R2" s="9" t="s">
        <v>76</v>
      </c>
      <c r="S2" s="9" t="s">
        <v>63</v>
      </c>
      <c r="T2" s="9" t="str">
        <f>B18</f>
        <v>Employees per 1000 Capita</v>
      </c>
    </row>
    <row r="3" spans="1:20" x14ac:dyDescent="0.3">
      <c r="A3" t="str" cm="1">
        <f t="array" ref="A3:A12">_xlfn._xlws.SORT(_xlfn.UNIQUE(Data!B2:B1919))</f>
        <v>Business Services</v>
      </c>
      <c r="B3" t="str">
        <f>Dashboard!B6</f>
        <v>Other Services</v>
      </c>
      <c r="D3" t="s">
        <v>53</v>
      </c>
      <c r="E3" s="10">
        <f>AVERAGEIFS(Data!F:F,Data!B:B,D3,Data!A:A,$B$15)</f>
        <v>93586.333333333328</v>
      </c>
      <c r="F3" s="10">
        <f>IF(D3=$B$3,E3,0)</f>
        <v>0</v>
      </c>
      <c r="H3" t="s">
        <v>54</v>
      </c>
      <c r="I3" s="1">
        <f>SUMIFS(Data!E:E,Data!B:B,H3,Data!A:A,'Data Prep'!$B$15)</f>
        <v>26277342</v>
      </c>
      <c r="K3">
        <v>2017</v>
      </c>
      <c r="L3" s="10">
        <f>AVERAGEIFS(Data!F:F,Data!B:B,'Data Prep'!$B$3,Data!A:A,'Data Prep'!K3)</f>
        <v>34629.270833333336</v>
      </c>
      <c r="M3" s="1">
        <f>SUMIFS(Data!E:E,Data!B:B,'Data Prep'!$B$3,Data!A:A,'Data Prep'!K3)</f>
        <v>4326750</v>
      </c>
      <c r="O3" t="s">
        <v>1</v>
      </c>
      <c r="P3" s="1">
        <f>SUMIFS(Data!E:E,Data!B:B,$B$3,Data!A:A,$B$15,Data!C:C,O3)</f>
        <v>42367</v>
      </c>
      <c r="Q3" s="1" vm="1">
        <v>4887871</v>
      </c>
      <c r="R3" s="11">
        <f>P3/Q3*1000</f>
        <v>8.6677819443270891</v>
      </c>
      <c r="S3" s="10">
        <f>AVERAGEIFS(Data!F:F,Data!B:B,'Data Prep'!$B$3,Data!A:A,'Data Prep'!$B$15,Data!C:C,'Data Prep'!O3)</f>
        <v>41437</v>
      </c>
      <c r="T3" s="12">
        <f t="shared" ref="T3:T50" si="0">IF($B$18=$S$2,-S3,R3)</f>
        <v>8.6677819443270891</v>
      </c>
    </row>
    <row r="4" spans="1:20" x14ac:dyDescent="0.3">
      <c r="A4" t="str">
        <v>Construction</v>
      </c>
      <c r="D4" t="s">
        <v>56</v>
      </c>
      <c r="E4" s="10">
        <f>AVERAGEIFS(Data!F:F,Data!B:B,D4,Data!A:A,$B$15)</f>
        <v>90040.666666666672</v>
      </c>
      <c r="F4" s="10">
        <f t="shared" ref="F4:F12" si="1">IF(D4=$B$3,E4,0)</f>
        <v>0</v>
      </c>
      <c r="H4" t="s">
        <v>58</v>
      </c>
      <c r="I4" s="1">
        <f>SUMIFS(Data!E:E,Data!B:B,H4,Data!A:A,'Data Prep'!$B$15)</f>
        <v>22035033</v>
      </c>
      <c r="K4">
        <v>2018</v>
      </c>
      <c r="L4" s="10">
        <f>AVERAGEIFS(Data!F:F,Data!B:B,'Data Prep'!$B$3,Data!A:A,'Data Prep'!K4)</f>
        <v>35824.1875</v>
      </c>
      <c r="M4" s="1">
        <f>SUMIFS(Data!E:E,Data!B:B,'Data Prep'!$B$3,Data!A:A,'Data Prep'!K4)</f>
        <v>4391873</v>
      </c>
      <c r="O4" t="s">
        <v>2</v>
      </c>
      <c r="P4" s="1">
        <f>SUMIFS(Data!E:E,Data!B:B,$B$3,Data!A:A,$B$15,Data!C:C,O4)</f>
        <v>69183</v>
      </c>
      <c r="Q4" vm="2">
        <v>7171646</v>
      </c>
      <c r="R4" s="11">
        <f t="shared" ref="R4:R50" si="2">P4/Q4*1000</f>
        <v>9.6467393956701155</v>
      </c>
      <c r="S4" s="10">
        <f>AVERAGEIFS(Data!F:F,Data!B:B,'Data Prep'!$B$3,Data!A:A,'Data Prep'!$B$15,Data!C:C,'Data Prep'!O4)</f>
        <v>42482</v>
      </c>
      <c r="T4" s="12">
        <f t="shared" si="0"/>
        <v>9.6467393956701155</v>
      </c>
    </row>
    <row r="5" spans="1:20" x14ac:dyDescent="0.3">
      <c r="A5" t="str">
        <v>Education &amp; Health</v>
      </c>
      <c r="D5" t="s">
        <v>57</v>
      </c>
      <c r="E5" s="10">
        <f>AVERAGEIFS(Data!F:F,Data!B:B,D5,Data!A:A,$B$15)</f>
        <v>74713.0625</v>
      </c>
      <c r="F5" s="10">
        <f t="shared" si="1"/>
        <v>0</v>
      </c>
      <c r="H5" t="s">
        <v>57</v>
      </c>
      <c r="I5" s="1">
        <f>SUMIFS(Data!E:E,Data!B:B,H5,Data!A:A,'Data Prep'!$B$15)</f>
        <v>20065896</v>
      </c>
      <c r="K5">
        <v>2019</v>
      </c>
      <c r="L5" s="10">
        <f>AVERAGEIFS(Data!F:F,Data!B:B,'Data Prep'!$B$3,Data!A:A,'Data Prep'!K5)</f>
        <v>37199.125</v>
      </c>
      <c r="M5" s="1">
        <f>SUMIFS(Data!E:E,Data!B:B,'Data Prep'!$B$3,Data!A:A,'Data Prep'!K5)</f>
        <v>4442444</v>
      </c>
      <c r="O5" t="s">
        <v>3</v>
      </c>
      <c r="P5" s="1">
        <f>SUMIFS(Data!E:E,Data!B:B,$B$3,Data!A:A,$B$15,Data!C:C,O5)</f>
        <v>23724</v>
      </c>
      <c r="Q5" vm="3">
        <v>3013825</v>
      </c>
      <c r="R5" s="11">
        <f t="shared" si="2"/>
        <v>7.8717244697353026</v>
      </c>
      <c r="S5" s="10">
        <f>AVERAGEIFS(Data!F:F,Data!B:B,'Data Prep'!$B$3,Data!A:A,'Data Prep'!$B$15,Data!C:C,'Data Prep'!O5)</f>
        <v>38111</v>
      </c>
      <c r="T5" s="12">
        <f t="shared" si="0"/>
        <v>7.8717244697353026</v>
      </c>
    </row>
    <row r="6" spans="1:20" x14ac:dyDescent="0.3">
      <c r="A6" t="str">
        <v>Finance</v>
      </c>
      <c r="D6" t="s">
        <v>52</v>
      </c>
      <c r="E6" s="10">
        <f>AVERAGEIFS(Data!F:F,Data!B:B,D6,Data!A:A,$B$15)</f>
        <v>68427.875</v>
      </c>
      <c r="F6" s="10">
        <f t="shared" si="1"/>
        <v>0</v>
      </c>
      <c r="H6" t="s">
        <v>59</v>
      </c>
      <c r="I6" s="1">
        <f>SUMIFS(Data!E:E,Data!B:B,H6,Data!A:A,'Data Prep'!$B$15)</f>
        <v>12649500</v>
      </c>
      <c r="K6">
        <v>2020</v>
      </c>
      <c r="L6" s="10">
        <f>AVERAGEIFS(Data!F:F,Data!B:B,'Data Prep'!$B$3,Data!A:A,'Data Prep'!K6)</f>
        <v>40790.1875</v>
      </c>
      <c r="M6" s="1">
        <f>SUMIFS(Data!E:E,Data!B:B,'Data Prep'!$B$3,Data!A:A,'Data Prep'!K6)</f>
        <v>3843699</v>
      </c>
      <c r="O6" t="s">
        <v>4</v>
      </c>
      <c r="P6" s="1">
        <f>SUMIFS(Data!E:E,Data!B:B,$B$3,Data!A:A,$B$15,Data!C:C,O6)</f>
        <v>452175</v>
      </c>
      <c r="Q6" vm="4">
        <v>39557045</v>
      </c>
      <c r="R6" s="11">
        <f t="shared" si="2"/>
        <v>11.430960022418256</v>
      </c>
      <c r="S6" s="10">
        <f>AVERAGEIFS(Data!F:F,Data!B:B,'Data Prep'!$B$3,Data!A:A,'Data Prep'!$B$15,Data!C:C,'Data Prep'!O6)</f>
        <v>47080</v>
      </c>
      <c r="T6" s="12">
        <f t="shared" si="0"/>
        <v>11.430960022418256</v>
      </c>
    </row>
    <row r="7" spans="1:20" x14ac:dyDescent="0.3">
      <c r="A7" t="str">
        <v>Information</v>
      </c>
      <c r="D7" t="s">
        <v>51</v>
      </c>
      <c r="E7" s="10">
        <f>AVERAGEIFS(Data!F:F,Data!B:B,D7,Data!A:A,$B$15)</f>
        <v>63896.895833333336</v>
      </c>
      <c r="F7" s="10">
        <f t="shared" si="1"/>
        <v>0</v>
      </c>
      <c r="H7" t="s">
        <v>52</v>
      </c>
      <c r="I7" s="1">
        <f>SUMIFS(Data!E:E,Data!B:B,H7,Data!A:A,'Data Prep'!$B$15)</f>
        <v>12058694</v>
      </c>
      <c r="O7" t="s">
        <v>5</v>
      </c>
      <c r="P7" s="1">
        <f>SUMIFS(Data!E:E,Data!B:B,$B$3,Data!A:A,$B$15,Data!C:C,O7)</f>
        <v>76766</v>
      </c>
      <c r="Q7" vm="5">
        <v>5695564</v>
      </c>
      <c r="R7" s="11">
        <f t="shared" si="2"/>
        <v>13.478208655016431</v>
      </c>
      <c r="S7" s="10">
        <f>AVERAGEIFS(Data!F:F,Data!B:B,'Data Prep'!$B$3,Data!A:A,'Data Prep'!$B$15,Data!C:C,'Data Prep'!O7)</f>
        <v>45642</v>
      </c>
      <c r="T7" s="12">
        <f t="shared" si="0"/>
        <v>13.478208655016431</v>
      </c>
    </row>
    <row r="8" spans="1:20" x14ac:dyDescent="0.3">
      <c r="A8" t="str">
        <v>Leisure &amp; Hospitality</v>
      </c>
      <c r="D8" t="s">
        <v>55</v>
      </c>
      <c r="E8" s="10">
        <f>AVERAGEIFS(Data!F:F,Data!B:B,D8,Data!A:A,$B$15)</f>
        <v>55605.9375</v>
      </c>
      <c r="F8" s="10">
        <f t="shared" si="1"/>
        <v>0</v>
      </c>
      <c r="H8" t="s">
        <v>56</v>
      </c>
      <c r="I8" s="1">
        <f>SUMIFS(Data!E:E,Data!B:B,H8,Data!A:A,'Data Prep'!$B$15)</f>
        <v>8142043</v>
      </c>
      <c r="O8" t="s">
        <v>6</v>
      </c>
      <c r="P8" s="1">
        <f>SUMIFS(Data!E:E,Data!B:B,$B$3,Data!A:A,$B$15,Data!C:C,O8)</f>
        <v>48120</v>
      </c>
      <c r="Q8" vm="6">
        <v>3572665</v>
      </c>
      <c r="R8" s="11">
        <f t="shared" si="2"/>
        <v>13.468937053991908</v>
      </c>
      <c r="S8" s="10">
        <f>AVERAGEIFS(Data!F:F,Data!B:B,'Data Prep'!$B$3,Data!A:A,'Data Prep'!$B$15,Data!C:C,'Data Prep'!O8)</f>
        <v>42136</v>
      </c>
      <c r="T8" s="12">
        <f t="shared" si="0"/>
        <v>13.468937053991908</v>
      </c>
    </row>
    <row r="9" spans="1:20" x14ac:dyDescent="0.3">
      <c r="A9" t="str">
        <v>Manufacturing</v>
      </c>
      <c r="D9" t="s">
        <v>58</v>
      </c>
      <c r="E9" s="10">
        <f>AVERAGEIFS(Data!F:F,Data!B:B,D9,Data!A:A,$B$15)</f>
        <v>53607.208333333336</v>
      </c>
      <c r="F9" s="10">
        <f t="shared" si="1"/>
        <v>0</v>
      </c>
      <c r="H9" t="s">
        <v>51</v>
      </c>
      <c r="I9" s="1">
        <f>SUMIFS(Data!E:E,Data!B:B,H9,Data!A:A,'Data Prep'!$B$15)</f>
        <v>7136444</v>
      </c>
      <c r="O9" t="s">
        <v>7</v>
      </c>
      <c r="P9" s="1">
        <f>SUMIFS(Data!E:E,Data!B:B,$B$3,Data!A:A,$B$15,Data!C:C,O9)</f>
        <v>10706</v>
      </c>
      <c r="Q9" vm="7">
        <v>967171</v>
      </c>
      <c r="R9" s="11">
        <f t="shared" si="2"/>
        <v>11.069397242059575</v>
      </c>
      <c r="S9" s="10">
        <f>AVERAGEIFS(Data!F:F,Data!B:B,'Data Prep'!$B$3,Data!A:A,'Data Prep'!$B$15,Data!C:C,'Data Prep'!O9)</f>
        <v>38135</v>
      </c>
      <c r="T9" s="12">
        <f t="shared" si="0"/>
        <v>11.069397242059575</v>
      </c>
    </row>
    <row r="10" spans="1:20" x14ac:dyDescent="0.3">
      <c r="A10" t="str">
        <v>Natural Resources</v>
      </c>
      <c r="D10" t="s">
        <v>54</v>
      </c>
      <c r="E10" s="10">
        <f>AVERAGEIFS(Data!F:F,Data!B:B,D10,Data!A:A,$B$15)</f>
        <v>49366.8125</v>
      </c>
      <c r="F10" s="10">
        <f t="shared" si="1"/>
        <v>0</v>
      </c>
      <c r="H10" t="s">
        <v>60</v>
      </c>
      <c r="I10" s="1">
        <f>SUMIFS(Data!E:E,Data!B:B,H10,Data!A:A,'Data Prep'!$B$15)</f>
        <v>3843699</v>
      </c>
      <c r="L10" t="s">
        <v>73</v>
      </c>
      <c r="O10" t="s">
        <v>8</v>
      </c>
      <c r="P10" s="1">
        <f>SUMIFS(Data!E:E,Data!B:B,$B$3,Data!A:A,$B$15,Data!C:C,O10)</f>
        <v>254577</v>
      </c>
      <c r="Q10" vm="8">
        <v>21670000</v>
      </c>
      <c r="R10" s="11">
        <f t="shared" si="2"/>
        <v>11.747900323027228</v>
      </c>
      <c r="S10" s="10">
        <f>AVERAGEIFS(Data!F:F,Data!B:B,'Data Prep'!$B$3,Data!A:A,'Data Prep'!$B$15,Data!C:C,'Data Prep'!O10)</f>
        <v>41154</v>
      </c>
      <c r="T10" s="12">
        <f t="shared" si="0"/>
        <v>11.747900323027228</v>
      </c>
    </row>
    <row r="11" spans="1:20" x14ac:dyDescent="0.3">
      <c r="A11" t="str">
        <v>Other Services</v>
      </c>
      <c r="D11" t="s">
        <v>60</v>
      </c>
      <c r="E11" s="10">
        <f>AVERAGEIFS(Data!F:F,Data!B:B,D11,Data!A:A,$B$15)</f>
        <v>40790.1875</v>
      </c>
      <c r="F11" s="10">
        <f t="shared" si="1"/>
        <v>40790.1875</v>
      </c>
      <c r="H11" t="s">
        <v>53</v>
      </c>
      <c r="I11" s="1">
        <f>SUMIFS(Data!E:E,Data!B:B,H11,Data!A:A,'Data Prep'!$B$15)</f>
        <v>2677815</v>
      </c>
      <c r="O11" t="s">
        <v>9</v>
      </c>
      <c r="P11" s="1">
        <f>SUMIFS(Data!E:E,Data!B:B,$B$3,Data!A:A,$B$15,Data!C:C,O11)</f>
        <v>101509</v>
      </c>
      <c r="Q11" vm="9">
        <v>10519475</v>
      </c>
      <c r="R11" s="11">
        <f t="shared" si="2"/>
        <v>9.6496260507297187</v>
      </c>
      <c r="S11" s="10">
        <f>AVERAGEIFS(Data!F:F,Data!B:B,'Data Prep'!$B$3,Data!A:A,'Data Prep'!$B$15,Data!C:C,'Data Prep'!O11)</f>
        <v>41319</v>
      </c>
      <c r="T11" s="12">
        <f t="shared" si="0"/>
        <v>9.6496260507297187</v>
      </c>
    </row>
    <row r="12" spans="1:20" x14ac:dyDescent="0.3">
      <c r="A12" t="str">
        <v>Trade &amp; Transportation</v>
      </c>
      <c r="D12" t="s">
        <v>59</v>
      </c>
      <c r="E12" s="10">
        <f>AVERAGEIFS(Data!F:F,Data!B:B,D12,Data!A:A,$B$15)</f>
        <v>23286.416666666668</v>
      </c>
      <c r="F12" s="10">
        <f t="shared" si="1"/>
        <v>0</v>
      </c>
      <c r="H12" t="s">
        <v>55</v>
      </c>
      <c r="I12" s="1">
        <f>SUMIFS(Data!E:E,Data!B:B,H12,Data!A:A,'Data Prep'!$B$15)</f>
        <v>1762873</v>
      </c>
      <c r="O12" t="s">
        <v>10</v>
      </c>
      <c r="P12" s="1">
        <f>SUMIFS(Data!E:E,Data!B:B,$B$3,Data!A:A,$B$15,Data!C:C,O12)</f>
        <v>18237</v>
      </c>
      <c r="Q12" vm="10">
        <v>1754208</v>
      </c>
      <c r="R12" s="11">
        <f t="shared" si="2"/>
        <v>10.396144584906693</v>
      </c>
      <c r="S12" s="10">
        <f>AVERAGEIFS(Data!F:F,Data!B:B,'Data Prep'!$B$3,Data!A:A,'Data Prep'!$B$15,Data!C:C,'Data Prep'!O12)</f>
        <v>35029</v>
      </c>
      <c r="T12" s="12">
        <f t="shared" si="0"/>
        <v>10.396144584906693</v>
      </c>
    </row>
    <row r="13" spans="1:20" x14ac:dyDescent="0.3">
      <c r="O13" t="s">
        <v>11</v>
      </c>
      <c r="P13" s="1">
        <f>SUMIFS(Data!E:E,Data!B:B,$B$3,Data!A:A,$B$15,Data!C:C,O13)</f>
        <v>184359</v>
      </c>
      <c r="Q13" vm="11">
        <v>12741080</v>
      </c>
      <c r="R13" s="11">
        <f t="shared" si="2"/>
        <v>14.469652494137074</v>
      </c>
      <c r="S13" s="10">
        <f>AVERAGEIFS(Data!F:F,Data!B:B,'Data Prep'!$B$3,Data!A:A,'Data Prep'!$B$15,Data!C:C,'Data Prep'!O13)</f>
        <v>48230</v>
      </c>
      <c r="T13" s="12">
        <f t="shared" si="0"/>
        <v>14.469652494137074</v>
      </c>
    </row>
    <row r="14" spans="1:20" x14ac:dyDescent="0.3">
      <c r="A14" s="6" t="s">
        <v>66</v>
      </c>
      <c r="B14" s="6"/>
      <c r="D14" t="str" cm="1">
        <f t="array" ref="D14">INDEX(D3:D12,11-Dashboard!A1)</f>
        <v>Other Services</v>
      </c>
      <c r="H14" s="8" t="s">
        <v>69</v>
      </c>
      <c r="I14" s="8"/>
      <c r="O14" t="s">
        <v>12</v>
      </c>
      <c r="P14" s="1">
        <f>SUMIFS(Data!E:E,Data!B:B,$B$3,Data!A:A,$B$15,Data!C:C,O14)</f>
        <v>80627</v>
      </c>
      <c r="Q14" vm="12">
        <v>6691878</v>
      </c>
      <c r="R14" s="11">
        <f t="shared" si="2"/>
        <v>12.048486239587751</v>
      </c>
      <c r="S14" s="10">
        <f>AVERAGEIFS(Data!F:F,Data!B:B,'Data Prep'!$B$3,Data!A:A,'Data Prep'!$B$15,Data!C:C,'Data Prep'!O14)</f>
        <v>36636</v>
      </c>
      <c r="T14" s="12">
        <f t="shared" si="0"/>
        <v>12.048486239587751</v>
      </c>
    </row>
    <row r="15" spans="1:20" x14ac:dyDescent="0.3">
      <c r="A15" s="4" t="s">
        <v>67</v>
      </c>
      <c r="B15" s="5">
        <v>2020</v>
      </c>
      <c r="H15" s="9" t="s">
        <v>49</v>
      </c>
      <c r="I15" s="9" t="s">
        <v>62</v>
      </c>
      <c r="O15" t="s">
        <v>13</v>
      </c>
      <c r="P15" s="1">
        <f>SUMIFS(Data!E:E,Data!B:B,$B$3,Data!A:A,$B$15,Data!C:C,O15)</f>
        <v>37229</v>
      </c>
      <c r="Q15" vm="13">
        <v>3156145</v>
      </c>
      <c r="R15" s="11">
        <f t="shared" si="2"/>
        <v>11.795719144716102</v>
      </c>
      <c r="S15" s="10">
        <f>AVERAGEIFS(Data!F:F,Data!B:B,'Data Prep'!$B$3,Data!A:A,'Data Prep'!$B$15,Data!C:C,'Data Prep'!O15)</f>
        <v>40163</v>
      </c>
      <c r="T15" s="12">
        <f t="shared" si="0"/>
        <v>11.795719144716102</v>
      </c>
    </row>
    <row r="16" spans="1:20" x14ac:dyDescent="0.3">
      <c r="H16" t="str">
        <f>B3</f>
        <v>Other Services</v>
      </c>
      <c r="I16" s="1">
        <f>VLOOKUP(B3,H3:I12,2,FALSE)</f>
        <v>3843699</v>
      </c>
      <c r="O16" t="s">
        <v>14</v>
      </c>
      <c r="P16" s="1">
        <f>SUMIFS(Data!E:E,Data!B:B,$B$3,Data!A:A,$B$15,Data!C:C,O16)</f>
        <v>31183</v>
      </c>
      <c r="Q16" vm="14">
        <v>2911505</v>
      </c>
      <c r="R16" s="11">
        <f t="shared" si="2"/>
        <v>10.710268400706852</v>
      </c>
      <c r="S16" s="10">
        <f>AVERAGEIFS(Data!F:F,Data!B:B,'Data Prep'!$B$3,Data!A:A,'Data Prep'!$B$15,Data!C:C,'Data Prep'!O16)</f>
        <v>38965</v>
      </c>
      <c r="T16" s="12">
        <f t="shared" si="0"/>
        <v>10.710268400706852</v>
      </c>
    </row>
    <row r="17" spans="1:20" x14ac:dyDescent="0.3">
      <c r="A17" s="6" t="s">
        <v>77</v>
      </c>
      <c r="B17" s="6"/>
      <c r="H17" t="s">
        <v>70</v>
      </c>
      <c r="I17" s="1">
        <f>SUBTOTAL(9,I3:I12)-I16</f>
        <v>112805640</v>
      </c>
      <c r="O17" t="s">
        <v>15</v>
      </c>
      <c r="P17" s="1">
        <f>SUMIFS(Data!E:E,Data!B:B,$B$3,Data!A:A,$B$15,Data!C:C,O17)</f>
        <v>40228</v>
      </c>
      <c r="Q17" vm="15">
        <v>4468402</v>
      </c>
      <c r="R17" s="11">
        <f t="shared" si="2"/>
        <v>9.0027710129930121</v>
      </c>
      <c r="S17" s="10">
        <f>AVERAGEIFS(Data!F:F,Data!B:B,'Data Prep'!$B$3,Data!A:A,'Data Prep'!$B$15,Data!C:C,'Data Prep'!O17)</f>
        <v>38895</v>
      </c>
      <c r="T17" s="12">
        <f t="shared" si="0"/>
        <v>9.0027710129930121</v>
      </c>
    </row>
    <row r="18" spans="1:20" x14ac:dyDescent="0.3">
      <c r="A18" s="4" t="s">
        <v>78</v>
      </c>
      <c r="B18" s="5" t="str">
        <f>IF(Dashboard!A2=2,'Data Prep'!S2,'Data Prep'!R2)</f>
        <v>Employees per 1000 Capita</v>
      </c>
      <c r="O18" t="s">
        <v>16</v>
      </c>
      <c r="P18" s="1">
        <f>SUMIFS(Data!E:E,Data!B:B,$B$3,Data!A:A,$B$15,Data!C:C,O18)</f>
        <v>41500</v>
      </c>
      <c r="Q18" vm="16">
        <v>4659978</v>
      </c>
      <c r="R18" s="11">
        <f t="shared" si="2"/>
        <v>8.9056214428480143</v>
      </c>
      <c r="S18" s="10">
        <f>AVERAGEIFS(Data!F:F,Data!B:B,'Data Prep'!$B$3,Data!A:A,'Data Prep'!$B$15,Data!C:C,'Data Prep'!O18)</f>
        <v>41226</v>
      </c>
      <c r="T18" s="12">
        <f t="shared" si="0"/>
        <v>8.9056214428480143</v>
      </c>
    </row>
    <row r="19" spans="1:20" x14ac:dyDescent="0.3">
      <c r="H19" s="4" t="s">
        <v>79</v>
      </c>
      <c r="I19" s="13">
        <f>I16/SUM(I16:I17)</f>
        <v>3.2950885388214675E-2</v>
      </c>
      <c r="O19" t="s">
        <v>17</v>
      </c>
      <c r="P19" s="1">
        <f>SUMIFS(Data!E:E,Data!B:B,$B$3,Data!A:A,$B$15,Data!C:C,O19)</f>
        <v>16120</v>
      </c>
      <c r="Q19" vm="17">
        <v>1338404</v>
      </c>
      <c r="R19" s="11">
        <f t="shared" si="2"/>
        <v>12.044195922905192</v>
      </c>
      <c r="S19" s="10">
        <f>AVERAGEIFS(Data!F:F,Data!B:B,'Data Prep'!$B$3,Data!A:A,'Data Prep'!$B$15,Data!C:C,'Data Prep'!O19)</f>
        <v>39497</v>
      </c>
      <c r="T19" s="12">
        <f t="shared" si="0"/>
        <v>12.044195922905192</v>
      </c>
    </row>
    <row r="20" spans="1:20" x14ac:dyDescent="0.3">
      <c r="O20" t="s">
        <v>18</v>
      </c>
      <c r="P20" s="1">
        <f>SUMIFS(Data!E:E,Data!B:B,$B$3,Data!A:A,$B$15,Data!C:C,O20)</f>
        <v>78236</v>
      </c>
      <c r="Q20" vm="18">
        <v>6042718</v>
      </c>
      <c r="R20" s="11">
        <f t="shared" si="2"/>
        <v>12.947153913189394</v>
      </c>
      <c r="S20" s="10">
        <f>AVERAGEIFS(Data!F:F,Data!B:B,'Data Prep'!$B$3,Data!A:A,'Data Prep'!$B$15,Data!C:C,'Data Prep'!O20)</f>
        <v>48238</v>
      </c>
      <c r="T20" s="12">
        <f t="shared" si="0"/>
        <v>12.947153913189394</v>
      </c>
    </row>
    <row r="21" spans="1:20" x14ac:dyDescent="0.3">
      <c r="O21" t="s">
        <v>19</v>
      </c>
      <c r="P21" s="1">
        <f>SUMIFS(Data!E:E,Data!B:B,$B$3,Data!A:A,$B$15,Data!C:C,O21)</f>
        <v>98276</v>
      </c>
      <c r="Q21" vm="19">
        <v>6902149</v>
      </c>
      <c r="R21" s="11">
        <f t="shared" si="2"/>
        <v>14.238463991432234</v>
      </c>
      <c r="S21" s="10">
        <f>AVERAGEIFS(Data!F:F,Data!B:B,'Data Prep'!$B$3,Data!A:A,'Data Prep'!$B$15,Data!C:C,'Data Prep'!O21)</f>
        <v>46345</v>
      </c>
      <c r="T21" s="12">
        <f t="shared" si="0"/>
        <v>14.238463991432234</v>
      </c>
    </row>
    <row r="22" spans="1:20" x14ac:dyDescent="0.3">
      <c r="O22" t="s">
        <v>20</v>
      </c>
      <c r="P22" s="1">
        <f>SUMIFS(Data!E:E,Data!B:B,$B$3,Data!A:A,$B$15,Data!C:C,O22)</f>
        <v>114074</v>
      </c>
      <c r="Q22" vm="20">
        <v>9995915</v>
      </c>
      <c r="R22" s="11">
        <f t="shared" si="2"/>
        <v>11.412061827256435</v>
      </c>
      <c r="S22" s="10">
        <f>AVERAGEIFS(Data!F:F,Data!B:B,'Data Prep'!$B$3,Data!A:A,'Data Prep'!$B$15,Data!C:C,'Data Prep'!O22)</f>
        <v>39650</v>
      </c>
      <c r="T22" s="12">
        <f t="shared" si="0"/>
        <v>11.412061827256435</v>
      </c>
    </row>
    <row r="23" spans="1:20" x14ac:dyDescent="0.3">
      <c r="O23" t="s">
        <v>21</v>
      </c>
      <c r="P23" s="1">
        <f>SUMIFS(Data!E:E,Data!B:B,$B$3,Data!A:A,$B$15,Data!C:C,O23)</f>
        <v>77083</v>
      </c>
      <c r="Q23" vm="21">
        <v>5611179</v>
      </c>
      <c r="R23" s="11">
        <f t="shared" si="2"/>
        <v>13.737398147519443</v>
      </c>
      <c r="S23" s="10">
        <f>AVERAGEIFS(Data!F:F,Data!B:B,'Data Prep'!$B$3,Data!A:A,'Data Prep'!$B$15,Data!C:C,'Data Prep'!O23)</f>
        <v>39485</v>
      </c>
      <c r="T23" s="12">
        <f t="shared" si="0"/>
        <v>13.737398147519443</v>
      </c>
    </row>
    <row r="24" spans="1:20" x14ac:dyDescent="0.3">
      <c r="O24" t="s">
        <v>22</v>
      </c>
      <c r="P24" s="1">
        <f>SUMIFS(Data!E:E,Data!B:B,$B$3,Data!A:A,$B$15,Data!C:C,O24)</f>
        <v>19993</v>
      </c>
      <c r="Q24" vm="22">
        <v>2963914</v>
      </c>
      <c r="R24" s="11">
        <f t="shared" si="2"/>
        <v>6.7454723720053957</v>
      </c>
      <c r="S24" s="10">
        <f>AVERAGEIFS(Data!F:F,Data!B:B,'Data Prep'!$B$3,Data!A:A,'Data Prep'!$B$15,Data!C:C,'Data Prep'!O24)</f>
        <v>38520</v>
      </c>
      <c r="T24" s="12">
        <f t="shared" si="0"/>
        <v>6.7454723720053957</v>
      </c>
    </row>
    <row r="25" spans="1:20" x14ac:dyDescent="0.3">
      <c r="O25" t="s">
        <v>23</v>
      </c>
      <c r="P25" s="1">
        <f>SUMIFS(Data!E:E,Data!B:B,$B$3,Data!A:A,$B$15,Data!C:C,O25)</f>
        <v>68557</v>
      </c>
      <c r="Q25" vm="23">
        <v>6126452</v>
      </c>
      <c r="R25" s="11">
        <f t="shared" si="2"/>
        <v>11.190326799263261</v>
      </c>
      <c r="S25" s="10">
        <f>AVERAGEIFS(Data!F:F,Data!B:B,'Data Prep'!$B$3,Data!A:A,'Data Prep'!$B$15,Data!C:C,'Data Prep'!O25)</f>
        <v>38496</v>
      </c>
      <c r="T25" s="12">
        <f t="shared" si="0"/>
        <v>11.190326799263261</v>
      </c>
    </row>
    <row r="26" spans="1:20" x14ac:dyDescent="0.3">
      <c r="O26" t="s">
        <v>24</v>
      </c>
      <c r="P26" s="1">
        <f>SUMIFS(Data!E:E,Data!B:B,$B$3,Data!A:A,$B$15,Data!C:C,O26)</f>
        <v>17236</v>
      </c>
      <c r="Q26" vm="24">
        <v>1062305</v>
      </c>
      <c r="R26" s="11">
        <f t="shared" si="2"/>
        <v>16.225095429278785</v>
      </c>
      <c r="S26" s="10">
        <f>AVERAGEIFS(Data!F:F,Data!B:B,'Data Prep'!$B$3,Data!A:A,'Data Prep'!$B$15,Data!C:C,'Data Prep'!O26)</f>
        <v>34349</v>
      </c>
      <c r="T26" s="12">
        <f t="shared" si="0"/>
        <v>16.225095429278785</v>
      </c>
    </row>
    <row r="27" spans="1:20" x14ac:dyDescent="0.3">
      <c r="O27" t="s">
        <v>25</v>
      </c>
      <c r="P27" s="1">
        <f>SUMIFS(Data!E:E,Data!B:B,$B$3,Data!A:A,$B$15,Data!C:C,O27)</f>
        <v>24061</v>
      </c>
      <c r="Q27" vm="25">
        <v>1929268</v>
      </c>
      <c r="R27" s="11">
        <f t="shared" si="2"/>
        <v>12.471569527924581</v>
      </c>
      <c r="S27" s="10">
        <f>AVERAGEIFS(Data!F:F,Data!B:B,'Data Prep'!$B$3,Data!A:A,'Data Prep'!$B$15,Data!C:C,'Data Prep'!O27)</f>
        <v>36266</v>
      </c>
      <c r="T27" s="12">
        <f t="shared" si="0"/>
        <v>12.471569527924581</v>
      </c>
    </row>
    <row r="28" spans="1:20" x14ac:dyDescent="0.3">
      <c r="O28" t="s">
        <v>26</v>
      </c>
      <c r="P28" s="1">
        <f>SUMIFS(Data!E:E,Data!B:B,$B$3,Data!A:A,$B$15,Data!C:C,O28)</f>
        <v>30593</v>
      </c>
      <c r="Q28" vm="26">
        <v>3034392</v>
      </c>
      <c r="R28" s="11">
        <f t="shared" si="2"/>
        <v>10.082085636924958</v>
      </c>
      <c r="S28" s="10">
        <f>AVERAGEIFS(Data!F:F,Data!B:B,'Data Prep'!$B$3,Data!A:A,'Data Prep'!$B$15,Data!C:C,'Data Prep'!O28)</f>
        <v>41698</v>
      </c>
      <c r="T28" s="12">
        <f t="shared" si="0"/>
        <v>10.082085636924958</v>
      </c>
    </row>
    <row r="29" spans="1:20" x14ac:dyDescent="0.3">
      <c r="O29" t="s">
        <v>27</v>
      </c>
      <c r="P29" s="1">
        <f>SUMIFS(Data!E:E,Data!B:B,$B$3,Data!A:A,$B$15,Data!C:C,O29)</f>
        <v>18869</v>
      </c>
      <c r="Q29" vm="27">
        <v>1356458</v>
      </c>
      <c r="R29" s="11">
        <f t="shared" si="2"/>
        <v>13.910493358437932</v>
      </c>
      <c r="S29" s="10">
        <f>AVERAGEIFS(Data!F:F,Data!B:B,'Data Prep'!$B$3,Data!A:A,'Data Prep'!$B$15,Data!C:C,'Data Prep'!O29)</f>
        <v>43107</v>
      </c>
      <c r="T29" s="12">
        <f t="shared" si="0"/>
        <v>13.910493358437932</v>
      </c>
    </row>
    <row r="30" spans="1:20" x14ac:dyDescent="0.3">
      <c r="O30" t="s">
        <v>28</v>
      </c>
      <c r="P30" s="1">
        <f>SUMIFS(Data!E:E,Data!B:B,$B$3,Data!A:A,$B$15,Data!C:C,O30)</f>
        <v>114130</v>
      </c>
      <c r="Q30" vm="28">
        <v>8908520</v>
      </c>
      <c r="R30" s="11">
        <f t="shared" si="2"/>
        <v>12.811331175099793</v>
      </c>
      <c r="S30" s="10">
        <f>AVERAGEIFS(Data!F:F,Data!B:B,'Data Prep'!$B$3,Data!A:A,'Data Prep'!$B$15,Data!C:C,'Data Prep'!O30)</f>
        <v>41197</v>
      </c>
      <c r="T30" s="12">
        <f t="shared" si="0"/>
        <v>12.811331175099793</v>
      </c>
    </row>
    <row r="31" spans="1:20" x14ac:dyDescent="0.3">
      <c r="O31" t="s">
        <v>29</v>
      </c>
      <c r="P31" s="1">
        <f>SUMIFS(Data!E:E,Data!B:B,$B$3,Data!A:A,$B$15,Data!C:C,O31)</f>
        <v>18424</v>
      </c>
      <c r="Q31" vm="29">
        <v>2095428</v>
      </c>
      <c r="R31" s="11">
        <f t="shared" si="2"/>
        <v>8.7924758092380184</v>
      </c>
      <c r="S31" s="10">
        <f>AVERAGEIFS(Data!F:F,Data!B:B,'Data Prep'!$B$3,Data!A:A,'Data Prep'!$B$15,Data!C:C,'Data Prep'!O31)</f>
        <v>38699</v>
      </c>
      <c r="T31" s="12">
        <f t="shared" si="0"/>
        <v>8.7924758092380184</v>
      </c>
    </row>
    <row r="32" spans="1:20" x14ac:dyDescent="0.3">
      <c r="O32" t="s">
        <v>30</v>
      </c>
      <c r="P32" s="1">
        <f>SUMIFS(Data!E:E,Data!B:B,$B$3,Data!A:A,$B$15,Data!C:C,O32)</f>
        <v>307026</v>
      </c>
      <c r="Q32" vm="30">
        <v>19542209</v>
      </c>
      <c r="R32" s="11">
        <f t="shared" si="2"/>
        <v>15.71091579258005</v>
      </c>
      <c r="S32" s="10">
        <f>AVERAGEIFS(Data!F:F,Data!B:B,'Data Prep'!$B$3,Data!A:A,'Data Prep'!$B$15,Data!C:C,'Data Prep'!O32)</f>
        <v>49001</v>
      </c>
      <c r="T32" s="12">
        <f t="shared" si="0"/>
        <v>15.71091579258005</v>
      </c>
    </row>
    <row r="33" spans="15:20" x14ac:dyDescent="0.3">
      <c r="O33" t="s">
        <v>31</v>
      </c>
      <c r="P33" s="1">
        <f>SUMIFS(Data!E:E,Data!B:B,$B$3,Data!A:A,$B$15,Data!C:C,O33)</f>
        <v>107703</v>
      </c>
      <c r="Q33" vm="31">
        <v>10383620</v>
      </c>
      <c r="R33" s="11">
        <f t="shared" si="2"/>
        <v>10.372394213193472</v>
      </c>
      <c r="S33" s="10">
        <f>AVERAGEIFS(Data!F:F,Data!B:B,'Data Prep'!$B$3,Data!A:A,'Data Prep'!$B$15,Data!C:C,'Data Prep'!O33)</f>
        <v>39794</v>
      </c>
      <c r="T33" s="12">
        <f t="shared" si="0"/>
        <v>10.372394213193472</v>
      </c>
    </row>
    <row r="34" spans="15:20" x14ac:dyDescent="0.3">
      <c r="O34" t="s">
        <v>32</v>
      </c>
      <c r="P34" s="1">
        <f>SUMIFS(Data!E:E,Data!B:B,$B$3,Data!A:A,$B$15,Data!C:C,O34)</f>
        <v>10645</v>
      </c>
      <c r="Q34" vm="32">
        <v>760077</v>
      </c>
      <c r="R34" s="11">
        <f t="shared" si="2"/>
        <v>14.005160003525958</v>
      </c>
      <c r="S34" s="10">
        <f>AVERAGEIFS(Data!F:F,Data!B:B,'Data Prep'!$B$3,Data!A:A,'Data Prep'!$B$15,Data!C:C,'Data Prep'!O34)</f>
        <v>40484</v>
      </c>
      <c r="T34" s="12">
        <f t="shared" si="0"/>
        <v>14.005160003525958</v>
      </c>
    </row>
    <row r="35" spans="15:20" x14ac:dyDescent="0.3">
      <c r="O35" t="s">
        <v>33</v>
      </c>
      <c r="P35" s="1">
        <f>SUMIFS(Data!E:E,Data!B:B,$B$3,Data!A:A,$B$15,Data!C:C,O35)</f>
        <v>138448</v>
      </c>
      <c r="Q35" vm="33">
        <v>11689442</v>
      </c>
      <c r="R35" s="11">
        <f t="shared" si="2"/>
        <v>11.843850202601629</v>
      </c>
      <c r="S35" s="10">
        <f>AVERAGEIFS(Data!F:F,Data!B:B,'Data Prep'!$B$3,Data!A:A,'Data Prep'!$B$15,Data!C:C,'Data Prep'!O35)</f>
        <v>38332</v>
      </c>
      <c r="T35" s="12">
        <f t="shared" si="0"/>
        <v>11.843850202601629</v>
      </c>
    </row>
    <row r="36" spans="15:20" x14ac:dyDescent="0.3">
      <c r="O36" t="s">
        <v>34</v>
      </c>
      <c r="P36" s="1">
        <f>SUMIFS(Data!E:E,Data!B:B,$B$3,Data!A:A,$B$15,Data!C:C,O36)</f>
        <v>34047</v>
      </c>
      <c r="Q36" vm="34">
        <v>3943079</v>
      </c>
      <c r="R36" s="11">
        <f t="shared" si="2"/>
        <v>8.6346228416930018</v>
      </c>
      <c r="S36" s="10">
        <f>AVERAGEIFS(Data!F:F,Data!B:B,'Data Prep'!$B$3,Data!A:A,'Data Prep'!$B$15,Data!C:C,'Data Prep'!O36)</f>
        <v>37686</v>
      </c>
      <c r="T36" s="12">
        <f t="shared" si="0"/>
        <v>8.6346228416930018</v>
      </c>
    </row>
    <row r="37" spans="15:20" x14ac:dyDescent="0.3">
      <c r="O37" t="s">
        <v>35</v>
      </c>
      <c r="P37" s="1">
        <f>SUMIFS(Data!E:E,Data!B:B,$B$3,Data!A:A,$B$15,Data!C:C,O37)</f>
        <v>60924</v>
      </c>
      <c r="Q37" vm="35">
        <v>4190713</v>
      </c>
      <c r="R37" s="11">
        <f t="shared" si="2"/>
        <v>14.537860263873952</v>
      </c>
      <c r="S37" s="10">
        <f>AVERAGEIFS(Data!F:F,Data!B:B,'Data Prep'!$B$3,Data!A:A,'Data Prep'!$B$15,Data!C:C,'Data Prep'!O37)</f>
        <v>41296</v>
      </c>
      <c r="T37" s="12">
        <f t="shared" si="0"/>
        <v>14.537860263873952</v>
      </c>
    </row>
    <row r="38" spans="15:20" x14ac:dyDescent="0.3">
      <c r="O38" t="s">
        <v>36</v>
      </c>
      <c r="P38" s="1">
        <f>SUMIFS(Data!E:E,Data!B:B,$B$3,Data!A:A,$B$15,Data!C:C,O38)</f>
        <v>169772</v>
      </c>
      <c r="Q38" vm="36">
        <v>12807060</v>
      </c>
      <c r="R38" s="11">
        <f t="shared" si="2"/>
        <v>13.256125918048328</v>
      </c>
      <c r="S38" s="10">
        <f>AVERAGEIFS(Data!F:F,Data!B:B,'Data Prep'!$B$3,Data!A:A,'Data Prep'!$B$15,Data!C:C,'Data Prep'!O38)</f>
        <v>39396</v>
      </c>
      <c r="T38" s="12">
        <f t="shared" si="0"/>
        <v>13.256125918048328</v>
      </c>
    </row>
    <row r="39" spans="15:20" x14ac:dyDescent="0.3">
      <c r="O39" t="s">
        <v>37</v>
      </c>
      <c r="P39" s="1">
        <f>SUMIFS(Data!E:E,Data!B:B,$B$3,Data!A:A,$B$15,Data!C:C,O39)</f>
        <v>15156</v>
      </c>
      <c r="Q39" vm="37">
        <v>1057315</v>
      </c>
      <c r="R39" s="11">
        <f t="shared" si="2"/>
        <v>14.334422570378742</v>
      </c>
      <c r="S39" s="10">
        <f>AVERAGEIFS(Data!F:F,Data!B:B,'Data Prep'!$B$3,Data!A:A,'Data Prep'!$B$15,Data!C:C,'Data Prep'!O39)</f>
        <v>38763</v>
      </c>
      <c r="T39" s="12">
        <f t="shared" si="0"/>
        <v>14.334422570378742</v>
      </c>
    </row>
    <row r="40" spans="15:20" x14ac:dyDescent="0.3">
      <c r="O40" t="s">
        <v>38</v>
      </c>
      <c r="P40" s="1">
        <f>SUMIFS(Data!E:E,Data!B:B,$B$3,Data!A:A,$B$15,Data!C:C,O40)</f>
        <v>49710</v>
      </c>
      <c r="Q40" vm="38">
        <v>5084127</v>
      </c>
      <c r="R40" s="11">
        <f t="shared" si="2"/>
        <v>9.7774898227365288</v>
      </c>
      <c r="S40" s="10">
        <f>AVERAGEIFS(Data!F:F,Data!B:B,'Data Prep'!$B$3,Data!A:A,'Data Prep'!$B$15,Data!C:C,'Data Prep'!O40)</f>
        <v>38110</v>
      </c>
      <c r="T40" s="12">
        <f t="shared" si="0"/>
        <v>9.7774898227365288</v>
      </c>
    </row>
    <row r="41" spans="15:20" x14ac:dyDescent="0.3">
      <c r="O41" t="s">
        <v>39</v>
      </c>
      <c r="P41" s="1">
        <f>SUMIFS(Data!E:E,Data!B:B,$B$3,Data!A:A,$B$15,Data!C:C,O41)</f>
        <v>11077</v>
      </c>
      <c r="Q41" vm="39">
        <v>882235</v>
      </c>
      <c r="R41" s="11">
        <f t="shared" si="2"/>
        <v>12.555611600083878</v>
      </c>
      <c r="S41" s="10">
        <f>AVERAGEIFS(Data!F:F,Data!B:B,'Data Prep'!$B$3,Data!A:A,'Data Prep'!$B$15,Data!C:C,'Data Prep'!O41)</f>
        <v>38165</v>
      </c>
      <c r="T41" s="12">
        <f t="shared" si="0"/>
        <v>12.555611600083878</v>
      </c>
    </row>
    <row r="42" spans="15:20" x14ac:dyDescent="0.3">
      <c r="O42" t="s">
        <v>40</v>
      </c>
      <c r="P42" s="1">
        <f>SUMIFS(Data!E:E,Data!B:B,$B$3,Data!A:A,$B$15,Data!C:C,O42)</f>
        <v>70977</v>
      </c>
      <c r="Q42" vm="40">
        <v>6770010</v>
      </c>
      <c r="R42" s="11">
        <f t="shared" si="2"/>
        <v>10.484031781341534</v>
      </c>
      <c r="S42" s="10">
        <f>AVERAGEIFS(Data!F:F,Data!B:B,'Data Prep'!$B$3,Data!A:A,'Data Prep'!$B$15,Data!C:C,'Data Prep'!O42)</f>
        <v>40323</v>
      </c>
      <c r="T42" s="12">
        <f t="shared" si="0"/>
        <v>10.484031781341534</v>
      </c>
    </row>
    <row r="43" spans="15:20" x14ac:dyDescent="0.3">
      <c r="O43" t="s">
        <v>41</v>
      </c>
      <c r="P43" s="1">
        <f>SUMIFS(Data!E:E,Data!B:B,$B$3,Data!A:A,$B$15,Data!C:C,O43)</f>
        <v>310244</v>
      </c>
      <c r="Q43" vm="41">
        <v>29145505</v>
      </c>
      <c r="R43" s="11">
        <f t="shared" si="2"/>
        <v>10.644660300104595</v>
      </c>
      <c r="S43" s="10">
        <f>AVERAGEIFS(Data!F:F,Data!B:B,'Data Prep'!$B$3,Data!A:A,'Data Prep'!$B$15,Data!C:C,'Data Prep'!O43)</f>
        <v>44055</v>
      </c>
      <c r="T43" s="12">
        <f t="shared" si="0"/>
        <v>10.644660300104595</v>
      </c>
    </row>
    <row r="44" spans="15:20" x14ac:dyDescent="0.3">
      <c r="O44" t="s">
        <v>42</v>
      </c>
      <c r="P44" s="1">
        <f>SUMIFS(Data!E:E,Data!B:B,$B$3,Data!A:A,$B$15,Data!C:C,O44)</f>
        <v>35002</v>
      </c>
      <c r="Q44" vm="42">
        <v>3161105</v>
      </c>
      <c r="R44" s="11">
        <f t="shared" si="2"/>
        <v>11.072710333886409</v>
      </c>
      <c r="S44" s="10">
        <f>AVERAGEIFS(Data!F:F,Data!B:B,'Data Prep'!$B$3,Data!A:A,'Data Prep'!$B$15,Data!C:C,'Data Prep'!O44)</f>
        <v>39528</v>
      </c>
      <c r="T44" s="12">
        <f t="shared" si="0"/>
        <v>11.072710333886409</v>
      </c>
    </row>
    <row r="45" spans="15:20" x14ac:dyDescent="0.3">
      <c r="O45" t="s">
        <v>43</v>
      </c>
      <c r="P45" s="1">
        <f>SUMIFS(Data!E:E,Data!B:B,$B$3,Data!A:A,$B$15,Data!C:C,O45)</f>
        <v>7681</v>
      </c>
      <c r="Q45" vm="43">
        <v>626299</v>
      </c>
      <c r="R45" s="11">
        <f t="shared" si="2"/>
        <v>12.264110273208164</v>
      </c>
      <c r="S45" s="10">
        <f>AVERAGEIFS(Data!F:F,Data!B:B,'Data Prep'!$B$3,Data!A:A,'Data Prep'!$B$15,Data!C:C,'Data Prep'!O45)</f>
        <v>41304</v>
      </c>
      <c r="T45" s="12">
        <f t="shared" si="0"/>
        <v>12.264110273208164</v>
      </c>
    </row>
    <row r="46" spans="15:20" x14ac:dyDescent="0.3">
      <c r="O46" t="s">
        <v>44</v>
      </c>
      <c r="P46" s="1">
        <f>SUMIFS(Data!E:E,Data!B:B,$B$3,Data!A:A,$B$15,Data!C:C,O46)</f>
        <v>121622</v>
      </c>
      <c r="Q46" vm="44">
        <v>8517685</v>
      </c>
      <c r="R46" s="11">
        <f t="shared" si="2"/>
        <v>14.278762363247761</v>
      </c>
      <c r="S46" s="10">
        <f>AVERAGEIFS(Data!F:F,Data!B:B,'Data Prep'!$B$3,Data!A:A,'Data Prep'!$B$15,Data!C:C,'Data Prep'!O46)</f>
        <v>50744</v>
      </c>
      <c r="T46" s="12">
        <f t="shared" si="0"/>
        <v>14.278762363247761</v>
      </c>
    </row>
    <row r="47" spans="15:20" x14ac:dyDescent="0.3">
      <c r="O47" t="s">
        <v>45</v>
      </c>
      <c r="P47" s="1">
        <f>SUMIFS(Data!E:E,Data!B:B,$B$3,Data!A:A,$B$15,Data!C:C,O47)</f>
        <v>89105</v>
      </c>
      <c r="Q47" vm="45">
        <v>7614893</v>
      </c>
      <c r="R47" s="11">
        <f t="shared" si="2"/>
        <v>11.701411956806222</v>
      </c>
      <c r="S47" s="10">
        <f>AVERAGEIFS(Data!F:F,Data!B:B,'Data Prep'!$B$3,Data!A:A,'Data Prep'!$B$15,Data!C:C,'Data Prep'!O47)</f>
        <v>46691</v>
      </c>
      <c r="T47" s="12">
        <f t="shared" si="0"/>
        <v>11.701411956806222</v>
      </c>
    </row>
    <row r="48" spans="15:20" x14ac:dyDescent="0.3">
      <c r="O48" t="s">
        <v>46</v>
      </c>
      <c r="P48" s="1">
        <f>SUMIFS(Data!E:E,Data!B:B,$B$3,Data!A:A,$B$15,Data!C:C,O48)</f>
        <v>15621</v>
      </c>
      <c r="Q48" vm="46">
        <v>1805832</v>
      </c>
      <c r="R48" s="11">
        <f t="shared" si="2"/>
        <v>8.6503063407891769</v>
      </c>
      <c r="S48" s="10">
        <f>AVERAGEIFS(Data!F:F,Data!B:B,'Data Prep'!$B$3,Data!A:A,'Data Prep'!$B$15,Data!C:C,'Data Prep'!O48)</f>
        <v>35759</v>
      </c>
      <c r="T48" s="12">
        <f t="shared" si="0"/>
        <v>8.6503063407891769</v>
      </c>
    </row>
    <row r="49" spans="15:20" x14ac:dyDescent="0.3">
      <c r="O49" t="s">
        <v>47</v>
      </c>
      <c r="P49" s="1">
        <f>SUMIFS(Data!E:E,Data!B:B,$B$3,Data!A:A,$B$15,Data!C:C,O49)</f>
        <v>74028</v>
      </c>
      <c r="Q49" vm="47">
        <v>5813568</v>
      </c>
      <c r="R49" s="11">
        <f t="shared" si="2"/>
        <v>12.733660292612042</v>
      </c>
      <c r="S49" s="10">
        <f>AVERAGEIFS(Data!F:F,Data!B:B,'Data Prep'!$B$3,Data!A:A,'Data Prep'!$B$15,Data!C:C,'Data Prep'!O49)</f>
        <v>36058</v>
      </c>
      <c r="T49" s="12">
        <f t="shared" si="0"/>
        <v>12.733660292612042</v>
      </c>
    </row>
    <row r="50" spans="15:20" x14ac:dyDescent="0.3">
      <c r="O50" t="s">
        <v>48</v>
      </c>
      <c r="P50" s="1">
        <f>SUMIFS(Data!E:E,Data!B:B,$B$3,Data!A:A,$B$15,Data!C:C,O50)</f>
        <v>6769</v>
      </c>
      <c r="Q50" vm="48">
        <v>577737</v>
      </c>
      <c r="R50" s="11">
        <f t="shared" si="2"/>
        <v>11.716403830808828</v>
      </c>
      <c r="S50" s="10">
        <f>AVERAGEIFS(Data!F:F,Data!B:B,'Data Prep'!$B$3,Data!A:A,'Data Prep'!$B$15,Data!C:C,'Data Prep'!O50)</f>
        <v>40253</v>
      </c>
      <c r="T50" s="12">
        <f t="shared" si="0"/>
        <v>11.716403830808828</v>
      </c>
    </row>
  </sheetData>
  <sortState xmlns:xlrd2="http://schemas.microsoft.com/office/spreadsheetml/2017/richdata2" ref="H2:I12">
    <sortCondition descending="1" ref="I3:I1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2546-229D-44DB-8443-4F11621E2874}">
  <dimension ref="A1:M41"/>
  <sheetViews>
    <sheetView showGridLines="0" showRowColHeaders="0" tabSelected="1" workbookViewId="0">
      <selection sqref="A1:A2"/>
    </sheetView>
  </sheetViews>
  <sheetFormatPr defaultColWidth="0" defaultRowHeight="14.4" zeroHeight="1" x14ac:dyDescent="0.3"/>
  <cols>
    <col min="1" max="1" width="4.6640625" customWidth="1"/>
    <col min="2" max="2" width="40" bestFit="1" customWidth="1"/>
    <col min="3" max="9" width="9.109375" customWidth="1"/>
    <col min="10" max="10" width="15.109375" customWidth="1"/>
    <col min="11" max="11" width="33.33203125" customWidth="1"/>
    <col min="12" max="12" width="17" customWidth="1"/>
    <col min="13" max="13" width="2.109375" customWidth="1"/>
    <col min="14" max="16384" width="9.109375" hidden="1"/>
  </cols>
  <sheetData>
    <row r="1" spans="1:7" x14ac:dyDescent="0.3">
      <c r="A1" s="15">
        <v>2</v>
      </c>
    </row>
    <row r="2" spans="1:7" x14ac:dyDescent="0.3">
      <c r="A2" s="15">
        <v>1</v>
      </c>
    </row>
    <row r="3" spans="1:7" x14ac:dyDescent="0.3"/>
    <row r="4" spans="1:7" x14ac:dyDescent="0.3"/>
    <row r="5" spans="1:7" x14ac:dyDescent="0.3"/>
    <row r="6" spans="1:7" ht="25.8" x14ac:dyDescent="0.3">
      <c r="B6" s="14" t="str">
        <f>'Data Prep'!D14</f>
        <v>Other Services</v>
      </c>
      <c r="G6" t="s">
        <v>73</v>
      </c>
    </row>
    <row r="7" spans="1:7" x14ac:dyDescent="0.3"/>
    <row r="8" spans="1:7" x14ac:dyDescent="0.3"/>
    <row r="9" spans="1:7" x14ac:dyDescent="0.3"/>
    <row r="10" spans="1:7" x14ac:dyDescent="0.3"/>
    <row r="11" spans="1:7" x14ac:dyDescent="0.3"/>
    <row r="12" spans="1:7" x14ac:dyDescent="0.3"/>
    <row r="13" spans="1:7" x14ac:dyDescent="0.3"/>
    <row r="14" spans="1:7" x14ac:dyDescent="0.3"/>
    <row r="15" spans="1:7" x14ac:dyDescent="0.3"/>
    <row r="16" spans="1:7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ht="15.75" hidden="1" customHeight="1" x14ac:dyDescent="0.3"/>
  </sheetData>
  <sheetProtection sheet="1" objects="1" scenarios="1" selectLockedCells="1" selectUnlockedCells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4" r:id="rId4" name="Spinner 18">
              <controlPr defaultSize="0" autoPict="0">
                <anchor moveWithCells="1" sizeWithCells="1">
                  <from>
                    <xdr:col>2</xdr:col>
                    <xdr:colOff>7620</xdr:colOff>
                    <xdr:row>5</xdr:row>
                    <xdr:rowOff>0</xdr:rowOff>
                  </from>
                  <to>
                    <xdr:col>2</xdr:col>
                    <xdr:colOff>533400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5" name="Option Button 20">
              <controlPr defaultSize="0" autoFill="0" autoLine="0" autoPict="0">
                <anchor moveWithCells="1">
                  <from>
                    <xdr:col>10</xdr:col>
                    <xdr:colOff>952500</xdr:colOff>
                    <xdr:row>9</xdr:row>
                    <xdr:rowOff>60960</xdr:rowOff>
                  </from>
                  <to>
                    <xdr:col>11</xdr:col>
                    <xdr:colOff>830580</xdr:colOff>
                    <xdr:row>10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6" name="Option Button 21">
              <controlPr defaultSize="0" autoFill="0" autoLine="0" autoPict="0">
                <anchor moveWithCells="1">
                  <from>
                    <xdr:col>9</xdr:col>
                    <xdr:colOff>213360</xdr:colOff>
                    <xdr:row>9</xdr:row>
                    <xdr:rowOff>99060</xdr:rowOff>
                  </from>
                  <to>
                    <xdr:col>10</xdr:col>
                    <xdr:colOff>571500</xdr:colOff>
                    <xdr:row>10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Kaike Vieira</cp:lastModifiedBy>
  <dcterms:created xsi:type="dcterms:W3CDTF">2021-09-21T20:47:02Z</dcterms:created>
  <dcterms:modified xsi:type="dcterms:W3CDTF">2024-02-23T20:03:05Z</dcterms:modified>
</cp:coreProperties>
</file>