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作業\日次作業\20210125\"/>
    </mc:Choice>
  </mc:AlternateContent>
  <bookViews>
    <workbookView xWindow="0" yWindow="0" windowWidth="15570" windowHeight="915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インターフェース仕様書!$A$6:$DF$182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インターフェース仕様書!$A$1:$DC$182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7" i="18" l="1"/>
  <c r="A176" i="18"/>
  <c r="A10" i="18" l="1"/>
  <c r="A9" i="18"/>
  <c r="A8" i="18"/>
  <c r="A175" i="18" l="1"/>
  <c r="A172" i="18" l="1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1" i="18" l="1"/>
  <c r="A63" i="18"/>
  <c r="A50" i="18"/>
  <c r="A49" i="18"/>
  <c r="A48" i="18"/>
  <c r="A47" i="18"/>
  <c r="A174" i="18" l="1"/>
  <c r="A173" i="18"/>
  <c r="A159" i="18" l="1"/>
  <c r="A158" i="18"/>
  <c r="A157" i="18"/>
  <c r="A156" i="18"/>
  <c r="A155" i="18"/>
  <c r="A154" i="18"/>
  <c r="A153" i="18"/>
  <c r="A152" i="18"/>
  <c r="A150" i="18"/>
  <c r="A149" i="18"/>
  <c r="A148" i="18"/>
  <c r="A143" i="18"/>
  <c r="A142" i="18"/>
  <c r="A141" i="18"/>
  <c r="A147" i="18"/>
  <c r="A146" i="18"/>
  <c r="A145" i="18"/>
  <c r="A144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M2" i="18" l="1"/>
  <c r="L2" i="18"/>
  <c r="C2" i="18"/>
  <c r="B2" i="18"/>
  <c r="BH1" i="18"/>
  <c r="AP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  <comment ref="D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宮西　大輔:</t>
        </r>
        <r>
          <rPr>
            <sz val="9"/>
            <color indexed="81"/>
            <rFont val="MS P ゴシック"/>
            <family val="3"/>
            <charset val="128"/>
          </rPr>
          <t xml:space="preserve">
申込データ連動、顧客管理連動の判定処理で必要</t>
        </r>
      </text>
    </comment>
    <comment ref="DF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宮西　大輔:</t>
        </r>
        <r>
          <rPr>
            <sz val="9"/>
            <color indexed="81"/>
            <rFont val="MS P ゴシック"/>
            <family val="3"/>
            <charset val="128"/>
          </rPr>
          <t xml:space="preserve">
顧客管理連動の判定処理で必要</t>
        </r>
      </text>
    </comment>
    <comment ref="DF24" authorId="0" shapeId="0">
      <text>
        <r>
          <rPr>
            <sz val="9"/>
            <color indexed="81"/>
            <rFont val="MS P ゴシック"/>
            <family val="3"/>
            <charset val="128"/>
          </rPr>
          <t>SEA01B101S02の判定処理に必要</t>
        </r>
      </text>
    </comment>
    <comment ref="DF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宮西　大輔:</t>
        </r>
        <r>
          <rPr>
            <sz val="9"/>
            <color indexed="81"/>
            <rFont val="MS P ゴシック"/>
            <family val="3"/>
            <charset val="128"/>
          </rPr>
          <t xml:space="preserve">
顧客管理連動の判定処理で必要</t>
        </r>
      </text>
    </comment>
    <comment ref="DF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F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F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F175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  <comment ref="DF176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  <comment ref="DF177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</commentList>
</comments>
</file>

<file path=xl/sharedStrings.xml><?xml version="1.0" encoding="utf-8"?>
<sst xmlns="http://schemas.openxmlformats.org/spreadsheetml/2006/main" count="977" uniqueCount="464">
  <si>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</si>
  <si>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</si>
  <si>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</si>
  <si>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</si>
  <si>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</si>
  <si>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</si>
  <si>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</si>
  <si>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</si>
  <si>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</si>
  <si>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</si>
  <si>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</si>
  <si>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</si>
  <si>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</si>
  <si>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</si>
  <si>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</si>
  <si>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</si>
  <si>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</si>
  <si>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</si>
  <si>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</si>
  <si>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</si>
  <si>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</si>
  <si>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</si>
  <si>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</si>
  <si>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</si>
  <si>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</si>
  <si>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</si>
  <si>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</si>
  <si>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</si>
  <si>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</si>
  <si>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</si>
  <si>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</si>
  <si>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</si>
  <si>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</si>
  <si>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</si>
  <si>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</si>
  <si>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</si>
  <si>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</si>
  <si>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</si>
  <si>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</si>
  <si>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</si>
  <si>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</si>
  <si>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宮西</t>
    <rPh sb="0" eb="2">
      <t>ミヤニシ</t>
    </rPh>
    <phoneticPr fontId="6"/>
  </si>
  <si>
    <t>全般</t>
    <rPh sb="0" eb="2">
      <t>ゼンパン</t>
    </rPh>
    <phoneticPr fontId="6"/>
  </si>
  <si>
    <t>計算基準日</t>
    <rPh sb="0" eb="2">
      <t>ケイサン</t>
    </rPh>
    <rPh sb="2" eb="5">
      <t>キジュンビ</t>
    </rPh>
    <phoneticPr fontId="1"/>
  </si>
  <si>
    <t>販売商品コード</t>
    <rPh sb="0" eb="2">
      <t>ハンバイ</t>
    </rPh>
    <rPh sb="2" eb="4">
      <t>ショウヒン</t>
    </rPh>
    <phoneticPr fontId="1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</si>
  <si>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</si>
  <si>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保険証券郵送区分</t>
    <rPh sb="0" eb="2">
      <t>ホケン</t>
    </rPh>
    <rPh sb="2" eb="4">
      <t>ショウケン</t>
    </rPh>
    <rPh sb="4" eb="6">
      <t>ユウソウ</t>
    </rPh>
    <rPh sb="6" eb="8">
      <t>クブン</t>
    </rPh>
    <phoneticPr fontId="6"/>
  </si>
  <si>
    <t>申込変更区分</t>
    <rPh sb="0" eb="2">
      <t>モウシコ</t>
    </rPh>
    <rPh sb="2" eb="4">
      <t>ヘンコウ</t>
    </rPh>
    <rPh sb="4" eb="6">
      <t>クブン</t>
    </rPh>
    <phoneticPr fontId="16"/>
  </si>
  <si>
    <t>申込年月日</t>
    <rPh sb="0" eb="2">
      <t>モウシコミ</t>
    </rPh>
    <rPh sb="2" eb="5">
      <t>ネンガッピ</t>
    </rPh>
    <phoneticPr fontId="16"/>
  </si>
  <si>
    <t>申込データ種別</t>
    <rPh sb="0" eb="2">
      <t>モウシコミ</t>
    </rPh>
    <rPh sb="5" eb="7">
      <t>シュベツ</t>
    </rPh>
    <phoneticPr fontId="16"/>
  </si>
  <si>
    <t>契約日に関する特則</t>
    <rPh sb="0" eb="3">
      <t>ケイヤクビ</t>
    </rPh>
    <rPh sb="4" eb="5">
      <t>カン</t>
    </rPh>
    <rPh sb="7" eb="9">
      <t>トクソク</t>
    </rPh>
    <phoneticPr fontId="16"/>
  </si>
  <si>
    <t>死亡保険金受取人複数指定フラグ</t>
    <rPh sb="0" eb="2">
      <t>シボウ</t>
    </rPh>
    <rPh sb="2" eb="5">
      <t>ホケンキン</t>
    </rPh>
    <rPh sb="5" eb="7">
      <t>ウケトリ</t>
    </rPh>
    <rPh sb="7" eb="8">
      <t>ニン</t>
    </rPh>
    <rPh sb="8" eb="10">
      <t>フクスウ</t>
    </rPh>
    <rPh sb="10" eb="12">
      <t>シテイ</t>
    </rPh>
    <phoneticPr fontId="16"/>
  </si>
  <si>
    <t>主契約</t>
  </si>
  <si>
    <t>標準約款コード</t>
  </si>
  <si>
    <t>該当約款コード</t>
  </si>
  <si>
    <t>保険期間種別</t>
    <rPh sb="0" eb="2">
      <t>ホケン</t>
    </rPh>
    <rPh sb="2" eb="4">
      <t>キカン</t>
    </rPh>
    <rPh sb="4" eb="6">
      <t>シュベツ</t>
    </rPh>
    <phoneticPr fontId="1"/>
  </si>
  <si>
    <t>保険期間</t>
    <rPh sb="0" eb="2">
      <t>ホケン</t>
    </rPh>
    <rPh sb="2" eb="4">
      <t>キカン</t>
    </rPh>
    <phoneticPr fontId="1"/>
  </si>
  <si>
    <t>給付金額（保険金額）</t>
    <rPh sb="0" eb="3">
      <t>キュウフキン</t>
    </rPh>
    <rPh sb="3" eb="4">
      <t>ガク</t>
    </rPh>
    <rPh sb="5" eb="7">
      <t>ホケン</t>
    </rPh>
    <rPh sb="7" eb="8">
      <t>キン</t>
    </rPh>
    <rPh sb="8" eb="9">
      <t>ガク</t>
    </rPh>
    <phoneticPr fontId="1"/>
  </si>
  <si>
    <t>払込期間種別</t>
    <rPh sb="0" eb="1">
      <t>ハラ</t>
    </rPh>
    <rPh sb="1" eb="2">
      <t>コ</t>
    </rPh>
    <rPh sb="2" eb="4">
      <t>キカン</t>
    </rPh>
    <rPh sb="4" eb="6">
      <t>シュベツ</t>
    </rPh>
    <phoneticPr fontId="1"/>
  </si>
  <si>
    <t>払込期間</t>
    <rPh sb="0" eb="2">
      <t>ハライコミ</t>
    </rPh>
    <rPh sb="2" eb="4">
      <t>キカン</t>
    </rPh>
    <phoneticPr fontId="1"/>
  </si>
  <si>
    <t>払込経路</t>
    <rPh sb="0" eb="2">
      <t>ハライコミ</t>
    </rPh>
    <rPh sb="2" eb="4">
      <t>ケイロ</t>
    </rPh>
    <phoneticPr fontId="1"/>
  </si>
  <si>
    <t>保険料</t>
    <rPh sb="0" eb="3">
      <t>ホケンリョウ</t>
    </rPh>
    <phoneticPr fontId="1"/>
  </si>
  <si>
    <t>危険選択方法</t>
    <rPh sb="0" eb="2">
      <t>キケン</t>
    </rPh>
    <rPh sb="2" eb="4">
      <t>センタク</t>
    </rPh>
    <rPh sb="4" eb="6">
      <t>ホウホウ</t>
    </rPh>
    <phoneticPr fontId="1"/>
  </si>
  <si>
    <t>リビング・ニーズ特約有無</t>
    <rPh sb="8" eb="10">
      <t>トクヤク</t>
    </rPh>
    <phoneticPr fontId="1"/>
  </si>
  <si>
    <t>入院給付金支払限度日数型区分</t>
    <rPh sb="0" eb="2">
      <t>ニュウイン</t>
    </rPh>
    <rPh sb="2" eb="5">
      <t>キュウフキン</t>
    </rPh>
    <rPh sb="5" eb="7">
      <t>シハラ</t>
    </rPh>
    <rPh sb="7" eb="9">
      <t>ゲンド</t>
    </rPh>
    <rPh sb="9" eb="11">
      <t>ニッスウ</t>
    </rPh>
    <rPh sb="11" eb="12">
      <t>カタ</t>
    </rPh>
    <rPh sb="12" eb="14">
      <t>クブン</t>
    </rPh>
    <phoneticPr fontId="1"/>
  </si>
  <si>
    <t>収納方法流用元証券番号</t>
    <rPh sb="0" eb="2">
      <t>シュウノウ</t>
    </rPh>
    <rPh sb="2" eb="4">
      <t>ホウホウ</t>
    </rPh>
    <rPh sb="4" eb="6">
      <t>リュウヨウ</t>
    </rPh>
    <rPh sb="6" eb="7">
      <t>モト</t>
    </rPh>
    <rPh sb="7" eb="9">
      <t>ショウケン</t>
    </rPh>
    <rPh sb="9" eb="11">
      <t>バンゴウ</t>
    </rPh>
    <phoneticPr fontId="16"/>
  </si>
  <si>
    <t>保険料払込免除特約種類</t>
  </si>
  <si>
    <t>特約</t>
  </si>
  <si>
    <t>個人／法人区分</t>
    <rPh sb="0" eb="2">
      <t>コジン</t>
    </rPh>
    <rPh sb="3" eb="5">
      <t>ホウジン</t>
    </rPh>
    <rPh sb="5" eb="7">
      <t>クブン</t>
    </rPh>
    <phoneticPr fontId="1"/>
  </si>
  <si>
    <t>自宅都道府県名（漢字）</t>
  </si>
  <si>
    <t>自宅市区町村名（漢字）</t>
  </si>
  <si>
    <t>自宅町域名（漢字）</t>
  </si>
  <si>
    <t>自宅補助住所（漢字）</t>
  </si>
  <si>
    <t>年収区分</t>
    <rPh sb="0" eb="2">
      <t>ネンシュウ</t>
    </rPh>
    <rPh sb="2" eb="4">
      <t>クブン</t>
    </rPh>
    <phoneticPr fontId="6"/>
  </si>
  <si>
    <t>親権者・後見人チェック</t>
    <rPh sb="0" eb="3">
      <t>シンケンシャ</t>
    </rPh>
    <rPh sb="4" eb="7">
      <t>コウケンニン</t>
    </rPh>
    <phoneticPr fontId="17"/>
  </si>
  <si>
    <t>勤務先名</t>
    <rPh sb="0" eb="3">
      <t>キンムサキ</t>
    </rPh>
    <rPh sb="3" eb="4">
      <t>メイ</t>
    </rPh>
    <phoneticPr fontId="17"/>
  </si>
  <si>
    <t>年収区分</t>
  </si>
  <si>
    <t>親権者・後見人チェック</t>
  </si>
  <si>
    <t>受取割合</t>
  </si>
  <si>
    <t>取扱報告</t>
  </si>
  <si>
    <t>自署可能確認区分</t>
  </si>
  <si>
    <t>告知</t>
  </si>
  <si>
    <t>査定結果対応</t>
    <rPh sb="0" eb="2">
      <t>サテイ</t>
    </rPh>
    <rPh sb="2" eb="4">
      <t>ケッカ</t>
    </rPh>
    <rPh sb="4" eb="6">
      <t>タイオウ</t>
    </rPh>
    <phoneticPr fontId="8"/>
  </si>
  <si>
    <t>planDetail</t>
    <phoneticPr fontId="15"/>
  </si>
  <si>
    <t>noticeDocProcCls</t>
    <phoneticPr fontId="15"/>
  </si>
  <si>
    <t>baseYmd</t>
  </si>
  <si>
    <t>salesProductCd</t>
  </si>
  <si>
    <t>policyNo</t>
  </si>
  <si>
    <t>policyPostCls</t>
    <phoneticPr fontId="15"/>
  </si>
  <si>
    <t>applicationChangeCls</t>
    <phoneticPr fontId="15"/>
  </si>
  <si>
    <t>applyYmd</t>
  </si>
  <si>
    <t>applicationDataCls</t>
    <phoneticPr fontId="15"/>
  </si>
  <si>
    <t>multiBeneficalOwnerFlg</t>
    <phoneticPr fontId="15"/>
  </si>
  <si>
    <t>basePolicy</t>
    <phoneticPr fontId="15"/>
  </si>
  <si>
    <t>standardProvisionCd</t>
  </si>
  <si>
    <t>appliedProvisionCd</t>
  </si>
  <si>
    <t>insurancePeriodClass</t>
  </si>
  <si>
    <t>insurancePeriod</t>
  </si>
  <si>
    <t>benefit</t>
  </si>
  <si>
    <t>paymentPeriodClass</t>
  </si>
  <si>
    <t>paymentPeriod</t>
  </si>
  <si>
    <t>paymentMethod</t>
  </si>
  <si>
    <t>paymentChannel</t>
  </si>
  <si>
    <t>premium</t>
  </si>
  <si>
    <t>rider</t>
    <phoneticPr fontId="15"/>
  </si>
  <si>
    <t>policyHolder</t>
    <phoneticPr fontId="15"/>
  </si>
  <si>
    <t>birthYmd</t>
  </si>
  <si>
    <t>sex</t>
  </si>
  <si>
    <t>homeCityKanji</t>
  </si>
  <si>
    <t>homeTownKanji</t>
  </si>
  <si>
    <t>homeHouseNoKanji</t>
  </si>
  <si>
    <t>cellularPhoneNo</t>
  </si>
  <si>
    <t>mailAddress1</t>
  </si>
  <si>
    <t>annualIncomeCls</t>
  </si>
  <si>
    <t>parentalAuthExist</t>
  </si>
  <si>
    <t>insured</t>
    <phoneticPr fontId="15"/>
  </si>
  <si>
    <t>beneficialOwner</t>
    <phoneticPr fontId="15"/>
  </si>
  <si>
    <t>spSubDemandant</t>
    <phoneticPr fontId="15"/>
  </si>
  <si>
    <t>handlingReport</t>
    <phoneticPr fontId="15"/>
  </si>
  <si>
    <t>notice</t>
    <phoneticPr fontId="15"/>
  </si>
  <si>
    <t>noticeBillNo</t>
  </si>
  <si>
    <t>①．設定値</t>
    <rPh sb="2" eb="4">
      <t>セッテイ</t>
    </rPh>
    <rPh sb="4" eb="5">
      <t>チ</t>
    </rPh>
    <phoneticPr fontId="6"/>
  </si>
  <si>
    <t>全角</t>
  </si>
  <si>
    <t>例："31A"</t>
    <rPh sb="0" eb="1">
      <t>レイ</t>
    </rPh>
    <phoneticPr fontId="6"/>
  </si>
  <si>
    <t>例："310"</t>
    <rPh sb="0" eb="1">
      <t>レイ</t>
    </rPh>
    <phoneticPr fontId="6"/>
  </si>
  <si>
    <t>△</t>
    <phoneticPr fontId="6"/>
  </si>
  <si>
    <t>△</t>
    <phoneticPr fontId="6"/>
  </si>
  <si>
    <t>freeOfPRiderFlg</t>
    <phoneticPr fontId="6"/>
  </si>
  <si>
    <t>保険料払込免除特約有無</t>
    <rPh sb="0" eb="3">
      <t>ホケンリョウ</t>
    </rPh>
    <rPh sb="3" eb="5">
      <t>ハライコミ</t>
    </rPh>
    <rPh sb="5" eb="7">
      <t>メンジョ</t>
    </rPh>
    <rPh sb="7" eb="9">
      <t>トクヤク</t>
    </rPh>
    <rPh sb="9" eb="11">
      <t>ウム</t>
    </rPh>
    <phoneticPr fontId="1"/>
  </si>
  <si>
    <t>△</t>
    <phoneticPr fontId="6"/>
  </si>
  <si>
    <t>freeOfPremiumRiderCls</t>
    <phoneticPr fontId="6"/>
  </si>
  <si>
    <t>receiptDiversionExist</t>
    <phoneticPr fontId="6"/>
  </si>
  <si>
    <t>例："10000054637"</t>
    <phoneticPr fontId="6"/>
  </si>
  <si>
    <t>手術給付金支払倍率区分</t>
    <phoneticPr fontId="6"/>
  </si>
  <si>
    <t>特定疾病支払日数無制限特則</t>
    <phoneticPr fontId="6"/>
  </si>
  <si>
    <t>保障範囲型区分</t>
    <phoneticPr fontId="6"/>
  </si>
  <si>
    <t>初回給付金支払倍率型区分</t>
    <phoneticPr fontId="6"/>
  </si>
  <si>
    <t>収納方法流用有無</t>
    <phoneticPr fontId="6"/>
  </si>
  <si>
    <t>例："D10"</t>
    <rPh sb="0" eb="1">
      <t>レイ</t>
    </rPh>
    <phoneticPr fontId="6"/>
  </si>
  <si>
    <t>例："D1B"</t>
    <rPh sb="0" eb="1">
      <t>レイ</t>
    </rPh>
    <phoneticPr fontId="6"/>
  </si>
  <si>
    <t>設計合計保険料円換算額</t>
    <phoneticPr fontId="6"/>
  </si>
  <si>
    <t>contractSpecialProvisions</t>
    <phoneticPr fontId="6"/>
  </si>
  <si>
    <t>riskSelectionMethod</t>
    <phoneticPr fontId="6"/>
  </si>
  <si>
    <t>livingNeedsRider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</si>
  <si>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</si>
  <si>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</si>
  <si>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</si>
  <si>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receiptDiversionPolicyNo</t>
    <phoneticPr fontId="6"/>
  </si>
  <si>
    <t>diseaseCoverageType</t>
    <phoneticPr fontId="6"/>
  </si>
  <si>
    <t>benefitFirstPayConvCls</t>
    <phoneticPr fontId="6"/>
  </si>
  <si>
    <t>standardProvisionCd</t>
    <phoneticPr fontId="6"/>
  </si>
  <si>
    <t>appliedProvisionCd</t>
    <phoneticPr fontId="6"/>
  </si>
  <si>
    <t>insurancePeriodClass</t>
    <phoneticPr fontId="6"/>
  </si>
  <si>
    <t>individualOrCorpClass</t>
    <phoneticPr fontId="6"/>
  </si>
  <si>
    <t>individualKanaName</t>
    <phoneticPr fontId="6"/>
  </si>
  <si>
    <t>個人契約者カナ氏名</t>
    <phoneticPr fontId="1"/>
  </si>
  <si>
    <t>individualKanjiName</t>
    <phoneticPr fontId="6"/>
  </si>
  <si>
    <t>個人契約者漢字氏名</t>
    <rPh sb="0" eb="2">
      <t>コジン</t>
    </rPh>
    <rPh sb="2" eb="4">
      <t>ケイヤク</t>
    </rPh>
    <rPh sb="4" eb="5">
      <t>シャ</t>
    </rPh>
    <rPh sb="5" eb="7">
      <t>カンジ</t>
    </rPh>
    <rPh sb="7" eb="9">
      <t>シメイ</t>
    </rPh>
    <phoneticPr fontId="1"/>
  </si>
  <si>
    <t>契約者生年月日</t>
    <rPh sb="0" eb="3">
      <t>ケイヤクシャ</t>
    </rPh>
    <rPh sb="3" eb="5">
      <t>セイネン</t>
    </rPh>
    <rPh sb="5" eb="7">
      <t>ガッピ</t>
    </rPh>
    <phoneticPr fontId="1"/>
  </si>
  <si>
    <t>契約者性別</t>
    <rPh sb="0" eb="3">
      <t>ケイヤクシャ</t>
    </rPh>
    <rPh sb="3" eb="5">
      <t>セイベツ</t>
    </rPh>
    <phoneticPr fontId="1"/>
  </si>
  <si>
    <t>occupationCd</t>
    <phoneticPr fontId="6"/>
  </si>
  <si>
    <t>契約者職業</t>
    <phoneticPr fontId="1"/>
  </si>
  <si>
    <t>occupationType</t>
    <phoneticPr fontId="6"/>
  </si>
  <si>
    <t>契約者職種</t>
    <rPh sb="0" eb="3">
      <t>ケイヤクシャ</t>
    </rPh>
    <rPh sb="3" eb="5">
      <t>ショクシュ</t>
    </rPh>
    <phoneticPr fontId="17"/>
  </si>
  <si>
    <t>occupationDetailType</t>
    <phoneticPr fontId="6"/>
  </si>
  <si>
    <t>契約者仕事の内容</t>
    <rPh sb="0" eb="3">
      <t>ケイヤクシャ</t>
    </rPh>
    <rPh sb="3" eb="5">
      <t>シゴト</t>
    </rPh>
    <rPh sb="6" eb="8">
      <t>ナイヨウ</t>
    </rPh>
    <phoneticPr fontId="17"/>
  </si>
  <si>
    <t>office</t>
    <phoneticPr fontId="6"/>
  </si>
  <si>
    <t>契約者勤務先</t>
    <phoneticPr fontId="6"/>
  </si>
  <si>
    <t>postalCd</t>
    <phoneticPr fontId="6"/>
  </si>
  <si>
    <t>契約者郵便番号</t>
    <rPh sb="0" eb="3">
      <t>ケイヤクシャ</t>
    </rPh>
    <rPh sb="3" eb="7">
      <t>ユウビンバンゴウ</t>
    </rPh>
    <phoneticPr fontId="1"/>
  </si>
  <si>
    <t>homePrefectureKanji</t>
    <phoneticPr fontId="6"/>
  </si>
  <si>
    <t>自宅都道府県名（漢字）</t>
    <phoneticPr fontId="6"/>
  </si>
  <si>
    <t>homeCityKanji</t>
    <phoneticPr fontId="6"/>
  </si>
  <si>
    <t>自宅市区町村名（漢字）</t>
    <phoneticPr fontId="6"/>
  </si>
  <si>
    <t>homeTownKanji</t>
    <phoneticPr fontId="6"/>
  </si>
  <si>
    <t>自宅町域名（漢字）</t>
    <phoneticPr fontId="6"/>
  </si>
  <si>
    <t>homePhoneNo</t>
    <phoneticPr fontId="6"/>
  </si>
  <si>
    <t>契約者電話番号</t>
    <rPh sb="0" eb="3">
      <t>ケイヤクシャ</t>
    </rPh>
    <rPh sb="3" eb="5">
      <t>デンワ</t>
    </rPh>
    <rPh sb="5" eb="7">
      <t>バンゴウ</t>
    </rPh>
    <phoneticPr fontId="1"/>
  </si>
  <si>
    <t>契約者携帯電話番号</t>
    <rPh sb="0" eb="3">
      <t>ケイヤクシャ</t>
    </rPh>
    <rPh sb="3" eb="5">
      <t>ケイタイ</t>
    </rPh>
    <rPh sb="5" eb="7">
      <t>デンワ</t>
    </rPh>
    <rPh sb="7" eb="9">
      <t>バンゴウ</t>
    </rPh>
    <phoneticPr fontId="1"/>
  </si>
  <si>
    <t>契約者メールアドレス１</t>
    <phoneticPr fontId="6"/>
  </si>
  <si>
    <t>annualIncomeCls</t>
    <phoneticPr fontId="6"/>
  </si>
  <si>
    <t>nameKana</t>
    <phoneticPr fontId="6"/>
  </si>
  <si>
    <t>被保険者カナ氏名</t>
    <rPh sb="0" eb="4">
      <t>ヒホケンシャ</t>
    </rPh>
    <rPh sb="6" eb="8">
      <t>シメイ</t>
    </rPh>
    <phoneticPr fontId="1"/>
  </si>
  <si>
    <t>nameKanji</t>
    <phoneticPr fontId="6"/>
  </si>
  <si>
    <t>被保険者漢字氏名</t>
    <rPh sb="0" eb="4">
      <t>ヒホケンシャ</t>
    </rPh>
    <rPh sb="4" eb="6">
      <t>カンジ</t>
    </rPh>
    <rPh sb="6" eb="8">
      <t>シメイ</t>
    </rPh>
    <phoneticPr fontId="1"/>
  </si>
  <si>
    <t>birthYmd</t>
    <phoneticPr fontId="6"/>
  </si>
  <si>
    <t>被保険者生年月日</t>
    <rPh sb="0" eb="4">
      <t>ヒホケンシャ</t>
    </rPh>
    <rPh sb="4" eb="6">
      <t>セイネン</t>
    </rPh>
    <rPh sb="6" eb="8">
      <t>ガッピ</t>
    </rPh>
    <phoneticPr fontId="1"/>
  </si>
  <si>
    <t>sex</t>
    <phoneticPr fontId="6"/>
  </si>
  <si>
    <t>被保険者性別</t>
    <rPh sb="0" eb="4">
      <t>ヒホケンシャ</t>
    </rPh>
    <rPh sb="4" eb="6">
      <t>セイベツ</t>
    </rPh>
    <phoneticPr fontId="1"/>
  </si>
  <si>
    <t>被保険者郵便番号</t>
    <rPh sb="0" eb="4">
      <t>ヒホケンシャ</t>
    </rPh>
    <rPh sb="4" eb="8">
      <t>ユウビンバンゴウ</t>
    </rPh>
    <phoneticPr fontId="1"/>
  </si>
  <si>
    <t>被保険者電話番号</t>
    <rPh sb="0" eb="4">
      <t>ヒホケンシャ</t>
    </rPh>
    <rPh sb="4" eb="6">
      <t>デンワ</t>
    </rPh>
    <rPh sb="6" eb="8">
      <t>バンゴウ</t>
    </rPh>
    <phoneticPr fontId="1"/>
  </si>
  <si>
    <t>cellularPhoneNo</t>
    <phoneticPr fontId="6"/>
  </si>
  <si>
    <t>被保険者携帯電話番号</t>
    <phoneticPr fontId="1"/>
  </si>
  <si>
    <t>被保険者メールアドレス１</t>
    <phoneticPr fontId="6"/>
  </si>
  <si>
    <t>policyHolderRelationship</t>
    <phoneticPr fontId="6"/>
  </si>
  <si>
    <t>契約者との続柄</t>
    <rPh sb="0" eb="3">
      <t>ケイヤクシャ</t>
    </rPh>
    <rPh sb="5" eb="7">
      <t>ツヅキガラ</t>
    </rPh>
    <phoneticPr fontId="1"/>
  </si>
  <si>
    <t>被保険者職業</t>
    <rPh sb="0" eb="4">
      <t>ヒホケンシャ</t>
    </rPh>
    <rPh sb="4" eb="6">
      <t>ショクギョウ</t>
    </rPh>
    <phoneticPr fontId="1"/>
  </si>
  <si>
    <t>被保険者職種</t>
    <rPh sb="0" eb="4">
      <t>ヒホケンシャ</t>
    </rPh>
    <rPh sb="4" eb="6">
      <t>ショクシュ</t>
    </rPh>
    <phoneticPr fontId="17"/>
  </si>
  <si>
    <t>被保険者仕事の内容</t>
    <rPh sb="0" eb="4">
      <t>ヒホケンシャ</t>
    </rPh>
    <rPh sb="4" eb="6">
      <t>シゴト</t>
    </rPh>
    <rPh sb="7" eb="9">
      <t>ナイヨウ</t>
    </rPh>
    <phoneticPr fontId="17"/>
  </si>
  <si>
    <t>corpName</t>
    <phoneticPr fontId="6"/>
  </si>
  <si>
    <t>parentalAuthExist</t>
    <phoneticPr fontId="6"/>
  </si>
  <si>
    <t>beneficialInputClass</t>
    <phoneticPr fontId="6"/>
  </si>
  <si>
    <t>受取人カナ氏名</t>
    <phoneticPr fontId="6"/>
  </si>
  <si>
    <t>受取人漢字氏名</t>
    <phoneticPr fontId="6"/>
  </si>
  <si>
    <t>受取人生年月日</t>
    <phoneticPr fontId="6"/>
  </si>
  <si>
    <t>受取人性別</t>
    <phoneticPr fontId="6"/>
  </si>
  <si>
    <t>beneficialOwnerInsuredRelationship</t>
    <phoneticPr fontId="6"/>
  </si>
  <si>
    <t>被保険者との続柄</t>
    <phoneticPr fontId="6"/>
  </si>
  <si>
    <t>insuredRelationshipDetail</t>
    <phoneticPr fontId="6"/>
  </si>
  <si>
    <t>被保険者との続柄詳細</t>
    <phoneticPr fontId="6"/>
  </si>
  <si>
    <t>指定代理請求人カナ氏名</t>
    <phoneticPr fontId="6"/>
  </si>
  <si>
    <t>指定代理請求人漢字氏名</t>
    <phoneticPr fontId="6"/>
  </si>
  <si>
    <t>spSubDemandantInsuredRelationship</t>
    <phoneticPr fontId="6"/>
  </si>
  <si>
    <t>demandCls</t>
    <phoneticPr fontId="6"/>
  </si>
  <si>
    <t>指定代理請求人指定区分</t>
    <phoneticPr fontId="6"/>
  </si>
  <si>
    <t>selfSignaturePossibleCd</t>
    <phoneticPr fontId="6"/>
  </si>
  <si>
    <t>checkupExist</t>
    <phoneticPr fontId="6"/>
  </si>
  <si>
    <t>○</t>
  </si>
  <si>
    <t>○</t>
    <phoneticPr fontId="6"/>
  </si>
  <si>
    <t>申込データ連動
◎：必須　○：任意</t>
    <rPh sb="0" eb="2">
      <t>モウシコミ</t>
    </rPh>
    <rPh sb="5" eb="7">
      <t>レンドウ</t>
    </rPh>
    <rPh sb="10" eb="12">
      <t>ヒッス</t>
    </rPh>
    <rPh sb="15" eb="17">
      <t>ニンイ</t>
    </rPh>
    <phoneticPr fontId="6"/>
  </si>
  <si>
    <t>顧客管理連動
◎：必須　○：任意</t>
    <rPh sb="0" eb="4">
      <t>コキャクカンリ</t>
    </rPh>
    <rPh sb="4" eb="6">
      <t>レンドウ</t>
    </rPh>
    <phoneticPr fontId="6"/>
  </si>
  <si>
    <t>◎</t>
  </si>
  <si>
    <t>noticeYmd</t>
    <phoneticPr fontId="6"/>
  </si>
  <si>
    <t>担当募集人</t>
    <phoneticPr fontId="6"/>
  </si>
  <si>
    <t>主担当事務所コード</t>
    <phoneticPr fontId="6"/>
  </si>
  <si>
    <t>mainOfficeCd</t>
    <phoneticPr fontId="6"/>
  </si>
  <si>
    <t>mainAgentCd</t>
    <phoneticPr fontId="6"/>
  </si>
  <si>
    <t>共同募集人コード</t>
  </si>
  <si>
    <t>mainSelfSpKousClass</t>
    <phoneticPr fontId="6"/>
  </si>
  <si>
    <t>subOfficeCd</t>
    <phoneticPr fontId="6"/>
  </si>
  <si>
    <t>subAgentCd</t>
    <phoneticPr fontId="6"/>
  </si>
  <si>
    <t>subDivisionRate</t>
    <phoneticPr fontId="6"/>
  </si>
  <si>
    <t>取扱報告書完了日</t>
    <phoneticPr fontId="6"/>
  </si>
  <si>
    <t>compInputDt</t>
    <phoneticPr fontId="6"/>
  </si>
  <si>
    <t>成立保留有無</t>
    <phoneticPr fontId="6"/>
  </si>
  <si>
    <t>conclusionPendFlg</t>
    <phoneticPr fontId="6"/>
  </si>
  <si>
    <t>補足・特記事項</t>
    <phoneticPr fontId="6"/>
  </si>
  <si>
    <t>specialReport</t>
    <phoneticPr fontId="6"/>
  </si>
  <si>
    <t>解約予定（被保険者契約）の有無</t>
    <phoneticPr fontId="6"/>
  </si>
  <si>
    <t>cancelExist</t>
    <phoneticPr fontId="6"/>
  </si>
  <si>
    <t>解約予定（被保険者契約）保険会社名</t>
    <phoneticPr fontId="6"/>
  </si>
  <si>
    <t>cancelCorpName</t>
    <phoneticPr fontId="6"/>
  </si>
  <si>
    <t>解約予定（被保険者契約）加入時期</t>
    <phoneticPr fontId="6"/>
  </si>
  <si>
    <t>cancelEntryTime</t>
    <phoneticPr fontId="6"/>
  </si>
  <si>
    <t>解約予定（被保険者契約）入院給付日額・保険金額</t>
    <phoneticPr fontId="6"/>
  </si>
  <si>
    <t>cancelBenefit</t>
    <phoneticPr fontId="6"/>
  </si>
  <si>
    <t>手続き中の他社申込み（被保険者）の有無</t>
    <phoneticPr fontId="6"/>
  </si>
  <si>
    <t>otherCorpExist</t>
    <phoneticPr fontId="6"/>
  </si>
  <si>
    <t>手続き中の他社申込み（被保険者）保険会社名</t>
    <phoneticPr fontId="6"/>
  </si>
  <si>
    <t>otherCorpName</t>
    <phoneticPr fontId="6"/>
  </si>
  <si>
    <t>手続き中の他社申込み（被保険者）入院給付日額・保険金額</t>
    <phoneticPr fontId="6"/>
  </si>
  <si>
    <t>otherCorpBenefit</t>
    <phoneticPr fontId="6"/>
  </si>
  <si>
    <t>1社のみ加入</t>
    <phoneticPr fontId="6"/>
  </si>
  <si>
    <t>onlyOneContExist</t>
    <phoneticPr fontId="6"/>
  </si>
  <si>
    <t>agent</t>
    <phoneticPr fontId="6"/>
  </si>
  <si>
    <t>共同募集分割区分</t>
  </si>
  <si>
    <t>共同募集人登録番号</t>
  </si>
  <si>
    <t>本人確認</t>
    <phoneticPr fontId="6"/>
  </si>
  <si>
    <t>面接日</t>
    <phoneticPr fontId="6"/>
  </si>
  <si>
    <t>面接場所</t>
  </si>
  <si>
    <t>interviewDt</t>
  </si>
  <si>
    <t>interviewPlace</t>
  </si>
  <si>
    <t>確認事項取扱者確認フラグ</t>
    <phoneticPr fontId="6"/>
  </si>
  <si>
    <t>ansConfFlg</t>
    <phoneticPr fontId="6"/>
  </si>
  <si>
    <t>confirmIntentionFlg</t>
    <phoneticPr fontId="6"/>
  </si>
  <si>
    <t>設計</t>
    <phoneticPr fontId="6"/>
  </si>
  <si>
    <t>意向把握確認フラグ</t>
    <phoneticPr fontId="6"/>
  </si>
  <si>
    <t>告知日</t>
    <phoneticPr fontId="6"/>
  </si>
  <si>
    <t>未設定</t>
  </si>
  <si>
    <t>未設定</t>
    <rPh sb="0" eb="3">
      <t>ミセッテイ</t>
    </rPh>
    <phoneticPr fontId="6"/>
  </si>
  <si>
    <t>confirmPrincipal</t>
    <phoneticPr fontId="6"/>
  </si>
  <si>
    <t>○</t>
    <phoneticPr fontId="6"/>
  </si>
  <si>
    <t>設計番号</t>
    <rPh sb="0" eb="2">
      <t>セッケイ</t>
    </rPh>
    <rPh sb="2" eb="4">
      <t>バンゴウ</t>
    </rPh>
    <phoneticPr fontId="6"/>
  </si>
  <si>
    <t>planDetailNo</t>
    <phoneticPr fontId="6"/>
  </si>
  <si>
    <t>対象者区分</t>
    <phoneticPr fontId="6"/>
  </si>
  <si>
    <t>confPrncplCd</t>
    <phoneticPr fontId="6"/>
  </si>
  <si>
    <t>confirmDocsCd</t>
    <phoneticPr fontId="6"/>
  </si>
  <si>
    <t>確認書類</t>
    <phoneticPr fontId="6"/>
  </si>
  <si>
    <t>受取人</t>
    <phoneticPr fontId="6"/>
  </si>
  <si>
    <t>被保険者</t>
    <phoneticPr fontId="6"/>
  </si>
  <si>
    <t>契約者</t>
    <phoneticPr fontId="6"/>
  </si>
  <si>
    <t>固定値："1"（個人）</t>
    <phoneticPr fontId="6"/>
  </si>
  <si>
    <t>「セイ」＋△＋「メイ」　※△：全角スペース</t>
    <phoneticPr fontId="6"/>
  </si>
  <si>
    <t>「姓」＋△＋「名」　※△：全角スペース</t>
    <phoneticPr fontId="6"/>
  </si>
  <si>
    <t>画面入力値</t>
    <phoneticPr fontId="6"/>
  </si>
  <si>
    <t>例："1112222"</t>
    <rPh sb="0" eb="1">
      <t>レイ</t>
    </rPh>
    <phoneticPr fontId="6"/>
  </si>
  <si>
    <t>例："03-1111-2222"</t>
    <rPh sb="0" eb="1">
      <t>レイ</t>
    </rPh>
    <phoneticPr fontId="6"/>
  </si>
  <si>
    <t>例："090-1111-2222"</t>
    <rPh sb="0" eb="1">
      <t>レイ</t>
    </rPh>
    <phoneticPr fontId="6"/>
  </si>
  <si>
    <t>例："test@test.ne.jp"</t>
    <rPh sb="0" eb="1">
      <t>レイ</t>
    </rPh>
    <phoneticPr fontId="6"/>
  </si>
  <si>
    <t>半角</t>
    <phoneticPr fontId="6"/>
  </si>
  <si>
    <t>受取人入力区分</t>
    <phoneticPr fontId="6"/>
  </si>
  <si>
    <t>＜選択した商品にリビング・ニーズ特約が存在する場合＞
　"1"
＜上記以外の場合＞
　未設定</t>
    <rPh sb="1" eb="3">
      <t>センタク</t>
    </rPh>
    <rPh sb="5" eb="7">
      <t>ショウヒン</t>
    </rPh>
    <rPh sb="33" eb="35">
      <t>ジョウキ</t>
    </rPh>
    <rPh sb="35" eb="37">
      <t>イガイ</t>
    </rPh>
    <rPh sb="38" eb="40">
      <t>バアイ</t>
    </rPh>
    <phoneticPr fontId="6"/>
  </si>
  <si>
    <t>＜選択した商品に入院給付金支払限度日数型区分が存在する場合＞
・例："060"（60日型）
＜上記以外の場合＞
・未設定</t>
    <rPh sb="1" eb="3">
      <t>センタク</t>
    </rPh>
    <rPh sb="5" eb="7">
      <t>ショウヒン</t>
    </rPh>
    <rPh sb="23" eb="25">
      <t>ソンザイ</t>
    </rPh>
    <rPh sb="27" eb="29">
      <t>バアイ</t>
    </rPh>
    <rPh sb="42" eb="43">
      <t>ニチ</t>
    </rPh>
    <rPh sb="43" eb="44">
      <t>ガタ</t>
    </rPh>
    <rPh sb="47" eb="49">
      <t>ジョウキ</t>
    </rPh>
    <rPh sb="49" eb="51">
      <t>イガイ</t>
    </rPh>
    <rPh sb="52" eb="54">
      <t>バアイ</t>
    </rPh>
    <phoneticPr fontId="6"/>
  </si>
  <si>
    <t>＜選択した商品に手術給付金支払倍率区分が存在する場合＞
・例："1"（手術Ⅰ型）
＜上記以外の場合＞
・未設定</t>
    <rPh sb="1" eb="3">
      <t>センタク</t>
    </rPh>
    <rPh sb="5" eb="7">
      <t>ショウヒン</t>
    </rPh>
    <rPh sb="20" eb="22">
      <t>ソンザイ</t>
    </rPh>
    <rPh sb="24" eb="26">
      <t>バアイ</t>
    </rPh>
    <rPh sb="29" eb="30">
      <t>レイ</t>
    </rPh>
    <rPh sb="42" eb="44">
      <t>ジョウキ</t>
    </rPh>
    <rPh sb="44" eb="46">
      <t>イガイ</t>
    </rPh>
    <rPh sb="47" eb="49">
      <t>バアイ</t>
    </rPh>
    <phoneticPr fontId="6"/>
  </si>
  <si>
    <t>＜選択した商品に特定疾病支払日数無制限特則が存在する場合＞
・例："1"（３大疾病入院無制限）
＜上記以外の場合＞
・未設定</t>
    <rPh sb="1" eb="3">
      <t>センタク</t>
    </rPh>
    <rPh sb="5" eb="7">
      <t>ショウヒン</t>
    </rPh>
    <rPh sb="22" eb="24">
      <t>ソンザイ</t>
    </rPh>
    <rPh sb="26" eb="28">
      <t>バアイ</t>
    </rPh>
    <rPh sb="31" eb="32">
      <t>レイ</t>
    </rPh>
    <rPh sb="38" eb="39">
      <t>ダイ</t>
    </rPh>
    <rPh sb="39" eb="41">
      <t>シッペイ</t>
    </rPh>
    <rPh sb="41" eb="43">
      <t>ニュウイン</t>
    </rPh>
    <rPh sb="43" eb="46">
      <t>ムセイゲン</t>
    </rPh>
    <rPh sb="49" eb="51">
      <t>ジョウキ</t>
    </rPh>
    <rPh sb="51" eb="53">
      <t>イガイ</t>
    </rPh>
    <rPh sb="54" eb="56">
      <t>バアイ</t>
    </rPh>
    <phoneticPr fontId="6"/>
  </si>
  <si>
    <t>＜選択した商品に保障範囲型区分が存在する場合＞
　例："2"（３大疾病保障型）
＜上記以外の場合＞
　未設定</t>
    <rPh sb="1" eb="3">
      <t>センタク</t>
    </rPh>
    <rPh sb="5" eb="7">
      <t>ショウヒン</t>
    </rPh>
    <rPh sb="16" eb="18">
      <t>ソンザイ</t>
    </rPh>
    <rPh sb="20" eb="22">
      <t>バアイ</t>
    </rPh>
    <rPh sb="35" eb="38">
      <t>ホショウガタ</t>
    </rPh>
    <rPh sb="41" eb="43">
      <t>ジョウキ</t>
    </rPh>
    <rPh sb="43" eb="45">
      <t>イガイ</t>
    </rPh>
    <rPh sb="46" eb="48">
      <t>バアイ</t>
    </rPh>
    <phoneticPr fontId="6"/>
  </si>
  <si>
    <t>＜選択した商品に初回給付金支払倍率型区分が存在する場合＞
　例："2"（初回２倍型）
＜上記以外の場合＞
　未設定</t>
    <rPh sb="1" eb="3">
      <t>センタク</t>
    </rPh>
    <rPh sb="5" eb="7">
      <t>ショウヒン</t>
    </rPh>
    <rPh sb="21" eb="23">
      <t>ソンザイ</t>
    </rPh>
    <rPh sb="25" eb="27">
      <t>バアイ</t>
    </rPh>
    <rPh sb="30" eb="31">
      <t>レイ</t>
    </rPh>
    <rPh sb="36" eb="38">
      <t>ショカイ</t>
    </rPh>
    <rPh sb="39" eb="40">
      <t>バイ</t>
    </rPh>
    <rPh sb="40" eb="41">
      <t>ガタ</t>
    </rPh>
    <rPh sb="44" eb="46">
      <t>ジョウキ</t>
    </rPh>
    <rPh sb="46" eb="48">
      <t>イガイ</t>
    </rPh>
    <rPh sb="49" eb="51">
      <t>バアイ</t>
    </rPh>
    <phoneticPr fontId="6"/>
  </si>
  <si>
    <t>＜選択した商品に保障範囲型区分が存在する場合＞
　例："3"（がん保障型）
＜上記以外の場合＞
　未設定</t>
    <rPh sb="33" eb="36">
      <t>ホショウガタ</t>
    </rPh>
    <phoneticPr fontId="6"/>
  </si>
  <si>
    <t>＜選択した商品に初回給付金支払倍率型区分が存在する場合＞
　例："1"（同額型）
＜上記以外の場合＞
　未設定</t>
    <rPh sb="36" eb="38">
      <t>ドウガク</t>
    </rPh>
    <rPh sb="38" eb="39">
      <t>ガタ</t>
    </rPh>
    <phoneticPr fontId="6"/>
  </si>
  <si>
    <t>告知書面手続き区分</t>
    <phoneticPr fontId="6"/>
  </si>
  <si>
    <t>yenExTotalInsurance</t>
    <phoneticPr fontId="6"/>
  </si>
  <si>
    <t>insurancePeriod</t>
    <phoneticPr fontId="6"/>
  </si>
  <si>
    <t>未設定</t>
    <phoneticPr fontId="6"/>
  </si>
  <si>
    <t>共同事務所コード</t>
    <phoneticPr fontId="6"/>
  </si>
  <si>
    <t>主担当募集人コード</t>
    <phoneticPr fontId="6"/>
  </si>
  <si>
    <t>主担当自己契約・特定契約区分</t>
    <phoneticPr fontId="6"/>
  </si>
  <si>
    <t>共同募集人分割割合</t>
    <phoneticPr fontId="6"/>
  </si>
  <si>
    <t>mainAgencyCd</t>
    <phoneticPr fontId="6"/>
  </si>
  <si>
    <t>主担当代理店コード</t>
    <phoneticPr fontId="6"/>
  </si>
  <si>
    <t>mainAgentRegistNo</t>
    <phoneticPr fontId="6"/>
  </si>
  <si>
    <t>主担当募集人登録番号</t>
    <phoneticPr fontId="6"/>
  </si>
  <si>
    <t>mainDivisionRate</t>
    <phoneticPr fontId="6"/>
  </si>
  <si>
    <t>主担当分割割合</t>
    <phoneticPr fontId="6"/>
  </si>
  <si>
    <t>divisionCd</t>
    <phoneticPr fontId="6"/>
  </si>
  <si>
    <t>subAgencyCd</t>
    <phoneticPr fontId="6"/>
  </si>
  <si>
    <t>共同募集代理店コード</t>
    <phoneticPr fontId="6"/>
  </si>
  <si>
    <t>subAgentRegistNo</t>
    <phoneticPr fontId="6"/>
  </si>
  <si>
    <t>提案</t>
    <rPh sb="0" eb="2">
      <t>テイアン</t>
    </rPh>
    <phoneticPr fontId="6"/>
  </si>
  <si>
    <t>proposal</t>
    <phoneticPr fontId="6"/>
  </si>
  <si>
    <t>資料請求番号</t>
    <phoneticPr fontId="6"/>
  </si>
  <si>
    <t>documentRequestNumber</t>
    <phoneticPr fontId="6"/>
  </si>
  <si>
    <t>○</t>
    <phoneticPr fontId="6"/>
  </si>
  <si>
    <t>指定代理請求人</t>
    <phoneticPr fontId="6"/>
  </si>
  <si>
    <t>固定値："01"（本人）</t>
    <rPh sb="0" eb="3">
      <t>コテイチ</t>
    </rPh>
    <rPh sb="9" eb="11">
      <t>ホンニン</t>
    </rPh>
    <phoneticPr fontId="6"/>
  </si>
  <si>
    <t>例："01"（会社員・団体職員・公務員）</t>
    <rPh sb="0" eb="1">
      <t>レイ</t>
    </rPh>
    <phoneticPr fontId="6"/>
  </si>
  <si>
    <t>例："01"（農業（畜産含む））</t>
    <rPh sb="0" eb="1">
      <t>レイ</t>
    </rPh>
    <phoneticPr fontId="6"/>
  </si>
  <si>
    <t>例："01"（生産労務作業従事者）</t>
    <rPh sb="0" eb="1">
      <t>レイ</t>
    </rPh>
    <phoneticPr fontId="6"/>
  </si>
  <si>
    <t>例："02"（配偶者）</t>
    <rPh sb="0" eb="1">
      <t>レイ</t>
    </rPh>
    <rPh sb="7" eb="10">
      <t>ハイグウシャ</t>
    </rPh>
    <phoneticPr fontId="6"/>
  </si>
  <si>
    <t>未設定</t>
    <phoneticPr fontId="6"/>
  </si>
  <si>
    <t>＜給付金額入力が存在しない約款の場合（先進医療特約等）＞
　""（空文字）　※付加するを選択している場合
＜上記以外の場合＞
　画面で入力した値
※初回給付金支払倍率型区分で初回２倍型を選択している場合は２回目以降の金額を設定すること</t>
    <rPh sb="1" eb="3">
      <t>キュウフ</t>
    </rPh>
    <rPh sb="3" eb="5">
      <t>キンガク</t>
    </rPh>
    <rPh sb="5" eb="7">
      <t>ニュウリョク</t>
    </rPh>
    <rPh sb="8" eb="10">
      <t>ソンザイ</t>
    </rPh>
    <rPh sb="13" eb="15">
      <t>ヤッカン</t>
    </rPh>
    <rPh sb="16" eb="18">
      <t>バアイ</t>
    </rPh>
    <rPh sb="33" eb="34">
      <t>カラ</t>
    </rPh>
    <rPh sb="34" eb="36">
      <t>モジ</t>
    </rPh>
    <rPh sb="39" eb="41">
      <t>フカ</t>
    </rPh>
    <rPh sb="44" eb="46">
      <t>センタク</t>
    </rPh>
    <rPh sb="50" eb="52">
      <t>バアイ</t>
    </rPh>
    <rPh sb="54" eb="56">
      <t>ジョウキ</t>
    </rPh>
    <rPh sb="56" eb="58">
      <t>イガイ</t>
    </rPh>
    <rPh sb="59" eb="61">
      <t>バアイ</t>
    </rPh>
    <rPh sb="64" eb="66">
      <t>ガメン</t>
    </rPh>
    <rPh sb="67" eb="69">
      <t>ニュウリョク</t>
    </rPh>
    <rPh sb="71" eb="72">
      <t>アタイ</t>
    </rPh>
    <rPh sb="74" eb="76">
      <t>ショカイ</t>
    </rPh>
    <rPh sb="76" eb="79">
      <t>キュウフキン</t>
    </rPh>
    <rPh sb="79" eb="81">
      <t>シハライ</t>
    </rPh>
    <rPh sb="81" eb="83">
      <t>バイリツ</t>
    </rPh>
    <rPh sb="83" eb="84">
      <t>ガタ</t>
    </rPh>
    <rPh sb="84" eb="86">
      <t>クブン</t>
    </rPh>
    <rPh sb="87" eb="89">
      <t>ショカイ</t>
    </rPh>
    <rPh sb="90" eb="91">
      <t>バイ</t>
    </rPh>
    <rPh sb="91" eb="92">
      <t>ガタ</t>
    </rPh>
    <rPh sb="93" eb="95">
      <t>センタク</t>
    </rPh>
    <rPh sb="99" eb="101">
      <t>バアイ</t>
    </rPh>
    <rPh sb="103" eb="105">
      <t>カイメ</t>
    </rPh>
    <rPh sb="105" eb="107">
      <t>イコウ</t>
    </rPh>
    <rPh sb="108" eb="110">
      <t>キンガク</t>
    </rPh>
    <rPh sb="111" eb="113">
      <t>セッテイ</t>
    </rPh>
    <phoneticPr fontId="6"/>
  </si>
  <si>
    <t>例："04"（５００万円以上７００万円未満）</t>
    <rPh sb="0" eb="1">
      <t>レイ</t>
    </rPh>
    <phoneticPr fontId="6"/>
  </si>
  <si>
    <t>例："10000"</t>
    <rPh sb="0" eb="1">
      <t>レイ</t>
    </rPh>
    <phoneticPr fontId="6"/>
  </si>
  <si>
    <t>例："31A001"</t>
    <rPh sb="0" eb="1">
      <t>レイ</t>
    </rPh>
    <phoneticPr fontId="6"/>
  </si>
  <si>
    <t>YYYYMMDD形式</t>
    <phoneticPr fontId="6"/>
  </si>
  <si>
    <t>例："10000"
※初回給付金支払倍率型区分で初回２倍型を選択している場合は２回目以降の金額を設定すること</t>
    <rPh sb="0" eb="1">
      <t>レイ</t>
    </rPh>
    <rPh sb="11" eb="13">
      <t>ショカイ</t>
    </rPh>
    <rPh sb="13" eb="16">
      <t>キュウフキン</t>
    </rPh>
    <rPh sb="16" eb="18">
      <t>シハライ</t>
    </rPh>
    <rPh sb="18" eb="20">
      <t>バイリツ</t>
    </rPh>
    <rPh sb="20" eb="21">
      <t>ガタ</t>
    </rPh>
    <rPh sb="21" eb="23">
      <t>クブン</t>
    </rPh>
    <rPh sb="24" eb="26">
      <t>ショカイ</t>
    </rPh>
    <rPh sb="27" eb="28">
      <t>バイ</t>
    </rPh>
    <rPh sb="28" eb="29">
      <t>ガタ</t>
    </rPh>
    <rPh sb="30" eb="32">
      <t>センタク</t>
    </rPh>
    <rPh sb="36" eb="38">
      <t>バアイ</t>
    </rPh>
    <rPh sb="40" eb="42">
      <t>カイメ</t>
    </rPh>
    <rPh sb="42" eb="44">
      <t>イコウ</t>
    </rPh>
    <rPh sb="45" eb="47">
      <t>キンガク</t>
    </rPh>
    <rPh sb="48" eb="50">
      <t>セッテイ</t>
    </rPh>
    <phoneticPr fontId="6"/>
  </si>
  <si>
    <t>例："3000"</t>
    <rPh sb="0" eb="1">
      <t>レイ</t>
    </rPh>
    <phoneticPr fontId="6"/>
  </si>
  <si>
    <t>＜選択した商品に入院給付金支払限度日数型区分が存在する場合＞
　例："120"（120日型）
＜上記以外の場合＞
　未設定</t>
    <phoneticPr fontId="6"/>
  </si>
  <si>
    <t>保障範囲の型</t>
    <rPh sb="0" eb="2">
      <t>ホショウ</t>
    </rPh>
    <rPh sb="2" eb="4">
      <t>ハンイ</t>
    </rPh>
    <rPh sb="5" eb="6">
      <t>カタ</t>
    </rPh>
    <phoneticPr fontId="3"/>
  </si>
  <si>
    <t>・"1"（年満了）
・"2"（歳満了）
・"3"（終身）</t>
    <rPh sb="5" eb="6">
      <t>ネン</t>
    </rPh>
    <rPh sb="6" eb="8">
      <t>マンリョウ</t>
    </rPh>
    <rPh sb="15" eb="16">
      <t>サイ</t>
    </rPh>
    <rPh sb="16" eb="18">
      <t>マンリョウ</t>
    </rPh>
    <rPh sb="25" eb="27">
      <t>シュウシン</t>
    </rPh>
    <phoneticPr fontId="6"/>
  </si>
  <si>
    <t>＜年満了の場合＞
　例："01000"（10年）（YYYMM形式）
＜歳満了の場合＞
　例："60"（60歳まで）
＜終身の場合＞
　未設定
※申込データ連動かつ年満了の場合は2～3桁目を設定する</t>
    <rPh sb="10" eb="11">
      <t>レイ</t>
    </rPh>
    <rPh sb="22" eb="23">
      <t>ネン</t>
    </rPh>
    <rPh sb="44" eb="45">
      <t>レイ</t>
    </rPh>
    <rPh sb="53" eb="54">
      <t>サイ</t>
    </rPh>
    <rPh sb="59" eb="61">
      <t>シュウシン</t>
    </rPh>
    <rPh sb="62" eb="64">
      <t>バアイ</t>
    </rPh>
    <rPh sb="72" eb="74">
      <t>モウシコミ</t>
    </rPh>
    <rPh sb="77" eb="79">
      <t>レンドウ</t>
    </rPh>
    <rPh sb="81" eb="82">
      <t>ネン</t>
    </rPh>
    <rPh sb="82" eb="84">
      <t>マンリョウ</t>
    </rPh>
    <rPh sb="85" eb="87">
      <t>バアイ</t>
    </rPh>
    <rPh sb="91" eb="92">
      <t>ケタ</t>
    </rPh>
    <rPh sb="92" eb="93">
      <t>メ</t>
    </rPh>
    <rPh sb="94" eb="96">
      <t>セッテイ</t>
    </rPh>
    <phoneticPr fontId="6"/>
  </si>
  <si>
    <t>＜年満了の場合＞
　例："01000"（10年）（YYYMM形式）
＜歳満了の場合＞
　例："60"（60歳まで）
＜終身の場合＞
　未設定
※申込データ連動かつ年満了の場合は2～3桁目を設定する</t>
    <phoneticPr fontId="6"/>
  </si>
  <si>
    <t>・"2"（口座振替扱）
・"3"（クレジットカード扱）</t>
    <phoneticPr fontId="6"/>
  </si>
  <si>
    <t>・"0"（付加しない）
・"1"（付加する）</t>
    <rPh sb="5" eb="7">
      <t>フカ</t>
    </rPh>
    <rPh sb="17" eb="19">
      <t>フカ</t>
    </rPh>
    <phoneticPr fontId="6"/>
  </si>
  <si>
    <t>・"000"（特約付加無し）
・"001"（３大疾病保険料払込免除特約）
・"011"（引受緩和型３大疾病保険料払込免除特約（上皮内がん保障あり型））
・"012"（引受緩和型３大疾病保険料払込免除特約（上皮内がん保障なし型））</t>
    <phoneticPr fontId="6"/>
  </si>
  <si>
    <t>＜年満了の場合＞
　例："01000"（10年）（YYYMM形式）
＜歳満了の場合＞
　例："60"（60歳まで）
＜終身の場合＞
　未設定</t>
    <phoneticPr fontId="6"/>
  </si>
  <si>
    <t>固定値："99"（契約者と別人）
※リストの先頭要素のみ設定する</t>
    <rPh sb="22" eb="24">
      <t>セントウ</t>
    </rPh>
    <rPh sb="24" eb="26">
      <t>ヨウソ</t>
    </rPh>
    <rPh sb="28" eb="30">
      <t>セッテイ</t>
    </rPh>
    <phoneticPr fontId="6"/>
  </si>
  <si>
    <t>＜被保険者との続柄が"99"（その他）の場合＞
　画面入力値
＜上記以外の場合＞
　未設定</t>
    <rPh sb="17" eb="18">
      <t>タ</t>
    </rPh>
    <rPh sb="25" eb="27">
      <t>ガメン</t>
    </rPh>
    <rPh sb="27" eb="30">
      <t>ニュウリョクチ</t>
    </rPh>
    <rPh sb="32" eb="34">
      <t>ジョウキ</t>
    </rPh>
    <rPh sb="34" eb="36">
      <t>イガイ</t>
    </rPh>
    <rPh sb="37" eb="39">
      <t>バアイ</t>
    </rPh>
    <phoneticPr fontId="6"/>
  </si>
  <si>
    <t>・"1"（男性）
・"2"（女性）</t>
    <phoneticPr fontId="6"/>
  </si>
  <si>
    <t>＜指定代理請求人指定区分が"2"（受取人と別人を指定する）の場合＞
　「セイ」＋△＋「メイ」　※△：全角スペース
＜上記以外の場合＞
　未設定</t>
    <rPh sb="58" eb="60">
      <t>ジョウキ</t>
    </rPh>
    <rPh sb="60" eb="62">
      <t>イガイ</t>
    </rPh>
    <phoneticPr fontId="6"/>
  </si>
  <si>
    <t>＜指定代理請求人指定区分が"2"（受取人と別人を指定する）の場合＞
　「姓」＋△＋「名」　※△：全角スペース
＜上記以外の場合＞
　未設定</t>
    <phoneticPr fontId="6"/>
  </si>
  <si>
    <t>＜指定代理請求人指定区分が"2"（受取人と別人を指定する）の場合＞
　例："04"（父母）
＜上記以外の場合＞
　未設定</t>
    <rPh sb="35" eb="36">
      <t>レイ</t>
    </rPh>
    <rPh sb="42" eb="44">
      <t>フボ</t>
    </rPh>
    <phoneticPr fontId="6"/>
  </si>
  <si>
    <t>・"1"（男性）
・"2"（女性）</t>
    <phoneticPr fontId="6"/>
  </si>
  <si>
    <t>・"0"（複数指定しない）
・"1"（複数指定する）</t>
    <phoneticPr fontId="6"/>
  </si>
  <si>
    <t>beneficialRate</t>
    <phoneticPr fontId="6"/>
  </si>
  <si>
    <t>＜選択した商品が定期以外の場合＞
　"100"
＜上記以外の場合＞
　例："80"</t>
    <rPh sb="1" eb="3">
      <t>センタク</t>
    </rPh>
    <rPh sb="5" eb="7">
      <t>ショウヒン</t>
    </rPh>
    <rPh sb="8" eb="10">
      <t>テイキ</t>
    </rPh>
    <rPh sb="10" eb="12">
      <t>イガイ</t>
    </rPh>
    <phoneticPr fontId="6"/>
  </si>
  <si>
    <t>固定値："2"（この端末で告知する）</t>
    <rPh sb="0" eb="3">
      <t>コテイチ</t>
    </rPh>
    <phoneticPr fontId="6"/>
  </si>
  <si>
    <t>処理日（YYYYMMDD形式）</t>
    <rPh sb="0" eb="2">
      <t>ショリ</t>
    </rPh>
    <rPh sb="2" eb="3">
      <t>ビ</t>
    </rPh>
    <phoneticPr fontId="6"/>
  </si>
  <si>
    <t>・"2"（年払）
・"4"（月払）</t>
    <phoneticPr fontId="6"/>
  </si>
  <si>
    <t>固定値："10"（告知扱）</t>
    <rPh sb="0" eb="3">
      <t>コテイチ</t>
    </rPh>
    <phoneticPr fontId="6"/>
  </si>
  <si>
    <t>＜口座振替かつ証券番号を流用する場合＞
　例："10000054637"
＜上記以外の場合＞
　未設定</t>
    <rPh sb="1" eb="3">
      <t>コウザ</t>
    </rPh>
    <rPh sb="3" eb="5">
      <t>フリカエ</t>
    </rPh>
    <rPh sb="7" eb="9">
      <t>ショウケン</t>
    </rPh>
    <rPh sb="9" eb="11">
      <t>バンゴウ</t>
    </rPh>
    <rPh sb="12" eb="14">
      <t>リュウヨウ</t>
    </rPh>
    <rPh sb="48" eb="51">
      <t>ミセッテイ</t>
    </rPh>
    <phoneticPr fontId="6"/>
  </si>
  <si>
    <t>処理日（YYYYMMDD形式）</t>
    <rPh sb="0" eb="2">
      <t>ショリ</t>
    </rPh>
    <rPh sb="2" eb="3">
      <t>ビ</t>
    </rPh>
    <rPh sb="12" eb="14">
      <t>ケイシキ</t>
    </rPh>
    <phoneticPr fontId="6"/>
  </si>
  <si>
    <t>noticeResult</t>
    <phoneticPr fontId="6"/>
  </si>
  <si>
    <t>・"0"（指定しない）
・"1"（受取人と同人を指定する）
・"2"（受取人と別人を指定する）</t>
    <phoneticPr fontId="6"/>
  </si>
  <si>
    <t>その他</t>
    <rPh sb="2" eb="3">
      <t>タ</t>
    </rPh>
    <phoneticPr fontId="6"/>
  </si>
  <si>
    <t>＜口座振替かつ証券番号を流用する場合＞
　"1"（有り）
＜上記以外の場合＞
　"0"（無し）</t>
    <rPh sb="30" eb="32">
      <t>ジョウキ</t>
    </rPh>
    <rPh sb="32" eb="34">
      <t>イガイ</t>
    </rPh>
    <rPh sb="35" eb="37">
      <t>バアイ</t>
    </rPh>
    <rPh sb="44" eb="45">
      <t>ナ</t>
    </rPh>
    <phoneticPr fontId="6"/>
  </si>
  <si>
    <t>prepayKind</t>
    <phoneticPr fontId="6"/>
  </si>
  <si>
    <t>firstPrepayFrequency</t>
    <phoneticPr fontId="6"/>
  </si>
  <si>
    <t>downPaymentBenefit</t>
    <phoneticPr fontId="6"/>
  </si>
  <si>
    <t>currencyKind</t>
    <phoneticPr fontId="6"/>
  </si>
  <si>
    <t>前納種類</t>
    <phoneticPr fontId="6"/>
  </si>
  <si>
    <t>前納払込回数</t>
    <phoneticPr fontId="6"/>
  </si>
  <si>
    <t>一部一時払給付金額（保険金額）</t>
    <phoneticPr fontId="6"/>
  </si>
  <si>
    <t>通貨種類</t>
    <phoneticPr fontId="6"/>
  </si>
  <si>
    <t>subOperatorCd</t>
    <phoneticPr fontId="6"/>
  </si>
  <si>
    <t>ＣＩＦコード</t>
    <phoneticPr fontId="6"/>
  </si>
  <si>
    <t>イメージデータ登録</t>
    <phoneticPr fontId="6"/>
  </si>
  <si>
    <t>帳票コード</t>
    <rPh sb="0" eb="2">
      <t>チョウヒョウ</t>
    </rPh>
    <phoneticPr fontId="3"/>
  </si>
  <si>
    <t>chohyoCode</t>
    <phoneticPr fontId="6"/>
  </si>
  <si>
    <t>帳票名</t>
    <rPh sb="0" eb="2">
      <t>チョウヒョウ</t>
    </rPh>
    <rPh sb="2" eb="3">
      <t>メイ</t>
    </rPh>
    <phoneticPr fontId="3"/>
  </si>
  <si>
    <t>chohyoName</t>
    <phoneticPr fontId="6"/>
  </si>
  <si>
    <t>ファイル名</t>
    <rPh sb="4" eb="5">
      <t>メイ</t>
    </rPh>
    <phoneticPr fontId="6"/>
  </si>
  <si>
    <t>fileName</t>
    <phoneticPr fontId="6"/>
  </si>
  <si>
    <t>ファイルパス</t>
    <phoneticPr fontId="6"/>
  </si>
  <si>
    <t>filePath</t>
    <phoneticPr fontId="6"/>
  </si>
  <si>
    <t>読込日時</t>
    <rPh sb="0" eb="2">
      <t>ヨミコミ</t>
    </rPh>
    <rPh sb="2" eb="4">
      <t>ニチジ</t>
    </rPh>
    <phoneticPr fontId="3"/>
  </si>
  <si>
    <t>inputDate</t>
  </si>
  <si>
    <t>処理日時（YYYYMMDDHHmmssSSS）</t>
    <rPh sb="0" eb="2">
      <t>ショリ</t>
    </rPh>
    <rPh sb="2" eb="4">
      <t>ニチジ</t>
    </rPh>
    <phoneticPr fontId="6"/>
  </si>
  <si>
    <t>読込端末情報</t>
    <rPh sb="0" eb="2">
      <t>ヨミコミ</t>
    </rPh>
    <rPh sb="2" eb="4">
      <t>タンマツ</t>
    </rPh>
    <rPh sb="4" eb="6">
      <t>ジョウホウ</t>
    </rPh>
    <phoneticPr fontId="3"/>
  </si>
  <si>
    <t>terminalInfo</t>
  </si>
  <si>
    <t>案件連番</t>
    <rPh sb="0" eb="2">
      <t>アンケン</t>
    </rPh>
    <rPh sb="2" eb="4">
      <t>レンバン</t>
    </rPh>
    <phoneticPr fontId="3"/>
  </si>
  <si>
    <t>ankenSeqNo</t>
  </si>
  <si>
    <t>案件内連番</t>
    <rPh sb="0" eb="2">
      <t>アンケン</t>
    </rPh>
    <rPh sb="2" eb="3">
      <t>ナイ</t>
    </rPh>
    <rPh sb="3" eb="5">
      <t>レンバン</t>
    </rPh>
    <phoneticPr fontId="3"/>
  </si>
  <si>
    <t>ankenInerNo</t>
  </si>
  <si>
    <t>事務ID</t>
    <rPh sb="0" eb="2">
      <t>ジム</t>
    </rPh>
    <phoneticPr fontId="3"/>
  </si>
  <si>
    <t>jimuId</t>
  </si>
  <si>
    <t>案件管理番号</t>
    <rPh sb="0" eb="2">
      <t>アンケン</t>
    </rPh>
    <rPh sb="2" eb="4">
      <t>カンリ</t>
    </rPh>
    <rPh sb="4" eb="6">
      <t>バンゴウ</t>
    </rPh>
    <phoneticPr fontId="3"/>
  </si>
  <si>
    <t>ankenNo</t>
  </si>
  <si>
    <t>請求枝番</t>
    <rPh sb="0" eb="2">
      <t>セイキュウ</t>
    </rPh>
    <rPh sb="2" eb="4">
      <t>エダバン</t>
    </rPh>
    <phoneticPr fontId="3"/>
  </si>
  <si>
    <t>seikyuEdaNo</t>
  </si>
  <si>
    <t>案件内最終登録フラグ</t>
    <rPh sb="0" eb="2">
      <t>アンケン</t>
    </rPh>
    <rPh sb="2" eb="3">
      <t>ナイ</t>
    </rPh>
    <rPh sb="3" eb="5">
      <t>サイシュウ</t>
    </rPh>
    <rPh sb="5" eb="7">
      <t>トウロク</t>
    </rPh>
    <phoneticPr fontId="3"/>
  </si>
  <si>
    <t>lastRegistFlg</t>
  </si>
  <si>
    <t>登録経路</t>
    <rPh sb="0" eb="2">
      <t>トウロク</t>
    </rPh>
    <rPh sb="2" eb="4">
      <t>ケイロ</t>
    </rPh>
    <phoneticPr fontId="3"/>
  </si>
  <si>
    <t>registRoot</t>
  </si>
  <si>
    <t>WF連携状態</t>
    <rPh sb="2" eb="4">
      <t>レンケイ</t>
    </rPh>
    <rPh sb="4" eb="6">
      <t>ジョウタイ</t>
    </rPh>
    <phoneticPr fontId="3"/>
  </si>
  <si>
    <t>wfCoopSts</t>
  </si>
  <si>
    <t>・"1"（１周目）
・"2"（２周目以降）</t>
    <rPh sb="6" eb="7">
      <t>シュウ</t>
    </rPh>
    <rPh sb="7" eb="8">
      <t>メ</t>
    </rPh>
    <rPh sb="18" eb="20">
      <t>イコウ</t>
    </rPh>
    <phoneticPr fontId="6"/>
  </si>
  <si>
    <t>○</t>
    <phoneticPr fontId="6"/>
  </si>
  <si>
    <t>固定値："01"（ペーパーレス申込）</t>
    <rPh sb="0" eb="3">
      <t>コテイチ</t>
    </rPh>
    <phoneticPr fontId="6"/>
  </si>
  <si>
    <t>本人確認済フラグ</t>
    <phoneticPr fontId="6"/>
  </si>
  <si>
    <t>identityConfirmedFlag</t>
    <phoneticPr fontId="6"/>
  </si>
  <si>
    <t>＜DoComoで本人確認を行った場合＞
　"1"（済）
＜上記以外の場合＞
　"0"（未済）</t>
    <rPh sb="25" eb="26">
      <t>スミ</t>
    </rPh>
    <rPh sb="43" eb="45">
      <t>ミサイ</t>
    </rPh>
    <phoneticPr fontId="6"/>
  </si>
  <si>
    <t>アップロードURL</t>
    <phoneticPr fontId="6"/>
  </si>
  <si>
    <t>upload-url</t>
    <phoneticPr fontId="6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</si>
  <si>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6"/>
  </si>
  <si>
    <t>ワンタイムトークン</t>
    <phoneticPr fontId="6"/>
  </si>
  <si>
    <t>onetime-token</t>
    <phoneticPr fontId="6"/>
  </si>
  <si>
    <t>生成したワンタイムトークン</t>
    <rPh sb="0" eb="2">
      <t>セイセイ</t>
    </rPh>
    <phoneticPr fontId="6"/>
  </si>
  <si>
    <t>ファイル種別キー</t>
    <phoneticPr fontId="6"/>
  </si>
  <si>
    <t>file_kind_key</t>
    <phoneticPr fontId="6"/>
  </si>
  <si>
    <t>識別キー</t>
    <phoneticPr fontId="6"/>
  </si>
  <si>
    <t>identity_key</t>
    <phoneticPr fontId="6"/>
  </si>
  <si>
    <t>後続処理引数</t>
    <phoneticPr fontId="6"/>
  </si>
  <si>
    <t>args</t>
    <phoneticPr fontId="6"/>
  </si>
  <si>
    <t>申込データ連動API</t>
    <rPh sb="0" eb="2">
      <t>モウシコミ</t>
    </rPh>
    <rPh sb="5" eb="7">
      <t>レンドウ</t>
    </rPh>
    <phoneticPr fontId="6"/>
  </si>
  <si>
    <t>証券記号番号＋帳票コード＋処理日時（YYYYMMDDHHmmssSSS）＋".pdf"</t>
    <phoneticPr fontId="6"/>
  </si>
  <si>
    <t>※サーバー（販売支援）で以下を設定する
固定値："10101"（新契約）</t>
    <rPh sb="12" eb="14">
      <t>イカ</t>
    </rPh>
    <phoneticPr fontId="6"/>
  </si>
  <si>
    <t>※サーバー（販売支援）で以下を設定する
固定値："0000"</t>
    <rPh sb="12" eb="14">
      <t>イカ</t>
    </rPh>
    <phoneticPr fontId="6"/>
  </si>
  <si>
    <t>※サーバー（販売支援）で以下を設定する
固定値："2"（販売支援）</t>
  </si>
  <si>
    <t>※サーバー（販売支援）で以下を設定する
固定値："0"（WF未連携）</t>
    <phoneticPr fontId="6"/>
  </si>
  <si>
    <t>※サーバー（販売支援）で以下を設定する
アップロードファイル保存ディレクトリ</t>
    <phoneticPr fontId="6"/>
  </si>
  <si>
    <t>・"0"（適用しない）
・"1"（適用する）</t>
    <phoneticPr fontId="6"/>
  </si>
  <si>
    <t>・"00"（新規）
・"01"（承諾）
・"02"（切替）
・"03"（取消）</t>
    <rPh sb="26" eb="28">
      <t>キリカエ</t>
    </rPh>
    <phoneticPr fontId="6"/>
  </si>
  <si>
    <t>・"0"（マイページ登載による交付）
・"1"（書面による交付）</t>
    <rPh sb="10" eb="12">
      <t>トウサイ</t>
    </rPh>
    <rPh sb="15" eb="17">
      <t>コウフ</t>
    </rPh>
    <rPh sb="24" eb="26">
      <t>ショメン</t>
    </rPh>
    <rPh sb="29" eb="31">
      <t>コウフ</t>
    </rPh>
    <phoneticPr fontId="6"/>
  </si>
  <si>
    <t>告知詳細XMLファイル名</t>
    <phoneticPr fontId="6"/>
  </si>
  <si>
    <t>ルール結果XMLファイル名</t>
    <phoneticPr fontId="6"/>
  </si>
  <si>
    <t>interviewDetailXmlFileName</t>
    <phoneticPr fontId="6"/>
  </si>
  <si>
    <t>rulesResultsXmlFileName</t>
    <phoneticPr fontId="6"/>
  </si>
  <si>
    <t xml:space="preserve">証券記号番号＋処理日時（YYYYMMDDHHmmssSSS）＋"_"＋"interviewDetail.xml" </t>
    <phoneticPr fontId="6"/>
  </si>
  <si>
    <t>証券記号番号＋処理日時（YYYYMMDDHHmmssSSS）＋"_"＋rulesResults.xml"</t>
    <phoneticPr fontId="6"/>
  </si>
  <si>
    <t>invDtlRulResults</t>
    <phoneticPr fontId="6"/>
  </si>
  <si>
    <t>質問事項回答結果</t>
    <rPh sb="0" eb="2">
      <t>シツモン</t>
    </rPh>
    <rPh sb="2" eb="4">
      <t>ジコウ</t>
    </rPh>
    <rPh sb="4" eb="6">
      <t>カイトウ</t>
    </rPh>
    <rPh sb="6" eb="8">
      <t>ケッカ</t>
    </rPh>
    <phoneticPr fontId="6"/>
  </si>
  <si>
    <t>※サーバー（販売支援）で以下を設定する
告知詳細XML＋ルール結果XML</t>
    <phoneticPr fontId="6"/>
  </si>
  <si>
    <t>imageDataRegister</t>
    <phoneticPr fontId="15"/>
  </si>
  <si>
    <t>告知日（YYYYMMDD形式）</t>
    <rPh sb="0" eb="2">
      <t>コクチ</t>
    </rPh>
    <rPh sb="2" eb="3">
      <t>ビ</t>
    </rPh>
    <phoneticPr fontId="6"/>
  </si>
  <si>
    <t>例：処理日の翌月１日（YYYYMMDD形式）</t>
    <rPh sb="0" eb="1">
      <t>レイ</t>
    </rPh>
    <rPh sb="2" eb="4">
      <t>ショリ</t>
    </rPh>
    <rPh sb="4" eb="5">
      <t>ビ</t>
    </rPh>
    <rPh sb="6" eb="8">
      <t>ヨクゲツ</t>
    </rPh>
    <rPh sb="9" eb="10">
      <t>ニチ</t>
    </rPh>
    <phoneticPr fontId="6"/>
  </si>
  <si>
    <t>・"101001"（申込書（ペーパレス））
・"101401"（特別条件承諾書（ペーパレス））
・"101501"（意向確認書（ペーパレス））
・"101601"（告知書控（ペーパレス））
・"103501"（本人確認書類）</t>
    <phoneticPr fontId="6"/>
  </si>
  <si>
    <t>・"申込書（ペーパレス）"
・"特別条件承諾書（ペーパレス）"
・"意向確認書（ペーパレス）"
・"告知書控（ペーパレス）"
・"本人確認書類"</t>
    <rPh sb="69" eb="71">
      <t>ショルイ</t>
    </rPh>
    <phoneticPr fontId="6"/>
  </si>
  <si>
    <t>"U002"（申込データ連動情報）</t>
    <rPh sb="7" eb="9">
      <t>モウシコミ</t>
    </rPh>
    <rPh sb="12" eb="14">
      <t>レンドウ</t>
    </rPh>
    <rPh sb="14" eb="16">
      <t>ジョウホウ</t>
    </rPh>
    <phoneticPr fontId="6"/>
  </si>
  <si>
    <t>※サーバー（販売支援）で以下を設定する
＜本人確認済みフラグが"1"（済）の場合＞
　"31"（docomoAPI本人確認）
＜上記以外の場合＞
　未設定</t>
    <rPh sb="64" eb="66">
      <t>ジョウキ</t>
    </rPh>
    <rPh sb="66" eb="68">
      <t>イガイ</t>
    </rPh>
    <rPh sb="69" eb="71">
      <t>バアイ</t>
    </rPh>
    <rPh sb="74" eb="77">
      <t>ミセッテイ</t>
    </rPh>
    <phoneticPr fontId="6"/>
  </si>
  <si>
    <t>インターフェース仕様書</t>
    <phoneticPr fontId="6"/>
  </si>
  <si>
    <t>久保田</t>
    <rPh sb="0" eb="3">
      <t>クボタ</t>
    </rPh>
    <phoneticPr fontId="6"/>
  </si>
  <si>
    <r>
      <rPr>
        <strike/>
        <sz val="10"/>
        <color rgb="FF990099"/>
        <rFont val="ＭＳ ゴシック"/>
        <family val="3"/>
        <charset val="128"/>
      </rPr>
      <t>例："1000920211"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固定値："0000230000"</t>
    </r>
    <rPh sb="0" eb="1">
      <t>レイ</t>
    </rPh>
    <rPh sb="20" eb="22">
      <t>ハンバイ</t>
    </rPh>
    <rPh sb="23" eb="24">
      <t>アタイ</t>
    </rPh>
    <rPh sb="25" eb="28">
      <t>コテイチ</t>
    </rPh>
    <rPh sb="30" eb="31">
      <t>サ</t>
    </rPh>
    <rPh sb="32" eb="33">
      <t>カ</t>
    </rPh>
    <rPh sb="34" eb="36">
      <t>ヨテイ</t>
    </rPh>
    <phoneticPr fontId="6"/>
  </si>
  <si>
    <r>
      <rPr>
        <strike/>
        <sz val="10"/>
        <color rgb="FF990099"/>
        <rFont val="ＭＳ ゴシック"/>
        <family val="3"/>
        <charset val="128"/>
      </rPr>
      <t>例："920211"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固定値："0000019"</t>
    </r>
    <rPh sb="0" eb="1">
      <t>レイ</t>
    </rPh>
    <rPh sb="16" eb="18">
      <t>ハンバイ</t>
    </rPh>
    <rPh sb="19" eb="20">
      <t>アタイ</t>
    </rPh>
    <rPh sb="21" eb="24">
      <t>コテイチ</t>
    </rPh>
    <rPh sb="26" eb="27">
      <t>サ</t>
    </rPh>
    <rPh sb="28" eb="29">
      <t>カ</t>
    </rPh>
    <rPh sb="30" eb="32">
      <t>ヨテイ</t>
    </rPh>
    <phoneticPr fontId="6"/>
  </si>
  <si>
    <r>
      <rPr>
        <strike/>
        <sz val="10"/>
        <color rgb="FF990099"/>
        <rFont val="ＭＳ ゴシック"/>
        <family val="3"/>
        <charset val="128"/>
      </rPr>
      <t>例："9200211"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固定値："000023"</t>
    </r>
    <rPh sb="0" eb="1">
      <t>レイ</t>
    </rPh>
    <rPh sb="17" eb="19">
      <t>ハンバイ</t>
    </rPh>
    <rPh sb="20" eb="21">
      <t>アタイ</t>
    </rPh>
    <rPh sb="22" eb="25">
      <t>コテイチ</t>
    </rPh>
    <rPh sb="27" eb="28">
      <t>サ</t>
    </rPh>
    <rPh sb="29" eb="30">
      <t>カ</t>
    </rPh>
    <rPh sb="31" eb="33">
      <t>ヨテイ</t>
    </rPh>
    <phoneticPr fontId="6"/>
  </si>
  <si>
    <r>
      <rPr>
        <strike/>
        <sz val="10"/>
        <color rgb="FF990099"/>
        <rFont val="ＭＳ ゴシック"/>
        <family val="3"/>
        <charset val="128"/>
      </rPr>
      <t>例："01DDBBB920211"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固定値："00JGDMY000601"</t>
    </r>
    <rPh sb="0" eb="1">
      <t>レイ</t>
    </rPh>
    <rPh sb="23" eb="25">
      <t>ハンバイ</t>
    </rPh>
    <rPh sb="26" eb="27">
      <t>アタイ</t>
    </rPh>
    <rPh sb="28" eb="31">
      <t>コテイチ</t>
    </rPh>
    <rPh sb="33" eb="34">
      <t>サ</t>
    </rPh>
    <rPh sb="35" eb="36">
      <t>カ</t>
    </rPh>
    <rPh sb="37" eb="39">
      <t>ヨテイ</t>
    </rPh>
    <phoneticPr fontId="6"/>
  </si>
  <si>
    <r>
      <rPr>
        <strike/>
        <sz val="10"/>
        <color rgb="FF990099"/>
        <rFont val="ＭＳ ゴシック"/>
        <family val="3"/>
        <charset val="128"/>
      </rPr>
      <t>未設定</t>
    </r>
    <r>
      <rPr>
        <sz val="10"/>
        <color rgb="FF990099"/>
        <rFont val="ＭＳ ゴシック"/>
        <family val="3"/>
        <charset val="128"/>
      </rPr>
      <t xml:space="preserve">
例："10000054637"</t>
    </r>
    <rPh sb="0" eb="3">
      <t>ミセッテイ</t>
    </rPh>
    <phoneticPr fontId="6"/>
  </si>
  <si>
    <t>健康診断扱資料の流用有無</t>
    <phoneticPr fontId="6"/>
  </si>
  <si>
    <t>流用証券番号</t>
    <phoneticPr fontId="6"/>
  </si>
  <si>
    <t>下記項目の設定値を修正
・主担当事務所コード
・主担当募集人コード
・主担当代理店コード
・主担当募集人登録番号
・流用証券番号</t>
    <rPh sb="0" eb="2">
      <t>カキ</t>
    </rPh>
    <rPh sb="2" eb="4">
      <t>コウモク</t>
    </rPh>
    <rPh sb="5" eb="8">
      <t>セッテイチ</t>
    </rPh>
    <rPh sb="9" eb="11">
      <t>シュウセイ</t>
    </rPh>
    <phoneticPr fontId="6"/>
  </si>
  <si>
    <r>
      <rPr>
        <strike/>
        <sz val="10"/>
        <color rgb="FF990099"/>
        <rFont val="ＭＳ ゴシック"/>
        <family val="3"/>
        <charset val="128"/>
      </rPr>
      <t>○</t>
    </r>
    <r>
      <rPr>
        <sz val="10"/>
        <color rgb="FF990099"/>
        <rFont val="ＭＳ ゴシック"/>
        <family val="3"/>
        <charset val="128"/>
      </rPr>
      <t>△</t>
    </r>
    <phoneticPr fontId="6"/>
  </si>
  <si>
    <t>下記項目の項目属性.必須を○(必須)から△(条件付き必須)に修正
・イメージデータ登録
・告知詳細XMLファイル名
・ルール結果XMLファイル名
イメージデータ登録の各項目の備考に、アップロードされる帳票データが存在する場合には必須である旨を記載。</t>
    <rPh sb="0" eb="2">
      <t>カキ</t>
    </rPh>
    <rPh sb="2" eb="4">
      <t>コウモク</t>
    </rPh>
    <rPh sb="5" eb="7">
      <t>コウモク</t>
    </rPh>
    <rPh sb="7" eb="9">
      <t>ゾクセイ</t>
    </rPh>
    <rPh sb="10" eb="12">
      <t>ヒッス</t>
    </rPh>
    <rPh sb="15" eb="17">
      <t>ヒッス</t>
    </rPh>
    <rPh sb="30" eb="32">
      <t>シュウセイ</t>
    </rPh>
    <rPh sb="88" eb="90">
      <t>ビコウ</t>
    </rPh>
    <phoneticPr fontId="6"/>
  </si>
  <si>
    <r>
      <rPr>
        <sz val="10"/>
        <color rgb="FF990099"/>
        <rFont val="ＭＳ ゴシック"/>
        <family val="3"/>
        <charset val="128"/>
      </rPr>
      <t>処理日時（YYYYMMDDHHmmssSSS）＋</t>
    </r>
    <r>
      <rPr>
        <sz val="10"/>
        <rFont val="ＭＳ ゴシック"/>
        <family val="3"/>
        <charset val="128"/>
      </rPr>
      <t>証券記号番号</t>
    </r>
    <phoneticPr fontId="6"/>
  </si>
  <si>
    <t>【Webダイレクト販売_5（申込完了時の方式変更）】</t>
    <phoneticPr fontId="6"/>
  </si>
  <si>
    <t>【Webダイレクト販売_5（申込完了時の方式変更）】
・識別キーの設定値を修正</t>
    <rPh sb="28" eb="30">
      <t>シキベツ</t>
    </rPh>
    <rPh sb="33" eb="36">
      <t>セッテイチ</t>
    </rPh>
    <rPh sb="37" eb="39">
      <t>シュウセイ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</si>
</sst>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10"/>
      <name val="swiss"/>
      <family val="2"/>
    </font>
    <font>
      <sz val="8"/>
      <name val="Arial"/>
      <family val="2"/>
    </font>
    <font>
      <sz val="9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437">
    <xf numFmtId="0" fontId="0" fillId="0" borderId="0" xfId="0"/>
    <xf numFmtId="0" fontId="2" fillId="2" borderId="37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50" xfId="10" applyFont="1" applyFill="1" applyBorder="1" applyAlignment="1">
      <alignment horizontal="left" vertical="center"/>
    </xf>
    <xf numFmtId="0" fontId="2" fillId="0" borderId="49" xfId="7" applyFont="1" applyFill="1" applyBorder="1" applyAlignment="1">
      <alignment vertical="center"/>
    </xf>
    <xf numFmtId="0" fontId="2" fillId="0" borderId="25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7" xfId="11" applyFont="1" applyFill="1" applyBorder="1" applyAlignment="1">
      <alignment horizontal="center" vertical="center"/>
    </xf>
    <xf numFmtId="0" fontId="2" fillId="2" borderId="37" xfId="1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3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23" xfId="10" applyFont="1" applyFill="1" applyBorder="1" applyAlignment="1">
      <alignment horizontal="left" vertical="center"/>
    </xf>
    <xf numFmtId="0" fontId="2" fillId="5" borderId="33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1" xfId="7" applyFont="1" applyFill="1" applyBorder="1" applyAlignment="1">
      <alignment vertical="center"/>
    </xf>
    <xf numFmtId="0" fontId="2" fillId="0" borderId="26" xfId="7" applyFont="1" applyFill="1" applyBorder="1" applyAlignment="1">
      <alignment vertical="center"/>
    </xf>
    <xf numFmtId="0" fontId="2" fillId="6" borderId="15" xfId="7" applyFont="1" applyFill="1" applyBorder="1" applyAlignment="1">
      <alignment vertical="center"/>
    </xf>
    <xf numFmtId="0" fontId="2" fillId="6" borderId="25" xfId="7" applyFont="1" applyFill="1" applyBorder="1" applyAlignment="1">
      <alignment vertical="center"/>
    </xf>
    <xf numFmtId="0" fontId="2" fillId="6" borderId="26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vertical="top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4" xfId="7" applyFont="1" applyFill="1" applyBorder="1" applyAlignment="1">
      <alignment horizontal="center" vertical="center"/>
    </xf>
    <xf numFmtId="0" fontId="2" fillId="0" borderId="54" xfId="4" applyFont="1" applyFill="1" applyBorder="1" applyAlignment="1">
      <alignment horizontal="center" vertical="center"/>
    </xf>
    <xf numFmtId="0" fontId="2" fillId="0" borderId="55" xfId="7" applyFont="1" applyFill="1" applyBorder="1" applyAlignment="1">
      <alignment horizontal="center" vertical="center"/>
    </xf>
    <xf numFmtId="0" fontId="2" fillId="7" borderId="54" xfId="7" applyFont="1" applyFill="1" applyBorder="1" applyAlignment="1">
      <alignment horizontal="center" vertical="center"/>
    </xf>
    <xf numFmtId="0" fontId="2" fillId="0" borderId="23" xfId="10" applyFont="1" applyFill="1" applyBorder="1" applyAlignment="1">
      <alignment vertical="center" wrapText="1"/>
    </xf>
    <xf numFmtId="0" fontId="2" fillId="0" borderId="24" xfId="10" applyFont="1" applyFill="1" applyBorder="1" applyAlignment="1">
      <alignment vertical="center" wrapText="1"/>
    </xf>
    <xf numFmtId="0" fontId="2" fillId="0" borderId="51" xfId="10" applyFont="1" applyFill="1" applyBorder="1" applyAlignment="1">
      <alignment vertical="center"/>
    </xf>
    <xf numFmtId="0" fontId="2" fillId="0" borderId="51" xfId="10" applyFont="1" applyFill="1" applyBorder="1" applyAlignment="1">
      <alignment horizontal="left" vertical="center"/>
    </xf>
    <xf numFmtId="0" fontId="2" fillId="0" borderId="54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5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4" xfId="7" applyFont="1" applyFill="1" applyBorder="1" applyAlignment="1">
      <alignment horizontal="center" vertical="center"/>
    </xf>
    <xf numFmtId="0" fontId="2" fillId="0" borderId="24" xfId="4" applyFont="1" applyFill="1" applyBorder="1" applyAlignment="1">
      <alignment horizontal="center" vertical="center"/>
    </xf>
    <xf numFmtId="0" fontId="2" fillId="0" borderId="56" xfId="7" applyFont="1" applyFill="1" applyBorder="1" applyAlignment="1">
      <alignment horizontal="center" vertical="center"/>
    </xf>
    <xf numFmtId="0" fontId="2" fillId="0" borderId="13" xfId="10" applyFont="1" applyFill="1" applyBorder="1" applyAlignment="1">
      <alignment horizontal="left" vertical="center"/>
    </xf>
    <xf numFmtId="0" fontId="2" fillId="0" borderId="57" xfId="10" applyFont="1" applyFill="1" applyBorder="1" applyAlignment="1">
      <alignment horizontal="left" vertical="center"/>
    </xf>
    <xf numFmtId="0" fontId="2" fillId="0" borderId="57" xfId="7" applyFont="1" applyFill="1" applyBorder="1" applyAlignment="1">
      <alignment horizontal="center" vertical="center"/>
    </xf>
    <xf numFmtId="0" fontId="2" fillId="7" borderId="57" xfId="7" applyFont="1" applyFill="1" applyBorder="1" applyAlignment="1">
      <alignment horizontal="center" vertical="center"/>
    </xf>
    <xf numFmtId="0" fontId="2" fillId="0" borderId="57" xfId="4" applyFont="1" applyFill="1" applyBorder="1" applyAlignment="1">
      <alignment horizontal="center" vertical="center"/>
    </xf>
    <xf numFmtId="0" fontId="2" fillId="0" borderId="59" xfId="7" applyFont="1" applyFill="1" applyBorder="1" applyAlignment="1">
      <alignment horizontal="center" vertical="center"/>
    </xf>
    <xf numFmtId="0" fontId="2" fillId="0" borderId="0" xfId="7" applyFont="1" applyFill="1" applyBorder="1" applyAlignment="1">
      <alignment vertical="center"/>
    </xf>
    <xf numFmtId="0" fontId="2" fillId="0" borderId="14" xfId="10" applyFont="1" applyBorder="1" applyAlignment="1">
      <alignment horizontal="left" vertical="center"/>
    </xf>
    <xf numFmtId="0" fontId="2" fillId="0" borderId="21" xfId="10" applyFont="1" applyBorder="1" applyAlignment="1">
      <alignment horizontal="left" vertical="center"/>
    </xf>
    <xf numFmtId="0" fontId="2" fillId="0" borderId="21" xfId="7" applyFont="1" applyBorder="1" applyAlignment="1">
      <alignment vertical="center"/>
    </xf>
    <xf numFmtId="0" fontId="2" fillId="0" borderId="22" xfId="7" applyFont="1" applyBorder="1" applyAlignment="1">
      <alignment vertical="center"/>
    </xf>
    <xf numFmtId="0" fontId="2" fillId="0" borderId="3" xfId="7" applyFont="1" applyBorder="1" applyAlignment="1">
      <alignment vertical="center"/>
    </xf>
    <xf numFmtId="0" fontId="2" fillId="0" borderId="23" xfId="7" applyFont="1" applyBorder="1" applyAlignment="1">
      <alignment vertical="center"/>
    </xf>
    <xf numFmtId="0" fontId="2" fillId="0" borderId="24" xfId="7" applyFont="1" applyBorder="1" applyAlignment="1">
      <alignment vertical="center"/>
    </xf>
    <xf numFmtId="0" fontId="2" fillId="0" borderId="3" xfId="10" applyFont="1" applyBorder="1" applyAlignment="1">
      <alignment horizontal="left" vertical="center"/>
    </xf>
    <xf numFmtId="0" fontId="2" fillId="0" borderId="23" xfId="10" applyFont="1" applyBorder="1" applyAlignment="1">
      <alignment horizontal="left" vertical="center"/>
    </xf>
    <xf numFmtId="0" fontId="2" fillId="0" borderId="45" xfId="10" applyFont="1" applyBorder="1" applyAlignment="1">
      <alignment horizontal="left" vertical="center"/>
    </xf>
    <xf numFmtId="0" fontId="2" fillId="0" borderId="25" xfId="10" applyFont="1" applyBorder="1" applyAlignment="1">
      <alignment horizontal="left" vertical="center"/>
    </xf>
    <xf numFmtId="0" fontId="2" fillId="0" borderId="15" xfId="10" applyFont="1" applyBorder="1" applyAlignment="1">
      <alignment horizontal="left" vertical="center"/>
    </xf>
    <xf numFmtId="0" fontId="2" fillId="0" borderId="60" xfId="10" applyFont="1" applyFill="1" applyBorder="1" applyAlignment="1">
      <alignment horizontal="left" vertical="center"/>
    </xf>
    <xf numFmtId="0" fontId="2" fillId="0" borderId="61" xfId="10" applyFont="1" applyFill="1" applyBorder="1" applyAlignment="1">
      <alignment horizontal="left" vertical="center"/>
    </xf>
    <xf numFmtId="0" fontId="2" fillId="0" borderId="62" xfId="7" applyFont="1" applyFill="1" applyBorder="1" applyAlignment="1">
      <alignment vertical="center"/>
    </xf>
    <xf numFmtId="0" fontId="2" fillId="0" borderId="61" xfId="7" applyFont="1" applyFill="1" applyBorder="1" applyAlignment="1">
      <alignment vertical="center"/>
    </xf>
    <xf numFmtId="0" fontId="2" fillId="0" borderId="61" xfId="7" applyFont="1" applyFill="1" applyBorder="1"/>
    <xf numFmtId="0" fontId="2" fillId="0" borderId="62" xfId="7" applyFont="1" applyFill="1" applyBorder="1"/>
    <xf numFmtId="0" fontId="2" fillId="0" borderId="62" xfId="10" applyFont="1" applyFill="1" applyBorder="1" applyAlignment="1">
      <alignment horizontal="left" vertical="center"/>
    </xf>
    <xf numFmtId="0" fontId="2" fillId="3" borderId="49" xfId="7" applyFont="1" applyFill="1" applyBorder="1" applyAlignment="1">
      <alignment vertical="center"/>
    </xf>
    <xf numFmtId="0" fontId="2" fillId="0" borderId="49" xfId="10" applyFont="1" applyFill="1" applyBorder="1" applyAlignment="1">
      <alignment horizontal="left" vertical="center" shrinkToFit="1"/>
    </xf>
    <xf numFmtId="0" fontId="2" fillId="0" borderId="63" xfId="10" applyFont="1" applyFill="1" applyBorder="1" applyAlignment="1">
      <alignment horizontal="left" vertical="center"/>
    </xf>
    <xf numFmtId="0" fontId="2" fillId="0" borderId="64" xfId="10" applyFont="1" applyFill="1" applyBorder="1" applyAlignment="1">
      <alignment horizontal="left" vertical="center"/>
    </xf>
    <xf numFmtId="0" fontId="2" fillId="0" borderId="65" xfId="10" applyFont="1" applyFill="1" applyBorder="1" applyAlignment="1">
      <alignment horizontal="left" vertical="center"/>
    </xf>
    <xf numFmtId="0" fontId="2" fillId="0" borderId="66" xfId="10" applyFont="1" applyFill="1" applyBorder="1" applyAlignment="1">
      <alignment horizontal="left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57" xfId="7" applyFont="1" applyFill="1" applyBorder="1" applyAlignment="1">
      <alignment horizontal="center" vertical="center"/>
    </xf>
    <xf numFmtId="0" fontId="2" fillId="0" borderId="5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49" xfId="10" applyFont="1" applyFill="1" applyBorder="1" applyAlignment="1">
      <alignment horizontal="left" vertical="center"/>
    </xf>
    <xf numFmtId="0" fontId="2" fillId="0" borderId="52" xfId="10" applyFont="1" applyFill="1" applyBorder="1" applyAlignment="1">
      <alignment horizontal="left"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1" xfId="8" applyFont="1" applyBorder="1" applyAlignment="1">
      <alignment horizontal="left" vertical="center" wrapText="1"/>
    </xf>
    <xf numFmtId="0" fontId="2" fillId="0" borderId="42" xfId="8" applyFont="1" applyBorder="1" applyAlignment="1">
      <alignment horizontal="left" vertical="center"/>
    </xf>
    <xf numFmtId="0" fontId="2" fillId="0" borderId="44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4" xfId="8" applyFont="1" applyBorder="1" applyAlignment="1">
      <alignment horizontal="left" vertical="center" wrapText="1"/>
    </xf>
    <xf numFmtId="0" fontId="2" fillId="0" borderId="40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176" fontId="2" fillId="0" borderId="43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3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37" xfId="8" applyFont="1" applyBorder="1" applyAlignment="1">
      <alignment vertical="center"/>
    </xf>
    <xf numFmtId="14" fontId="9" fillId="0" borderId="37" xfId="8" applyNumberFormat="1" applyFont="1" applyBorder="1" applyAlignment="1">
      <alignment vertical="center"/>
    </xf>
    <xf numFmtId="0" fontId="9" fillId="0" borderId="37" xfId="8" applyFont="1" applyBorder="1" applyAlignment="1">
      <alignment vertical="center" wrapText="1"/>
    </xf>
    <xf numFmtId="0" fontId="9" fillId="0" borderId="37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 shrinkToFit="1"/>
    </xf>
    <xf numFmtId="14" fontId="2" fillId="0" borderId="37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/>
    </xf>
    <xf numFmtId="0" fontId="2" fillId="2" borderId="28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39" xfId="8" applyFont="1" applyFill="1" applyBorder="1" applyAlignment="1">
      <alignment horizontal="center" vertical="center"/>
    </xf>
    <xf numFmtId="0" fontId="2" fillId="2" borderId="27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19" fillId="0" borderId="37" xfId="8" applyFont="1" applyBorder="1" applyAlignment="1">
      <alignment vertical="center" shrinkToFit="1"/>
    </xf>
    <xf numFmtId="14" fontId="19" fillId="0" borderId="37" xfId="8" applyNumberFormat="1" applyFont="1" applyBorder="1" applyAlignment="1">
      <alignment vertical="center"/>
    </xf>
    <xf numFmtId="0" fontId="19" fillId="0" borderId="37" xfId="8" applyFont="1" applyBorder="1" applyAlignment="1">
      <alignment vertical="center"/>
    </xf>
    <xf numFmtId="0" fontId="19" fillId="0" borderId="18" xfId="8" applyFont="1" applyBorder="1" applyAlignment="1">
      <alignment horizontal="left" vertical="center" wrapText="1"/>
    </xf>
    <xf numFmtId="0" fontId="19" fillId="0" borderId="19" xfId="8" applyFont="1" applyBorder="1" applyAlignment="1">
      <alignment horizontal="left" vertical="center"/>
    </xf>
    <xf numFmtId="0" fontId="19" fillId="0" borderId="34" xfId="8" applyFont="1" applyBorder="1" applyAlignment="1">
      <alignment horizontal="left" vertical="center"/>
    </xf>
    <xf numFmtId="0" fontId="19" fillId="0" borderId="27" xfId="8" applyFont="1" applyBorder="1" applyAlignment="1">
      <alignment vertical="center"/>
    </xf>
    <xf numFmtId="0" fontId="19" fillId="0" borderId="37" xfId="8" applyFont="1" applyBorder="1" applyAlignment="1">
      <alignment vertical="center" wrapText="1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8" borderId="3" xfId="7" applyFont="1" applyFill="1" applyBorder="1" applyAlignment="1">
      <alignment horizontal="center" vertical="center"/>
    </xf>
    <xf numFmtId="0" fontId="2" fillId="8" borderId="23" xfId="7" applyFont="1" applyFill="1" applyBorder="1" applyAlignment="1">
      <alignment horizontal="center" vertical="center"/>
    </xf>
    <xf numFmtId="0" fontId="2" fillId="8" borderId="24" xfId="7" applyFont="1" applyFill="1" applyBorder="1" applyAlignment="1">
      <alignment horizontal="center" vertical="center"/>
    </xf>
    <xf numFmtId="0" fontId="19" fillId="0" borderId="15" xfId="7" applyFont="1" applyFill="1" applyBorder="1" applyAlignment="1">
      <alignment horizontal="center" vertical="center"/>
    </xf>
    <xf numFmtId="0" fontId="19" fillId="0" borderId="25" xfId="7" applyFont="1" applyFill="1" applyBorder="1" applyAlignment="1">
      <alignment horizontal="center" vertical="center"/>
    </xf>
    <xf numFmtId="0" fontId="19" fillId="0" borderId="26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center" vertical="center"/>
    </xf>
    <xf numFmtId="0" fontId="2" fillId="0" borderId="25" xfId="7" applyFont="1" applyFill="1" applyBorder="1" applyAlignment="1">
      <alignment horizontal="center" vertical="center"/>
    </xf>
    <xf numFmtId="0" fontId="2" fillId="0" borderId="26" xfId="7" applyFont="1" applyFill="1" applyBorder="1" applyAlignment="1">
      <alignment horizontal="center" vertical="center"/>
    </xf>
    <xf numFmtId="49" fontId="2" fillId="8" borderId="3" xfId="7" applyNumberFormat="1" applyFont="1" applyFill="1" applyBorder="1" applyAlignment="1">
      <alignment horizontal="center" vertical="center"/>
    </xf>
    <xf numFmtId="49" fontId="2" fillId="8" borderId="23" xfId="7" applyNumberFormat="1" applyFont="1" applyFill="1" applyBorder="1" applyAlignment="1">
      <alignment horizontal="center" vertical="center"/>
    </xf>
    <xf numFmtId="49" fontId="2" fillId="8" borderId="24" xfId="7" applyNumberFormat="1" applyFont="1" applyFill="1" applyBorder="1" applyAlignment="1">
      <alignment horizontal="center" vertical="center"/>
    </xf>
    <xf numFmtId="0" fontId="2" fillId="8" borderId="15" xfId="7" applyFont="1" applyFill="1" applyBorder="1" applyAlignment="1">
      <alignment horizontal="center" vertical="center"/>
    </xf>
    <xf numFmtId="0" fontId="2" fillId="8" borderId="25" xfId="7" applyFont="1" applyFill="1" applyBorder="1" applyAlignment="1">
      <alignment horizontal="center" vertical="center"/>
    </xf>
    <xf numFmtId="0" fontId="2" fillId="8" borderId="26" xfId="7" applyFont="1" applyFill="1" applyBorder="1" applyAlignment="1">
      <alignment horizontal="center" vertical="center"/>
    </xf>
    <xf numFmtId="0" fontId="2" fillId="0" borderId="3" xfId="7" applyFont="1" applyBorder="1" applyAlignment="1">
      <alignment horizontal="left" vertical="center" wrapText="1"/>
    </xf>
    <xf numFmtId="0" fontId="2" fillId="0" borderId="23" xfId="7" applyFont="1" applyBorder="1" applyAlignment="1">
      <alignment horizontal="left" vertical="center" wrapText="1"/>
    </xf>
    <xf numFmtId="0" fontId="2" fillId="0" borderId="24" xfId="7" applyFont="1" applyBorder="1" applyAlignment="1">
      <alignment horizontal="left" vertical="center" wrapText="1"/>
    </xf>
    <xf numFmtId="0" fontId="2" fillId="0" borderId="3" xfId="7" applyFont="1" applyBorder="1" applyAlignment="1">
      <alignment vertical="center" wrapText="1"/>
    </xf>
    <xf numFmtId="0" fontId="2" fillId="0" borderId="23" xfId="7" applyFont="1" applyBorder="1" applyAlignment="1">
      <alignment vertical="center" wrapText="1"/>
    </xf>
    <xf numFmtId="0" fontId="2" fillId="0" borderId="24" xfId="7" applyFont="1" applyBorder="1" applyAlignment="1">
      <alignment vertical="center" wrapText="1"/>
    </xf>
    <xf numFmtId="0" fontId="18" fillId="0" borderId="47" xfId="7" applyFont="1" applyFill="1" applyBorder="1" applyAlignment="1">
      <alignment horizontal="center" vertical="center" wrapText="1"/>
    </xf>
    <xf numFmtId="0" fontId="18" fillId="0" borderId="58" xfId="7" applyFont="1" applyFill="1" applyBorder="1" applyAlignment="1">
      <alignment horizontal="center" vertical="center" wrapText="1"/>
    </xf>
    <xf numFmtId="0" fontId="2" fillId="0" borderId="57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24" xfId="7" applyFont="1" applyFill="1" applyBorder="1" applyAlignment="1">
      <alignment vertical="top" wrapText="1"/>
    </xf>
    <xf numFmtId="49" fontId="2" fillId="0" borderId="15" xfId="7" applyNumberFormat="1" applyFont="1" applyFill="1" applyBorder="1" applyAlignment="1">
      <alignment horizontal="center" vertical="center"/>
    </xf>
    <xf numFmtId="49" fontId="2" fillId="0" borderId="25" xfId="7" applyNumberFormat="1" applyFont="1" applyFill="1" applyBorder="1" applyAlignment="1">
      <alignment horizontal="center" vertical="center"/>
    </xf>
    <xf numFmtId="49" fontId="2" fillId="0" borderId="26" xfId="7" applyNumberFormat="1" applyFont="1" applyFill="1" applyBorder="1" applyAlignment="1">
      <alignment horizontal="center" vertical="center"/>
    </xf>
    <xf numFmtId="0" fontId="2" fillId="0" borderId="15" xfId="7" applyNumberFormat="1" applyFont="1" applyFill="1" applyBorder="1" applyAlignment="1">
      <alignment horizontal="center" vertical="center"/>
    </xf>
    <xf numFmtId="0" fontId="2" fillId="0" borderId="25" xfId="7" applyNumberFormat="1" applyFont="1" applyFill="1" applyBorder="1" applyAlignment="1">
      <alignment horizontal="center" vertical="center"/>
    </xf>
    <xf numFmtId="0" fontId="2" fillId="0" borderId="26" xfId="7" applyNumberFormat="1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horizontal="left" vertical="center" wrapText="1"/>
    </xf>
    <xf numFmtId="0" fontId="2" fillId="0" borderId="25" xfId="7" applyFont="1" applyFill="1" applyBorder="1" applyAlignment="1">
      <alignment horizontal="left" vertical="center" wrapText="1"/>
    </xf>
    <xf numFmtId="0" fontId="2" fillId="0" borderId="26" xfId="7" applyFont="1" applyFill="1" applyBorder="1" applyAlignment="1">
      <alignment horizontal="left" vertical="center" wrapText="1"/>
    </xf>
    <xf numFmtId="0" fontId="19" fillId="0" borderId="3" xfId="7" applyFont="1" applyFill="1" applyBorder="1" applyAlignment="1">
      <alignment vertical="center" wrapText="1"/>
    </xf>
    <xf numFmtId="0" fontId="19" fillId="0" borderId="23" xfId="7" applyFont="1" applyFill="1" applyBorder="1" applyAlignment="1">
      <alignment vertical="center" wrapText="1"/>
    </xf>
    <xf numFmtId="0" fontId="19" fillId="0" borderId="24" xfId="7" applyFont="1" applyFill="1" applyBorder="1" applyAlignment="1">
      <alignment vertical="center" wrapText="1"/>
    </xf>
    <xf numFmtId="0" fontId="2" fillId="0" borderId="51" xfId="10" applyFont="1" applyFill="1" applyBorder="1" applyAlignment="1">
      <alignment horizontal="left" vertical="center" shrinkToFit="1"/>
    </xf>
    <xf numFmtId="0" fontId="2" fillId="0" borderId="23" xfId="10" applyFont="1" applyFill="1" applyBorder="1" applyAlignment="1">
      <alignment horizontal="left" vertical="center" shrinkToFit="1"/>
    </xf>
    <xf numFmtId="0" fontId="2" fillId="0" borderId="24" xfId="10" applyFont="1" applyFill="1" applyBorder="1" applyAlignment="1">
      <alignment horizontal="left" vertical="center" shrinkToFit="1"/>
    </xf>
    <xf numFmtId="0" fontId="18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top" wrapText="1"/>
    </xf>
    <xf numFmtId="0" fontId="2" fillId="0" borderId="36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6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6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6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6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6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6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6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6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49" fontId="2" fillId="0" borderId="3" xfId="7" applyNumberFormat="1" applyFont="1" applyBorder="1" applyAlignment="1">
      <alignment horizontal="center" vertical="center"/>
    </xf>
    <xf numFmtId="49" fontId="2" fillId="0" borderId="23" xfId="7" applyNumberFormat="1" applyFont="1" applyBorder="1" applyAlignment="1">
      <alignment horizontal="center" vertical="center"/>
    </xf>
    <xf numFmtId="49" fontId="2" fillId="0" borderId="24" xfId="7" applyNumberFormat="1" applyFont="1" applyBorder="1" applyAlignment="1">
      <alignment horizontal="center"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8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4" borderId="30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11" fillId="4" borderId="28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32" xfId="7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 wrapText="1"/>
    </xf>
    <xf numFmtId="0" fontId="2" fillId="6" borderId="23" xfId="7" applyFont="1" applyFill="1" applyBorder="1" applyAlignment="1">
      <alignment horizontal="center" vertical="center" wrapText="1"/>
    </xf>
    <xf numFmtId="0" fontId="2" fillId="6" borderId="24" xfId="7" applyFont="1" applyFill="1" applyBorder="1" applyAlignment="1">
      <alignment horizontal="center" vertical="center" wrapText="1"/>
    </xf>
    <xf numFmtId="49" fontId="2" fillId="0" borderId="45" xfId="7" applyNumberFormat="1" applyFont="1" applyBorder="1" applyAlignment="1">
      <alignment horizontal="center" vertical="center"/>
    </xf>
    <xf numFmtId="49" fontId="2" fillId="0" borderId="46" xfId="7" applyNumberFormat="1" applyFont="1" applyBorder="1" applyAlignment="1">
      <alignment horizontal="center" vertical="center"/>
    </xf>
    <xf numFmtId="49" fontId="2" fillId="0" borderId="47" xfId="7" applyNumberFormat="1" applyFont="1" applyBorder="1" applyAlignment="1">
      <alignment horizontal="center" vertical="center"/>
    </xf>
    <xf numFmtId="0" fontId="2" fillId="8" borderId="45" xfId="7" applyFont="1" applyFill="1" applyBorder="1" applyAlignment="1">
      <alignment horizontal="center" vertical="center"/>
    </xf>
    <xf numFmtId="0" fontId="2" fillId="8" borderId="46" xfId="7" applyFont="1" applyFill="1" applyBorder="1" applyAlignment="1">
      <alignment horizontal="center" vertical="center"/>
    </xf>
    <xf numFmtId="0" fontId="2" fillId="8" borderId="47" xfId="7" applyFont="1" applyFill="1" applyBorder="1" applyAlignment="1">
      <alignment horizontal="center" vertical="center"/>
    </xf>
    <xf numFmtId="0" fontId="2" fillId="0" borderId="45" xfId="7" applyFont="1" applyBorder="1" applyAlignment="1">
      <alignment horizontal="center" vertical="center"/>
    </xf>
    <xf numFmtId="0" fontId="2" fillId="0" borderId="46" xfId="7" applyFont="1" applyBorder="1" applyAlignment="1">
      <alignment horizontal="center" vertical="center"/>
    </xf>
    <xf numFmtId="0" fontId="2" fillId="0" borderId="47" xfId="7" applyFont="1" applyBorder="1" applyAlignment="1">
      <alignment horizontal="center" vertical="center"/>
    </xf>
    <xf numFmtId="0" fontId="2" fillId="0" borderId="45" xfId="7" applyFont="1" applyBorder="1" applyAlignment="1">
      <alignment vertical="center" wrapText="1"/>
    </xf>
    <xf numFmtId="0" fontId="2" fillId="0" borderId="46" xfId="7" applyFont="1" applyBorder="1" applyAlignment="1">
      <alignment vertical="center" wrapText="1"/>
    </xf>
    <xf numFmtId="0" fontId="2" fillId="0" borderId="47" xfId="7" applyFont="1" applyBorder="1" applyAlignment="1">
      <alignment vertical="center" wrapText="1"/>
    </xf>
    <xf numFmtId="0" fontId="12" fillId="0" borderId="15" xfId="7" applyFont="1" applyFill="1" applyBorder="1" applyAlignment="1">
      <alignment horizontal="center" vertical="center"/>
    </xf>
    <xf numFmtId="0" fontId="12" fillId="0" borderId="25" xfId="7" applyFont="1" applyFill="1" applyBorder="1" applyAlignment="1">
      <alignment horizontal="center" vertical="center"/>
    </xf>
    <xf numFmtId="0" fontId="12" fillId="0" borderId="26" xfId="7" applyFont="1" applyFill="1" applyBorder="1" applyAlignment="1">
      <alignment horizontal="center" vertical="center"/>
    </xf>
    <xf numFmtId="0" fontId="2" fillId="0" borderId="15" xfId="7" applyFont="1" applyFill="1" applyBorder="1" applyAlignment="1">
      <alignment wrapText="1"/>
    </xf>
    <xf numFmtId="0" fontId="2" fillId="0" borderId="25" xfId="7" applyFont="1" applyFill="1" applyBorder="1" applyAlignment="1">
      <alignment wrapText="1"/>
    </xf>
    <xf numFmtId="0" fontId="2" fillId="6" borderId="15" xfId="7" applyFont="1" applyFill="1" applyBorder="1" applyAlignment="1">
      <alignment horizontal="center" vertical="center"/>
    </xf>
    <xf numFmtId="0" fontId="2" fillId="6" borderId="25" xfId="7" applyFont="1" applyFill="1" applyBorder="1" applyAlignment="1">
      <alignment horizontal="center" vertical="center"/>
    </xf>
    <xf numFmtId="0" fontId="2" fillId="6" borderId="26" xfId="7" applyFont="1" applyFill="1" applyBorder="1" applyAlignment="1">
      <alignment horizontal="center" vertical="center"/>
    </xf>
    <xf numFmtId="0" fontId="2" fillId="6" borderId="15" xfId="7" applyFont="1" applyFill="1" applyBorder="1" applyAlignment="1">
      <alignment horizontal="left" vertical="center" wrapText="1"/>
    </xf>
    <xf numFmtId="0" fontId="2" fillId="6" borderId="25" xfId="7" applyFont="1" applyFill="1" applyBorder="1" applyAlignment="1">
      <alignment horizontal="left" vertical="center" wrapText="1"/>
    </xf>
    <xf numFmtId="0" fontId="2" fillId="6" borderId="26" xfId="7" applyFont="1" applyFill="1" applyBorder="1" applyAlignment="1">
      <alignment horizontal="left" vertical="center" wrapText="1"/>
    </xf>
    <xf numFmtId="0" fontId="2" fillId="0" borderId="15" xfId="7" applyFont="1" applyFill="1" applyBorder="1" applyAlignment="1">
      <alignment vertical="center" wrapText="1"/>
    </xf>
    <xf numFmtId="0" fontId="2" fillId="0" borderId="25" xfId="7" applyFont="1" applyFill="1" applyBorder="1" applyAlignment="1">
      <alignment vertical="center" wrapText="1"/>
    </xf>
    <xf numFmtId="0" fontId="2" fillId="0" borderId="26" xfId="7" applyFont="1" applyFill="1" applyBorder="1" applyAlignment="1">
      <alignment vertical="center" wrapText="1"/>
    </xf>
    <xf numFmtId="0" fontId="2" fillId="0" borderId="15" xfId="7" applyFont="1" applyFill="1" applyBorder="1" applyAlignment="1">
      <alignment vertical="top" wrapText="1"/>
    </xf>
    <xf numFmtId="0" fontId="2" fillId="0" borderId="25" xfId="7" applyFont="1" applyFill="1" applyBorder="1" applyAlignment="1">
      <alignment vertical="top" wrapText="1"/>
    </xf>
    <xf numFmtId="49" fontId="19" fillId="0" borderId="3" xfId="7" applyNumberFormat="1" applyFont="1" applyFill="1" applyBorder="1" applyAlignment="1">
      <alignment horizontal="center" vertical="center"/>
    </xf>
    <xf numFmtId="49" fontId="19" fillId="0" borderId="23" xfId="7" applyNumberFormat="1" applyFont="1" applyFill="1" applyBorder="1" applyAlignment="1">
      <alignment horizontal="center" vertical="center"/>
    </xf>
    <xf numFmtId="49" fontId="19" fillId="0" borderId="24" xfId="7" applyNumberFormat="1" applyFont="1" applyFill="1" applyBorder="1" applyAlignment="1">
      <alignment horizontal="center" vertical="center"/>
    </xf>
    <xf numFmtId="0" fontId="19" fillId="0" borderId="3" xfId="7" applyFont="1" applyFill="1" applyBorder="1" applyAlignment="1">
      <alignment horizontal="center" vertical="center"/>
    </xf>
    <xf numFmtId="0" fontId="19" fillId="0" borderId="23" xfId="7" applyFont="1" applyFill="1" applyBorder="1" applyAlignment="1">
      <alignment horizontal="center" vertical="center"/>
    </xf>
    <xf numFmtId="0" fontId="19" fillId="0" borderId="24" xfId="7" applyFont="1" applyFill="1" applyBorder="1" applyAlignment="1">
      <alignment horizontal="center" vertical="center"/>
    </xf>
    <xf numFmtId="0" fontId="2" fillId="0" borderId="15" xfId="7" applyFont="1" applyBorder="1" applyAlignment="1">
      <alignment horizontal="center" vertical="center"/>
    </xf>
    <xf numFmtId="0" fontId="2" fillId="0" borderId="25" xfId="7" applyFont="1" applyBorder="1" applyAlignment="1">
      <alignment horizontal="center" vertical="center"/>
    </xf>
    <xf numFmtId="0" fontId="2" fillId="0" borderId="26" xfId="7" applyFont="1" applyBorder="1" applyAlignment="1">
      <alignment horizontal="center" vertical="center"/>
    </xf>
    <xf numFmtId="49" fontId="2" fillId="0" borderId="15" xfId="7" applyNumberFormat="1" applyFont="1" applyBorder="1" applyAlignment="1">
      <alignment horizontal="center" vertical="center"/>
    </xf>
    <xf numFmtId="49" fontId="2" fillId="0" borderId="25" xfId="7" applyNumberFormat="1" applyFont="1" applyBorder="1" applyAlignment="1">
      <alignment horizontal="center" vertical="center"/>
    </xf>
    <xf numFmtId="49" fontId="2" fillId="0" borderId="26" xfId="7" applyNumberFormat="1" applyFont="1" applyBorder="1" applyAlignment="1">
      <alignment horizontal="center" vertical="center"/>
    </xf>
    <xf numFmtId="0" fontId="2" fillId="0" borderId="15" xfId="7" applyFont="1" applyBorder="1" applyAlignment="1">
      <alignment horizontal="left" vertical="center" wrapText="1"/>
    </xf>
    <xf numFmtId="0" fontId="2" fillId="0" borderId="25" xfId="7" applyFont="1" applyBorder="1" applyAlignment="1">
      <alignment horizontal="left" vertical="center" wrapText="1"/>
    </xf>
    <xf numFmtId="0" fontId="2" fillId="0" borderId="26" xfId="7" applyFont="1" applyBorder="1" applyAlignment="1">
      <alignment horizontal="left" vertical="center" wrapText="1"/>
    </xf>
    <xf numFmtId="0" fontId="19" fillId="0" borderId="3" xfId="7" applyNumberFormat="1" applyFont="1" applyFill="1" applyBorder="1" applyAlignment="1">
      <alignment horizontal="center" vertical="center"/>
    </xf>
    <xf numFmtId="0" fontId="19" fillId="0" borderId="23" xfId="7" applyNumberFormat="1" applyFont="1" applyFill="1" applyBorder="1" applyAlignment="1">
      <alignment horizontal="center" vertical="center"/>
    </xf>
    <xf numFmtId="0" fontId="19" fillId="0" borderId="24" xfId="7" applyNumberFormat="1" applyFont="1" applyFill="1" applyBorder="1" applyAlignment="1">
      <alignment horizontal="center" vertical="center"/>
    </xf>
    <xf numFmtId="0" fontId="19" fillId="0" borderId="3" xfId="7" applyFont="1" applyFill="1" applyBorder="1" applyAlignment="1">
      <alignment horizontal="left" vertical="center" wrapText="1"/>
    </xf>
    <xf numFmtId="0" fontId="19" fillId="0" borderId="23" xfId="7" applyFont="1" applyFill="1" applyBorder="1" applyAlignment="1">
      <alignment horizontal="left" vertical="center" wrapText="1"/>
    </xf>
    <xf numFmtId="0" fontId="19" fillId="0" borderId="24" xfId="7" applyFont="1" applyFill="1" applyBorder="1" applyAlignment="1">
      <alignment horizontal="left" vertical="center" wrapText="1"/>
    </xf>
    <xf numFmtId="0" fontId="19" fillId="0" borderId="0" xfId="7" applyFont="1" applyFill="1"/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FF99FF"/>
      <color rgb="FFFFFF99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  <sheetName val="ⅺՂì쀀䁲ï䀀䁕í耀䁛í栀䂐ïî雘Մ_x000a_î榀Ղ"/>
      <sheetName val="ⅺՂì쀀䁲ï䀀䁕í耀䁛í栀䂐ï??î雘Մ_x000a_î榀Ղ"/>
      <sheetName val="ﾘｽﾄ"/>
      <sheetName val="滮d漖g漾d潦b澎l"/>
      <sheetName val="ⅺՂì쀀䁲ï䀀䁕í耀䁛í栀䂐ï"/>
      <sheetName val="Ā^Ā_Ā`ĀaĀbĀcĀdĀeĀĀĀĀĀgĀhĀiĀ"/>
      <sheetName val="᠀Ā਀숈̋砀菛ü 瀀þȀ肀"/>
      <sheetName val="値の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 refreshError="1"/>
      <sheetData sheetId="514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/>
      <sheetData sheetId="588" refreshError="1"/>
      <sheetData sheetId="589"/>
      <sheetData sheetId="590" refreshError="1"/>
      <sheetData sheetId="59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9">
        <v>4</v>
      </c>
      <c r="C1" s="186" t="s">
        <v>28</v>
      </c>
      <c r="D1" s="187"/>
      <c r="E1" s="187"/>
      <c r="F1" s="187"/>
      <c r="G1" s="187"/>
      <c r="H1" s="187"/>
      <c r="I1" s="187"/>
      <c r="J1" s="188"/>
      <c r="K1" s="20" t="s">
        <v>8</v>
      </c>
      <c r="L1" s="19"/>
      <c r="M1" s="183"/>
      <c r="N1" s="184"/>
      <c r="O1" s="184"/>
      <c r="P1" s="184"/>
      <c r="Q1" s="184"/>
      <c r="R1" s="184"/>
      <c r="S1" s="184"/>
      <c r="T1" s="184"/>
      <c r="U1" s="185"/>
      <c r="V1" s="179" t="s">
        <v>9</v>
      </c>
      <c r="W1" s="179"/>
      <c r="X1" s="179"/>
      <c r="Y1" s="179"/>
      <c r="Z1" s="179"/>
      <c r="AA1" s="171" t="s">
        <v>39</v>
      </c>
      <c r="AB1" s="171"/>
      <c r="AC1" s="171"/>
      <c r="AD1" s="171"/>
      <c r="AE1" s="171"/>
      <c r="AF1" s="171"/>
      <c r="AG1" s="171"/>
      <c r="AH1" s="171"/>
      <c r="AI1" s="171"/>
      <c r="AJ1" s="171"/>
      <c r="AK1" s="179" t="s">
        <v>24</v>
      </c>
      <c r="AL1" s="179"/>
      <c r="AM1" s="179"/>
      <c r="AN1" s="179"/>
      <c r="AO1" s="179"/>
      <c r="AP1" s="171" t="s">
        <v>423</v>
      </c>
      <c r="AQ1" s="171"/>
      <c r="AR1" s="171"/>
      <c r="AS1" s="171"/>
      <c r="AT1" s="171"/>
      <c r="AU1" s="171"/>
      <c r="AV1" s="171"/>
      <c r="AW1" s="171"/>
      <c r="AX1" s="171"/>
      <c r="AY1" s="171"/>
      <c r="AZ1" s="179" t="s">
        <v>10</v>
      </c>
      <c r="BA1" s="179"/>
      <c r="BB1" s="179"/>
      <c r="BC1" s="171" t="str">
        <f>IF(R8&lt;&gt;"",R8,"")</f>
        <v>宮西</v>
      </c>
      <c r="BD1" s="171"/>
      <c r="BE1" s="171"/>
      <c r="BF1" s="171"/>
      <c r="BG1" s="171"/>
      <c r="BH1" s="179" t="s">
        <v>11</v>
      </c>
      <c r="BI1" s="179"/>
      <c r="BJ1" s="179"/>
      <c r="BK1" s="167">
        <f>IF(E8&lt;&gt;"",E8,"")</f>
        <v>44075</v>
      </c>
      <c r="BL1" s="167"/>
      <c r="BM1" s="167"/>
      <c r="BN1" s="167"/>
      <c r="BO1" s="167"/>
    </row>
    <row r="2" spans="1:67" ht="15.75" customHeight="1">
      <c r="A2" s="1" t="s">
        <v>12</v>
      </c>
      <c r="B2" s="19">
        <v>1</v>
      </c>
      <c r="C2" s="183" t="s">
        <v>29</v>
      </c>
      <c r="D2" s="184"/>
      <c r="E2" s="184"/>
      <c r="F2" s="184"/>
      <c r="G2" s="184"/>
      <c r="H2" s="184"/>
      <c r="I2" s="184"/>
      <c r="J2" s="185"/>
      <c r="K2" s="20" t="s">
        <v>13</v>
      </c>
      <c r="L2" s="19" t="s">
        <v>30</v>
      </c>
      <c r="M2" s="186" t="s">
        <v>30</v>
      </c>
      <c r="N2" s="187"/>
      <c r="O2" s="187"/>
      <c r="P2" s="187"/>
      <c r="Q2" s="187"/>
      <c r="R2" s="187"/>
      <c r="S2" s="187"/>
      <c r="T2" s="187"/>
      <c r="U2" s="188"/>
      <c r="V2" s="179"/>
      <c r="W2" s="179"/>
      <c r="X2" s="179"/>
      <c r="Y2" s="179"/>
      <c r="Z2" s="179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9"/>
      <c r="AL2" s="179"/>
      <c r="AM2" s="179"/>
      <c r="AN2" s="179"/>
      <c r="AO2" s="179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9" t="s">
        <v>14</v>
      </c>
      <c r="BA2" s="179"/>
      <c r="BB2" s="179"/>
      <c r="BC2" s="171" t="str">
        <f ca="1">INDIRECT("R"&amp;7+COUNTA(R8:R39))</f>
        <v>久保田</v>
      </c>
      <c r="BD2" s="171"/>
      <c r="BE2" s="171"/>
      <c r="BF2" s="171"/>
      <c r="BG2" s="171"/>
      <c r="BH2" s="179" t="s">
        <v>15</v>
      </c>
      <c r="BI2" s="179"/>
      <c r="BJ2" s="179"/>
      <c r="BK2" s="189">
        <f>IF(BK1&lt;&gt;"",MAX(E8:G39),"")</f>
        <v>44221</v>
      </c>
      <c r="BL2" s="190"/>
      <c r="BM2" s="190"/>
      <c r="BN2" s="190"/>
      <c r="BO2" s="191"/>
    </row>
    <row r="5" spans="1:67" ht="12" customHeight="1" thickBot="1"/>
    <row r="6" spans="1:67" ht="12" customHeight="1">
      <c r="A6" s="180" t="s">
        <v>16</v>
      </c>
      <c r="B6" s="181"/>
      <c r="C6" s="181"/>
      <c r="D6" s="181"/>
      <c r="E6" s="181" t="s">
        <v>15</v>
      </c>
      <c r="F6" s="181"/>
      <c r="G6" s="181"/>
      <c r="H6" s="181" t="s">
        <v>17</v>
      </c>
      <c r="I6" s="181"/>
      <c r="J6" s="181"/>
      <c r="K6" s="181"/>
      <c r="L6" s="181"/>
      <c r="M6" s="181"/>
      <c r="N6" s="181"/>
      <c r="O6" s="181"/>
      <c r="P6" s="181"/>
      <c r="Q6" s="181"/>
      <c r="R6" s="181" t="s">
        <v>10</v>
      </c>
      <c r="S6" s="181"/>
      <c r="T6" s="181"/>
      <c r="U6" s="172" t="s">
        <v>18</v>
      </c>
      <c r="V6" s="173"/>
      <c r="W6" s="173"/>
      <c r="X6" s="173"/>
      <c r="Y6" s="173"/>
      <c r="Z6" s="174"/>
      <c r="AA6" s="172" t="s">
        <v>19</v>
      </c>
      <c r="AB6" s="173"/>
      <c r="AC6" s="173"/>
      <c r="AD6" s="173"/>
      <c r="AE6" s="173"/>
      <c r="AF6" s="174"/>
      <c r="AG6" s="172" t="s">
        <v>20</v>
      </c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5"/>
    </row>
    <row r="7" spans="1:67" ht="12" customHeight="1">
      <c r="A7" s="182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 t="s">
        <v>21</v>
      </c>
      <c r="V7" s="179"/>
      <c r="W7" s="179"/>
      <c r="X7" s="179" t="s">
        <v>22</v>
      </c>
      <c r="Y7" s="179"/>
      <c r="Z7" s="179"/>
      <c r="AA7" s="179" t="s">
        <v>23</v>
      </c>
      <c r="AB7" s="179"/>
      <c r="AC7" s="179"/>
      <c r="AD7" s="179" t="s">
        <v>22</v>
      </c>
      <c r="AE7" s="179"/>
      <c r="AF7" s="179"/>
      <c r="AG7" s="176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8"/>
    </row>
    <row r="8" spans="1:67" ht="14.25" customHeight="1">
      <c r="A8" s="146">
        <v>1</v>
      </c>
      <c r="B8" s="147"/>
      <c r="C8" s="147"/>
      <c r="D8" s="148"/>
      <c r="E8" s="167">
        <v>44075</v>
      </c>
      <c r="F8" s="171"/>
      <c r="G8" s="171"/>
      <c r="H8" s="171" t="s">
        <v>42</v>
      </c>
      <c r="I8" s="171"/>
      <c r="J8" s="171"/>
      <c r="K8" s="171"/>
      <c r="L8" s="171"/>
      <c r="M8" s="171"/>
      <c r="N8" s="171"/>
      <c r="O8" s="171"/>
      <c r="P8" s="171"/>
      <c r="Q8" s="171"/>
      <c r="R8" s="166" t="s">
        <v>41</v>
      </c>
      <c r="S8" s="166"/>
      <c r="T8" s="166"/>
      <c r="U8" s="171"/>
      <c r="V8" s="171"/>
      <c r="W8" s="171"/>
      <c r="X8" s="167"/>
      <c r="Y8" s="171"/>
      <c r="Z8" s="171"/>
      <c r="AA8" s="166"/>
      <c r="AB8" s="166"/>
      <c r="AC8" s="166"/>
      <c r="AD8" s="167"/>
      <c r="AE8" s="167"/>
      <c r="AF8" s="167"/>
      <c r="AG8" s="168" t="s">
        <v>40</v>
      </c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70"/>
    </row>
    <row r="9" spans="1:67" s="3" customFormat="1" ht="94.5" customHeight="1">
      <c r="A9" s="198">
        <v>2</v>
      </c>
      <c r="B9" s="194"/>
      <c r="C9" s="194"/>
      <c r="D9" s="194"/>
      <c r="E9" s="193">
        <v>44167</v>
      </c>
      <c r="F9" s="194"/>
      <c r="G9" s="194"/>
      <c r="H9" s="199" t="s">
        <v>449</v>
      </c>
      <c r="I9" s="194"/>
      <c r="J9" s="194"/>
      <c r="K9" s="194"/>
      <c r="L9" s="194"/>
      <c r="M9" s="194"/>
      <c r="N9" s="194"/>
      <c r="O9" s="194"/>
      <c r="P9" s="194"/>
      <c r="Q9" s="194"/>
      <c r="R9" s="192" t="s">
        <v>450</v>
      </c>
      <c r="S9" s="192"/>
      <c r="T9" s="192"/>
      <c r="U9" s="194"/>
      <c r="V9" s="194"/>
      <c r="W9" s="194"/>
      <c r="X9" s="193"/>
      <c r="Y9" s="194"/>
      <c r="Z9" s="194"/>
      <c r="AA9" s="192"/>
      <c r="AB9" s="192"/>
      <c r="AC9" s="192"/>
      <c r="AD9" s="193"/>
      <c r="AE9" s="194"/>
      <c r="AF9" s="194"/>
      <c r="AG9" s="195" t="s">
        <v>458</v>
      </c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7"/>
    </row>
    <row r="10" spans="1:67" s="3" customFormat="1" ht="98.25" customHeight="1">
      <c r="A10" s="198">
        <v>3</v>
      </c>
      <c r="B10" s="194"/>
      <c r="C10" s="194"/>
      <c r="D10" s="194"/>
      <c r="E10" s="193">
        <v>44183</v>
      </c>
      <c r="F10" s="194"/>
      <c r="G10" s="194"/>
      <c r="H10" s="199" t="s">
        <v>449</v>
      </c>
      <c r="I10" s="194"/>
      <c r="J10" s="194"/>
      <c r="K10" s="194"/>
      <c r="L10" s="194"/>
      <c r="M10" s="194"/>
      <c r="N10" s="194"/>
      <c r="O10" s="194"/>
      <c r="P10" s="194"/>
      <c r="Q10" s="194"/>
      <c r="R10" s="192" t="s">
        <v>450</v>
      </c>
      <c r="S10" s="192"/>
      <c r="T10" s="192"/>
      <c r="U10" s="159"/>
      <c r="V10" s="159"/>
      <c r="W10" s="159"/>
      <c r="X10" s="160"/>
      <c r="Y10" s="159"/>
      <c r="Z10" s="159"/>
      <c r="AA10" s="162"/>
      <c r="AB10" s="162"/>
      <c r="AC10" s="162"/>
      <c r="AD10" s="160"/>
      <c r="AE10" s="159"/>
      <c r="AF10" s="159"/>
      <c r="AG10" s="195" t="s">
        <v>460</v>
      </c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7"/>
    </row>
    <row r="11" spans="1:67" s="3" customFormat="1" ht="33.75" customHeight="1">
      <c r="A11" s="198">
        <v>4</v>
      </c>
      <c r="B11" s="194"/>
      <c r="C11" s="194"/>
      <c r="D11" s="194"/>
      <c r="E11" s="193">
        <v>44221</v>
      </c>
      <c r="F11" s="194"/>
      <c r="G11" s="194"/>
      <c r="H11" s="199" t="s">
        <v>449</v>
      </c>
      <c r="I11" s="194"/>
      <c r="J11" s="194"/>
      <c r="K11" s="194"/>
      <c r="L11" s="194"/>
      <c r="M11" s="194"/>
      <c r="N11" s="194"/>
      <c r="O11" s="194"/>
      <c r="P11" s="194"/>
      <c r="Q11" s="194"/>
      <c r="R11" s="192" t="s">
        <v>450</v>
      </c>
      <c r="S11" s="192"/>
      <c r="T11" s="192"/>
      <c r="U11" s="194"/>
      <c r="V11" s="194"/>
      <c r="W11" s="194"/>
      <c r="X11" s="193"/>
      <c r="Y11" s="194"/>
      <c r="Z11" s="194"/>
      <c r="AA11" s="192"/>
      <c r="AB11" s="192"/>
      <c r="AC11" s="192"/>
      <c r="AD11" s="193"/>
      <c r="AE11" s="194"/>
      <c r="AF11" s="194"/>
      <c r="AG11" s="195" t="s">
        <v>463</v>
      </c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7"/>
    </row>
    <row r="12" spans="1:67" s="3" customFormat="1" ht="14.25" customHeight="1">
      <c r="A12" s="158"/>
      <c r="B12" s="159"/>
      <c r="C12" s="159"/>
      <c r="D12" s="159"/>
      <c r="E12" s="160"/>
      <c r="F12" s="159"/>
      <c r="G12" s="159"/>
      <c r="H12" s="161"/>
      <c r="I12" s="159"/>
      <c r="J12" s="159"/>
      <c r="K12" s="159"/>
      <c r="L12" s="159"/>
      <c r="M12" s="159"/>
      <c r="N12" s="159"/>
      <c r="O12" s="159"/>
      <c r="P12" s="159"/>
      <c r="Q12" s="159"/>
      <c r="R12" s="162"/>
      <c r="S12" s="162"/>
      <c r="T12" s="162"/>
      <c r="U12" s="159"/>
      <c r="V12" s="159"/>
      <c r="W12" s="159"/>
      <c r="X12" s="160"/>
      <c r="Y12" s="159"/>
      <c r="Z12" s="159"/>
      <c r="AA12" s="162"/>
      <c r="AB12" s="162"/>
      <c r="AC12" s="162"/>
      <c r="AD12" s="160"/>
      <c r="AE12" s="159"/>
      <c r="AF12" s="159"/>
      <c r="AG12" s="163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5"/>
    </row>
    <row r="13" spans="1:67" s="3" customFormat="1" ht="14.25" customHeight="1">
      <c r="A13" s="158"/>
      <c r="B13" s="159"/>
      <c r="C13" s="159"/>
      <c r="D13" s="159"/>
      <c r="E13" s="160"/>
      <c r="F13" s="159"/>
      <c r="G13" s="159"/>
      <c r="H13" s="161"/>
      <c r="I13" s="159"/>
      <c r="J13" s="159"/>
      <c r="K13" s="159"/>
      <c r="L13" s="159"/>
      <c r="M13" s="159"/>
      <c r="N13" s="159"/>
      <c r="O13" s="159"/>
      <c r="P13" s="159"/>
      <c r="Q13" s="159"/>
      <c r="R13" s="162"/>
      <c r="S13" s="162"/>
      <c r="T13" s="162"/>
      <c r="U13" s="159"/>
      <c r="V13" s="159"/>
      <c r="W13" s="159"/>
      <c r="X13" s="160"/>
      <c r="Y13" s="159"/>
      <c r="Z13" s="159"/>
      <c r="AA13" s="162"/>
      <c r="AB13" s="162"/>
      <c r="AC13" s="162"/>
      <c r="AD13" s="160"/>
      <c r="AE13" s="159"/>
      <c r="AF13" s="159"/>
      <c r="AG13" s="163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5"/>
    </row>
    <row r="14" spans="1:67" s="3" customFormat="1" ht="14.25" customHeight="1">
      <c r="A14" s="158"/>
      <c r="B14" s="159"/>
      <c r="C14" s="159"/>
      <c r="D14" s="159"/>
      <c r="E14" s="160"/>
      <c r="F14" s="159"/>
      <c r="G14" s="159"/>
      <c r="H14" s="161"/>
      <c r="I14" s="159"/>
      <c r="J14" s="159"/>
      <c r="K14" s="159"/>
      <c r="L14" s="159"/>
      <c r="M14" s="159"/>
      <c r="N14" s="159"/>
      <c r="O14" s="159"/>
      <c r="P14" s="159"/>
      <c r="Q14" s="159"/>
      <c r="R14" s="162"/>
      <c r="S14" s="162"/>
      <c r="T14" s="162"/>
      <c r="U14" s="159"/>
      <c r="V14" s="159"/>
      <c r="W14" s="159"/>
      <c r="X14" s="160"/>
      <c r="Y14" s="159"/>
      <c r="Z14" s="159"/>
      <c r="AA14" s="162"/>
      <c r="AB14" s="162"/>
      <c r="AC14" s="162"/>
      <c r="AD14" s="160"/>
      <c r="AE14" s="159"/>
      <c r="AF14" s="159"/>
      <c r="AG14" s="163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5"/>
    </row>
    <row r="15" spans="1:67" s="3" customFormat="1" ht="14.25" customHeight="1">
      <c r="A15" s="158"/>
      <c r="B15" s="159"/>
      <c r="C15" s="159"/>
      <c r="D15" s="159"/>
      <c r="E15" s="160"/>
      <c r="F15" s="159"/>
      <c r="G15" s="159"/>
      <c r="H15" s="161"/>
      <c r="I15" s="159"/>
      <c r="J15" s="159"/>
      <c r="K15" s="159"/>
      <c r="L15" s="159"/>
      <c r="M15" s="159"/>
      <c r="N15" s="159"/>
      <c r="O15" s="159"/>
      <c r="P15" s="159"/>
      <c r="Q15" s="159"/>
      <c r="R15" s="162"/>
      <c r="S15" s="162"/>
      <c r="T15" s="162"/>
      <c r="U15" s="159"/>
      <c r="V15" s="159"/>
      <c r="W15" s="159"/>
      <c r="X15" s="160"/>
      <c r="Y15" s="159"/>
      <c r="Z15" s="159"/>
      <c r="AA15" s="162"/>
      <c r="AB15" s="162"/>
      <c r="AC15" s="162"/>
      <c r="AD15" s="160"/>
      <c r="AE15" s="159"/>
      <c r="AF15" s="159"/>
      <c r="AG15" s="163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5"/>
    </row>
    <row r="16" spans="1:67" s="3" customFormat="1" ht="14.25" customHeight="1">
      <c r="A16" s="158"/>
      <c r="B16" s="159"/>
      <c r="C16" s="159"/>
      <c r="D16" s="159"/>
      <c r="E16" s="160"/>
      <c r="F16" s="159"/>
      <c r="G16" s="159"/>
      <c r="H16" s="161"/>
      <c r="I16" s="159"/>
      <c r="J16" s="159"/>
      <c r="K16" s="159"/>
      <c r="L16" s="159"/>
      <c r="M16" s="159"/>
      <c r="N16" s="159"/>
      <c r="O16" s="159"/>
      <c r="P16" s="159"/>
      <c r="Q16" s="159"/>
      <c r="R16" s="162"/>
      <c r="S16" s="162"/>
      <c r="T16" s="162"/>
      <c r="U16" s="159"/>
      <c r="V16" s="159"/>
      <c r="W16" s="159"/>
      <c r="X16" s="160"/>
      <c r="Y16" s="159"/>
      <c r="Z16" s="159"/>
      <c r="AA16" s="162"/>
      <c r="AB16" s="162"/>
      <c r="AC16" s="162"/>
      <c r="AD16" s="160"/>
      <c r="AE16" s="159"/>
      <c r="AF16" s="159"/>
      <c r="AG16" s="163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5"/>
    </row>
    <row r="17" spans="1:67" s="3" customFormat="1" ht="14.25" customHeight="1">
      <c r="A17" s="158"/>
      <c r="B17" s="159"/>
      <c r="C17" s="159"/>
      <c r="D17" s="159"/>
      <c r="E17" s="160"/>
      <c r="F17" s="159"/>
      <c r="G17" s="159"/>
      <c r="H17" s="161"/>
      <c r="I17" s="159"/>
      <c r="J17" s="159"/>
      <c r="K17" s="159"/>
      <c r="L17" s="159"/>
      <c r="M17" s="159"/>
      <c r="N17" s="159"/>
      <c r="O17" s="159"/>
      <c r="P17" s="159"/>
      <c r="Q17" s="159"/>
      <c r="R17" s="162"/>
      <c r="S17" s="162"/>
      <c r="T17" s="162"/>
      <c r="U17" s="159"/>
      <c r="V17" s="159"/>
      <c r="W17" s="159"/>
      <c r="X17" s="160"/>
      <c r="Y17" s="159"/>
      <c r="Z17" s="159"/>
      <c r="AA17" s="162"/>
      <c r="AB17" s="162"/>
      <c r="AC17" s="162"/>
      <c r="AD17" s="160"/>
      <c r="AE17" s="159"/>
      <c r="AF17" s="159"/>
      <c r="AG17" s="163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I17" s="164"/>
      <c r="BJ17" s="164"/>
      <c r="BK17" s="164"/>
      <c r="BL17" s="164"/>
      <c r="BM17" s="164"/>
      <c r="BN17" s="164"/>
      <c r="BO17" s="165"/>
    </row>
    <row r="18" spans="1:67" s="3" customFormat="1" ht="14.25" customHeight="1">
      <c r="A18" s="158"/>
      <c r="B18" s="159"/>
      <c r="C18" s="159"/>
      <c r="D18" s="159"/>
      <c r="E18" s="160"/>
      <c r="F18" s="159"/>
      <c r="G18" s="159"/>
      <c r="H18" s="161"/>
      <c r="I18" s="159"/>
      <c r="J18" s="159"/>
      <c r="K18" s="159"/>
      <c r="L18" s="159"/>
      <c r="M18" s="159"/>
      <c r="N18" s="159"/>
      <c r="O18" s="159"/>
      <c r="P18" s="159"/>
      <c r="Q18" s="159"/>
      <c r="R18" s="162"/>
      <c r="S18" s="162"/>
      <c r="T18" s="162"/>
      <c r="U18" s="159"/>
      <c r="V18" s="159"/>
      <c r="W18" s="159"/>
      <c r="X18" s="160"/>
      <c r="Y18" s="159"/>
      <c r="Z18" s="159"/>
      <c r="AA18" s="162"/>
      <c r="AB18" s="162"/>
      <c r="AC18" s="162"/>
      <c r="AD18" s="160"/>
      <c r="AE18" s="159"/>
      <c r="AF18" s="159"/>
      <c r="AG18" s="163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5"/>
    </row>
    <row r="19" spans="1:67" s="3" customFormat="1" ht="14.25" customHeight="1">
      <c r="A19" s="158"/>
      <c r="B19" s="159"/>
      <c r="C19" s="159"/>
      <c r="D19" s="159"/>
      <c r="E19" s="160"/>
      <c r="F19" s="159"/>
      <c r="G19" s="159"/>
      <c r="H19" s="161"/>
      <c r="I19" s="159"/>
      <c r="J19" s="159"/>
      <c r="K19" s="159"/>
      <c r="L19" s="159"/>
      <c r="M19" s="159"/>
      <c r="N19" s="159"/>
      <c r="O19" s="159"/>
      <c r="P19" s="159"/>
      <c r="Q19" s="159"/>
      <c r="R19" s="162"/>
      <c r="S19" s="162"/>
      <c r="T19" s="162"/>
      <c r="U19" s="159"/>
      <c r="V19" s="159"/>
      <c r="W19" s="159"/>
      <c r="X19" s="160"/>
      <c r="Y19" s="159"/>
      <c r="Z19" s="159"/>
      <c r="AA19" s="162"/>
      <c r="AB19" s="162"/>
      <c r="AC19" s="162"/>
      <c r="AD19" s="160"/>
      <c r="AE19" s="159"/>
      <c r="AF19" s="159"/>
      <c r="AG19" s="16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5"/>
    </row>
    <row r="20" spans="1:67" s="3" customFormat="1" ht="14.25" customHeight="1">
      <c r="A20" s="158"/>
      <c r="B20" s="159"/>
      <c r="C20" s="159"/>
      <c r="D20" s="159"/>
      <c r="E20" s="160"/>
      <c r="F20" s="159"/>
      <c r="G20" s="159"/>
      <c r="H20" s="161"/>
      <c r="I20" s="159"/>
      <c r="J20" s="159"/>
      <c r="K20" s="159"/>
      <c r="L20" s="159"/>
      <c r="M20" s="159"/>
      <c r="N20" s="159"/>
      <c r="O20" s="159"/>
      <c r="P20" s="159"/>
      <c r="Q20" s="159"/>
      <c r="R20" s="162"/>
      <c r="S20" s="162"/>
      <c r="T20" s="162"/>
      <c r="U20" s="159"/>
      <c r="V20" s="159"/>
      <c r="W20" s="159"/>
      <c r="X20" s="160"/>
      <c r="Y20" s="159"/>
      <c r="Z20" s="159"/>
      <c r="AA20" s="162"/>
      <c r="AB20" s="162"/>
      <c r="AC20" s="162"/>
      <c r="AD20" s="160"/>
      <c r="AE20" s="159"/>
      <c r="AF20" s="159"/>
      <c r="AG20" s="163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5"/>
    </row>
    <row r="21" spans="1:67" s="3" customFormat="1" ht="14.25" customHeight="1">
      <c r="A21" s="158"/>
      <c r="B21" s="159"/>
      <c r="C21" s="159"/>
      <c r="D21" s="159"/>
      <c r="E21" s="160"/>
      <c r="F21" s="159"/>
      <c r="G21" s="159"/>
      <c r="H21" s="161"/>
      <c r="I21" s="159"/>
      <c r="J21" s="159"/>
      <c r="K21" s="159"/>
      <c r="L21" s="159"/>
      <c r="M21" s="159"/>
      <c r="N21" s="159"/>
      <c r="O21" s="159"/>
      <c r="P21" s="159"/>
      <c r="Q21" s="159"/>
      <c r="R21" s="162"/>
      <c r="S21" s="162"/>
      <c r="T21" s="162"/>
      <c r="U21" s="159"/>
      <c r="V21" s="159"/>
      <c r="W21" s="159"/>
      <c r="X21" s="160"/>
      <c r="Y21" s="159"/>
      <c r="Z21" s="159"/>
      <c r="AA21" s="162"/>
      <c r="AB21" s="162"/>
      <c r="AC21" s="162"/>
      <c r="AD21" s="160"/>
      <c r="AE21" s="159"/>
      <c r="AF21" s="159"/>
      <c r="AG21" s="163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5"/>
    </row>
    <row r="22" spans="1:67" s="3" customFormat="1" ht="14.25" customHeight="1">
      <c r="A22" s="158"/>
      <c r="B22" s="159"/>
      <c r="C22" s="159"/>
      <c r="D22" s="159"/>
      <c r="E22" s="160"/>
      <c r="F22" s="159"/>
      <c r="G22" s="159"/>
      <c r="H22" s="161"/>
      <c r="I22" s="159"/>
      <c r="J22" s="159"/>
      <c r="K22" s="159"/>
      <c r="L22" s="159"/>
      <c r="M22" s="159"/>
      <c r="N22" s="159"/>
      <c r="O22" s="159"/>
      <c r="P22" s="159"/>
      <c r="Q22" s="159"/>
      <c r="R22" s="162"/>
      <c r="S22" s="162"/>
      <c r="T22" s="162"/>
      <c r="U22" s="159"/>
      <c r="V22" s="159"/>
      <c r="W22" s="159"/>
      <c r="X22" s="160"/>
      <c r="Y22" s="159"/>
      <c r="Z22" s="159"/>
      <c r="AA22" s="162"/>
      <c r="AB22" s="162"/>
      <c r="AC22" s="162"/>
      <c r="AD22" s="160"/>
      <c r="AE22" s="159"/>
      <c r="AF22" s="159"/>
      <c r="AG22" s="163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4"/>
      <c r="BO22" s="165"/>
    </row>
    <row r="23" spans="1:67" s="3" customFormat="1" ht="14.25" customHeight="1">
      <c r="A23" s="158"/>
      <c r="B23" s="159"/>
      <c r="C23" s="159"/>
      <c r="D23" s="159"/>
      <c r="E23" s="160"/>
      <c r="F23" s="159"/>
      <c r="G23" s="159"/>
      <c r="H23" s="161"/>
      <c r="I23" s="159"/>
      <c r="J23" s="159"/>
      <c r="K23" s="159"/>
      <c r="L23" s="159"/>
      <c r="M23" s="159"/>
      <c r="N23" s="159"/>
      <c r="O23" s="159"/>
      <c r="P23" s="159"/>
      <c r="Q23" s="159"/>
      <c r="R23" s="162"/>
      <c r="S23" s="162"/>
      <c r="T23" s="162"/>
      <c r="U23" s="159"/>
      <c r="V23" s="159"/>
      <c r="W23" s="159"/>
      <c r="X23" s="160"/>
      <c r="Y23" s="159"/>
      <c r="Z23" s="159"/>
      <c r="AA23" s="162"/>
      <c r="AB23" s="162"/>
      <c r="AC23" s="162"/>
      <c r="AD23" s="160"/>
      <c r="AE23" s="159"/>
      <c r="AF23" s="159"/>
      <c r="AG23" s="163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5"/>
    </row>
    <row r="24" spans="1:67" s="3" customFormat="1" ht="14.25" customHeight="1">
      <c r="A24" s="158"/>
      <c r="B24" s="159"/>
      <c r="C24" s="159"/>
      <c r="D24" s="159"/>
      <c r="E24" s="160"/>
      <c r="F24" s="159"/>
      <c r="G24" s="159"/>
      <c r="H24" s="161"/>
      <c r="I24" s="159"/>
      <c r="J24" s="159"/>
      <c r="K24" s="159"/>
      <c r="L24" s="159"/>
      <c r="M24" s="159"/>
      <c r="N24" s="159"/>
      <c r="O24" s="159"/>
      <c r="P24" s="159"/>
      <c r="Q24" s="159"/>
      <c r="R24" s="162"/>
      <c r="S24" s="162"/>
      <c r="T24" s="162"/>
      <c r="U24" s="159"/>
      <c r="V24" s="159"/>
      <c r="W24" s="159"/>
      <c r="X24" s="160"/>
      <c r="Y24" s="159"/>
      <c r="Z24" s="159"/>
      <c r="AA24" s="162"/>
      <c r="AB24" s="162"/>
      <c r="AC24" s="162"/>
      <c r="AD24" s="160"/>
      <c r="AE24" s="159"/>
      <c r="AF24" s="159"/>
      <c r="AG24" s="163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64"/>
      <c r="BO24" s="165"/>
    </row>
    <row r="25" spans="1:67" s="3" customFormat="1" ht="14.25" customHeight="1">
      <c r="A25" s="158"/>
      <c r="B25" s="159"/>
      <c r="C25" s="159"/>
      <c r="D25" s="159"/>
      <c r="E25" s="160"/>
      <c r="F25" s="159"/>
      <c r="G25" s="159"/>
      <c r="H25" s="161"/>
      <c r="I25" s="159"/>
      <c r="J25" s="159"/>
      <c r="K25" s="159"/>
      <c r="L25" s="159"/>
      <c r="M25" s="159"/>
      <c r="N25" s="159"/>
      <c r="O25" s="159"/>
      <c r="P25" s="159"/>
      <c r="Q25" s="159"/>
      <c r="R25" s="162"/>
      <c r="S25" s="162"/>
      <c r="T25" s="162"/>
      <c r="U25" s="159"/>
      <c r="V25" s="159"/>
      <c r="W25" s="159"/>
      <c r="X25" s="160"/>
      <c r="Y25" s="159"/>
      <c r="Z25" s="159"/>
      <c r="AA25" s="162"/>
      <c r="AB25" s="162"/>
      <c r="AC25" s="162"/>
      <c r="AD25" s="160"/>
      <c r="AE25" s="159"/>
      <c r="AF25" s="159"/>
      <c r="AG25" s="163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164"/>
      <c r="BK25" s="164"/>
      <c r="BL25" s="164"/>
      <c r="BM25" s="164"/>
      <c r="BN25" s="164"/>
      <c r="BO25" s="165"/>
    </row>
    <row r="26" spans="1:67" s="3" customFormat="1" ht="14.25" customHeight="1">
      <c r="A26" s="158"/>
      <c r="B26" s="159"/>
      <c r="C26" s="159"/>
      <c r="D26" s="159"/>
      <c r="E26" s="160"/>
      <c r="F26" s="159"/>
      <c r="G26" s="159"/>
      <c r="H26" s="161"/>
      <c r="I26" s="159"/>
      <c r="J26" s="159"/>
      <c r="K26" s="159"/>
      <c r="L26" s="159"/>
      <c r="M26" s="159"/>
      <c r="N26" s="159"/>
      <c r="O26" s="159"/>
      <c r="P26" s="159"/>
      <c r="Q26" s="159"/>
      <c r="R26" s="162"/>
      <c r="S26" s="162"/>
      <c r="T26" s="162"/>
      <c r="U26" s="159"/>
      <c r="V26" s="159"/>
      <c r="W26" s="159"/>
      <c r="X26" s="160"/>
      <c r="Y26" s="159"/>
      <c r="Z26" s="159"/>
      <c r="AA26" s="162"/>
      <c r="AB26" s="162"/>
      <c r="AC26" s="162"/>
      <c r="AD26" s="160"/>
      <c r="AE26" s="159"/>
      <c r="AF26" s="159"/>
      <c r="AG26" s="163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164"/>
      <c r="BK26" s="164"/>
      <c r="BL26" s="164"/>
      <c r="BM26" s="164"/>
      <c r="BN26" s="164"/>
      <c r="BO26" s="165"/>
    </row>
    <row r="27" spans="1:67" s="3" customFormat="1" ht="14.25" customHeight="1">
      <c r="A27" s="158"/>
      <c r="B27" s="159"/>
      <c r="C27" s="159"/>
      <c r="D27" s="159"/>
      <c r="E27" s="160"/>
      <c r="F27" s="159"/>
      <c r="G27" s="159"/>
      <c r="H27" s="161"/>
      <c r="I27" s="159"/>
      <c r="J27" s="159"/>
      <c r="K27" s="159"/>
      <c r="L27" s="159"/>
      <c r="M27" s="159"/>
      <c r="N27" s="159"/>
      <c r="O27" s="159"/>
      <c r="P27" s="159"/>
      <c r="Q27" s="159"/>
      <c r="R27" s="162"/>
      <c r="S27" s="162"/>
      <c r="T27" s="162"/>
      <c r="U27" s="159"/>
      <c r="V27" s="159"/>
      <c r="W27" s="159"/>
      <c r="X27" s="160"/>
      <c r="Y27" s="159"/>
      <c r="Z27" s="159"/>
      <c r="AA27" s="162"/>
      <c r="AB27" s="162"/>
      <c r="AC27" s="162"/>
      <c r="AD27" s="160"/>
      <c r="AE27" s="159"/>
      <c r="AF27" s="159"/>
      <c r="AG27" s="163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5"/>
    </row>
    <row r="28" spans="1:67" s="3" customFormat="1" ht="14.25" customHeight="1">
      <c r="A28" s="158"/>
      <c r="B28" s="159"/>
      <c r="C28" s="159"/>
      <c r="D28" s="159"/>
      <c r="E28" s="160"/>
      <c r="F28" s="159"/>
      <c r="G28" s="159"/>
      <c r="H28" s="161"/>
      <c r="I28" s="159"/>
      <c r="J28" s="159"/>
      <c r="K28" s="159"/>
      <c r="L28" s="159"/>
      <c r="M28" s="159"/>
      <c r="N28" s="159"/>
      <c r="O28" s="159"/>
      <c r="P28" s="159"/>
      <c r="Q28" s="159"/>
      <c r="R28" s="162"/>
      <c r="S28" s="162"/>
      <c r="T28" s="162"/>
      <c r="U28" s="159"/>
      <c r="V28" s="159"/>
      <c r="W28" s="159"/>
      <c r="X28" s="160"/>
      <c r="Y28" s="159"/>
      <c r="Z28" s="159"/>
      <c r="AA28" s="162"/>
      <c r="AB28" s="162"/>
      <c r="AC28" s="162"/>
      <c r="AD28" s="160"/>
      <c r="AE28" s="159"/>
      <c r="AF28" s="159"/>
      <c r="AG28" s="163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4"/>
      <c r="BM28" s="164"/>
      <c r="BN28" s="164"/>
      <c r="BO28" s="165"/>
    </row>
    <row r="29" spans="1:67" s="3" customFormat="1" ht="14.25" customHeight="1">
      <c r="A29" s="158"/>
      <c r="B29" s="159"/>
      <c r="C29" s="159"/>
      <c r="D29" s="159"/>
      <c r="E29" s="160"/>
      <c r="F29" s="159"/>
      <c r="G29" s="159"/>
      <c r="H29" s="161"/>
      <c r="I29" s="159"/>
      <c r="J29" s="159"/>
      <c r="K29" s="159"/>
      <c r="L29" s="159"/>
      <c r="M29" s="159"/>
      <c r="N29" s="159"/>
      <c r="O29" s="159"/>
      <c r="P29" s="159"/>
      <c r="Q29" s="159"/>
      <c r="R29" s="162"/>
      <c r="S29" s="162"/>
      <c r="T29" s="162"/>
      <c r="U29" s="159"/>
      <c r="V29" s="159"/>
      <c r="W29" s="159"/>
      <c r="X29" s="160"/>
      <c r="Y29" s="159"/>
      <c r="Z29" s="159"/>
      <c r="AA29" s="162"/>
      <c r="AB29" s="162"/>
      <c r="AC29" s="162"/>
      <c r="AD29" s="160"/>
      <c r="AE29" s="159"/>
      <c r="AF29" s="159"/>
      <c r="AG29" s="163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  <c r="BD29" s="164"/>
      <c r="BE29" s="164"/>
      <c r="BF29" s="164"/>
      <c r="BG29" s="164"/>
      <c r="BH29" s="164"/>
      <c r="BI29" s="164"/>
      <c r="BJ29" s="164"/>
      <c r="BK29" s="164"/>
      <c r="BL29" s="164"/>
      <c r="BM29" s="164"/>
      <c r="BN29" s="164"/>
      <c r="BO29" s="165"/>
    </row>
    <row r="30" spans="1:67" s="3" customFormat="1" ht="14.25" customHeight="1">
      <c r="A30" s="158"/>
      <c r="B30" s="159"/>
      <c r="C30" s="159"/>
      <c r="D30" s="159"/>
      <c r="E30" s="160"/>
      <c r="F30" s="159"/>
      <c r="G30" s="159"/>
      <c r="H30" s="161"/>
      <c r="I30" s="159"/>
      <c r="J30" s="159"/>
      <c r="K30" s="159"/>
      <c r="L30" s="159"/>
      <c r="M30" s="159"/>
      <c r="N30" s="159"/>
      <c r="O30" s="159"/>
      <c r="P30" s="159"/>
      <c r="Q30" s="159"/>
      <c r="R30" s="162"/>
      <c r="S30" s="162"/>
      <c r="T30" s="162"/>
      <c r="U30" s="159"/>
      <c r="V30" s="159"/>
      <c r="W30" s="159"/>
      <c r="X30" s="160"/>
      <c r="Y30" s="159"/>
      <c r="Z30" s="159"/>
      <c r="AA30" s="162"/>
      <c r="AB30" s="162"/>
      <c r="AC30" s="162"/>
      <c r="AD30" s="160"/>
      <c r="AE30" s="159"/>
      <c r="AF30" s="159"/>
      <c r="AG30" s="163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  <c r="BD30" s="164"/>
      <c r="BE30" s="164"/>
      <c r="BF30" s="164"/>
      <c r="BG30" s="164"/>
      <c r="BH30" s="164"/>
      <c r="BI30" s="164"/>
      <c r="BJ30" s="164"/>
      <c r="BK30" s="164"/>
      <c r="BL30" s="164"/>
      <c r="BM30" s="164"/>
      <c r="BN30" s="164"/>
      <c r="BO30" s="165"/>
    </row>
    <row r="31" spans="1:67" s="3" customFormat="1" ht="14.25" customHeight="1">
      <c r="A31" s="158"/>
      <c r="B31" s="159"/>
      <c r="C31" s="159"/>
      <c r="D31" s="159"/>
      <c r="E31" s="160"/>
      <c r="F31" s="159"/>
      <c r="G31" s="159"/>
      <c r="H31" s="161"/>
      <c r="I31" s="159"/>
      <c r="J31" s="159"/>
      <c r="K31" s="159"/>
      <c r="L31" s="159"/>
      <c r="M31" s="159"/>
      <c r="N31" s="159"/>
      <c r="O31" s="159"/>
      <c r="P31" s="159"/>
      <c r="Q31" s="159"/>
      <c r="R31" s="162"/>
      <c r="S31" s="162"/>
      <c r="T31" s="162"/>
      <c r="U31" s="159"/>
      <c r="V31" s="159"/>
      <c r="W31" s="159"/>
      <c r="X31" s="160"/>
      <c r="Y31" s="159"/>
      <c r="Z31" s="159"/>
      <c r="AA31" s="162"/>
      <c r="AB31" s="162"/>
      <c r="AC31" s="162"/>
      <c r="AD31" s="160"/>
      <c r="AE31" s="159"/>
      <c r="AF31" s="159"/>
      <c r="AG31" s="163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5"/>
    </row>
    <row r="32" spans="1:67" s="3" customFormat="1" ht="14.25" customHeight="1">
      <c r="A32" s="158"/>
      <c r="B32" s="159"/>
      <c r="C32" s="159"/>
      <c r="D32" s="159"/>
      <c r="E32" s="160"/>
      <c r="F32" s="159"/>
      <c r="G32" s="159"/>
      <c r="H32" s="161"/>
      <c r="I32" s="159"/>
      <c r="J32" s="159"/>
      <c r="K32" s="159"/>
      <c r="L32" s="159"/>
      <c r="M32" s="159"/>
      <c r="N32" s="159"/>
      <c r="O32" s="159"/>
      <c r="P32" s="159"/>
      <c r="Q32" s="159"/>
      <c r="R32" s="162"/>
      <c r="S32" s="162"/>
      <c r="T32" s="162"/>
      <c r="U32" s="159"/>
      <c r="V32" s="159"/>
      <c r="W32" s="159"/>
      <c r="X32" s="160"/>
      <c r="Y32" s="159"/>
      <c r="Z32" s="159"/>
      <c r="AA32" s="162"/>
      <c r="AB32" s="162"/>
      <c r="AC32" s="162"/>
      <c r="AD32" s="160"/>
      <c r="AE32" s="159"/>
      <c r="AF32" s="159"/>
      <c r="AG32" s="163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  <c r="BI32" s="164"/>
      <c r="BJ32" s="164"/>
      <c r="BK32" s="164"/>
      <c r="BL32" s="164"/>
      <c r="BM32" s="164"/>
      <c r="BN32" s="164"/>
      <c r="BO32" s="165"/>
    </row>
    <row r="33" spans="1:67" s="3" customFormat="1" ht="14.25" customHeight="1">
      <c r="A33" s="158"/>
      <c r="B33" s="159"/>
      <c r="C33" s="159"/>
      <c r="D33" s="159"/>
      <c r="E33" s="160"/>
      <c r="F33" s="159"/>
      <c r="G33" s="159"/>
      <c r="H33" s="161"/>
      <c r="I33" s="159"/>
      <c r="J33" s="159"/>
      <c r="K33" s="159"/>
      <c r="L33" s="159"/>
      <c r="M33" s="159"/>
      <c r="N33" s="159"/>
      <c r="O33" s="159"/>
      <c r="P33" s="159"/>
      <c r="Q33" s="159"/>
      <c r="R33" s="162"/>
      <c r="S33" s="162"/>
      <c r="T33" s="162"/>
      <c r="U33" s="159"/>
      <c r="V33" s="159"/>
      <c r="W33" s="159"/>
      <c r="X33" s="160"/>
      <c r="Y33" s="159"/>
      <c r="Z33" s="159"/>
      <c r="AA33" s="162"/>
      <c r="AB33" s="162"/>
      <c r="AC33" s="162"/>
      <c r="AD33" s="160"/>
      <c r="AE33" s="159"/>
      <c r="AF33" s="159"/>
      <c r="AG33" s="163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64"/>
      <c r="BO33" s="165"/>
    </row>
    <row r="34" spans="1:67" s="3" customFormat="1" ht="14.25" customHeight="1">
      <c r="A34" s="158"/>
      <c r="B34" s="159"/>
      <c r="C34" s="159"/>
      <c r="D34" s="159"/>
      <c r="E34" s="160"/>
      <c r="F34" s="159"/>
      <c r="G34" s="159"/>
      <c r="H34" s="161"/>
      <c r="I34" s="159"/>
      <c r="J34" s="159"/>
      <c r="K34" s="159"/>
      <c r="L34" s="159"/>
      <c r="M34" s="159"/>
      <c r="N34" s="159"/>
      <c r="O34" s="159"/>
      <c r="P34" s="159"/>
      <c r="Q34" s="159"/>
      <c r="R34" s="162"/>
      <c r="S34" s="162"/>
      <c r="T34" s="162"/>
      <c r="U34" s="159"/>
      <c r="V34" s="159"/>
      <c r="W34" s="159"/>
      <c r="X34" s="160"/>
      <c r="Y34" s="159"/>
      <c r="Z34" s="159"/>
      <c r="AA34" s="162"/>
      <c r="AB34" s="162"/>
      <c r="AC34" s="162"/>
      <c r="AD34" s="160"/>
      <c r="AE34" s="159"/>
      <c r="AF34" s="159"/>
      <c r="AG34" s="163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  <c r="BI34" s="164"/>
      <c r="BJ34" s="164"/>
      <c r="BK34" s="164"/>
      <c r="BL34" s="164"/>
      <c r="BM34" s="164"/>
      <c r="BN34" s="164"/>
      <c r="BO34" s="165"/>
    </row>
    <row r="35" spans="1:67" s="3" customFormat="1" ht="14.25" customHeight="1">
      <c r="A35" s="158"/>
      <c r="B35" s="159"/>
      <c r="C35" s="159"/>
      <c r="D35" s="159"/>
      <c r="E35" s="160"/>
      <c r="F35" s="159"/>
      <c r="G35" s="159"/>
      <c r="H35" s="161"/>
      <c r="I35" s="159"/>
      <c r="J35" s="159"/>
      <c r="K35" s="159"/>
      <c r="L35" s="159"/>
      <c r="M35" s="159"/>
      <c r="N35" s="159"/>
      <c r="O35" s="159"/>
      <c r="P35" s="159"/>
      <c r="Q35" s="159"/>
      <c r="R35" s="162"/>
      <c r="S35" s="162"/>
      <c r="T35" s="162"/>
      <c r="U35" s="159"/>
      <c r="V35" s="159"/>
      <c r="W35" s="159"/>
      <c r="X35" s="160"/>
      <c r="Y35" s="159"/>
      <c r="Z35" s="159"/>
      <c r="AA35" s="162"/>
      <c r="AB35" s="162"/>
      <c r="AC35" s="162"/>
      <c r="AD35" s="160"/>
      <c r="AE35" s="159"/>
      <c r="AF35" s="159"/>
      <c r="AG35" s="163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65"/>
    </row>
    <row r="36" spans="1:67" s="3" customFormat="1" ht="14.25" customHeight="1">
      <c r="A36" s="158"/>
      <c r="B36" s="159"/>
      <c r="C36" s="159"/>
      <c r="D36" s="159"/>
      <c r="E36" s="160"/>
      <c r="F36" s="159"/>
      <c r="G36" s="159"/>
      <c r="H36" s="161"/>
      <c r="I36" s="159"/>
      <c r="J36" s="159"/>
      <c r="K36" s="159"/>
      <c r="L36" s="159"/>
      <c r="M36" s="159"/>
      <c r="N36" s="159"/>
      <c r="O36" s="159"/>
      <c r="P36" s="159"/>
      <c r="Q36" s="159"/>
      <c r="R36" s="162"/>
      <c r="S36" s="162"/>
      <c r="T36" s="162"/>
      <c r="U36" s="159"/>
      <c r="V36" s="159"/>
      <c r="W36" s="159"/>
      <c r="X36" s="160"/>
      <c r="Y36" s="159"/>
      <c r="Z36" s="159"/>
      <c r="AA36" s="162"/>
      <c r="AB36" s="162"/>
      <c r="AC36" s="162"/>
      <c r="AD36" s="160"/>
      <c r="AE36" s="159"/>
      <c r="AF36" s="159"/>
      <c r="AG36" s="163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  <c r="BI36" s="164"/>
      <c r="BJ36" s="164"/>
      <c r="BK36" s="164"/>
      <c r="BL36" s="164"/>
      <c r="BM36" s="164"/>
      <c r="BN36" s="164"/>
      <c r="BO36" s="165"/>
    </row>
    <row r="37" spans="1:67" s="3" customFormat="1" ht="14.25" customHeight="1">
      <c r="A37" s="158"/>
      <c r="B37" s="159"/>
      <c r="C37" s="159"/>
      <c r="D37" s="159"/>
      <c r="E37" s="160"/>
      <c r="F37" s="159"/>
      <c r="G37" s="159"/>
      <c r="H37" s="161"/>
      <c r="I37" s="159"/>
      <c r="J37" s="159"/>
      <c r="K37" s="159"/>
      <c r="L37" s="159"/>
      <c r="M37" s="159"/>
      <c r="N37" s="159"/>
      <c r="O37" s="159"/>
      <c r="P37" s="159"/>
      <c r="Q37" s="159"/>
      <c r="R37" s="162"/>
      <c r="S37" s="162"/>
      <c r="T37" s="162"/>
      <c r="U37" s="159"/>
      <c r="V37" s="159"/>
      <c r="W37" s="159"/>
      <c r="X37" s="160"/>
      <c r="Y37" s="159"/>
      <c r="Z37" s="159"/>
      <c r="AA37" s="162"/>
      <c r="AB37" s="162"/>
      <c r="AC37" s="162"/>
      <c r="AD37" s="160"/>
      <c r="AE37" s="159"/>
      <c r="AF37" s="159"/>
      <c r="AG37" s="163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65"/>
    </row>
    <row r="38" spans="1:67" ht="14.25" customHeight="1">
      <c r="A38" s="146"/>
      <c r="B38" s="147"/>
      <c r="C38" s="147"/>
      <c r="D38" s="148"/>
      <c r="E38" s="149"/>
      <c r="F38" s="150"/>
      <c r="G38" s="151"/>
      <c r="H38" s="152"/>
      <c r="I38" s="153"/>
      <c r="J38" s="153"/>
      <c r="K38" s="153"/>
      <c r="L38" s="153"/>
      <c r="M38" s="153"/>
      <c r="N38" s="153"/>
      <c r="O38" s="153"/>
      <c r="P38" s="153"/>
      <c r="Q38" s="154"/>
      <c r="R38" s="131"/>
      <c r="S38" s="132"/>
      <c r="T38" s="133"/>
      <c r="U38" s="155"/>
      <c r="V38" s="156"/>
      <c r="W38" s="157"/>
      <c r="X38" s="149"/>
      <c r="Y38" s="150"/>
      <c r="Z38" s="151"/>
      <c r="AA38" s="131"/>
      <c r="AB38" s="132"/>
      <c r="AC38" s="133"/>
      <c r="AD38" s="134"/>
      <c r="AE38" s="135"/>
      <c r="AF38" s="136"/>
      <c r="AG38" s="137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9"/>
    </row>
    <row r="39" spans="1:67" ht="12" customHeight="1" thickBot="1">
      <c r="A39" s="140"/>
      <c r="B39" s="141"/>
      <c r="C39" s="141"/>
      <c r="D39" s="141"/>
      <c r="E39" s="142"/>
      <c r="F39" s="143"/>
      <c r="G39" s="144"/>
      <c r="H39" s="145"/>
      <c r="I39" s="127"/>
      <c r="J39" s="127"/>
      <c r="K39" s="127"/>
      <c r="L39" s="127"/>
      <c r="M39" s="127"/>
      <c r="N39" s="127"/>
      <c r="O39" s="127"/>
      <c r="P39" s="127"/>
      <c r="Q39" s="127"/>
      <c r="R39" s="141"/>
      <c r="S39" s="141"/>
      <c r="T39" s="141"/>
      <c r="U39" s="127"/>
      <c r="V39" s="127"/>
      <c r="W39" s="127"/>
      <c r="X39" s="142"/>
      <c r="Y39" s="143"/>
      <c r="Z39" s="144"/>
      <c r="AA39" s="127"/>
      <c r="AB39" s="127"/>
      <c r="AC39" s="127"/>
      <c r="AD39" s="126"/>
      <c r="AE39" s="127"/>
      <c r="AF39" s="127"/>
      <c r="AG39" s="128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  <c r="BF39" s="129"/>
      <c r="BG39" s="129"/>
      <c r="BH39" s="129"/>
      <c r="BI39" s="129"/>
      <c r="BJ39" s="129"/>
      <c r="BK39" s="129"/>
      <c r="BL39" s="129"/>
      <c r="BM39" s="129"/>
      <c r="BN39" s="129"/>
      <c r="BO39" s="13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G182"/>
  <sheetViews>
    <sheetView showGridLines="0" view="pageBreakPreview" zoomScale="85" zoomScaleNormal="70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10" width="17.375" style="7" customWidth="1"/>
    <col min="111" max="16384" width="2.625" style="7"/>
  </cols>
  <sheetData>
    <row r="1" spans="1:111" s="5" customFormat="1" ht="15.75" customHeight="1">
      <c r="A1" s="21" t="s">
        <v>7</v>
      </c>
      <c r="B1" s="4">
        <f>IF(変更履歴!B1&lt;&gt;"",変更履歴!B1,"")</f>
        <v>4</v>
      </c>
      <c r="C1" s="343" t="str">
        <f>IF(変更履歴!C1&lt;&gt;"",変更履歴!C1,"")</f>
        <v>インターフェース</v>
      </c>
      <c r="D1" s="344"/>
      <c r="E1" s="344"/>
      <c r="F1" s="344"/>
      <c r="G1" s="344"/>
      <c r="H1" s="344"/>
      <c r="I1" s="344"/>
      <c r="J1" s="345"/>
      <c r="K1" s="21" t="s">
        <v>8</v>
      </c>
      <c r="L1" s="4" t="str">
        <f>IF(変更履歴!L1&lt;&gt;"",変更履歴!L1,"")</f>
        <v/>
      </c>
      <c r="M1" s="25" t="str">
        <f>IF(変更履歴!M1&lt;&gt;"",変更履歴!M1,"")</f>
        <v/>
      </c>
      <c r="N1" s="26"/>
      <c r="O1" s="26"/>
      <c r="P1" s="26"/>
      <c r="Q1" s="26"/>
      <c r="R1" s="26"/>
      <c r="S1" s="26"/>
      <c r="T1" s="26"/>
      <c r="U1" s="26"/>
      <c r="V1" s="346" t="s">
        <v>9</v>
      </c>
      <c r="W1" s="347"/>
      <c r="X1" s="347"/>
      <c r="Y1" s="347"/>
      <c r="Z1" s="348"/>
      <c r="AA1" s="352" t="s">
        <v>25</v>
      </c>
      <c r="AB1" s="353"/>
      <c r="AC1" s="353"/>
      <c r="AD1" s="353"/>
      <c r="AE1" s="353"/>
      <c r="AF1" s="353"/>
      <c r="AG1" s="353"/>
      <c r="AH1" s="353"/>
      <c r="AI1" s="353"/>
      <c r="AJ1" s="354"/>
      <c r="AK1" s="346" t="s">
        <v>24</v>
      </c>
      <c r="AL1" s="347"/>
      <c r="AM1" s="347"/>
      <c r="AN1" s="347"/>
      <c r="AO1" s="348"/>
      <c r="AP1" s="358" t="str">
        <f>IF(変更履歴!AP1&lt;&gt;"",変更履歴!AP1,"")</f>
        <v>申込データ連動API</v>
      </c>
      <c r="AQ1" s="359"/>
      <c r="AR1" s="359"/>
      <c r="AS1" s="359"/>
      <c r="AT1" s="359"/>
      <c r="AU1" s="359"/>
      <c r="AV1" s="360"/>
      <c r="AW1" s="334" t="s">
        <v>10</v>
      </c>
      <c r="AX1" s="335"/>
      <c r="AY1" s="336"/>
      <c r="AZ1" s="337" t="str">
        <f>IF(変更履歴!BC1&lt;&gt;"",変更履歴!BC1,"")</f>
        <v>宮西</v>
      </c>
      <c r="BA1" s="338"/>
      <c r="BB1" s="338"/>
      <c r="BC1" s="338"/>
      <c r="BD1" s="339"/>
      <c r="BE1" s="334" t="s">
        <v>11</v>
      </c>
      <c r="BF1" s="335"/>
      <c r="BG1" s="336"/>
      <c r="BH1" s="340">
        <f>IF(変更履歴!E8&lt;&gt;"",変更履歴!E8,"")</f>
        <v>44075</v>
      </c>
      <c r="BI1" s="341"/>
      <c r="BJ1" s="341"/>
      <c r="BK1" s="341"/>
      <c r="BL1" s="342"/>
    </row>
    <row r="2" spans="1:111" s="5" customFormat="1" ht="15.75" customHeight="1">
      <c r="A2" s="21" t="s">
        <v>12</v>
      </c>
      <c r="B2" s="4">
        <f>IF(変更履歴!B2&lt;&gt;"",変更履歴!B2,"")</f>
        <v>1</v>
      </c>
      <c r="C2" s="343" t="str">
        <f>IF(変更履歴!C2&lt;&gt;"",変更履歴!C2,"")</f>
        <v>UI設計書_インターフェース</v>
      </c>
      <c r="D2" s="344"/>
      <c r="E2" s="344"/>
      <c r="F2" s="344"/>
      <c r="G2" s="344"/>
      <c r="H2" s="344"/>
      <c r="I2" s="344"/>
      <c r="J2" s="345"/>
      <c r="K2" s="21" t="s">
        <v>13</v>
      </c>
      <c r="L2" s="4" t="str">
        <f>IF(変更履歴!L2&lt;&gt;"",変更履歴!L2,"")</f>
        <v>-</v>
      </c>
      <c r="M2" s="23" t="str">
        <f>IF(変更履歴!M2&lt;&gt;"",変更履歴!M2,"")</f>
        <v>-</v>
      </c>
      <c r="N2" s="24"/>
      <c r="O2" s="24"/>
      <c r="P2" s="24"/>
      <c r="Q2" s="24"/>
      <c r="R2" s="24"/>
      <c r="S2" s="24"/>
      <c r="T2" s="24"/>
      <c r="U2" s="24"/>
      <c r="V2" s="349"/>
      <c r="W2" s="350"/>
      <c r="X2" s="350"/>
      <c r="Y2" s="350"/>
      <c r="Z2" s="351"/>
      <c r="AA2" s="355"/>
      <c r="AB2" s="356"/>
      <c r="AC2" s="356"/>
      <c r="AD2" s="356"/>
      <c r="AE2" s="356"/>
      <c r="AF2" s="356"/>
      <c r="AG2" s="356"/>
      <c r="AH2" s="356"/>
      <c r="AI2" s="356"/>
      <c r="AJ2" s="357"/>
      <c r="AK2" s="349"/>
      <c r="AL2" s="350"/>
      <c r="AM2" s="350"/>
      <c r="AN2" s="350"/>
      <c r="AO2" s="351"/>
      <c r="AP2" s="361"/>
      <c r="AQ2" s="362"/>
      <c r="AR2" s="362"/>
      <c r="AS2" s="362"/>
      <c r="AT2" s="362"/>
      <c r="AU2" s="362"/>
      <c r="AV2" s="363"/>
      <c r="AW2" s="334" t="s">
        <v>14</v>
      </c>
      <c r="AX2" s="335"/>
      <c r="AY2" s="336"/>
      <c r="AZ2" s="337" t="str">
        <f ca="1">IF(変更履歴!BC2&lt;&gt;"",変更履歴!BC2,"")</f>
        <v>久保田</v>
      </c>
      <c r="BA2" s="338"/>
      <c r="BB2" s="338"/>
      <c r="BC2" s="338"/>
      <c r="BD2" s="339"/>
      <c r="BE2" s="334" t="s">
        <v>15</v>
      </c>
      <c r="BF2" s="335"/>
      <c r="BG2" s="336"/>
      <c r="BH2" s="375">
        <f>IF(変更履歴!BK1&lt;&gt;"",MAX(変更履歴!E8:'変更履歴'!G54),"")</f>
        <v>44221</v>
      </c>
      <c r="BI2" s="376"/>
      <c r="BJ2" s="376"/>
      <c r="BK2" s="376"/>
      <c r="BL2" s="377"/>
    </row>
    <row r="3" spans="1:111" s="5" customFormat="1" ht="16.5" customHeight="1" thickBot="1"/>
    <row r="4" spans="1:111" s="6" customFormat="1" ht="13.5" customHeight="1">
      <c r="A4" s="372" t="s">
        <v>1</v>
      </c>
      <c r="B4" s="331"/>
      <c r="C4" s="313" t="s">
        <v>33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25" t="s">
        <v>34</v>
      </c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7"/>
      <c r="AE4" s="364" t="s">
        <v>35</v>
      </c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13" t="s">
        <v>121</v>
      </c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31"/>
      <c r="BN4" s="319" t="s">
        <v>38</v>
      </c>
      <c r="BO4" s="320"/>
      <c r="BP4" s="320"/>
      <c r="BQ4" s="320"/>
      <c r="BR4" s="319" t="s">
        <v>36</v>
      </c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1"/>
      <c r="CF4" s="320" t="s">
        <v>37</v>
      </c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1"/>
      <c r="CT4" s="366" t="s">
        <v>0</v>
      </c>
      <c r="CU4" s="367"/>
      <c r="CV4" s="367"/>
      <c r="CW4" s="367"/>
      <c r="CX4" s="367"/>
      <c r="CY4" s="367"/>
      <c r="CZ4" s="367"/>
      <c r="DA4" s="367"/>
      <c r="DB4" s="367"/>
      <c r="DC4" s="367"/>
      <c r="DD4" s="263" t="s">
        <v>219</v>
      </c>
      <c r="DE4" s="240" t="s">
        <v>220</v>
      </c>
      <c r="DF4" s="239" t="s">
        <v>363</v>
      </c>
    </row>
    <row r="5" spans="1:111" s="6" customFormat="1" ht="13.5" customHeight="1">
      <c r="A5" s="373"/>
      <c r="B5" s="332"/>
      <c r="C5" s="315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28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30"/>
      <c r="AE5" s="307" t="s">
        <v>2</v>
      </c>
      <c r="AF5" s="308"/>
      <c r="AG5" s="309"/>
      <c r="AH5" s="301" t="s">
        <v>3</v>
      </c>
      <c r="AI5" s="302"/>
      <c r="AJ5" s="303"/>
      <c r="AK5" s="378" t="s">
        <v>4</v>
      </c>
      <c r="AL5" s="379"/>
      <c r="AM5" s="380"/>
      <c r="AN5" s="378" t="s">
        <v>5</v>
      </c>
      <c r="AO5" s="379"/>
      <c r="AP5" s="380"/>
      <c r="AQ5" s="301" t="s">
        <v>6</v>
      </c>
      <c r="AR5" s="302"/>
      <c r="AS5" s="303"/>
      <c r="AT5" s="315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32"/>
      <c r="BN5" s="322"/>
      <c r="BO5" s="323"/>
      <c r="BP5" s="323"/>
      <c r="BQ5" s="323"/>
      <c r="BR5" s="322"/>
      <c r="BS5" s="323"/>
      <c r="BT5" s="323"/>
      <c r="BU5" s="323"/>
      <c r="BV5" s="323"/>
      <c r="BW5" s="323"/>
      <c r="BX5" s="323"/>
      <c r="BY5" s="323"/>
      <c r="BZ5" s="323"/>
      <c r="CA5" s="323"/>
      <c r="CB5" s="323"/>
      <c r="CC5" s="323"/>
      <c r="CD5" s="323"/>
      <c r="CE5" s="324"/>
      <c r="CF5" s="323"/>
      <c r="CG5" s="323"/>
      <c r="CH5" s="323"/>
      <c r="CI5" s="323"/>
      <c r="CJ5" s="323"/>
      <c r="CK5" s="323"/>
      <c r="CL5" s="323"/>
      <c r="CM5" s="323"/>
      <c r="CN5" s="323"/>
      <c r="CO5" s="323"/>
      <c r="CP5" s="323"/>
      <c r="CQ5" s="323"/>
      <c r="CR5" s="323"/>
      <c r="CS5" s="324"/>
      <c r="CT5" s="368"/>
      <c r="CU5" s="369"/>
      <c r="CV5" s="369"/>
      <c r="CW5" s="369"/>
      <c r="CX5" s="369"/>
      <c r="CY5" s="369"/>
      <c r="CZ5" s="369"/>
      <c r="DA5" s="369"/>
      <c r="DB5" s="369"/>
      <c r="DC5" s="369"/>
      <c r="DD5" s="264"/>
      <c r="DE5" s="241"/>
      <c r="DF5" s="201"/>
    </row>
    <row r="6" spans="1:111" s="6" customFormat="1" ht="13.5" customHeight="1">
      <c r="A6" s="374"/>
      <c r="B6" s="333"/>
      <c r="C6" s="317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0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2"/>
      <c r="AE6" s="310"/>
      <c r="AF6" s="311"/>
      <c r="AG6" s="312"/>
      <c r="AH6" s="304"/>
      <c r="AI6" s="305"/>
      <c r="AJ6" s="306"/>
      <c r="AK6" s="381"/>
      <c r="AL6" s="382"/>
      <c r="AM6" s="383"/>
      <c r="AN6" s="381"/>
      <c r="AO6" s="382"/>
      <c r="AP6" s="383"/>
      <c r="AQ6" s="304"/>
      <c r="AR6" s="305"/>
      <c r="AS6" s="306"/>
      <c r="AT6" s="317"/>
      <c r="AU6" s="318"/>
      <c r="AV6" s="318"/>
      <c r="AW6" s="318"/>
      <c r="AX6" s="318"/>
      <c r="AY6" s="318"/>
      <c r="AZ6" s="318"/>
      <c r="BA6" s="318"/>
      <c r="BB6" s="318"/>
      <c r="BC6" s="318"/>
      <c r="BD6" s="318"/>
      <c r="BE6" s="318"/>
      <c r="BF6" s="318"/>
      <c r="BG6" s="318"/>
      <c r="BH6" s="318"/>
      <c r="BI6" s="318"/>
      <c r="BJ6" s="318"/>
      <c r="BK6" s="318"/>
      <c r="BL6" s="318"/>
      <c r="BM6" s="333"/>
      <c r="BN6" s="304"/>
      <c r="BO6" s="305"/>
      <c r="BP6" s="305"/>
      <c r="BQ6" s="305"/>
      <c r="BR6" s="304"/>
      <c r="BS6" s="305"/>
      <c r="BT6" s="305"/>
      <c r="BU6" s="305"/>
      <c r="BV6" s="305"/>
      <c r="BW6" s="305"/>
      <c r="BX6" s="305"/>
      <c r="BY6" s="305"/>
      <c r="BZ6" s="305"/>
      <c r="CA6" s="305"/>
      <c r="CB6" s="305"/>
      <c r="CC6" s="305"/>
      <c r="CD6" s="305"/>
      <c r="CE6" s="306"/>
      <c r="CF6" s="305"/>
      <c r="CG6" s="305"/>
      <c r="CH6" s="305"/>
      <c r="CI6" s="305"/>
      <c r="CJ6" s="305"/>
      <c r="CK6" s="305"/>
      <c r="CL6" s="305"/>
      <c r="CM6" s="305"/>
      <c r="CN6" s="305"/>
      <c r="CO6" s="305"/>
      <c r="CP6" s="305"/>
      <c r="CQ6" s="305"/>
      <c r="CR6" s="305"/>
      <c r="CS6" s="306"/>
      <c r="CT6" s="370"/>
      <c r="CU6" s="371"/>
      <c r="CV6" s="371"/>
      <c r="CW6" s="371"/>
      <c r="CX6" s="371"/>
      <c r="CY6" s="371"/>
      <c r="CZ6" s="371"/>
      <c r="DA6" s="371"/>
      <c r="DB6" s="371"/>
      <c r="DC6" s="371"/>
      <c r="DD6" s="264"/>
      <c r="DE6" s="241"/>
      <c r="DF6" s="201"/>
    </row>
    <row r="7" spans="1:111" s="6" customFormat="1" ht="12">
      <c r="A7" s="27" t="s">
        <v>31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60"/>
      <c r="DE7" s="88"/>
      <c r="DF7" s="69"/>
    </row>
    <row r="8" spans="1:111" s="6" customFormat="1" ht="12">
      <c r="A8" s="200">
        <f t="shared" ref="A8:A64" si="0">ROW()-7</f>
        <v>1</v>
      </c>
      <c r="B8" s="201"/>
      <c r="C8" s="102" t="s">
        <v>417</v>
      </c>
      <c r="D8" s="103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102" t="s">
        <v>418</v>
      </c>
      <c r="R8" s="103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9"/>
      <c r="AE8" s="387"/>
      <c r="AF8" s="388"/>
      <c r="AG8" s="389"/>
      <c r="AH8" s="387" t="s">
        <v>26</v>
      </c>
      <c r="AI8" s="388"/>
      <c r="AJ8" s="389"/>
      <c r="AK8" s="390"/>
      <c r="AL8" s="391"/>
      <c r="AM8" s="392"/>
      <c r="AN8" s="390"/>
      <c r="AO8" s="391"/>
      <c r="AP8" s="392"/>
      <c r="AQ8" s="393" t="s">
        <v>218</v>
      </c>
      <c r="AR8" s="394"/>
      <c r="AS8" s="395"/>
      <c r="AT8" s="396" t="s">
        <v>447</v>
      </c>
      <c r="AU8" s="397"/>
      <c r="AV8" s="397"/>
      <c r="AW8" s="397"/>
      <c r="AX8" s="397"/>
      <c r="AY8" s="397"/>
      <c r="AZ8" s="397"/>
      <c r="BA8" s="397"/>
      <c r="BB8" s="397"/>
      <c r="BC8" s="397"/>
      <c r="BD8" s="397"/>
      <c r="BE8" s="397"/>
      <c r="BF8" s="397"/>
      <c r="BG8" s="397"/>
      <c r="BH8" s="397"/>
      <c r="BI8" s="397"/>
      <c r="BJ8" s="397"/>
      <c r="BK8" s="397"/>
      <c r="BL8" s="397"/>
      <c r="BM8" s="398"/>
      <c r="BN8" s="384"/>
      <c r="BO8" s="385"/>
      <c r="BP8" s="385"/>
      <c r="BQ8" s="386"/>
      <c r="BR8" s="80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2"/>
      <c r="CF8" s="217"/>
      <c r="CG8" s="218"/>
      <c r="CH8" s="218"/>
      <c r="CI8" s="218"/>
      <c r="CJ8" s="218"/>
      <c r="CK8" s="218"/>
      <c r="CL8" s="218"/>
      <c r="CM8" s="218"/>
      <c r="CN8" s="218"/>
      <c r="CO8" s="218"/>
      <c r="CP8" s="218"/>
      <c r="CQ8" s="218"/>
      <c r="CR8" s="218"/>
      <c r="CS8" s="219"/>
      <c r="CT8" s="242"/>
      <c r="CU8" s="243"/>
      <c r="CV8" s="243"/>
      <c r="CW8" s="243"/>
      <c r="CX8" s="243"/>
      <c r="CY8" s="243"/>
      <c r="CZ8" s="243"/>
      <c r="DA8" s="243"/>
      <c r="DB8" s="243"/>
      <c r="DC8" s="243"/>
      <c r="DD8" s="83"/>
      <c r="DE8" s="88"/>
      <c r="DF8" s="74"/>
    </row>
    <row r="9" spans="1:111" s="6" customFormat="1" ht="12">
      <c r="A9" s="200">
        <f t="shared" si="0"/>
        <v>2</v>
      </c>
      <c r="B9" s="201"/>
      <c r="C9" s="100" t="s">
        <v>419</v>
      </c>
      <c r="D9" s="103"/>
      <c r="E9" s="98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00" t="s">
        <v>420</v>
      </c>
      <c r="R9" s="10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8"/>
      <c r="AE9" s="424"/>
      <c r="AF9" s="425"/>
      <c r="AG9" s="426"/>
      <c r="AH9" s="424" t="s">
        <v>26</v>
      </c>
      <c r="AI9" s="425"/>
      <c r="AJ9" s="426"/>
      <c r="AK9" s="230"/>
      <c r="AL9" s="231"/>
      <c r="AM9" s="232"/>
      <c r="AN9" s="230"/>
      <c r="AO9" s="231"/>
      <c r="AP9" s="232"/>
      <c r="AQ9" s="421" t="s">
        <v>218</v>
      </c>
      <c r="AR9" s="422"/>
      <c r="AS9" s="423"/>
      <c r="AT9" s="427" t="s">
        <v>461</v>
      </c>
      <c r="AU9" s="428"/>
      <c r="AV9" s="428"/>
      <c r="AW9" s="428"/>
      <c r="AX9" s="428"/>
      <c r="AY9" s="428"/>
      <c r="AZ9" s="428"/>
      <c r="BA9" s="428"/>
      <c r="BB9" s="428"/>
      <c r="BC9" s="428"/>
      <c r="BD9" s="428"/>
      <c r="BE9" s="428"/>
      <c r="BF9" s="428"/>
      <c r="BG9" s="428"/>
      <c r="BH9" s="428"/>
      <c r="BI9" s="428"/>
      <c r="BJ9" s="428"/>
      <c r="BK9" s="428"/>
      <c r="BL9" s="428"/>
      <c r="BM9" s="429"/>
      <c r="BN9" s="384"/>
      <c r="BO9" s="385"/>
      <c r="BP9" s="385"/>
      <c r="BQ9" s="386"/>
      <c r="BR9" s="80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2"/>
      <c r="CF9" s="217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9"/>
      <c r="CT9" s="242"/>
      <c r="CU9" s="243"/>
      <c r="CV9" s="243"/>
      <c r="CW9" s="243"/>
      <c r="CX9" s="243"/>
      <c r="CY9" s="243"/>
      <c r="CZ9" s="243"/>
      <c r="DA9" s="243"/>
      <c r="DB9" s="243"/>
      <c r="DC9" s="243"/>
      <c r="DD9" s="83"/>
      <c r="DE9" s="88"/>
      <c r="DF9" s="74"/>
      <c r="DG9" s="436" t="s">
        <v>462</v>
      </c>
    </row>
    <row r="10" spans="1:111" s="6" customFormat="1" ht="12">
      <c r="A10" s="200">
        <f t="shared" si="0"/>
        <v>3</v>
      </c>
      <c r="B10" s="201"/>
      <c r="C10" s="104" t="s">
        <v>421</v>
      </c>
      <c r="D10" s="103"/>
      <c r="E10" s="9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04" t="s">
        <v>422</v>
      </c>
      <c r="R10" s="103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8"/>
      <c r="AE10" s="424"/>
      <c r="AF10" s="425"/>
      <c r="AG10" s="426"/>
      <c r="AH10" s="424"/>
      <c r="AI10" s="425"/>
      <c r="AJ10" s="426"/>
      <c r="AK10" s="421"/>
      <c r="AL10" s="422"/>
      <c r="AM10" s="423"/>
      <c r="AN10" s="421"/>
      <c r="AO10" s="422"/>
      <c r="AP10" s="423"/>
      <c r="AQ10" s="421" t="s">
        <v>218</v>
      </c>
      <c r="AR10" s="422"/>
      <c r="AS10" s="423"/>
      <c r="AT10" s="427"/>
      <c r="AU10" s="428"/>
      <c r="AV10" s="428"/>
      <c r="AW10" s="428"/>
      <c r="AX10" s="428"/>
      <c r="AY10" s="428"/>
      <c r="AZ10" s="428"/>
      <c r="BA10" s="428"/>
      <c r="BB10" s="428"/>
      <c r="BC10" s="428"/>
      <c r="BD10" s="428"/>
      <c r="BE10" s="428"/>
      <c r="BF10" s="428"/>
      <c r="BG10" s="428"/>
      <c r="BH10" s="428"/>
      <c r="BI10" s="428"/>
      <c r="BJ10" s="428"/>
      <c r="BK10" s="428"/>
      <c r="BL10" s="428"/>
      <c r="BM10" s="429"/>
      <c r="BN10" s="384"/>
      <c r="BO10" s="385"/>
      <c r="BP10" s="385"/>
      <c r="BQ10" s="386"/>
      <c r="BR10" s="80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2"/>
      <c r="CF10" s="217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9"/>
      <c r="CT10" s="242"/>
      <c r="CU10" s="243"/>
      <c r="CV10" s="243"/>
      <c r="CW10" s="243"/>
      <c r="CX10" s="243"/>
      <c r="CY10" s="243"/>
      <c r="CZ10" s="243"/>
      <c r="DA10" s="243"/>
      <c r="DB10" s="243"/>
      <c r="DC10" s="243"/>
      <c r="DD10" s="83"/>
      <c r="DE10" s="88"/>
      <c r="DF10" s="74"/>
    </row>
    <row r="11" spans="1:111" s="6" customFormat="1" ht="12">
      <c r="A11" s="200">
        <f t="shared" si="0"/>
        <v>4</v>
      </c>
      <c r="B11" s="201"/>
      <c r="C11" s="86"/>
      <c r="D11" s="13" t="s">
        <v>265</v>
      </c>
      <c r="E11" s="1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5"/>
      <c r="R11" s="105" t="s">
        <v>83</v>
      </c>
      <c r="S11" s="16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202"/>
      <c r="AF11" s="203"/>
      <c r="AG11" s="204"/>
      <c r="AH11" s="202"/>
      <c r="AI11" s="203"/>
      <c r="AJ11" s="204"/>
      <c r="AK11" s="222"/>
      <c r="AL11" s="223"/>
      <c r="AM11" s="201"/>
      <c r="AN11" s="222"/>
      <c r="AO11" s="223"/>
      <c r="AP11" s="201"/>
      <c r="AQ11" s="222" t="s">
        <v>217</v>
      </c>
      <c r="AR11" s="223"/>
      <c r="AS11" s="201"/>
      <c r="AT11" s="211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3"/>
      <c r="BN11" s="384"/>
      <c r="BO11" s="385"/>
      <c r="BP11" s="385"/>
      <c r="BQ11" s="386"/>
      <c r="BR11" s="40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2"/>
      <c r="CF11" s="217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9"/>
      <c r="CT11" s="242"/>
      <c r="CU11" s="243"/>
      <c r="CV11" s="243"/>
      <c r="CW11" s="243"/>
      <c r="CX11" s="243"/>
      <c r="CY11" s="243"/>
      <c r="CZ11" s="243"/>
      <c r="DA11" s="243"/>
      <c r="DB11" s="243"/>
      <c r="DC11" s="243"/>
      <c r="DD11" s="60" t="s">
        <v>221</v>
      </c>
      <c r="DE11" s="88" t="s">
        <v>221</v>
      </c>
      <c r="DF11" s="69"/>
    </row>
    <row r="12" spans="1:111" s="6" customFormat="1" ht="12">
      <c r="A12" s="200">
        <f t="shared" si="0"/>
        <v>5</v>
      </c>
      <c r="B12" s="201"/>
      <c r="C12" s="86"/>
      <c r="D12" s="14"/>
      <c r="E12" s="16" t="s">
        <v>299</v>
      </c>
      <c r="F12" s="12"/>
      <c r="G12" s="12"/>
      <c r="H12" s="17"/>
      <c r="I12" s="12"/>
      <c r="J12" s="12"/>
      <c r="K12" s="12"/>
      <c r="L12" s="12"/>
      <c r="M12" s="12"/>
      <c r="N12" s="12"/>
      <c r="O12" s="12"/>
      <c r="P12" s="12"/>
      <c r="Q12" s="112"/>
      <c r="R12" s="106"/>
      <c r="S12" s="16" t="s">
        <v>84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8"/>
      <c r="AE12" s="202"/>
      <c r="AF12" s="203"/>
      <c r="AG12" s="204"/>
      <c r="AH12" s="202" t="s">
        <v>26</v>
      </c>
      <c r="AI12" s="203"/>
      <c r="AJ12" s="204"/>
      <c r="AK12" s="222">
        <v>1</v>
      </c>
      <c r="AL12" s="223"/>
      <c r="AM12" s="201"/>
      <c r="AN12" s="222">
        <v>1</v>
      </c>
      <c r="AO12" s="223"/>
      <c r="AP12" s="201"/>
      <c r="AQ12" s="222" t="s">
        <v>217</v>
      </c>
      <c r="AR12" s="223"/>
      <c r="AS12" s="201"/>
      <c r="AT12" s="242" t="s">
        <v>355</v>
      </c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4"/>
      <c r="BN12" s="214"/>
      <c r="BO12" s="215"/>
      <c r="BP12" s="215"/>
      <c r="BQ12" s="216"/>
      <c r="BR12" s="40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2"/>
      <c r="CF12" s="217"/>
      <c r="CG12" s="218"/>
      <c r="CH12" s="218"/>
      <c r="CI12" s="218"/>
      <c r="CJ12" s="218"/>
      <c r="CK12" s="218"/>
      <c r="CL12" s="218"/>
      <c r="CM12" s="218"/>
      <c r="CN12" s="218"/>
      <c r="CO12" s="218"/>
      <c r="CP12" s="218"/>
      <c r="CQ12" s="218"/>
      <c r="CR12" s="218"/>
      <c r="CS12" s="219"/>
      <c r="CT12" s="29"/>
      <c r="CU12" s="30"/>
      <c r="CV12" s="30"/>
      <c r="CW12" s="30"/>
      <c r="CX12" s="30"/>
      <c r="CY12" s="30"/>
      <c r="CZ12" s="30"/>
      <c r="DA12" s="30"/>
      <c r="DB12" s="30"/>
      <c r="DC12" s="51"/>
      <c r="DD12" s="60" t="s">
        <v>221</v>
      </c>
      <c r="DE12" s="88"/>
      <c r="DF12" s="69"/>
    </row>
    <row r="13" spans="1:111" s="6" customFormat="1" ht="12">
      <c r="A13" s="200">
        <f t="shared" si="0"/>
        <v>6</v>
      </c>
      <c r="B13" s="201"/>
      <c r="C13" s="86"/>
      <c r="D13" s="14"/>
      <c r="E13" s="16" t="s">
        <v>140</v>
      </c>
      <c r="F13" s="12"/>
      <c r="G13" s="12"/>
      <c r="H13" s="17"/>
      <c r="I13" s="12"/>
      <c r="J13" s="12"/>
      <c r="K13" s="12"/>
      <c r="L13" s="12"/>
      <c r="M13" s="12"/>
      <c r="N13" s="12"/>
      <c r="O13" s="12"/>
      <c r="P13" s="12"/>
      <c r="Q13" s="112"/>
      <c r="R13" s="106"/>
      <c r="S13" s="16" t="s">
        <v>300</v>
      </c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8"/>
      <c r="AE13" s="202"/>
      <c r="AF13" s="203"/>
      <c r="AG13" s="204"/>
      <c r="AH13" s="202" t="s">
        <v>26</v>
      </c>
      <c r="AI13" s="203"/>
      <c r="AJ13" s="204"/>
      <c r="AK13" s="222">
        <v>9</v>
      </c>
      <c r="AL13" s="223"/>
      <c r="AM13" s="201"/>
      <c r="AN13" s="222">
        <v>9</v>
      </c>
      <c r="AO13" s="223"/>
      <c r="AP13" s="201"/>
      <c r="AQ13" s="222" t="s">
        <v>217</v>
      </c>
      <c r="AR13" s="223"/>
      <c r="AS13" s="201"/>
      <c r="AT13" s="242" t="s">
        <v>331</v>
      </c>
      <c r="AU13" s="243"/>
      <c r="AV13" s="243"/>
      <c r="AW13" s="243"/>
      <c r="AX13" s="243"/>
      <c r="AY13" s="243"/>
      <c r="AZ13" s="243"/>
      <c r="BA13" s="243"/>
      <c r="BB13" s="243"/>
      <c r="BC13" s="243"/>
      <c r="BD13" s="243"/>
      <c r="BE13" s="243"/>
      <c r="BF13" s="243"/>
      <c r="BG13" s="243"/>
      <c r="BH13" s="243"/>
      <c r="BI13" s="243"/>
      <c r="BJ13" s="243"/>
      <c r="BK13" s="243"/>
      <c r="BL13" s="243"/>
      <c r="BM13" s="244"/>
      <c r="BN13" s="214"/>
      <c r="BO13" s="215"/>
      <c r="BP13" s="215"/>
      <c r="BQ13" s="216"/>
      <c r="BR13" s="40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2"/>
      <c r="CF13" s="217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9"/>
      <c r="CT13" s="245"/>
      <c r="CU13" s="246"/>
      <c r="CV13" s="246"/>
      <c r="CW13" s="246"/>
      <c r="CX13" s="246"/>
      <c r="CY13" s="246"/>
      <c r="CZ13" s="246"/>
      <c r="DA13" s="246"/>
      <c r="DB13" s="246"/>
      <c r="DC13" s="246"/>
      <c r="DD13" s="60" t="s">
        <v>217</v>
      </c>
      <c r="DE13" s="88" t="s">
        <v>221</v>
      </c>
      <c r="DF13" s="69"/>
    </row>
    <row r="14" spans="1:111" s="6" customFormat="1" ht="12">
      <c r="A14" s="200">
        <f t="shared" si="0"/>
        <v>7</v>
      </c>
      <c r="B14" s="201"/>
      <c r="C14" s="86"/>
      <c r="D14" s="14"/>
      <c r="E14" s="16" t="s">
        <v>43</v>
      </c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2"/>
      <c r="R14" s="106"/>
      <c r="S14" s="16" t="s">
        <v>85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8"/>
      <c r="AE14" s="202"/>
      <c r="AF14" s="203"/>
      <c r="AG14" s="204"/>
      <c r="AH14" s="202" t="s">
        <v>26</v>
      </c>
      <c r="AI14" s="203"/>
      <c r="AJ14" s="204"/>
      <c r="AK14" s="222">
        <v>8</v>
      </c>
      <c r="AL14" s="223"/>
      <c r="AM14" s="201"/>
      <c r="AN14" s="222">
        <v>8</v>
      </c>
      <c r="AO14" s="223"/>
      <c r="AP14" s="201"/>
      <c r="AQ14" s="222" t="s">
        <v>217</v>
      </c>
      <c r="AR14" s="223"/>
      <c r="AS14" s="201"/>
      <c r="AT14" s="242" t="s">
        <v>444</v>
      </c>
      <c r="AU14" s="243"/>
      <c r="AV14" s="243"/>
      <c r="AW14" s="243"/>
      <c r="AX14" s="243"/>
      <c r="AY14" s="243"/>
      <c r="AZ14" s="243"/>
      <c r="BA14" s="243"/>
      <c r="BB14" s="243"/>
      <c r="BC14" s="243"/>
      <c r="BD14" s="243"/>
      <c r="BE14" s="243"/>
      <c r="BF14" s="243"/>
      <c r="BG14" s="243"/>
      <c r="BH14" s="243"/>
      <c r="BI14" s="243"/>
      <c r="BJ14" s="243"/>
      <c r="BK14" s="243"/>
      <c r="BL14" s="243"/>
      <c r="BM14" s="244"/>
      <c r="BN14" s="214"/>
      <c r="BO14" s="215"/>
      <c r="BP14" s="215"/>
      <c r="BQ14" s="216"/>
      <c r="BR14" s="40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2"/>
      <c r="CF14" s="217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9"/>
      <c r="CT14" s="245"/>
      <c r="CU14" s="246"/>
      <c r="CV14" s="246"/>
      <c r="CW14" s="246"/>
      <c r="CX14" s="246"/>
      <c r="CY14" s="246"/>
      <c r="CZ14" s="246"/>
      <c r="DA14" s="246"/>
      <c r="DB14" s="246"/>
      <c r="DC14" s="246"/>
      <c r="DD14" s="63"/>
      <c r="DE14" s="89"/>
      <c r="DF14" s="69" t="s">
        <v>217</v>
      </c>
    </row>
    <row r="15" spans="1:111" s="6" customFormat="1" ht="12">
      <c r="A15" s="200">
        <f t="shared" si="0"/>
        <v>8</v>
      </c>
      <c r="B15" s="201"/>
      <c r="C15" s="86"/>
      <c r="D15" s="14"/>
      <c r="E15" s="16" t="s">
        <v>44</v>
      </c>
      <c r="F15" s="10"/>
      <c r="G15" s="12"/>
      <c r="H15" s="17"/>
      <c r="I15" s="12"/>
      <c r="J15" s="12"/>
      <c r="K15" s="12"/>
      <c r="L15" s="12"/>
      <c r="M15" s="12"/>
      <c r="N15" s="12"/>
      <c r="O15" s="12"/>
      <c r="P15" s="12"/>
      <c r="Q15" s="112"/>
      <c r="R15" s="106"/>
      <c r="S15" s="16" t="s">
        <v>86</v>
      </c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8"/>
      <c r="AE15" s="202"/>
      <c r="AF15" s="203"/>
      <c r="AG15" s="204"/>
      <c r="AH15" s="202" t="s">
        <v>26</v>
      </c>
      <c r="AI15" s="203"/>
      <c r="AJ15" s="204"/>
      <c r="AK15" s="222">
        <v>6</v>
      </c>
      <c r="AL15" s="223"/>
      <c r="AM15" s="201"/>
      <c r="AN15" s="222">
        <v>6</v>
      </c>
      <c r="AO15" s="223"/>
      <c r="AP15" s="201"/>
      <c r="AQ15" s="222" t="s">
        <v>217</v>
      </c>
      <c r="AR15" s="223"/>
      <c r="AS15" s="201"/>
      <c r="AT15" s="242" t="s">
        <v>332</v>
      </c>
      <c r="AU15" s="243"/>
      <c r="AV15" s="243"/>
      <c r="AW15" s="243"/>
      <c r="AX15" s="243"/>
      <c r="AY15" s="243"/>
      <c r="AZ15" s="243"/>
      <c r="BA15" s="243"/>
      <c r="BB15" s="243"/>
      <c r="BC15" s="243"/>
      <c r="BD15" s="243"/>
      <c r="BE15" s="243"/>
      <c r="BF15" s="243"/>
      <c r="BG15" s="243"/>
      <c r="BH15" s="243"/>
      <c r="BI15" s="243"/>
      <c r="BJ15" s="243"/>
      <c r="BK15" s="243"/>
      <c r="BL15" s="243"/>
      <c r="BM15" s="244"/>
      <c r="BN15" s="214"/>
      <c r="BO15" s="215"/>
      <c r="BP15" s="215"/>
      <c r="BQ15" s="216"/>
      <c r="BR15" s="40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2"/>
      <c r="CF15" s="217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9"/>
      <c r="CT15" s="29"/>
      <c r="CU15" s="30"/>
      <c r="CV15" s="30"/>
      <c r="CW15" s="30"/>
      <c r="CX15" s="30"/>
      <c r="CY15" s="30"/>
      <c r="CZ15" s="30"/>
      <c r="DA15" s="30"/>
      <c r="DB15" s="30"/>
      <c r="DC15" s="51"/>
      <c r="DD15" s="60" t="s">
        <v>221</v>
      </c>
      <c r="DE15" s="89"/>
      <c r="DF15" s="69" t="s">
        <v>217</v>
      </c>
    </row>
    <row r="16" spans="1:111" s="6" customFormat="1" ht="12">
      <c r="A16" s="200">
        <f t="shared" si="0"/>
        <v>9</v>
      </c>
      <c r="B16" s="201"/>
      <c r="C16" s="86"/>
      <c r="D16" s="14"/>
      <c r="E16" s="16" t="s">
        <v>45</v>
      </c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12"/>
      <c r="R16" s="106"/>
      <c r="S16" s="16" t="s">
        <v>87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8"/>
      <c r="AE16" s="202"/>
      <c r="AF16" s="203"/>
      <c r="AG16" s="204"/>
      <c r="AH16" s="202" t="s">
        <v>26</v>
      </c>
      <c r="AI16" s="203"/>
      <c r="AJ16" s="204"/>
      <c r="AK16" s="222">
        <v>11</v>
      </c>
      <c r="AL16" s="223"/>
      <c r="AM16" s="201"/>
      <c r="AN16" s="298">
        <v>11</v>
      </c>
      <c r="AO16" s="299"/>
      <c r="AP16" s="300"/>
      <c r="AQ16" s="222" t="s">
        <v>217</v>
      </c>
      <c r="AR16" s="223"/>
      <c r="AS16" s="201"/>
      <c r="AT16" s="242" t="s">
        <v>132</v>
      </c>
      <c r="AU16" s="243"/>
      <c r="AV16" s="243"/>
      <c r="AW16" s="243"/>
      <c r="AX16" s="243"/>
      <c r="AY16" s="243"/>
      <c r="AZ16" s="243"/>
      <c r="BA16" s="243"/>
      <c r="BB16" s="243"/>
      <c r="BC16" s="243"/>
      <c r="BD16" s="243"/>
      <c r="BE16" s="243"/>
      <c r="BF16" s="243"/>
      <c r="BG16" s="243"/>
      <c r="BH16" s="243"/>
      <c r="BI16" s="243"/>
      <c r="BJ16" s="243"/>
      <c r="BK16" s="243"/>
      <c r="BL16" s="243"/>
      <c r="BM16" s="244"/>
      <c r="BN16" s="214"/>
      <c r="BO16" s="215"/>
      <c r="BP16" s="215"/>
      <c r="BQ16" s="216"/>
      <c r="BR16" s="40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2"/>
      <c r="CF16" s="217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9"/>
      <c r="CT16" s="245"/>
      <c r="CU16" s="246"/>
      <c r="CV16" s="246"/>
      <c r="CW16" s="246"/>
      <c r="CX16" s="246"/>
      <c r="CY16" s="246"/>
      <c r="CZ16" s="246"/>
      <c r="DA16" s="246"/>
      <c r="DB16" s="246"/>
      <c r="DC16" s="246"/>
      <c r="DD16" s="60" t="s">
        <v>221</v>
      </c>
      <c r="DE16" s="88" t="s">
        <v>221</v>
      </c>
      <c r="DF16" s="69"/>
    </row>
    <row r="17" spans="1:110" s="6" customFormat="1" ht="36.75" customHeight="1">
      <c r="A17" s="200">
        <f t="shared" si="0"/>
        <v>10</v>
      </c>
      <c r="B17" s="201"/>
      <c r="C17" s="86"/>
      <c r="D17" s="14"/>
      <c r="E17" s="16" t="s">
        <v>46</v>
      </c>
      <c r="F17" s="1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12"/>
      <c r="R17" s="106"/>
      <c r="S17" s="16" t="s">
        <v>88</v>
      </c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8"/>
      <c r="AE17" s="202"/>
      <c r="AF17" s="203"/>
      <c r="AG17" s="204"/>
      <c r="AH17" s="202" t="s">
        <v>26</v>
      </c>
      <c r="AI17" s="203"/>
      <c r="AJ17" s="204"/>
      <c r="AK17" s="222">
        <v>1</v>
      </c>
      <c r="AL17" s="223"/>
      <c r="AM17" s="201"/>
      <c r="AN17" s="222">
        <v>1</v>
      </c>
      <c r="AO17" s="223"/>
      <c r="AP17" s="201"/>
      <c r="AQ17" s="222" t="s">
        <v>217</v>
      </c>
      <c r="AR17" s="223"/>
      <c r="AS17" s="201"/>
      <c r="AT17" s="242" t="s">
        <v>432</v>
      </c>
      <c r="AU17" s="243"/>
      <c r="AV17" s="243"/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  <c r="BH17" s="243"/>
      <c r="BI17" s="243"/>
      <c r="BJ17" s="243"/>
      <c r="BK17" s="243"/>
      <c r="BL17" s="243"/>
      <c r="BM17" s="244"/>
      <c r="BN17" s="214"/>
      <c r="BO17" s="215"/>
      <c r="BP17" s="215"/>
      <c r="BQ17" s="216"/>
      <c r="BR17" s="40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2"/>
      <c r="CF17" s="217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9"/>
      <c r="CT17" s="245"/>
      <c r="CU17" s="246"/>
      <c r="CV17" s="246"/>
      <c r="CW17" s="246"/>
      <c r="CX17" s="246"/>
      <c r="CY17" s="246"/>
      <c r="CZ17" s="246"/>
      <c r="DA17" s="246"/>
      <c r="DB17" s="246"/>
      <c r="DC17" s="246"/>
      <c r="DD17" s="60" t="s">
        <v>217</v>
      </c>
      <c r="DE17" s="88"/>
      <c r="DF17" s="69"/>
    </row>
    <row r="18" spans="1:110" s="6" customFormat="1" ht="59.25" customHeight="1">
      <c r="A18" s="200">
        <f t="shared" si="0"/>
        <v>11</v>
      </c>
      <c r="B18" s="201"/>
      <c r="C18" s="86"/>
      <c r="D18" s="14"/>
      <c r="E18" s="16" t="s">
        <v>47</v>
      </c>
      <c r="F18" s="1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2"/>
      <c r="R18" s="106"/>
      <c r="S18" s="16" t="s">
        <v>89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8"/>
      <c r="AE18" s="202"/>
      <c r="AF18" s="203"/>
      <c r="AG18" s="204"/>
      <c r="AH18" s="202" t="s">
        <v>26</v>
      </c>
      <c r="AI18" s="203"/>
      <c r="AJ18" s="204"/>
      <c r="AK18" s="222">
        <v>2</v>
      </c>
      <c r="AL18" s="223"/>
      <c r="AM18" s="201"/>
      <c r="AN18" s="298">
        <v>2</v>
      </c>
      <c r="AO18" s="299"/>
      <c r="AP18" s="300"/>
      <c r="AQ18" s="222" t="s">
        <v>217</v>
      </c>
      <c r="AR18" s="223"/>
      <c r="AS18" s="201"/>
      <c r="AT18" s="242" t="s">
        <v>431</v>
      </c>
      <c r="AU18" s="243"/>
      <c r="AV18" s="243"/>
      <c r="AW18" s="243"/>
      <c r="AX18" s="243"/>
      <c r="AY18" s="243"/>
      <c r="AZ18" s="243"/>
      <c r="BA18" s="243"/>
      <c r="BB18" s="243"/>
      <c r="BC18" s="243"/>
      <c r="BD18" s="243"/>
      <c r="BE18" s="243"/>
      <c r="BF18" s="243"/>
      <c r="BG18" s="243"/>
      <c r="BH18" s="243"/>
      <c r="BI18" s="243"/>
      <c r="BJ18" s="243"/>
      <c r="BK18" s="243"/>
      <c r="BL18" s="243"/>
      <c r="BM18" s="244"/>
      <c r="BN18" s="214"/>
      <c r="BO18" s="215"/>
      <c r="BP18" s="215"/>
      <c r="BQ18" s="216"/>
      <c r="BR18" s="40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2"/>
      <c r="CF18" s="217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9"/>
      <c r="CT18" s="245"/>
      <c r="CU18" s="246"/>
      <c r="CV18" s="246"/>
      <c r="CW18" s="246"/>
      <c r="CX18" s="246"/>
      <c r="CY18" s="246"/>
      <c r="CZ18" s="246"/>
      <c r="DA18" s="246"/>
      <c r="DB18" s="246"/>
      <c r="DC18" s="246"/>
      <c r="DD18" s="60" t="s">
        <v>221</v>
      </c>
      <c r="DE18" s="88"/>
      <c r="DF18" s="69"/>
    </row>
    <row r="19" spans="1:110" s="6" customFormat="1" ht="12">
      <c r="A19" s="200">
        <f t="shared" si="0"/>
        <v>12</v>
      </c>
      <c r="B19" s="201"/>
      <c r="C19" s="86"/>
      <c r="D19" s="14"/>
      <c r="E19" s="16" t="s">
        <v>48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5"/>
      <c r="R19" s="106"/>
      <c r="S19" s="16" t="s">
        <v>90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202"/>
      <c r="AF19" s="203"/>
      <c r="AG19" s="204"/>
      <c r="AH19" s="202" t="s">
        <v>26</v>
      </c>
      <c r="AI19" s="203"/>
      <c r="AJ19" s="204"/>
      <c r="AK19" s="222">
        <v>8</v>
      </c>
      <c r="AL19" s="223"/>
      <c r="AM19" s="201"/>
      <c r="AN19" s="222">
        <v>8</v>
      </c>
      <c r="AO19" s="223"/>
      <c r="AP19" s="201"/>
      <c r="AQ19" s="222" t="s">
        <v>217</v>
      </c>
      <c r="AR19" s="223"/>
      <c r="AS19" s="201"/>
      <c r="AT19" s="242" t="s">
        <v>356</v>
      </c>
      <c r="AU19" s="243"/>
      <c r="AV19" s="243"/>
      <c r="AW19" s="243"/>
      <c r="AX19" s="243"/>
      <c r="AY19" s="243"/>
      <c r="AZ19" s="243"/>
      <c r="BA19" s="243"/>
      <c r="BB19" s="243"/>
      <c r="BC19" s="243"/>
      <c r="BD19" s="243"/>
      <c r="BE19" s="243"/>
      <c r="BF19" s="243"/>
      <c r="BG19" s="243"/>
      <c r="BH19" s="243"/>
      <c r="BI19" s="243"/>
      <c r="BJ19" s="243"/>
      <c r="BK19" s="243"/>
      <c r="BL19" s="243"/>
      <c r="BM19" s="244"/>
      <c r="BN19" s="214"/>
      <c r="BO19" s="215"/>
      <c r="BP19" s="215"/>
      <c r="BQ19" s="216"/>
      <c r="BR19" s="40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2"/>
      <c r="CF19" s="217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9"/>
      <c r="CT19" s="245"/>
      <c r="CU19" s="246"/>
      <c r="CV19" s="246"/>
      <c r="CW19" s="246"/>
      <c r="CX19" s="246"/>
      <c r="CY19" s="246"/>
      <c r="CZ19" s="246"/>
      <c r="DA19" s="246"/>
      <c r="DB19" s="246"/>
      <c r="DC19" s="246"/>
      <c r="DD19" s="60" t="s">
        <v>218</v>
      </c>
      <c r="DE19" s="88"/>
      <c r="DF19" s="69"/>
    </row>
    <row r="20" spans="1:110" s="6" customFormat="1" ht="12">
      <c r="A20" s="200">
        <f t="shared" si="0"/>
        <v>13</v>
      </c>
      <c r="B20" s="201"/>
      <c r="C20" s="86"/>
      <c r="D20" s="14"/>
      <c r="E20" s="16" t="s">
        <v>49</v>
      </c>
      <c r="F20" s="1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2"/>
      <c r="R20" s="106"/>
      <c r="S20" s="16" t="s">
        <v>91</v>
      </c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8"/>
      <c r="AE20" s="202"/>
      <c r="AF20" s="203"/>
      <c r="AG20" s="204"/>
      <c r="AH20" s="202" t="s">
        <v>26</v>
      </c>
      <c r="AI20" s="203"/>
      <c r="AJ20" s="204"/>
      <c r="AK20" s="222">
        <v>2</v>
      </c>
      <c r="AL20" s="223"/>
      <c r="AM20" s="201"/>
      <c r="AN20" s="298">
        <v>2</v>
      </c>
      <c r="AO20" s="299"/>
      <c r="AP20" s="300"/>
      <c r="AQ20" s="222" t="s">
        <v>217</v>
      </c>
      <c r="AR20" s="223"/>
      <c r="AS20" s="201"/>
      <c r="AT20" s="242" t="s">
        <v>407</v>
      </c>
      <c r="AU20" s="243"/>
      <c r="AV20" s="243"/>
      <c r="AW20" s="243"/>
      <c r="AX20" s="243"/>
      <c r="AY20" s="243"/>
      <c r="AZ20" s="243"/>
      <c r="BA20" s="243"/>
      <c r="BB20" s="243"/>
      <c r="BC20" s="243"/>
      <c r="BD20" s="243"/>
      <c r="BE20" s="243"/>
      <c r="BF20" s="243"/>
      <c r="BG20" s="243"/>
      <c r="BH20" s="243"/>
      <c r="BI20" s="243"/>
      <c r="BJ20" s="243"/>
      <c r="BK20" s="243"/>
      <c r="BL20" s="243"/>
      <c r="BM20" s="244"/>
      <c r="BN20" s="214"/>
      <c r="BO20" s="215"/>
      <c r="BP20" s="215"/>
      <c r="BQ20" s="216"/>
      <c r="BR20" s="40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2"/>
      <c r="CF20" s="217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9"/>
      <c r="CT20" s="245"/>
      <c r="CU20" s="246"/>
      <c r="CV20" s="246"/>
      <c r="CW20" s="246"/>
      <c r="CX20" s="246"/>
      <c r="CY20" s="246"/>
      <c r="CZ20" s="246"/>
      <c r="DA20" s="246"/>
      <c r="DB20" s="246"/>
      <c r="DC20" s="246"/>
      <c r="DD20" s="60" t="s">
        <v>221</v>
      </c>
      <c r="DE20" s="88" t="s">
        <v>221</v>
      </c>
      <c r="DF20" s="69"/>
    </row>
    <row r="21" spans="1:110" s="6" customFormat="1" ht="36.75" customHeight="1">
      <c r="A21" s="200">
        <f t="shared" si="0"/>
        <v>14</v>
      </c>
      <c r="B21" s="201"/>
      <c r="C21" s="86"/>
      <c r="D21" s="14"/>
      <c r="E21" s="16" t="s">
        <v>50</v>
      </c>
      <c r="F21" s="1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12"/>
      <c r="R21" s="106"/>
      <c r="S21" s="16" t="s">
        <v>141</v>
      </c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8"/>
      <c r="AE21" s="202"/>
      <c r="AF21" s="203"/>
      <c r="AG21" s="204"/>
      <c r="AH21" s="202" t="s">
        <v>26</v>
      </c>
      <c r="AI21" s="203"/>
      <c r="AJ21" s="204"/>
      <c r="AK21" s="222">
        <v>1</v>
      </c>
      <c r="AL21" s="223"/>
      <c r="AM21" s="201"/>
      <c r="AN21" s="298">
        <v>1</v>
      </c>
      <c r="AO21" s="299"/>
      <c r="AP21" s="300"/>
      <c r="AQ21" s="222" t="s">
        <v>217</v>
      </c>
      <c r="AR21" s="223"/>
      <c r="AS21" s="201"/>
      <c r="AT21" s="211" t="s">
        <v>430</v>
      </c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3"/>
      <c r="BN21" s="214"/>
      <c r="BO21" s="215"/>
      <c r="BP21" s="215"/>
      <c r="BQ21" s="216"/>
      <c r="BR21" s="40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2"/>
      <c r="CF21" s="217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9"/>
      <c r="CT21" s="245"/>
      <c r="CU21" s="246"/>
      <c r="CV21" s="246"/>
      <c r="CW21" s="246"/>
      <c r="CX21" s="246"/>
      <c r="CY21" s="246"/>
      <c r="CZ21" s="246"/>
      <c r="DA21" s="246"/>
      <c r="DB21" s="246"/>
      <c r="DC21" s="246"/>
      <c r="DD21" s="60" t="s">
        <v>221</v>
      </c>
      <c r="DE21" s="88"/>
      <c r="DF21" s="69"/>
    </row>
    <row r="22" spans="1:110" s="6" customFormat="1" ht="36.75" customHeight="1">
      <c r="A22" s="200">
        <f t="shared" si="0"/>
        <v>15</v>
      </c>
      <c r="B22" s="201"/>
      <c r="C22" s="86"/>
      <c r="D22" s="14"/>
      <c r="E22" s="16" t="s">
        <v>51</v>
      </c>
      <c r="F22" s="12"/>
      <c r="G22" s="12"/>
      <c r="H22" s="17"/>
      <c r="I22" s="12"/>
      <c r="J22" s="12"/>
      <c r="K22" s="12"/>
      <c r="L22" s="12"/>
      <c r="M22" s="12"/>
      <c r="N22" s="12"/>
      <c r="O22" s="12"/>
      <c r="P22" s="12"/>
      <c r="Q22" s="112"/>
      <c r="R22" s="106"/>
      <c r="S22" s="16" t="s">
        <v>92</v>
      </c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8"/>
      <c r="AE22" s="202"/>
      <c r="AF22" s="203"/>
      <c r="AG22" s="204"/>
      <c r="AH22" s="202" t="s">
        <v>26</v>
      </c>
      <c r="AI22" s="203"/>
      <c r="AJ22" s="204"/>
      <c r="AK22" s="222">
        <v>1</v>
      </c>
      <c r="AL22" s="223"/>
      <c r="AM22" s="201"/>
      <c r="AN22" s="298">
        <v>1</v>
      </c>
      <c r="AO22" s="299"/>
      <c r="AP22" s="300"/>
      <c r="AQ22" s="222" t="s">
        <v>217</v>
      </c>
      <c r="AR22" s="223"/>
      <c r="AS22" s="201"/>
      <c r="AT22" s="242" t="s">
        <v>352</v>
      </c>
      <c r="AU22" s="243"/>
      <c r="AV22" s="243"/>
      <c r="AW22" s="243"/>
      <c r="AX22" s="243"/>
      <c r="AY22" s="243"/>
      <c r="AZ22" s="243"/>
      <c r="BA22" s="243"/>
      <c r="BB22" s="243"/>
      <c r="BC22" s="243"/>
      <c r="BD22" s="243"/>
      <c r="BE22" s="243"/>
      <c r="BF22" s="243"/>
      <c r="BG22" s="243"/>
      <c r="BH22" s="243"/>
      <c r="BI22" s="243"/>
      <c r="BJ22" s="243"/>
      <c r="BK22" s="243"/>
      <c r="BL22" s="243"/>
      <c r="BM22" s="244"/>
      <c r="BN22" s="214"/>
      <c r="BO22" s="215"/>
      <c r="BP22" s="215"/>
      <c r="BQ22" s="216"/>
      <c r="BR22" s="40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2"/>
      <c r="CF22" s="217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9"/>
      <c r="CT22" s="29"/>
      <c r="CU22" s="30"/>
      <c r="CV22" s="30"/>
      <c r="CW22" s="30"/>
      <c r="CX22" s="30"/>
      <c r="CY22" s="30"/>
      <c r="CZ22" s="30"/>
      <c r="DA22" s="30"/>
      <c r="DB22" s="30"/>
      <c r="DC22" s="51"/>
      <c r="DD22" s="60" t="s">
        <v>217</v>
      </c>
      <c r="DE22" s="88"/>
      <c r="DF22" s="69"/>
    </row>
    <row r="23" spans="1:110" s="6" customFormat="1" ht="13.5" customHeight="1">
      <c r="A23" s="200">
        <f t="shared" si="0"/>
        <v>16</v>
      </c>
      <c r="B23" s="201"/>
      <c r="C23" s="86"/>
      <c r="D23" s="14"/>
      <c r="E23" s="33" t="s">
        <v>266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5"/>
      <c r="R23" s="92"/>
      <c r="S23" s="43" t="s">
        <v>264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202"/>
      <c r="AF23" s="203"/>
      <c r="AG23" s="204"/>
      <c r="AH23" s="227"/>
      <c r="AI23" s="228"/>
      <c r="AJ23" s="229"/>
      <c r="AK23" s="205"/>
      <c r="AL23" s="206"/>
      <c r="AM23" s="207"/>
      <c r="AN23" s="205"/>
      <c r="AO23" s="206"/>
      <c r="AP23" s="207"/>
      <c r="AQ23" s="205"/>
      <c r="AR23" s="206"/>
      <c r="AS23" s="207"/>
      <c r="AT23" s="211" t="s">
        <v>328</v>
      </c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3"/>
      <c r="BN23" s="214"/>
      <c r="BO23" s="215"/>
      <c r="BP23" s="215"/>
      <c r="BQ23" s="216"/>
      <c r="BR23" s="53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5"/>
      <c r="CF23" s="217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9"/>
      <c r="CT23" s="220"/>
      <c r="CU23" s="221"/>
      <c r="CV23" s="221"/>
      <c r="CW23" s="221"/>
      <c r="CX23" s="221"/>
      <c r="CY23" s="221"/>
      <c r="CZ23" s="221"/>
      <c r="DA23" s="221"/>
      <c r="DB23" s="221"/>
      <c r="DC23" s="221"/>
      <c r="DD23" s="60" t="s">
        <v>217</v>
      </c>
      <c r="DE23" s="88"/>
      <c r="DF23" s="69"/>
    </row>
    <row r="24" spans="1:110" s="6" customFormat="1" ht="42" customHeight="1">
      <c r="A24" s="200">
        <f t="shared" si="0"/>
        <v>17</v>
      </c>
      <c r="B24" s="201"/>
      <c r="C24" s="86"/>
      <c r="D24" s="114"/>
      <c r="E24" s="33" t="s">
        <v>272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5"/>
      <c r="R24" s="107"/>
      <c r="S24" s="43" t="s">
        <v>273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202"/>
      <c r="AF24" s="203"/>
      <c r="AG24" s="204"/>
      <c r="AH24" s="202" t="s">
        <v>26</v>
      </c>
      <c r="AI24" s="203"/>
      <c r="AJ24" s="204"/>
      <c r="AK24" s="222">
        <v>1</v>
      </c>
      <c r="AL24" s="223"/>
      <c r="AM24" s="201"/>
      <c r="AN24" s="222">
        <v>1</v>
      </c>
      <c r="AO24" s="223"/>
      <c r="AP24" s="201"/>
      <c r="AQ24" s="222" t="s">
        <v>217</v>
      </c>
      <c r="AR24" s="223"/>
      <c r="AS24" s="201"/>
      <c r="AT24" s="211" t="s">
        <v>405</v>
      </c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3"/>
      <c r="BN24" s="214"/>
      <c r="BO24" s="215"/>
      <c r="BP24" s="215"/>
      <c r="BQ24" s="216"/>
      <c r="BR24" s="53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5"/>
      <c r="CF24" s="217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9"/>
      <c r="CT24" s="220"/>
      <c r="CU24" s="221"/>
      <c r="CV24" s="221"/>
      <c r="CW24" s="221"/>
      <c r="CX24" s="221"/>
      <c r="CY24" s="221"/>
      <c r="CZ24" s="221"/>
      <c r="DA24" s="221"/>
      <c r="DB24" s="221"/>
      <c r="DC24" s="221"/>
      <c r="DD24" s="63"/>
      <c r="DE24" s="88"/>
      <c r="DF24" s="69" t="s">
        <v>217</v>
      </c>
    </row>
    <row r="25" spans="1:110" s="6" customFormat="1" ht="12">
      <c r="A25" s="200">
        <f t="shared" si="0"/>
        <v>18</v>
      </c>
      <c r="B25" s="201"/>
      <c r="C25" s="86"/>
      <c r="D25" s="13" t="s">
        <v>52</v>
      </c>
      <c r="E25" s="16"/>
      <c r="F25" s="12"/>
      <c r="G25" s="12"/>
      <c r="H25" s="17"/>
      <c r="I25" s="12"/>
      <c r="J25" s="12"/>
      <c r="K25" s="12"/>
      <c r="L25" s="12"/>
      <c r="M25" s="12"/>
      <c r="N25" s="12"/>
      <c r="O25" s="12"/>
      <c r="P25" s="12"/>
      <c r="Q25" s="112"/>
      <c r="R25" s="105" t="s">
        <v>93</v>
      </c>
      <c r="S25" s="16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8"/>
      <c r="AE25" s="202"/>
      <c r="AF25" s="203"/>
      <c r="AG25" s="204"/>
      <c r="AH25" s="202"/>
      <c r="AI25" s="203"/>
      <c r="AJ25" s="204"/>
      <c r="AK25" s="222"/>
      <c r="AL25" s="223"/>
      <c r="AM25" s="201"/>
      <c r="AN25" s="222"/>
      <c r="AO25" s="223"/>
      <c r="AP25" s="201"/>
      <c r="AQ25" s="222" t="s">
        <v>217</v>
      </c>
      <c r="AR25" s="223"/>
      <c r="AS25" s="201"/>
      <c r="AT25" s="242"/>
      <c r="AU25" s="243"/>
      <c r="AV25" s="243"/>
      <c r="AW25" s="243"/>
      <c r="AX25" s="243"/>
      <c r="AY25" s="243"/>
      <c r="AZ25" s="243"/>
      <c r="BA25" s="243"/>
      <c r="BB25" s="243"/>
      <c r="BC25" s="243"/>
      <c r="BD25" s="243"/>
      <c r="BE25" s="243"/>
      <c r="BF25" s="243"/>
      <c r="BG25" s="243"/>
      <c r="BH25" s="243"/>
      <c r="BI25" s="243"/>
      <c r="BJ25" s="243"/>
      <c r="BK25" s="243"/>
      <c r="BL25" s="243"/>
      <c r="BM25" s="244"/>
      <c r="BN25" s="214"/>
      <c r="BO25" s="215"/>
      <c r="BP25" s="215"/>
      <c r="BQ25" s="216"/>
      <c r="BR25" s="40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2"/>
      <c r="CF25" s="217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9"/>
      <c r="CT25" s="245"/>
      <c r="CU25" s="246"/>
      <c r="CV25" s="246"/>
      <c r="CW25" s="246"/>
      <c r="CX25" s="246"/>
      <c r="CY25" s="246"/>
      <c r="CZ25" s="246"/>
      <c r="DA25" s="246"/>
      <c r="DB25" s="246"/>
      <c r="DC25" s="246"/>
      <c r="DD25" s="60" t="s">
        <v>221</v>
      </c>
      <c r="DE25" s="88" t="s">
        <v>221</v>
      </c>
      <c r="DF25" s="69"/>
    </row>
    <row r="26" spans="1:110" s="6" customFormat="1" ht="12">
      <c r="A26" s="200">
        <f t="shared" si="0"/>
        <v>19</v>
      </c>
      <c r="B26" s="201"/>
      <c r="C26" s="86"/>
      <c r="D26" s="14"/>
      <c r="E26" s="16" t="s">
        <v>53</v>
      </c>
      <c r="F26" s="10"/>
      <c r="G26" s="12"/>
      <c r="H26" s="17"/>
      <c r="I26" s="12"/>
      <c r="J26" s="12"/>
      <c r="K26" s="12"/>
      <c r="L26" s="12"/>
      <c r="M26" s="12"/>
      <c r="N26" s="12"/>
      <c r="O26" s="12"/>
      <c r="P26" s="12"/>
      <c r="Q26" s="112"/>
      <c r="R26" s="106"/>
      <c r="S26" s="16" t="s">
        <v>94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"/>
      <c r="AE26" s="202"/>
      <c r="AF26" s="203"/>
      <c r="AG26" s="204"/>
      <c r="AH26" s="202" t="s">
        <v>26</v>
      </c>
      <c r="AI26" s="203"/>
      <c r="AJ26" s="204"/>
      <c r="AK26" s="222">
        <v>3</v>
      </c>
      <c r="AL26" s="223"/>
      <c r="AM26" s="201"/>
      <c r="AN26" s="222">
        <v>3</v>
      </c>
      <c r="AO26" s="223"/>
      <c r="AP26" s="201"/>
      <c r="AQ26" s="222" t="s">
        <v>217</v>
      </c>
      <c r="AR26" s="223"/>
      <c r="AS26" s="201"/>
      <c r="AT26" s="242" t="s">
        <v>124</v>
      </c>
      <c r="AU26" s="243"/>
      <c r="AV26" s="243"/>
      <c r="AW26" s="243"/>
      <c r="AX26" s="243"/>
      <c r="AY26" s="243"/>
      <c r="AZ26" s="243"/>
      <c r="BA26" s="243"/>
      <c r="BB26" s="243"/>
      <c r="BC26" s="243"/>
      <c r="BD26" s="243"/>
      <c r="BE26" s="243"/>
      <c r="BF26" s="243"/>
      <c r="BG26" s="243"/>
      <c r="BH26" s="243"/>
      <c r="BI26" s="243"/>
      <c r="BJ26" s="243"/>
      <c r="BK26" s="243"/>
      <c r="BL26" s="243"/>
      <c r="BM26" s="244"/>
      <c r="BN26" s="214"/>
      <c r="BO26" s="215"/>
      <c r="BP26" s="215"/>
      <c r="BQ26" s="216"/>
      <c r="BR26" s="40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2"/>
      <c r="CF26" s="217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9"/>
      <c r="CT26" s="29"/>
      <c r="CU26" s="30"/>
      <c r="CV26" s="30"/>
      <c r="CW26" s="30"/>
      <c r="CX26" s="30"/>
      <c r="CY26" s="30"/>
      <c r="CZ26" s="30"/>
      <c r="DA26" s="30"/>
      <c r="DB26" s="30"/>
      <c r="DC26" s="51"/>
      <c r="DD26" s="60" t="s">
        <v>221</v>
      </c>
      <c r="DE26" s="88"/>
      <c r="DF26" s="69"/>
    </row>
    <row r="27" spans="1:110" s="6" customFormat="1" ht="12">
      <c r="A27" s="200">
        <f t="shared" si="0"/>
        <v>20</v>
      </c>
      <c r="B27" s="201"/>
      <c r="C27" s="86"/>
      <c r="D27" s="14"/>
      <c r="E27" s="16" t="s">
        <v>54</v>
      </c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12"/>
      <c r="R27" s="106"/>
      <c r="S27" s="16" t="s">
        <v>95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"/>
      <c r="AE27" s="202"/>
      <c r="AF27" s="203"/>
      <c r="AG27" s="204"/>
      <c r="AH27" s="202" t="s">
        <v>26</v>
      </c>
      <c r="AI27" s="203"/>
      <c r="AJ27" s="204"/>
      <c r="AK27" s="222">
        <v>3</v>
      </c>
      <c r="AL27" s="223"/>
      <c r="AM27" s="201"/>
      <c r="AN27" s="222">
        <v>3</v>
      </c>
      <c r="AO27" s="223"/>
      <c r="AP27" s="201"/>
      <c r="AQ27" s="222" t="s">
        <v>217</v>
      </c>
      <c r="AR27" s="223"/>
      <c r="AS27" s="201"/>
      <c r="AT27" s="242" t="s">
        <v>123</v>
      </c>
      <c r="AU27" s="243"/>
      <c r="AV27" s="243"/>
      <c r="AW27" s="243"/>
      <c r="AX27" s="243"/>
      <c r="AY27" s="243"/>
      <c r="AZ27" s="243"/>
      <c r="BA27" s="243"/>
      <c r="BB27" s="243"/>
      <c r="BC27" s="243"/>
      <c r="BD27" s="243"/>
      <c r="BE27" s="243"/>
      <c r="BF27" s="243"/>
      <c r="BG27" s="243"/>
      <c r="BH27" s="243"/>
      <c r="BI27" s="243"/>
      <c r="BJ27" s="243"/>
      <c r="BK27" s="243"/>
      <c r="BL27" s="243"/>
      <c r="BM27" s="244"/>
      <c r="BN27" s="214"/>
      <c r="BO27" s="215"/>
      <c r="BP27" s="215"/>
      <c r="BQ27" s="216"/>
      <c r="BR27" s="40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2"/>
      <c r="CF27" s="217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9"/>
      <c r="CT27" s="245"/>
      <c r="CU27" s="246"/>
      <c r="CV27" s="246"/>
      <c r="CW27" s="246"/>
      <c r="CX27" s="246"/>
      <c r="CY27" s="246"/>
      <c r="CZ27" s="246"/>
      <c r="DA27" s="246"/>
      <c r="DB27" s="246"/>
      <c r="DC27" s="246"/>
      <c r="DD27" s="60" t="s">
        <v>221</v>
      </c>
      <c r="DE27" s="89"/>
      <c r="DF27" s="69" t="s">
        <v>217</v>
      </c>
    </row>
    <row r="28" spans="1:110" s="6" customFormat="1" ht="45" customHeight="1">
      <c r="A28" s="200">
        <f t="shared" si="0"/>
        <v>21</v>
      </c>
      <c r="B28" s="201"/>
      <c r="C28" s="86"/>
      <c r="D28" s="14"/>
      <c r="E28" s="16" t="s">
        <v>55</v>
      </c>
      <c r="F28" s="10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12"/>
      <c r="R28" s="106"/>
      <c r="S28" s="16" t="s">
        <v>96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8"/>
      <c r="AE28" s="202"/>
      <c r="AF28" s="203"/>
      <c r="AG28" s="204"/>
      <c r="AH28" s="202" t="s">
        <v>26</v>
      </c>
      <c r="AI28" s="203"/>
      <c r="AJ28" s="204"/>
      <c r="AK28" s="222">
        <v>1</v>
      </c>
      <c r="AL28" s="223"/>
      <c r="AM28" s="201"/>
      <c r="AN28" s="298">
        <v>1</v>
      </c>
      <c r="AO28" s="299"/>
      <c r="AP28" s="300"/>
      <c r="AQ28" s="222" t="s">
        <v>217</v>
      </c>
      <c r="AR28" s="223"/>
      <c r="AS28" s="201"/>
      <c r="AT28" s="242" t="s">
        <v>338</v>
      </c>
      <c r="AU28" s="243"/>
      <c r="AV28" s="243"/>
      <c r="AW28" s="243"/>
      <c r="AX28" s="243"/>
      <c r="AY28" s="243"/>
      <c r="AZ28" s="243"/>
      <c r="BA28" s="243"/>
      <c r="BB28" s="243"/>
      <c r="BC28" s="243"/>
      <c r="BD28" s="243"/>
      <c r="BE28" s="243"/>
      <c r="BF28" s="243"/>
      <c r="BG28" s="243"/>
      <c r="BH28" s="243"/>
      <c r="BI28" s="243"/>
      <c r="BJ28" s="243"/>
      <c r="BK28" s="243"/>
      <c r="BL28" s="243"/>
      <c r="BM28" s="244"/>
      <c r="BN28" s="214"/>
      <c r="BO28" s="215"/>
      <c r="BP28" s="215"/>
      <c r="BQ28" s="216"/>
      <c r="BR28" s="40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2"/>
      <c r="CF28" s="217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9"/>
      <c r="CT28" s="245"/>
      <c r="CU28" s="246"/>
      <c r="CV28" s="246"/>
      <c r="CW28" s="246"/>
      <c r="CX28" s="246"/>
      <c r="CY28" s="246"/>
      <c r="CZ28" s="246"/>
      <c r="DA28" s="246"/>
      <c r="DB28" s="246"/>
      <c r="DC28" s="246"/>
      <c r="DD28" s="60" t="s">
        <v>221</v>
      </c>
      <c r="DE28" s="88"/>
      <c r="DF28" s="69"/>
    </row>
    <row r="29" spans="1:110" s="6" customFormat="1" ht="106.5" customHeight="1">
      <c r="A29" s="200">
        <f t="shared" si="0"/>
        <v>22</v>
      </c>
      <c r="B29" s="201"/>
      <c r="C29" s="86"/>
      <c r="D29" s="14"/>
      <c r="E29" s="16" t="s">
        <v>56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5"/>
      <c r="R29" s="106"/>
      <c r="S29" s="16" t="s">
        <v>301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202"/>
      <c r="AF29" s="203"/>
      <c r="AG29" s="204"/>
      <c r="AH29" s="202" t="s">
        <v>26</v>
      </c>
      <c r="AI29" s="203"/>
      <c r="AJ29" s="204"/>
      <c r="AK29" s="222">
        <v>5</v>
      </c>
      <c r="AL29" s="223"/>
      <c r="AM29" s="201"/>
      <c r="AN29" s="222">
        <v>5</v>
      </c>
      <c r="AO29" s="223"/>
      <c r="AP29" s="201"/>
      <c r="AQ29" s="222" t="s">
        <v>125</v>
      </c>
      <c r="AR29" s="223"/>
      <c r="AS29" s="201"/>
      <c r="AT29" s="242" t="s">
        <v>339</v>
      </c>
      <c r="AU29" s="243"/>
      <c r="AV29" s="243"/>
      <c r="AW29" s="243"/>
      <c r="AX29" s="243"/>
      <c r="AY29" s="243"/>
      <c r="AZ29" s="243"/>
      <c r="BA29" s="243"/>
      <c r="BB29" s="243"/>
      <c r="BC29" s="243"/>
      <c r="BD29" s="243"/>
      <c r="BE29" s="243"/>
      <c r="BF29" s="243"/>
      <c r="BG29" s="243"/>
      <c r="BH29" s="243"/>
      <c r="BI29" s="243"/>
      <c r="BJ29" s="243"/>
      <c r="BK29" s="243"/>
      <c r="BL29" s="243"/>
      <c r="BM29" s="244"/>
      <c r="BN29" s="214"/>
      <c r="BO29" s="215"/>
      <c r="BP29" s="215"/>
      <c r="BQ29" s="216"/>
      <c r="BR29" s="40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2"/>
      <c r="CF29" s="217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9"/>
      <c r="CT29" s="245"/>
      <c r="CU29" s="246"/>
      <c r="CV29" s="246"/>
      <c r="CW29" s="246"/>
      <c r="CX29" s="246"/>
      <c r="CY29" s="246"/>
      <c r="CZ29" s="246"/>
      <c r="DA29" s="246"/>
      <c r="DB29" s="246"/>
      <c r="DC29" s="246"/>
      <c r="DD29" s="60" t="s">
        <v>217</v>
      </c>
      <c r="DE29" s="88"/>
      <c r="DF29" s="69"/>
    </row>
    <row r="30" spans="1:110" s="6" customFormat="1" ht="60" customHeight="1">
      <c r="A30" s="200">
        <f t="shared" si="0"/>
        <v>23</v>
      </c>
      <c r="B30" s="201"/>
      <c r="C30" s="86"/>
      <c r="D30" s="14"/>
      <c r="E30" s="16" t="s">
        <v>57</v>
      </c>
      <c r="F30" s="1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12"/>
      <c r="R30" s="106"/>
      <c r="S30" s="16" t="s">
        <v>98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8"/>
      <c r="AE30" s="202"/>
      <c r="AF30" s="203"/>
      <c r="AG30" s="204"/>
      <c r="AH30" s="202" t="s">
        <v>26</v>
      </c>
      <c r="AI30" s="203"/>
      <c r="AJ30" s="204"/>
      <c r="AK30" s="222">
        <v>14</v>
      </c>
      <c r="AL30" s="223"/>
      <c r="AM30" s="201"/>
      <c r="AN30" s="222">
        <v>14</v>
      </c>
      <c r="AO30" s="223"/>
      <c r="AP30" s="201"/>
      <c r="AQ30" s="222" t="s">
        <v>217</v>
      </c>
      <c r="AR30" s="223"/>
      <c r="AS30" s="201"/>
      <c r="AT30" s="211" t="s">
        <v>334</v>
      </c>
      <c r="AU30" s="212"/>
      <c r="AV30" s="212"/>
      <c r="AW30" s="212"/>
      <c r="AX30" s="212"/>
      <c r="AY30" s="212"/>
      <c r="AZ30" s="212"/>
      <c r="BA30" s="212"/>
      <c r="BB30" s="212"/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3"/>
      <c r="BN30" s="214"/>
      <c r="BO30" s="215"/>
      <c r="BP30" s="215"/>
      <c r="BQ30" s="216"/>
      <c r="BR30" s="40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2"/>
      <c r="CF30" s="217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9"/>
      <c r="CT30" s="245"/>
      <c r="CU30" s="246"/>
      <c r="CV30" s="246"/>
      <c r="CW30" s="246"/>
      <c r="CX30" s="246"/>
      <c r="CY30" s="246"/>
      <c r="CZ30" s="246"/>
      <c r="DA30" s="246"/>
      <c r="DB30" s="246"/>
      <c r="DC30" s="246"/>
      <c r="DD30" s="60" t="s">
        <v>221</v>
      </c>
      <c r="DE30" s="88"/>
      <c r="DF30" s="69"/>
    </row>
    <row r="31" spans="1:110" s="6" customFormat="1" ht="54" customHeight="1">
      <c r="A31" s="200">
        <f t="shared" si="0"/>
        <v>24</v>
      </c>
      <c r="B31" s="201"/>
      <c r="C31" s="86"/>
      <c r="D31" s="14"/>
      <c r="E31" s="16" t="s">
        <v>58</v>
      </c>
      <c r="F31" s="16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5"/>
      <c r="R31" s="106"/>
      <c r="S31" s="16" t="s">
        <v>99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202"/>
      <c r="AF31" s="203"/>
      <c r="AG31" s="204"/>
      <c r="AH31" s="202" t="s">
        <v>26</v>
      </c>
      <c r="AI31" s="203"/>
      <c r="AJ31" s="204"/>
      <c r="AK31" s="222">
        <v>1</v>
      </c>
      <c r="AL31" s="223"/>
      <c r="AM31" s="201"/>
      <c r="AN31" s="298">
        <v>1</v>
      </c>
      <c r="AO31" s="299"/>
      <c r="AP31" s="300"/>
      <c r="AQ31" s="222" t="s">
        <v>217</v>
      </c>
      <c r="AR31" s="223"/>
      <c r="AS31" s="201"/>
      <c r="AT31" s="242" t="s">
        <v>338</v>
      </c>
      <c r="AU31" s="243"/>
      <c r="AV31" s="243"/>
      <c r="AW31" s="243"/>
      <c r="AX31" s="243"/>
      <c r="AY31" s="243"/>
      <c r="AZ31" s="243"/>
      <c r="BA31" s="243"/>
      <c r="BB31" s="243"/>
      <c r="BC31" s="243"/>
      <c r="BD31" s="243"/>
      <c r="BE31" s="243"/>
      <c r="BF31" s="243"/>
      <c r="BG31" s="243"/>
      <c r="BH31" s="243"/>
      <c r="BI31" s="243"/>
      <c r="BJ31" s="243"/>
      <c r="BK31" s="243"/>
      <c r="BL31" s="243"/>
      <c r="BM31" s="244"/>
      <c r="BN31" s="214"/>
      <c r="BO31" s="215"/>
      <c r="BP31" s="215"/>
      <c r="BQ31" s="216"/>
      <c r="BR31" s="40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2"/>
      <c r="CF31" s="217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9"/>
      <c r="CT31" s="245"/>
      <c r="CU31" s="246"/>
      <c r="CV31" s="246"/>
      <c r="CW31" s="246"/>
      <c r="CX31" s="246"/>
      <c r="CY31" s="246"/>
      <c r="CZ31" s="246"/>
      <c r="DA31" s="246"/>
      <c r="DB31" s="246"/>
      <c r="DC31" s="246"/>
      <c r="DD31" s="60" t="s">
        <v>221</v>
      </c>
      <c r="DE31" s="88"/>
      <c r="DF31" s="69"/>
    </row>
    <row r="32" spans="1:110" s="6" customFormat="1" ht="104.25" customHeight="1">
      <c r="A32" s="200">
        <f t="shared" si="0"/>
        <v>25</v>
      </c>
      <c r="B32" s="201"/>
      <c r="C32" s="86"/>
      <c r="D32" s="14"/>
      <c r="E32" s="16" t="s">
        <v>59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5"/>
      <c r="R32" s="106"/>
      <c r="S32" s="16" t="s">
        <v>100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202"/>
      <c r="AF32" s="203"/>
      <c r="AG32" s="204"/>
      <c r="AH32" s="202" t="s">
        <v>26</v>
      </c>
      <c r="AI32" s="203"/>
      <c r="AJ32" s="204"/>
      <c r="AK32" s="222">
        <v>5</v>
      </c>
      <c r="AL32" s="223"/>
      <c r="AM32" s="201"/>
      <c r="AN32" s="222">
        <v>5</v>
      </c>
      <c r="AO32" s="223"/>
      <c r="AP32" s="201"/>
      <c r="AQ32" s="222" t="s">
        <v>125</v>
      </c>
      <c r="AR32" s="223"/>
      <c r="AS32" s="201"/>
      <c r="AT32" s="242" t="s">
        <v>340</v>
      </c>
      <c r="AU32" s="243"/>
      <c r="AV32" s="243"/>
      <c r="AW32" s="243"/>
      <c r="AX32" s="243"/>
      <c r="AY32" s="243"/>
      <c r="AZ32" s="243"/>
      <c r="BA32" s="243"/>
      <c r="BB32" s="243"/>
      <c r="BC32" s="243"/>
      <c r="BD32" s="243"/>
      <c r="BE32" s="243"/>
      <c r="BF32" s="243"/>
      <c r="BG32" s="243"/>
      <c r="BH32" s="243"/>
      <c r="BI32" s="243"/>
      <c r="BJ32" s="243"/>
      <c r="BK32" s="243"/>
      <c r="BL32" s="243"/>
      <c r="BM32" s="244"/>
      <c r="BN32" s="214"/>
      <c r="BO32" s="215"/>
      <c r="BP32" s="215"/>
      <c r="BQ32" s="216"/>
      <c r="BR32" s="40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2"/>
      <c r="CF32" s="217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9"/>
      <c r="CT32" s="245"/>
      <c r="CU32" s="246"/>
      <c r="CV32" s="246"/>
      <c r="CW32" s="246"/>
      <c r="CX32" s="246"/>
      <c r="CY32" s="246"/>
      <c r="CZ32" s="246"/>
      <c r="DA32" s="246"/>
      <c r="DB32" s="246"/>
      <c r="DC32" s="246"/>
      <c r="DD32" s="60" t="s">
        <v>217</v>
      </c>
      <c r="DE32" s="88"/>
      <c r="DF32" s="69"/>
    </row>
    <row r="33" spans="1:110" s="6" customFormat="1" ht="50.25" customHeight="1">
      <c r="A33" s="200">
        <f t="shared" si="0"/>
        <v>26</v>
      </c>
      <c r="B33" s="201"/>
      <c r="C33" s="86"/>
      <c r="D33" s="14"/>
      <c r="E33" s="16" t="s">
        <v>27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15"/>
      <c r="R33" s="106"/>
      <c r="S33" s="16" t="s">
        <v>101</v>
      </c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44"/>
      <c r="AE33" s="248"/>
      <c r="AF33" s="249"/>
      <c r="AG33" s="250"/>
      <c r="AH33" s="202" t="s">
        <v>26</v>
      </c>
      <c r="AI33" s="203"/>
      <c r="AJ33" s="204"/>
      <c r="AK33" s="399">
        <v>1</v>
      </c>
      <c r="AL33" s="400"/>
      <c r="AM33" s="401"/>
      <c r="AN33" s="399">
        <v>1</v>
      </c>
      <c r="AO33" s="400"/>
      <c r="AP33" s="401"/>
      <c r="AQ33" s="224" t="s">
        <v>217</v>
      </c>
      <c r="AR33" s="225"/>
      <c r="AS33" s="226"/>
      <c r="AT33" s="410" t="s">
        <v>357</v>
      </c>
      <c r="AU33" s="411"/>
      <c r="AV33" s="411"/>
      <c r="AW33" s="411"/>
      <c r="AX33" s="411"/>
      <c r="AY33" s="411"/>
      <c r="AZ33" s="411"/>
      <c r="BA33" s="411"/>
      <c r="BB33" s="411"/>
      <c r="BC33" s="411"/>
      <c r="BD33" s="411"/>
      <c r="BE33" s="411"/>
      <c r="BF33" s="411"/>
      <c r="BG33" s="411"/>
      <c r="BH33" s="411"/>
      <c r="BI33" s="411"/>
      <c r="BJ33" s="411"/>
      <c r="BK33" s="411"/>
      <c r="BL33" s="411"/>
      <c r="BM33" s="412"/>
      <c r="BN33" s="404"/>
      <c r="BO33" s="405"/>
      <c r="BP33" s="405"/>
      <c r="BQ33" s="406"/>
      <c r="BR33" s="45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7"/>
      <c r="CF33" s="407"/>
      <c r="CG33" s="408"/>
      <c r="CH33" s="408"/>
      <c r="CI33" s="408"/>
      <c r="CJ33" s="408"/>
      <c r="CK33" s="408"/>
      <c r="CL33" s="408"/>
      <c r="CM33" s="408"/>
      <c r="CN33" s="408"/>
      <c r="CO33" s="408"/>
      <c r="CP33" s="408"/>
      <c r="CQ33" s="408"/>
      <c r="CR33" s="408"/>
      <c r="CS33" s="409"/>
      <c r="CT33" s="402"/>
      <c r="CU33" s="403"/>
      <c r="CV33" s="403"/>
      <c r="CW33" s="403"/>
      <c r="CX33" s="403"/>
      <c r="CY33" s="403"/>
      <c r="CZ33" s="403"/>
      <c r="DA33" s="403"/>
      <c r="DB33" s="403"/>
      <c r="DC33" s="403"/>
      <c r="DD33" s="60" t="s">
        <v>221</v>
      </c>
      <c r="DE33" s="88"/>
      <c r="DF33" s="69"/>
    </row>
    <row r="34" spans="1:110" s="6" customFormat="1" ht="43.5" customHeight="1">
      <c r="A34" s="200">
        <f t="shared" si="0"/>
        <v>27</v>
      </c>
      <c r="B34" s="201"/>
      <c r="C34" s="86"/>
      <c r="D34" s="14"/>
      <c r="E34" s="16" t="s">
        <v>60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15"/>
      <c r="R34" s="106"/>
      <c r="S34" s="16" t="s">
        <v>102</v>
      </c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44"/>
      <c r="AE34" s="248"/>
      <c r="AF34" s="249"/>
      <c r="AG34" s="250"/>
      <c r="AH34" s="202" t="s">
        <v>26</v>
      </c>
      <c r="AI34" s="203"/>
      <c r="AJ34" s="204"/>
      <c r="AK34" s="399">
        <v>1</v>
      </c>
      <c r="AL34" s="400"/>
      <c r="AM34" s="401"/>
      <c r="AN34" s="399">
        <v>1</v>
      </c>
      <c r="AO34" s="400"/>
      <c r="AP34" s="401"/>
      <c r="AQ34" s="224" t="s">
        <v>217</v>
      </c>
      <c r="AR34" s="225"/>
      <c r="AS34" s="226"/>
      <c r="AT34" s="410" t="s">
        <v>341</v>
      </c>
      <c r="AU34" s="411"/>
      <c r="AV34" s="411"/>
      <c r="AW34" s="411"/>
      <c r="AX34" s="411"/>
      <c r="AY34" s="411"/>
      <c r="AZ34" s="411"/>
      <c r="BA34" s="411"/>
      <c r="BB34" s="411"/>
      <c r="BC34" s="411"/>
      <c r="BD34" s="411"/>
      <c r="BE34" s="411"/>
      <c r="BF34" s="411"/>
      <c r="BG34" s="411"/>
      <c r="BH34" s="411"/>
      <c r="BI34" s="411"/>
      <c r="BJ34" s="411"/>
      <c r="BK34" s="411"/>
      <c r="BL34" s="411"/>
      <c r="BM34" s="412"/>
      <c r="BN34" s="404"/>
      <c r="BO34" s="405"/>
      <c r="BP34" s="405"/>
      <c r="BQ34" s="406"/>
      <c r="BR34" s="45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7"/>
      <c r="CF34" s="407"/>
      <c r="CG34" s="408"/>
      <c r="CH34" s="408"/>
      <c r="CI34" s="408"/>
      <c r="CJ34" s="408"/>
      <c r="CK34" s="408"/>
      <c r="CL34" s="408"/>
      <c r="CM34" s="408"/>
      <c r="CN34" s="408"/>
      <c r="CO34" s="408"/>
      <c r="CP34" s="408"/>
      <c r="CQ34" s="408"/>
      <c r="CR34" s="408"/>
      <c r="CS34" s="409"/>
      <c r="CT34" s="413"/>
      <c r="CU34" s="414"/>
      <c r="CV34" s="414"/>
      <c r="CW34" s="414"/>
      <c r="CX34" s="414"/>
      <c r="CY34" s="414"/>
      <c r="CZ34" s="414"/>
      <c r="DA34" s="414"/>
      <c r="DB34" s="414"/>
      <c r="DC34" s="414"/>
      <c r="DD34" s="60" t="s">
        <v>217</v>
      </c>
      <c r="DE34" s="88" t="s">
        <v>217</v>
      </c>
      <c r="DF34" s="69"/>
    </row>
    <row r="35" spans="1:110" s="6" customFormat="1" ht="12">
      <c r="A35" s="200">
        <f t="shared" si="0"/>
        <v>28</v>
      </c>
      <c r="B35" s="201"/>
      <c r="C35" s="86"/>
      <c r="D35" s="14"/>
      <c r="E35" s="16" t="s">
        <v>61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5"/>
      <c r="R35" s="106"/>
      <c r="S35" s="16" t="s">
        <v>103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202"/>
      <c r="AF35" s="203"/>
      <c r="AG35" s="204"/>
      <c r="AH35" s="202" t="s">
        <v>26</v>
      </c>
      <c r="AI35" s="203"/>
      <c r="AJ35" s="204"/>
      <c r="AK35" s="222">
        <v>9</v>
      </c>
      <c r="AL35" s="223"/>
      <c r="AM35" s="201"/>
      <c r="AN35" s="222">
        <v>9</v>
      </c>
      <c r="AO35" s="223"/>
      <c r="AP35" s="201"/>
      <c r="AQ35" s="224" t="s">
        <v>217</v>
      </c>
      <c r="AR35" s="225"/>
      <c r="AS35" s="226"/>
      <c r="AT35" s="211" t="s">
        <v>335</v>
      </c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3"/>
      <c r="BN35" s="214"/>
      <c r="BO35" s="215"/>
      <c r="BP35" s="215"/>
      <c r="BQ35" s="216"/>
      <c r="BR35" s="48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50"/>
      <c r="CF35" s="217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9"/>
      <c r="CT35" s="220"/>
      <c r="CU35" s="221"/>
      <c r="CV35" s="221"/>
      <c r="CW35" s="221"/>
      <c r="CX35" s="221"/>
      <c r="CY35" s="221"/>
      <c r="CZ35" s="221"/>
      <c r="DA35" s="221"/>
      <c r="DB35" s="221"/>
      <c r="DC35" s="221"/>
      <c r="DD35" s="60" t="s">
        <v>217</v>
      </c>
      <c r="DE35" s="88" t="s">
        <v>221</v>
      </c>
      <c r="DF35" s="69"/>
    </row>
    <row r="36" spans="1:110" s="6" customFormat="1" ht="51.75" customHeight="1">
      <c r="A36" s="200">
        <f t="shared" si="0"/>
        <v>29</v>
      </c>
      <c r="B36" s="201"/>
      <c r="C36" s="86"/>
      <c r="D36" s="14"/>
      <c r="E36" s="16" t="s">
        <v>62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5"/>
      <c r="R36" s="106"/>
      <c r="S36" s="16" t="s">
        <v>142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202"/>
      <c r="AF36" s="203"/>
      <c r="AG36" s="204"/>
      <c r="AH36" s="202" t="s">
        <v>26</v>
      </c>
      <c r="AI36" s="203"/>
      <c r="AJ36" s="204"/>
      <c r="AK36" s="399">
        <v>2</v>
      </c>
      <c r="AL36" s="400"/>
      <c r="AM36" s="401"/>
      <c r="AN36" s="399">
        <v>2</v>
      </c>
      <c r="AO36" s="400"/>
      <c r="AP36" s="401"/>
      <c r="AQ36" s="224" t="s">
        <v>217</v>
      </c>
      <c r="AR36" s="225"/>
      <c r="AS36" s="226"/>
      <c r="AT36" s="211" t="s">
        <v>358</v>
      </c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3"/>
      <c r="BN36" s="214"/>
      <c r="BO36" s="215"/>
      <c r="BP36" s="215"/>
      <c r="BQ36" s="216"/>
      <c r="BR36" s="48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50"/>
      <c r="CF36" s="217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9"/>
      <c r="CT36" s="220"/>
      <c r="CU36" s="221"/>
      <c r="CV36" s="221"/>
      <c r="CW36" s="221"/>
      <c r="CX36" s="221"/>
      <c r="CY36" s="221"/>
      <c r="CZ36" s="221"/>
      <c r="DA36" s="221"/>
      <c r="DB36" s="221"/>
      <c r="DC36" s="221"/>
      <c r="DD36" s="60" t="s">
        <v>221</v>
      </c>
      <c r="DE36" s="88"/>
      <c r="DF36" s="69"/>
    </row>
    <row r="37" spans="1:110" s="6" customFormat="1" ht="57.75" customHeight="1">
      <c r="A37" s="200">
        <f t="shared" si="0"/>
        <v>30</v>
      </c>
      <c r="B37" s="201"/>
      <c r="C37" s="86"/>
      <c r="D37" s="14"/>
      <c r="E37" s="16" t="s">
        <v>63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5"/>
      <c r="R37" s="106"/>
      <c r="S37" s="16" t="s">
        <v>143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202"/>
      <c r="AF37" s="203"/>
      <c r="AG37" s="204"/>
      <c r="AH37" s="202" t="s">
        <v>26</v>
      </c>
      <c r="AI37" s="203"/>
      <c r="AJ37" s="204"/>
      <c r="AK37" s="222">
        <v>1</v>
      </c>
      <c r="AL37" s="223"/>
      <c r="AM37" s="201"/>
      <c r="AN37" s="222">
        <v>1</v>
      </c>
      <c r="AO37" s="223"/>
      <c r="AP37" s="201"/>
      <c r="AQ37" s="224" t="s">
        <v>125</v>
      </c>
      <c r="AR37" s="225"/>
      <c r="AS37" s="226"/>
      <c r="AT37" s="211" t="s">
        <v>291</v>
      </c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3"/>
      <c r="BN37" s="214"/>
      <c r="BO37" s="215"/>
      <c r="BP37" s="215"/>
      <c r="BQ37" s="216"/>
      <c r="BR37" s="48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50"/>
      <c r="CF37" s="217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9"/>
      <c r="CT37" s="220"/>
      <c r="CU37" s="221"/>
      <c r="CV37" s="221"/>
      <c r="CW37" s="221"/>
      <c r="CX37" s="221"/>
      <c r="CY37" s="221"/>
      <c r="CZ37" s="221"/>
      <c r="DA37" s="221"/>
      <c r="DB37" s="221"/>
      <c r="DC37" s="221"/>
      <c r="DD37" s="60" t="s">
        <v>217</v>
      </c>
      <c r="DE37" s="88"/>
      <c r="DF37" s="69"/>
    </row>
    <row r="38" spans="1:110" s="6" customFormat="1" ht="48.75" customHeight="1">
      <c r="A38" s="200">
        <f t="shared" si="0"/>
        <v>31</v>
      </c>
      <c r="B38" s="201"/>
      <c r="C38" s="86"/>
      <c r="D38" s="14"/>
      <c r="E38" s="16" t="s">
        <v>128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5"/>
      <c r="R38" s="106"/>
      <c r="S38" s="16" t="s">
        <v>127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202"/>
      <c r="AF38" s="203"/>
      <c r="AG38" s="204"/>
      <c r="AH38" s="202" t="s">
        <v>26</v>
      </c>
      <c r="AI38" s="203"/>
      <c r="AJ38" s="204"/>
      <c r="AK38" s="399">
        <v>1</v>
      </c>
      <c r="AL38" s="400"/>
      <c r="AM38" s="401"/>
      <c r="AN38" s="399">
        <v>1</v>
      </c>
      <c r="AO38" s="400"/>
      <c r="AP38" s="401"/>
      <c r="AQ38" s="222" t="s">
        <v>217</v>
      </c>
      <c r="AR38" s="223"/>
      <c r="AS38" s="201"/>
      <c r="AT38" s="211" t="s">
        <v>342</v>
      </c>
      <c r="AU38" s="212"/>
      <c r="AV38" s="212"/>
      <c r="AW38" s="212"/>
      <c r="AX38" s="212"/>
      <c r="AY38" s="212"/>
      <c r="AZ38" s="212"/>
      <c r="BA38" s="212"/>
      <c r="BB38" s="212"/>
      <c r="BC38" s="212"/>
      <c r="BD38" s="212"/>
      <c r="BE38" s="212"/>
      <c r="BF38" s="212"/>
      <c r="BG38" s="212"/>
      <c r="BH38" s="212"/>
      <c r="BI38" s="212"/>
      <c r="BJ38" s="212"/>
      <c r="BK38" s="212"/>
      <c r="BL38" s="212"/>
      <c r="BM38" s="213"/>
      <c r="BN38" s="214"/>
      <c r="BO38" s="215"/>
      <c r="BP38" s="215"/>
      <c r="BQ38" s="216"/>
      <c r="BR38" s="48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50"/>
      <c r="CF38" s="217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9"/>
      <c r="CT38" s="220"/>
      <c r="CU38" s="221"/>
      <c r="CV38" s="221"/>
      <c r="CW38" s="221"/>
      <c r="CX38" s="221"/>
      <c r="CY38" s="221"/>
      <c r="CZ38" s="221"/>
      <c r="DA38" s="221"/>
      <c r="DB38" s="221"/>
      <c r="DC38" s="221"/>
      <c r="DD38" s="60" t="s">
        <v>217</v>
      </c>
      <c r="DE38" s="88" t="s">
        <v>217</v>
      </c>
      <c r="DF38" s="69"/>
    </row>
    <row r="39" spans="1:110" s="6" customFormat="1" ht="54" customHeight="1">
      <c r="A39" s="200">
        <f t="shared" si="0"/>
        <v>32</v>
      </c>
      <c r="B39" s="201"/>
      <c r="C39" s="86"/>
      <c r="D39" s="14"/>
      <c r="E39" s="16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5"/>
      <c r="R39" s="106"/>
      <c r="S39" s="16" t="s">
        <v>144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  <c r="AE39" s="202"/>
      <c r="AF39" s="203"/>
      <c r="AG39" s="204"/>
      <c r="AH39" s="202" t="s">
        <v>26</v>
      </c>
      <c r="AI39" s="203"/>
      <c r="AJ39" s="204"/>
      <c r="AK39" s="222">
        <v>3</v>
      </c>
      <c r="AL39" s="223"/>
      <c r="AM39" s="201"/>
      <c r="AN39" s="222">
        <v>3</v>
      </c>
      <c r="AO39" s="223"/>
      <c r="AP39" s="201"/>
      <c r="AQ39" s="222" t="s">
        <v>126</v>
      </c>
      <c r="AR39" s="223"/>
      <c r="AS39" s="201"/>
      <c r="AT39" s="211" t="s">
        <v>292</v>
      </c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2"/>
      <c r="BM39" s="213"/>
      <c r="BN39" s="214"/>
      <c r="BO39" s="215"/>
      <c r="BP39" s="215"/>
      <c r="BQ39" s="216"/>
      <c r="BR39" s="48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50"/>
      <c r="CF39" s="217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9"/>
      <c r="CT39" s="220"/>
      <c r="CU39" s="221"/>
      <c r="CV39" s="221"/>
      <c r="CW39" s="221"/>
      <c r="CX39" s="221"/>
      <c r="CY39" s="221"/>
      <c r="CZ39" s="221"/>
      <c r="DA39" s="221"/>
      <c r="DB39" s="221"/>
      <c r="DC39" s="221"/>
      <c r="DD39" s="60" t="s">
        <v>217</v>
      </c>
      <c r="DE39" s="88"/>
      <c r="DF39" s="69"/>
    </row>
    <row r="40" spans="1:110" s="6" customFormat="1" ht="54" customHeight="1">
      <c r="A40" s="200">
        <f t="shared" si="0"/>
        <v>33</v>
      </c>
      <c r="B40" s="201"/>
      <c r="C40" s="86"/>
      <c r="D40" s="14"/>
      <c r="E40" s="16" t="s">
        <v>133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5"/>
      <c r="R40" s="106"/>
      <c r="S40" s="16" t="s">
        <v>145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202"/>
      <c r="AF40" s="203"/>
      <c r="AG40" s="204"/>
      <c r="AH40" s="202" t="s">
        <v>26</v>
      </c>
      <c r="AI40" s="203"/>
      <c r="AJ40" s="204"/>
      <c r="AK40" s="222">
        <v>1</v>
      </c>
      <c r="AL40" s="223"/>
      <c r="AM40" s="201"/>
      <c r="AN40" s="222">
        <v>1</v>
      </c>
      <c r="AO40" s="223"/>
      <c r="AP40" s="201"/>
      <c r="AQ40" s="222" t="s">
        <v>126</v>
      </c>
      <c r="AR40" s="223"/>
      <c r="AS40" s="201"/>
      <c r="AT40" s="211" t="s">
        <v>293</v>
      </c>
      <c r="AU40" s="212"/>
      <c r="AV40" s="212"/>
      <c r="AW40" s="212"/>
      <c r="AX40" s="212"/>
      <c r="AY40" s="212"/>
      <c r="AZ40" s="212"/>
      <c r="BA40" s="212"/>
      <c r="BB40" s="212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3"/>
      <c r="BN40" s="214"/>
      <c r="BO40" s="215"/>
      <c r="BP40" s="215"/>
      <c r="BQ40" s="216"/>
      <c r="BR40" s="48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50"/>
      <c r="CF40" s="217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9"/>
      <c r="CT40" s="220"/>
      <c r="CU40" s="221"/>
      <c r="CV40" s="221"/>
      <c r="CW40" s="221"/>
      <c r="CX40" s="221"/>
      <c r="CY40" s="221"/>
      <c r="CZ40" s="221"/>
      <c r="DA40" s="221"/>
      <c r="DB40" s="221"/>
      <c r="DC40" s="221"/>
      <c r="DD40" s="60" t="s">
        <v>217</v>
      </c>
      <c r="DE40" s="88"/>
      <c r="DF40" s="69"/>
    </row>
    <row r="41" spans="1:110" s="6" customFormat="1" ht="63.75" customHeight="1">
      <c r="A41" s="200">
        <f t="shared" si="0"/>
        <v>34</v>
      </c>
      <c r="B41" s="201"/>
      <c r="C41" s="86"/>
      <c r="D41" s="14"/>
      <c r="E41" s="16" t="s">
        <v>134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5"/>
      <c r="R41" s="106"/>
      <c r="S41" s="16" t="s">
        <v>146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202"/>
      <c r="AF41" s="203"/>
      <c r="AG41" s="204"/>
      <c r="AH41" s="202" t="s">
        <v>26</v>
      </c>
      <c r="AI41" s="203"/>
      <c r="AJ41" s="204"/>
      <c r="AK41" s="222">
        <v>1</v>
      </c>
      <c r="AL41" s="223"/>
      <c r="AM41" s="201"/>
      <c r="AN41" s="222">
        <v>1</v>
      </c>
      <c r="AO41" s="223"/>
      <c r="AP41" s="201"/>
      <c r="AQ41" s="222" t="s">
        <v>126</v>
      </c>
      <c r="AR41" s="223"/>
      <c r="AS41" s="201"/>
      <c r="AT41" s="211" t="s">
        <v>294</v>
      </c>
      <c r="AU41" s="212"/>
      <c r="AV41" s="212"/>
      <c r="AW41" s="212"/>
      <c r="AX41" s="212"/>
      <c r="AY41" s="212"/>
      <c r="AZ41" s="212"/>
      <c r="BA41" s="212"/>
      <c r="BB41" s="212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3"/>
      <c r="BN41" s="214"/>
      <c r="BO41" s="215"/>
      <c r="BP41" s="215"/>
      <c r="BQ41" s="216"/>
      <c r="BR41" s="48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50"/>
      <c r="CF41" s="217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9"/>
      <c r="CT41" s="220"/>
      <c r="CU41" s="221"/>
      <c r="CV41" s="221"/>
      <c r="CW41" s="221"/>
      <c r="CX41" s="221"/>
      <c r="CY41" s="221"/>
      <c r="CZ41" s="221"/>
      <c r="DA41" s="221"/>
      <c r="DB41" s="221"/>
      <c r="DC41" s="221"/>
      <c r="DD41" s="60" t="s">
        <v>217</v>
      </c>
      <c r="DE41" s="88"/>
      <c r="DF41" s="69"/>
    </row>
    <row r="42" spans="1:110" s="6" customFormat="1" ht="77.25" customHeight="1">
      <c r="A42" s="200">
        <f t="shared" si="0"/>
        <v>35</v>
      </c>
      <c r="B42" s="201"/>
      <c r="C42" s="86"/>
      <c r="D42" s="14"/>
      <c r="E42" s="16" t="s">
        <v>137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5"/>
      <c r="R42" s="106"/>
      <c r="S42" s="16" t="s">
        <v>131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  <c r="AE42" s="202"/>
      <c r="AF42" s="203"/>
      <c r="AG42" s="204"/>
      <c r="AH42" s="202" t="s">
        <v>26</v>
      </c>
      <c r="AI42" s="203"/>
      <c r="AJ42" s="204"/>
      <c r="AK42" s="222">
        <v>1</v>
      </c>
      <c r="AL42" s="223"/>
      <c r="AM42" s="201"/>
      <c r="AN42" s="222">
        <v>1</v>
      </c>
      <c r="AO42" s="223"/>
      <c r="AP42" s="201"/>
      <c r="AQ42" s="222" t="s">
        <v>217</v>
      </c>
      <c r="AR42" s="223"/>
      <c r="AS42" s="201"/>
      <c r="AT42" s="211" t="s">
        <v>364</v>
      </c>
      <c r="AU42" s="212"/>
      <c r="AV42" s="212"/>
      <c r="AW42" s="212"/>
      <c r="AX42" s="212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3"/>
      <c r="BN42" s="214"/>
      <c r="BO42" s="215"/>
      <c r="BP42" s="215"/>
      <c r="BQ42" s="216"/>
      <c r="BR42" s="48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50"/>
      <c r="CF42" s="217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9"/>
      <c r="CT42" s="220"/>
      <c r="CU42" s="221"/>
      <c r="CV42" s="221"/>
      <c r="CW42" s="221"/>
      <c r="CX42" s="221"/>
      <c r="CY42" s="221"/>
      <c r="CZ42" s="221"/>
      <c r="DA42" s="221"/>
      <c r="DB42" s="221"/>
      <c r="DC42" s="221"/>
      <c r="DD42" s="60" t="s">
        <v>217</v>
      </c>
      <c r="DE42" s="88"/>
      <c r="DF42" s="69"/>
    </row>
    <row r="43" spans="1:110" s="6" customFormat="1" ht="67.5" customHeight="1">
      <c r="A43" s="200">
        <f t="shared" si="0"/>
        <v>36</v>
      </c>
      <c r="B43" s="201"/>
      <c r="C43" s="86"/>
      <c r="D43" s="14"/>
      <c r="E43" s="16" t="s">
        <v>65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5"/>
      <c r="R43" s="106"/>
      <c r="S43" s="16" t="s">
        <v>147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1"/>
      <c r="AE43" s="202"/>
      <c r="AF43" s="203"/>
      <c r="AG43" s="204"/>
      <c r="AH43" s="202" t="s">
        <v>26</v>
      </c>
      <c r="AI43" s="203"/>
      <c r="AJ43" s="204"/>
      <c r="AK43" s="222">
        <v>11</v>
      </c>
      <c r="AL43" s="223"/>
      <c r="AM43" s="201"/>
      <c r="AN43" s="222">
        <v>11</v>
      </c>
      <c r="AO43" s="223"/>
      <c r="AP43" s="201"/>
      <c r="AQ43" s="222" t="s">
        <v>129</v>
      </c>
      <c r="AR43" s="223"/>
      <c r="AS43" s="201"/>
      <c r="AT43" s="211" t="s">
        <v>359</v>
      </c>
      <c r="AU43" s="212"/>
      <c r="AV43" s="212"/>
      <c r="AW43" s="212"/>
      <c r="AX43" s="212"/>
      <c r="AY43" s="212"/>
      <c r="AZ43" s="212"/>
      <c r="BA43" s="212"/>
      <c r="BB43" s="212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3"/>
      <c r="BN43" s="214"/>
      <c r="BO43" s="215"/>
      <c r="BP43" s="215"/>
      <c r="BQ43" s="216"/>
      <c r="BR43" s="48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50"/>
      <c r="CF43" s="217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9"/>
      <c r="CT43" s="220"/>
      <c r="CU43" s="221"/>
      <c r="CV43" s="221"/>
      <c r="CW43" s="221"/>
      <c r="CX43" s="221"/>
      <c r="CY43" s="221"/>
      <c r="CZ43" s="221"/>
      <c r="DA43" s="221"/>
      <c r="DB43" s="221"/>
      <c r="DC43" s="221"/>
      <c r="DD43" s="60" t="s">
        <v>218</v>
      </c>
      <c r="DE43" s="88"/>
      <c r="DF43" s="69"/>
    </row>
    <row r="44" spans="1:110" s="6" customFormat="1" ht="60.75" customHeight="1">
      <c r="A44" s="200">
        <f t="shared" si="0"/>
        <v>37</v>
      </c>
      <c r="B44" s="201"/>
      <c r="C44" s="86"/>
      <c r="D44" s="14"/>
      <c r="E44" s="16" t="s">
        <v>135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5"/>
      <c r="R44" s="106"/>
      <c r="S44" s="16" t="s">
        <v>148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1"/>
      <c r="AE44" s="202"/>
      <c r="AF44" s="203"/>
      <c r="AG44" s="204"/>
      <c r="AH44" s="202" t="s">
        <v>26</v>
      </c>
      <c r="AI44" s="203"/>
      <c r="AJ44" s="204"/>
      <c r="AK44" s="222">
        <v>1</v>
      </c>
      <c r="AL44" s="223"/>
      <c r="AM44" s="201"/>
      <c r="AN44" s="222">
        <v>1</v>
      </c>
      <c r="AO44" s="223"/>
      <c r="AP44" s="201"/>
      <c r="AQ44" s="222" t="s">
        <v>125</v>
      </c>
      <c r="AR44" s="223"/>
      <c r="AS44" s="201"/>
      <c r="AT44" s="211" t="s">
        <v>295</v>
      </c>
      <c r="AU44" s="212"/>
      <c r="AV44" s="212"/>
      <c r="AW44" s="212"/>
      <c r="AX44" s="212"/>
      <c r="AY44" s="212"/>
      <c r="AZ44" s="212"/>
      <c r="BA44" s="212"/>
      <c r="BB44" s="212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3"/>
      <c r="BN44" s="214"/>
      <c r="BO44" s="215"/>
      <c r="BP44" s="215"/>
      <c r="BQ44" s="216"/>
      <c r="BR44" s="48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50"/>
      <c r="CF44" s="217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9"/>
      <c r="CT44" s="220"/>
      <c r="CU44" s="221"/>
      <c r="CV44" s="221"/>
      <c r="CW44" s="221"/>
      <c r="CX44" s="221"/>
      <c r="CY44" s="221"/>
      <c r="CZ44" s="221"/>
      <c r="DA44" s="221"/>
      <c r="DB44" s="221"/>
      <c r="DC44" s="221"/>
      <c r="DD44" s="60" t="s">
        <v>217</v>
      </c>
      <c r="DE44" s="88"/>
      <c r="DF44" s="69"/>
    </row>
    <row r="45" spans="1:110" s="6" customFormat="1" ht="52.5" customHeight="1">
      <c r="A45" s="200">
        <f t="shared" si="0"/>
        <v>38</v>
      </c>
      <c r="B45" s="201"/>
      <c r="C45" s="86"/>
      <c r="D45" s="14"/>
      <c r="E45" s="16" t="s">
        <v>136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5"/>
      <c r="R45" s="106"/>
      <c r="S45" s="16" t="s">
        <v>149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  <c r="AE45" s="202"/>
      <c r="AF45" s="203"/>
      <c r="AG45" s="204"/>
      <c r="AH45" s="202" t="s">
        <v>26</v>
      </c>
      <c r="AI45" s="203"/>
      <c r="AJ45" s="204"/>
      <c r="AK45" s="222">
        <v>1</v>
      </c>
      <c r="AL45" s="223"/>
      <c r="AM45" s="201"/>
      <c r="AN45" s="222">
        <v>1</v>
      </c>
      <c r="AO45" s="223"/>
      <c r="AP45" s="201"/>
      <c r="AQ45" s="222" t="s">
        <v>125</v>
      </c>
      <c r="AR45" s="223"/>
      <c r="AS45" s="201"/>
      <c r="AT45" s="211" t="s">
        <v>296</v>
      </c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3"/>
      <c r="BN45" s="214"/>
      <c r="BO45" s="215"/>
      <c r="BP45" s="215"/>
      <c r="BQ45" s="216"/>
      <c r="BR45" s="48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50"/>
      <c r="CF45" s="217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9"/>
      <c r="CT45" s="220"/>
      <c r="CU45" s="221"/>
      <c r="CV45" s="221"/>
      <c r="CW45" s="221"/>
      <c r="CX45" s="221"/>
      <c r="CY45" s="221"/>
      <c r="CZ45" s="221"/>
      <c r="DA45" s="221"/>
      <c r="DB45" s="221"/>
      <c r="DC45" s="221"/>
      <c r="DD45" s="60" t="s">
        <v>217</v>
      </c>
      <c r="DE45" s="88"/>
      <c r="DF45" s="69"/>
    </row>
    <row r="46" spans="1:110" s="6" customFormat="1" ht="60.75" customHeight="1">
      <c r="A46" s="200">
        <f t="shared" si="0"/>
        <v>39</v>
      </c>
      <c r="B46" s="201"/>
      <c r="C46" s="86"/>
      <c r="D46" s="14"/>
      <c r="E46" s="16" t="s">
        <v>66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5"/>
      <c r="R46" s="106"/>
      <c r="S46" s="16" t="s">
        <v>130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1"/>
      <c r="AE46" s="202"/>
      <c r="AF46" s="203"/>
      <c r="AG46" s="204"/>
      <c r="AH46" s="202" t="s">
        <v>26</v>
      </c>
      <c r="AI46" s="203"/>
      <c r="AJ46" s="204"/>
      <c r="AK46" s="222">
        <v>3</v>
      </c>
      <c r="AL46" s="223"/>
      <c r="AM46" s="201"/>
      <c r="AN46" s="222">
        <v>3</v>
      </c>
      <c r="AO46" s="223"/>
      <c r="AP46" s="201"/>
      <c r="AQ46" s="222" t="s">
        <v>217</v>
      </c>
      <c r="AR46" s="223"/>
      <c r="AS46" s="201"/>
      <c r="AT46" s="211" t="s">
        <v>343</v>
      </c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3"/>
      <c r="BN46" s="214"/>
      <c r="BO46" s="215"/>
      <c r="BP46" s="215"/>
      <c r="BQ46" s="216"/>
      <c r="BR46" s="48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50"/>
      <c r="CF46" s="217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9"/>
      <c r="CT46" s="220"/>
      <c r="CU46" s="221"/>
      <c r="CV46" s="221"/>
      <c r="CW46" s="221"/>
      <c r="CX46" s="221"/>
      <c r="CY46" s="221"/>
      <c r="CZ46" s="221"/>
      <c r="DA46" s="221"/>
      <c r="DB46" s="221"/>
      <c r="DC46" s="221"/>
      <c r="DD46" s="60" t="s">
        <v>217</v>
      </c>
      <c r="DE46" s="88"/>
      <c r="DF46" s="69"/>
    </row>
    <row r="47" spans="1:110" s="6" customFormat="1" ht="12">
      <c r="A47" s="200">
        <f t="shared" si="0"/>
        <v>40</v>
      </c>
      <c r="B47" s="201"/>
      <c r="C47" s="86"/>
      <c r="D47" s="14"/>
      <c r="E47" s="16" t="s">
        <v>369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5"/>
      <c r="R47" s="106"/>
      <c r="S47" s="16" t="s">
        <v>365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1"/>
      <c r="AE47" s="202"/>
      <c r="AF47" s="203"/>
      <c r="AG47" s="204"/>
      <c r="AH47" s="227"/>
      <c r="AI47" s="228"/>
      <c r="AJ47" s="229"/>
      <c r="AK47" s="205"/>
      <c r="AL47" s="206"/>
      <c r="AM47" s="207"/>
      <c r="AN47" s="205"/>
      <c r="AO47" s="206"/>
      <c r="AP47" s="207"/>
      <c r="AQ47" s="205"/>
      <c r="AR47" s="206"/>
      <c r="AS47" s="207"/>
      <c r="AT47" s="211" t="s">
        <v>269</v>
      </c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3"/>
      <c r="BN47" s="214"/>
      <c r="BO47" s="215"/>
      <c r="BP47" s="215"/>
      <c r="BQ47" s="216"/>
      <c r="BR47" s="71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3"/>
      <c r="CF47" s="217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9"/>
      <c r="CT47" s="220"/>
      <c r="CU47" s="221"/>
      <c r="CV47" s="221"/>
      <c r="CW47" s="221"/>
      <c r="CX47" s="221"/>
      <c r="CY47" s="221"/>
      <c r="CZ47" s="221"/>
      <c r="DA47" s="221"/>
      <c r="DB47" s="221"/>
      <c r="DC47" s="221"/>
      <c r="DD47" s="70" t="s">
        <v>217</v>
      </c>
      <c r="DE47" s="88"/>
      <c r="DF47" s="69"/>
    </row>
    <row r="48" spans="1:110" s="6" customFormat="1" ht="12">
      <c r="A48" s="200">
        <f t="shared" si="0"/>
        <v>41</v>
      </c>
      <c r="B48" s="201"/>
      <c r="C48" s="86"/>
      <c r="D48" s="14"/>
      <c r="E48" s="16" t="s">
        <v>370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5"/>
      <c r="R48" s="106"/>
      <c r="S48" s="16" t="s">
        <v>366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1"/>
      <c r="AE48" s="202"/>
      <c r="AF48" s="203"/>
      <c r="AG48" s="204"/>
      <c r="AH48" s="227"/>
      <c r="AI48" s="228"/>
      <c r="AJ48" s="229"/>
      <c r="AK48" s="205"/>
      <c r="AL48" s="206"/>
      <c r="AM48" s="207"/>
      <c r="AN48" s="205"/>
      <c r="AO48" s="206"/>
      <c r="AP48" s="207"/>
      <c r="AQ48" s="205"/>
      <c r="AR48" s="206"/>
      <c r="AS48" s="207"/>
      <c r="AT48" s="211" t="s">
        <v>269</v>
      </c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3"/>
      <c r="BN48" s="214"/>
      <c r="BO48" s="215"/>
      <c r="BP48" s="215"/>
      <c r="BQ48" s="216"/>
      <c r="BR48" s="71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3"/>
      <c r="CF48" s="217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9"/>
      <c r="CT48" s="220"/>
      <c r="CU48" s="221"/>
      <c r="CV48" s="221"/>
      <c r="CW48" s="221"/>
      <c r="CX48" s="221"/>
      <c r="CY48" s="221"/>
      <c r="CZ48" s="221"/>
      <c r="DA48" s="221"/>
      <c r="DB48" s="221"/>
      <c r="DC48" s="221"/>
      <c r="DD48" s="70" t="s">
        <v>217</v>
      </c>
      <c r="DE48" s="88"/>
      <c r="DF48" s="69"/>
    </row>
    <row r="49" spans="1:110" s="6" customFormat="1" ht="12">
      <c r="A49" s="200">
        <f t="shared" si="0"/>
        <v>42</v>
      </c>
      <c r="B49" s="201"/>
      <c r="C49" s="86"/>
      <c r="D49" s="14"/>
      <c r="E49" s="16" t="s">
        <v>371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5"/>
      <c r="R49" s="106"/>
      <c r="S49" s="16" t="s">
        <v>367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1"/>
      <c r="AE49" s="202"/>
      <c r="AF49" s="203"/>
      <c r="AG49" s="204"/>
      <c r="AH49" s="227"/>
      <c r="AI49" s="228"/>
      <c r="AJ49" s="229"/>
      <c r="AK49" s="205"/>
      <c r="AL49" s="206"/>
      <c r="AM49" s="207"/>
      <c r="AN49" s="205"/>
      <c r="AO49" s="206"/>
      <c r="AP49" s="207"/>
      <c r="AQ49" s="205"/>
      <c r="AR49" s="206"/>
      <c r="AS49" s="207"/>
      <c r="AT49" s="211" t="s">
        <v>269</v>
      </c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3"/>
      <c r="BN49" s="214"/>
      <c r="BO49" s="215"/>
      <c r="BP49" s="215"/>
      <c r="BQ49" s="216"/>
      <c r="BR49" s="71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3"/>
      <c r="CF49" s="217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9"/>
      <c r="CT49" s="220"/>
      <c r="CU49" s="221"/>
      <c r="CV49" s="221"/>
      <c r="CW49" s="221"/>
      <c r="CX49" s="221"/>
      <c r="CY49" s="221"/>
      <c r="CZ49" s="221"/>
      <c r="DA49" s="221"/>
      <c r="DB49" s="221"/>
      <c r="DC49" s="221"/>
      <c r="DD49" s="70" t="s">
        <v>217</v>
      </c>
      <c r="DE49" s="88"/>
      <c r="DF49" s="69"/>
    </row>
    <row r="50" spans="1:110" s="6" customFormat="1" ht="12">
      <c r="A50" s="200">
        <f t="shared" si="0"/>
        <v>43</v>
      </c>
      <c r="B50" s="201"/>
      <c r="C50" s="86"/>
      <c r="D50" s="14"/>
      <c r="E50" s="16" t="s">
        <v>372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5"/>
      <c r="R50" s="106"/>
      <c r="S50" s="16" t="s">
        <v>368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1"/>
      <c r="AE50" s="202"/>
      <c r="AF50" s="203"/>
      <c r="AG50" s="204"/>
      <c r="AH50" s="227"/>
      <c r="AI50" s="228"/>
      <c r="AJ50" s="229"/>
      <c r="AK50" s="205"/>
      <c r="AL50" s="206"/>
      <c r="AM50" s="207"/>
      <c r="AN50" s="205"/>
      <c r="AO50" s="206"/>
      <c r="AP50" s="207"/>
      <c r="AQ50" s="205"/>
      <c r="AR50" s="206"/>
      <c r="AS50" s="207"/>
      <c r="AT50" s="211" t="s">
        <v>269</v>
      </c>
      <c r="AU50" s="212"/>
      <c r="AV50" s="212"/>
      <c r="AW50" s="212"/>
      <c r="AX50" s="212"/>
      <c r="AY50" s="212"/>
      <c r="AZ50" s="212"/>
      <c r="BA50" s="212"/>
      <c r="BB50" s="212"/>
      <c r="BC50" s="212"/>
      <c r="BD50" s="212"/>
      <c r="BE50" s="212"/>
      <c r="BF50" s="212"/>
      <c r="BG50" s="212"/>
      <c r="BH50" s="212"/>
      <c r="BI50" s="212"/>
      <c r="BJ50" s="212"/>
      <c r="BK50" s="212"/>
      <c r="BL50" s="212"/>
      <c r="BM50" s="213"/>
      <c r="BN50" s="214"/>
      <c r="BO50" s="215"/>
      <c r="BP50" s="215"/>
      <c r="BQ50" s="216"/>
      <c r="BR50" s="71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3"/>
      <c r="CF50" s="217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9"/>
      <c r="CT50" s="220"/>
      <c r="CU50" s="221"/>
      <c r="CV50" s="221"/>
      <c r="CW50" s="221"/>
      <c r="CX50" s="221"/>
      <c r="CY50" s="221"/>
      <c r="CZ50" s="221"/>
      <c r="DA50" s="221"/>
      <c r="DB50" s="221"/>
      <c r="DC50" s="221"/>
      <c r="DD50" s="70" t="s">
        <v>217</v>
      </c>
      <c r="DE50" s="88"/>
      <c r="DF50" s="69"/>
    </row>
    <row r="51" spans="1:110" s="6" customFormat="1" ht="12">
      <c r="A51" s="200">
        <f t="shared" si="0"/>
        <v>44</v>
      </c>
      <c r="B51" s="201"/>
      <c r="C51" s="86"/>
      <c r="D51" s="13" t="s">
        <v>67</v>
      </c>
      <c r="E51" s="1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5"/>
      <c r="R51" s="105" t="s">
        <v>104</v>
      </c>
      <c r="S51" s="16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1"/>
      <c r="AE51" s="202" t="s">
        <v>217</v>
      </c>
      <c r="AF51" s="203"/>
      <c r="AG51" s="204"/>
      <c r="AH51" s="202"/>
      <c r="AI51" s="203"/>
      <c r="AJ51" s="204"/>
      <c r="AK51" s="222"/>
      <c r="AL51" s="223"/>
      <c r="AM51" s="201"/>
      <c r="AN51" s="222"/>
      <c r="AO51" s="223"/>
      <c r="AP51" s="201"/>
      <c r="AQ51" s="222" t="s">
        <v>125</v>
      </c>
      <c r="AR51" s="223"/>
      <c r="AS51" s="201"/>
      <c r="AT51" s="211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3"/>
      <c r="BN51" s="214"/>
      <c r="BO51" s="215"/>
      <c r="BP51" s="215"/>
      <c r="BQ51" s="216"/>
      <c r="BR51" s="48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50"/>
      <c r="CF51" s="217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9"/>
      <c r="CT51" s="220"/>
      <c r="CU51" s="221"/>
      <c r="CV51" s="221"/>
      <c r="CW51" s="221"/>
      <c r="CX51" s="221"/>
      <c r="CY51" s="221"/>
      <c r="CZ51" s="221"/>
      <c r="DA51" s="221"/>
      <c r="DB51" s="221"/>
      <c r="DC51" s="221"/>
      <c r="DD51" s="60" t="s">
        <v>217</v>
      </c>
      <c r="DE51" s="88" t="s">
        <v>217</v>
      </c>
      <c r="DF51" s="69"/>
    </row>
    <row r="52" spans="1:110" s="6" customFormat="1" ht="12">
      <c r="A52" s="200">
        <f t="shared" si="0"/>
        <v>45</v>
      </c>
      <c r="B52" s="201"/>
      <c r="C52" s="86"/>
      <c r="D52" s="14"/>
      <c r="E52" s="16" t="s">
        <v>53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5"/>
      <c r="R52" s="106"/>
      <c r="S52" s="16" t="s">
        <v>150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202"/>
      <c r="AF52" s="203"/>
      <c r="AG52" s="204"/>
      <c r="AH52" s="202" t="s">
        <v>26</v>
      </c>
      <c r="AI52" s="203"/>
      <c r="AJ52" s="204"/>
      <c r="AK52" s="222">
        <v>3</v>
      </c>
      <c r="AL52" s="223"/>
      <c r="AM52" s="201"/>
      <c r="AN52" s="222">
        <v>3</v>
      </c>
      <c r="AO52" s="223"/>
      <c r="AP52" s="201"/>
      <c r="AQ52" s="222" t="s">
        <v>217</v>
      </c>
      <c r="AR52" s="223"/>
      <c r="AS52" s="201"/>
      <c r="AT52" s="242" t="s">
        <v>138</v>
      </c>
      <c r="AU52" s="243"/>
      <c r="AV52" s="243"/>
      <c r="AW52" s="243"/>
      <c r="AX52" s="243"/>
      <c r="AY52" s="243"/>
      <c r="AZ52" s="243"/>
      <c r="BA52" s="243"/>
      <c r="BB52" s="243"/>
      <c r="BC52" s="243"/>
      <c r="BD52" s="243"/>
      <c r="BE52" s="243"/>
      <c r="BF52" s="243"/>
      <c r="BG52" s="243"/>
      <c r="BH52" s="243"/>
      <c r="BI52" s="243"/>
      <c r="BJ52" s="243"/>
      <c r="BK52" s="243"/>
      <c r="BL52" s="243"/>
      <c r="BM52" s="244"/>
      <c r="BN52" s="214"/>
      <c r="BO52" s="215"/>
      <c r="BP52" s="215"/>
      <c r="BQ52" s="216"/>
      <c r="BR52" s="48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50"/>
      <c r="CF52" s="217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9"/>
      <c r="CT52" s="220"/>
      <c r="CU52" s="221"/>
      <c r="CV52" s="221"/>
      <c r="CW52" s="221"/>
      <c r="CX52" s="221"/>
      <c r="CY52" s="221"/>
      <c r="CZ52" s="221"/>
      <c r="DA52" s="221"/>
      <c r="DB52" s="221"/>
      <c r="DC52" s="221"/>
      <c r="DD52" s="60" t="s">
        <v>217</v>
      </c>
      <c r="DE52" s="88"/>
      <c r="DF52" s="69"/>
    </row>
    <row r="53" spans="1:110" s="6" customFormat="1" ht="12">
      <c r="A53" s="200">
        <f t="shared" si="0"/>
        <v>46</v>
      </c>
      <c r="B53" s="201"/>
      <c r="C53" s="86"/>
      <c r="D53" s="14"/>
      <c r="E53" s="16" t="s">
        <v>54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5"/>
      <c r="R53" s="106"/>
      <c r="S53" s="16" t="s">
        <v>151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1"/>
      <c r="AE53" s="202"/>
      <c r="AF53" s="203"/>
      <c r="AG53" s="204"/>
      <c r="AH53" s="202" t="s">
        <v>26</v>
      </c>
      <c r="AI53" s="203"/>
      <c r="AJ53" s="204"/>
      <c r="AK53" s="222">
        <v>3</v>
      </c>
      <c r="AL53" s="223"/>
      <c r="AM53" s="201"/>
      <c r="AN53" s="222">
        <v>3</v>
      </c>
      <c r="AO53" s="223"/>
      <c r="AP53" s="201"/>
      <c r="AQ53" s="222" t="s">
        <v>217</v>
      </c>
      <c r="AR53" s="223"/>
      <c r="AS53" s="201"/>
      <c r="AT53" s="242" t="s">
        <v>139</v>
      </c>
      <c r="AU53" s="243"/>
      <c r="AV53" s="243"/>
      <c r="AW53" s="243"/>
      <c r="AX53" s="243"/>
      <c r="AY53" s="243"/>
      <c r="AZ53" s="243"/>
      <c r="BA53" s="243"/>
      <c r="BB53" s="243"/>
      <c r="BC53" s="243"/>
      <c r="BD53" s="243"/>
      <c r="BE53" s="243"/>
      <c r="BF53" s="243"/>
      <c r="BG53" s="243"/>
      <c r="BH53" s="243"/>
      <c r="BI53" s="243"/>
      <c r="BJ53" s="243"/>
      <c r="BK53" s="243"/>
      <c r="BL53" s="243"/>
      <c r="BM53" s="244"/>
      <c r="BN53" s="214"/>
      <c r="BO53" s="215"/>
      <c r="BP53" s="215"/>
      <c r="BQ53" s="216"/>
      <c r="BR53" s="48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50"/>
      <c r="CF53" s="217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9"/>
      <c r="CT53" s="220"/>
      <c r="CU53" s="221"/>
      <c r="CV53" s="221"/>
      <c r="CW53" s="221"/>
      <c r="CX53" s="221"/>
      <c r="CY53" s="221"/>
      <c r="CZ53" s="221"/>
      <c r="DA53" s="221"/>
      <c r="DB53" s="221"/>
      <c r="DC53" s="221"/>
      <c r="DD53" s="60" t="s">
        <v>217</v>
      </c>
      <c r="DE53" s="88" t="s">
        <v>217</v>
      </c>
      <c r="DF53" s="69"/>
    </row>
    <row r="54" spans="1:110" s="6" customFormat="1" ht="50.25" customHeight="1">
      <c r="A54" s="200">
        <f t="shared" si="0"/>
        <v>47</v>
      </c>
      <c r="B54" s="201"/>
      <c r="C54" s="86"/>
      <c r="D54" s="14"/>
      <c r="E54" s="16" t="s">
        <v>55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5"/>
      <c r="R54" s="106"/>
      <c r="S54" s="16" t="s">
        <v>152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1"/>
      <c r="AE54" s="202"/>
      <c r="AF54" s="203"/>
      <c r="AG54" s="204"/>
      <c r="AH54" s="202" t="s">
        <v>26</v>
      </c>
      <c r="AI54" s="203"/>
      <c r="AJ54" s="204"/>
      <c r="AK54" s="222">
        <v>1</v>
      </c>
      <c r="AL54" s="223"/>
      <c r="AM54" s="201"/>
      <c r="AN54" s="298">
        <v>1</v>
      </c>
      <c r="AO54" s="299"/>
      <c r="AP54" s="300"/>
      <c r="AQ54" s="222" t="s">
        <v>217</v>
      </c>
      <c r="AR54" s="223"/>
      <c r="AS54" s="201"/>
      <c r="AT54" s="242" t="s">
        <v>338</v>
      </c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4"/>
      <c r="BN54" s="214"/>
      <c r="BO54" s="215"/>
      <c r="BP54" s="215"/>
      <c r="BQ54" s="216"/>
      <c r="BR54" s="48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50"/>
      <c r="CF54" s="217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9"/>
      <c r="CT54" s="220"/>
      <c r="CU54" s="221"/>
      <c r="CV54" s="221"/>
      <c r="CW54" s="221"/>
      <c r="CX54" s="221"/>
      <c r="CY54" s="221"/>
      <c r="CZ54" s="221"/>
      <c r="DA54" s="221"/>
      <c r="DB54" s="221"/>
      <c r="DC54" s="221"/>
      <c r="DD54" s="60" t="s">
        <v>217</v>
      </c>
      <c r="DE54" s="88"/>
      <c r="DF54" s="69"/>
    </row>
    <row r="55" spans="1:110" s="6" customFormat="1" ht="86.25" customHeight="1">
      <c r="A55" s="200">
        <f t="shared" si="0"/>
        <v>48</v>
      </c>
      <c r="B55" s="201"/>
      <c r="C55" s="86"/>
      <c r="D55" s="14"/>
      <c r="E55" s="16" t="s">
        <v>56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5"/>
      <c r="R55" s="106"/>
      <c r="S55" s="16" t="s">
        <v>97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1"/>
      <c r="AE55" s="202"/>
      <c r="AF55" s="203"/>
      <c r="AG55" s="204"/>
      <c r="AH55" s="202" t="s">
        <v>26</v>
      </c>
      <c r="AI55" s="203"/>
      <c r="AJ55" s="204"/>
      <c r="AK55" s="222">
        <v>5</v>
      </c>
      <c r="AL55" s="223"/>
      <c r="AM55" s="201"/>
      <c r="AN55" s="222">
        <v>5</v>
      </c>
      <c r="AO55" s="223"/>
      <c r="AP55" s="201"/>
      <c r="AQ55" s="222" t="s">
        <v>125</v>
      </c>
      <c r="AR55" s="223"/>
      <c r="AS55" s="201"/>
      <c r="AT55" s="242" t="s">
        <v>344</v>
      </c>
      <c r="AU55" s="243"/>
      <c r="AV55" s="243"/>
      <c r="AW55" s="243"/>
      <c r="AX55" s="243"/>
      <c r="AY55" s="243"/>
      <c r="AZ55" s="243"/>
      <c r="BA55" s="243"/>
      <c r="BB55" s="243"/>
      <c r="BC55" s="243"/>
      <c r="BD55" s="243"/>
      <c r="BE55" s="243"/>
      <c r="BF55" s="243"/>
      <c r="BG55" s="243"/>
      <c r="BH55" s="243"/>
      <c r="BI55" s="243"/>
      <c r="BJ55" s="243"/>
      <c r="BK55" s="243"/>
      <c r="BL55" s="243"/>
      <c r="BM55" s="244"/>
      <c r="BN55" s="214"/>
      <c r="BO55" s="215"/>
      <c r="BP55" s="215"/>
      <c r="BQ55" s="216"/>
      <c r="BR55" s="48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50"/>
      <c r="CF55" s="217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9"/>
      <c r="CT55" s="220"/>
      <c r="CU55" s="221"/>
      <c r="CV55" s="221"/>
      <c r="CW55" s="221"/>
      <c r="CX55" s="221"/>
      <c r="CY55" s="221"/>
      <c r="CZ55" s="221"/>
      <c r="DA55" s="221"/>
      <c r="DB55" s="221"/>
      <c r="DC55" s="221"/>
      <c r="DD55" s="60" t="s">
        <v>217</v>
      </c>
      <c r="DE55" s="88"/>
      <c r="DF55" s="69"/>
    </row>
    <row r="56" spans="1:110" s="6" customFormat="1" ht="90.75" customHeight="1">
      <c r="A56" s="200">
        <f t="shared" si="0"/>
        <v>49</v>
      </c>
      <c r="B56" s="201"/>
      <c r="C56" s="86"/>
      <c r="D56" s="14"/>
      <c r="E56" s="16" t="s">
        <v>57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5"/>
      <c r="R56" s="106"/>
      <c r="S56" s="16" t="s">
        <v>98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"/>
      <c r="AE56" s="202"/>
      <c r="AF56" s="203"/>
      <c r="AG56" s="204"/>
      <c r="AH56" s="202" t="s">
        <v>26</v>
      </c>
      <c r="AI56" s="203"/>
      <c r="AJ56" s="204"/>
      <c r="AK56" s="222">
        <v>14</v>
      </c>
      <c r="AL56" s="223"/>
      <c r="AM56" s="201"/>
      <c r="AN56" s="222">
        <v>14</v>
      </c>
      <c r="AO56" s="223"/>
      <c r="AP56" s="201"/>
      <c r="AQ56" s="222" t="s">
        <v>217</v>
      </c>
      <c r="AR56" s="223"/>
      <c r="AS56" s="201"/>
      <c r="AT56" s="211" t="s">
        <v>329</v>
      </c>
      <c r="AU56" s="212"/>
      <c r="AV56" s="212"/>
      <c r="AW56" s="212"/>
      <c r="AX56" s="212"/>
      <c r="AY56" s="212"/>
      <c r="AZ56" s="212"/>
      <c r="BA56" s="212"/>
      <c r="BB56" s="212"/>
      <c r="BC56" s="212"/>
      <c r="BD56" s="212"/>
      <c r="BE56" s="212"/>
      <c r="BF56" s="212"/>
      <c r="BG56" s="212"/>
      <c r="BH56" s="212"/>
      <c r="BI56" s="212"/>
      <c r="BJ56" s="212"/>
      <c r="BK56" s="212"/>
      <c r="BL56" s="212"/>
      <c r="BM56" s="213"/>
      <c r="BN56" s="214"/>
      <c r="BO56" s="215"/>
      <c r="BP56" s="215"/>
      <c r="BQ56" s="216"/>
      <c r="BR56" s="48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50"/>
      <c r="CF56" s="217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9"/>
      <c r="CT56" s="220"/>
      <c r="CU56" s="221"/>
      <c r="CV56" s="221"/>
      <c r="CW56" s="221"/>
      <c r="CX56" s="221"/>
      <c r="CY56" s="221"/>
      <c r="CZ56" s="221"/>
      <c r="DA56" s="221"/>
      <c r="DB56" s="221"/>
      <c r="DC56" s="221"/>
      <c r="DD56" s="60" t="s">
        <v>217</v>
      </c>
      <c r="DE56" s="88"/>
      <c r="DF56" s="69"/>
    </row>
    <row r="57" spans="1:110" s="6" customFormat="1" ht="44.25" customHeight="1">
      <c r="A57" s="200">
        <f t="shared" si="0"/>
        <v>50</v>
      </c>
      <c r="B57" s="201"/>
      <c r="C57" s="86"/>
      <c r="D57" s="14"/>
      <c r="E57" s="16" t="s">
        <v>58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5"/>
      <c r="R57" s="106"/>
      <c r="S57" s="16" t="s">
        <v>99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1"/>
      <c r="AE57" s="202"/>
      <c r="AF57" s="203"/>
      <c r="AG57" s="204"/>
      <c r="AH57" s="202" t="s">
        <v>26</v>
      </c>
      <c r="AI57" s="203"/>
      <c r="AJ57" s="204"/>
      <c r="AK57" s="222">
        <v>1</v>
      </c>
      <c r="AL57" s="223"/>
      <c r="AM57" s="201"/>
      <c r="AN57" s="298">
        <v>1</v>
      </c>
      <c r="AO57" s="299"/>
      <c r="AP57" s="300"/>
      <c r="AQ57" s="222" t="s">
        <v>217</v>
      </c>
      <c r="AR57" s="223"/>
      <c r="AS57" s="201"/>
      <c r="AT57" s="242" t="s">
        <v>338</v>
      </c>
      <c r="AU57" s="243"/>
      <c r="AV57" s="243"/>
      <c r="AW57" s="243"/>
      <c r="AX57" s="243"/>
      <c r="AY57" s="243"/>
      <c r="AZ57" s="243"/>
      <c r="BA57" s="243"/>
      <c r="BB57" s="243"/>
      <c r="BC57" s="243"/>
      <c r="BD57" s="243"/>
      <c r="BE57" s="243"/>
      <c r="BF57" s="243"/>
      <c r="BG57" s="243"/>
      <c r="BH57" s="243"/>
      <c r="BI57" s="243"/>
      <c r="BJ57" s="243"/>
      <c r="BK57" s="243"/>
      <c r="BL57" s="243"/>
      <c r="BM57" s="244"/>
      <c r="BN57" s="214"/>
      <c r="BO57" s="215"/>
      <c r="BP57" s="215"/>
      <c r="BQ57" s="216"/>
      <c r="BR57" s="48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50"/>
      <c r="CF57" s="217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9"/>
      <c r="CT57" s="220"/>
      <c r="CU57" s="221"/>
      <c r="CV57" s="221"/>
      <c r="CW57" s="221"/>
      <c r="CX57" s="221"/>
      <c r="CY57" s="221"/>
      <c r="CZ57" s="221"/>
      <c r="DA57" s="221"/>
      <c r="DB57" s="221"/>
      <c r="DC57" s="221"/>
      <c r="DD57" s="60" t="s">
        <v>217</v>
      </c>
      <c r="DE57" s="88"/>
      <c r="DF57" s="69"/>
    </row>
    <row r="58" spans="1:110" s="6" customFormat="1" ht="84.75" customHeight="1">
      <c r="A58" s="200">
        <f t="shared" si="0"/>
        <v>51</v>
      </c>
      <c r="B58" s="201"/>
      <c r="C58" s="86"/>
      <c r="D58" s="14"/>
      <c r="E58" s="16" t="s">
        <v>59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5"/>
      <c r="R58" s="106"/>
      <c r="S58" s="16" t="s">
        <v>100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1"/>
      <c r="AE58" s="202"/>
      <c r="AF58" s="203"/>
      <c r="AG58" s="204"/>
      <c r="AH58" s="202" t="s">
        <v>26</v>
      </c>
      <c r="AI58" s="203"/>
      <c r="AJ58" s="204"/>
      <c r="AK58" s="222">
        <v>5</v>
      </c>
      <c r="AL58" s="223"/>
      <c r="AM58" s="201"/>
      <c r="AN58" s="222">
        <v>5</v>
      </c>
      <c r="AO58" s="223"/>
      <c r="AP58" s="201"/>
      <c r="AQ58" s="222" t="s">
        <v>125</v>
      </c>
      <c r="AR58" s="223"/>
      <c r="AS58" s="201"/>
      <c r="AT58" s="242" t="s">
        <v>344</v>
      </c>
      <c r="AU58" s="243"/>
      <c r="AV58" s="243"/>
      <c r="AW58" s="243"/>
      <c r="AX58" s="243"/>
      <c r="AY58" s="243"/>
      <c r="AZ58" s="243"/>
      <c r="BA58" s="243"/>
      <c r="BB58" s="243"/>
      <c r="BC58" s="243"/>
      <c r="BD58" s="243"/>
      <c r="BE58" s="243"/>
      <c r="BF58" s="243"/>
      <c r="BG58" s="243"/>
      <c r="BH58" s="243"/>
      <c r="BI58" s="243"/>
      <c r="BJ58" s="243"/>
      <c r="BK58" s="243"/>
      <c r="BL58" s="243"/>
      <c r="BM58" s="244"/>
      <c r="BN58" s="214"/>
      <c r="BO58" s="215"/>
      <c r="BP58" s="215"/>
      <c r="BQ58" s="216"/>
      <c r="BR58" s="48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50"/>
      <c r="CF58" s="217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9"/>
      <c r="CT58" s="220"/>
      <c r="CU58" s="221"/>
      <c r="CV58" s="221"/>
      <c r="CW58" s="221"/>
      <c r="CX58" s="221"/>
      <c r="CY58" s="221"/>
      <c r="CZ58" s="221"/>
      <c r="DA58" s="221"/>
      <c r="DB58" s="221"/>
      <c r="DC58" s="221"/>
      <c r="DD58" s="60" t="s">
        <v>217</v>
      </c>
      <c r="DE58" s="88"/>
      <c r="DF58" s="69"/>
    </row>
    <row r="59" spans="1:110" s="6" customFormat="1" ht="12">
      <c r="A59" s="200">
        <f t="shared" si="0"/>
        <v>52</v>
      </c>
      <c r="B59" s="201"/>
      <c r="C59" s="86"/>
      <c r="D59" s="14"/>
      <c r="E59" s="16" t="s">
        <v>61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5"/>
      <c r="R59" s="106"/>
      <c r="S59" s="16" t="s">
        <v>103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  <c r="AE59" s="202"/>
      <c r="AF59" s="203"/>
      <c r="AG59" s="204"/>
      <c r="AH59" s="202" t="s">
        <v>26</v>
      </c>
      <c r="AI59" s="203"/>
      <c r="AJ59" s="204"/>
      <c r="AK59" s="222">
        <v>9</v>
      </c>
      <c r="AL59" s="223"/>
      <c r="AM59" s="201"/>
      <c r="AN59" s="222">
        <v>9</v>
      </c>
      <c r="AO59" s="223"/>
      <c r="AP59" s="201"/>
      <c r="AQ59" s="224" t="s">
        <v>217</v>
      </c>
      <c r="AR59" s="225"/>
      <c r="AS59" s="226"/>
      <c r="AT59" s="211" t="s">
        <v>335</v>
      </c>
      <c r="AU59" s="212"/>
      <c r="AV59" s="212"/>
      <c r="AW59" s="212"/>
      <c r="AX59" s="212"/>
      <c r="AY59" s="212"/>
      <c r="AZ59" s="212"/>
      <c r="BA59" s="212"/>
      <c r="BB59" s="212"/>
      <c r="BC59" s="212"/>
      <c r="BD59" s="212"/>
      <c r="BE59" s="212"/>
      <c r="BF59" s="212"/>
      <c r="BG59" s="212"/>
      <c r="BH59" s="212"/>
      <c r="BI59" s="212"/>
      <c r="BJ59" s="212"/>
      <c r="BK59" s="212"/>
      <c r="BL59" s="212"/>
      <c r="BM59" s="213"/>
      <c r="BN59" s="214"/>
      <c r="BO59" s="215"/>
      <c r="BP59" s="215"/>
      <c r="BQ59" s="216"/>
      <c r="BR59" s="48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50"/>
      <c r="CF59" s="217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9"/>
      <c r="CT59" s="220"/>
      <c r="CU59" s="221"/>
      <c r="CV59" s="221"/>
      <c r="CW59" s="221"/>
      <c r="CX59" s="221"/>
      <c r="CY59" s="221"/>
      <c r="CZ59" s="221"/>
      <c r="DA59" s="221"/>
      <c r="DB59" s="221"/>
      <c r="DC59" s="221"/>
      <c r="DD59" s="60"/>
      <c r="DE59" s="88" t="s">
        <v>217</v>
      </c>
      <c r="DF59" s="69"/>
    </row>
    <row r="60" spans="1:110" s="6" customFormat="1" ht="63.75" customHeight="1">
      <c r="A60" s="200">
        <f t="shared" si="0"/>
        <v>53</v>
      </c>
      <c r="B60" s="201"/>
      <c r="C60" s="86"/>
      <c r="D60" s="14"/>
      <c r="E60" s="16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5"/>
      <c r="R60" s="106"/>
      <c r="S60" s="16" t="s">
        <v>144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  <c r="AE60" s="202"/>
      <c r="AF60" s="203"/>
      <c r="AG60" s="204"/>
      <c r="AH60" s="202" t="s">
        <v>26</v>
      </c>
      <c r="AI60" s="203"/>
      <c r="AJ60" s="204"/>
      <c r="AK60" s="222">
        <v>3</v>
      </c>
      <c r="AL60" s="223"/>
      <c r="AM60" s="201"/>
      <c r="AN60" s="222">
        <v>3</v>
      </c>
      <c r="AO60" s="223"/>
      <c r="AP60" s="201"/>
      <c r="AQ60" s="222" t="s">
        <v>125</v>
      </c>
      <c r="AR60" s="223"/>
      <c r="AS60" s="201"/>
      <c r="AT60" s="211" t="s">
        <v>336</v>
      </c>
      <c r="AU60" s="212"/>
      <c r="AV60" s="212"/>
      <c r="AW60" s="212"/>
      <c r="AX60" s="212"/>
      <c r="AY60" s="212"/>
      <c r="AZ60" s="212"/>
      <c r="BA60" s="212"/>
      <c r="BB60" s="212"/>
      <c r="BC60" s="212"/>
      <c r="BD60" s="212"/>
      <c r="BE60" s="212"/>
      <c r="BF60" s="212"/>
      <c r="BG60" s="212"/>
      <c r="BH60" s="212"/>
      <c r="BI60" s="212"/>
      <c r="BJ60" s="212"/>
      <c r="BK60" s="212"/>
      <c r="BL60" s="212"/>
      <c r="BM60" s="213"/>
      <c r="BN60" s="214"/>
      <c r="BO60" s="215"/>
      <c r="BP60" s="215"/>
      <c r="BQ60" s="216"/>
      <c r="BR60" s="48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50"/>
      <c r="CF60" s="217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9"/>
      <c r="CT60" s="220"/>
      <c r="CU60" s="221"/>
      <c r="CV60" s="221"/>
      <c r="CW60" s="221"/>
      <c r="CX60" s="221"/>
      <c r="CY60" s="221"/>
      <c r="CZ60" s="221"/>
      <c r="DA60" s="221"/>
      <c r="DB60" s="221"/>
      <c r="DC60" s="221"/>
      <c r="DD60" s="60" t="s">
        <v>217</v>
      </c>
      <c r="DE60" s="88"/>
      <c r="DF60" s="69"/>
    </row>
    <row r="61" spans="1:110" s="6" customFormat="1" ht="57" customHeight="1">
      <c r="A61" s="200">
        <f t="shared" si="0"/>
        <v>54</v>
      </c>
      <c r="B61" s="201"/>
      <c r="C61" s="86"/>
      <c r="D61" s="14"/>
      <c r="E61" s="16" t="s">
        <v>337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5"/>
      <c r="R61" s="106"/>
      <c r="S61" s="16" t="s">
        <v>146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1"/>
      <c r="AE61" s="202"/>
      <c r="AF61" s="203"/>
      <c r="AG61" s="204"/>
      <c r="AH61" s="202" t="s">
        <v>26</v>
      </c>
      <c r="AI61" s="203"/>
      <c r="AJ61" s="204"/>
      <c r="AK61" s="222">
        <v>1</v>
      </c>
      <c r="AL61" s="223"/>
      <c r="AM61" s="201"/>
      <c r="AN61" s="222">
        <v>1</v>
      </c>
      <c r="AO61" s="223"/>
      <c r="AP61" s="201"/>
      <c r="AQ61" s="222" t="s">
        <v>125</v>
      </c>
      <c r="AR61" s="223"/>
      <c r="AS61" s="201"/>
      <c r="AT61" s="211" t="s">
        <v>297</v>
      </c>
      <c r="AU61" s="212"/>
      <c r="AV61" s="212"/>
      <c r="AW61" s="212"/>
      <c r="AX61" s="212"/>
      <c r="AY61" s="212"/>
      <c r="AZ61" s="212"/>
      <c r="BA61" s="212"/>
      <c r="BB61" s="212"/>
      <c r="BC61" s="212"/>
      <c r="BD61" s="212"/>
      <c r="BE61" s="212"/>
      <c r="BF61" s="212"/>
      <c r="BG61" s="212"/>
      <c r="BH61" s="212"/>
      <c r="BI61" s="212"/>
      <c r="BJ61" s="212"/>
      <c r="BK61" s="212"/>
      <c r="BL61" s="212"/>
      <c r="BM61" s="213"/>
      <c r="BN61" s="214"/>
      <c r="BO61" s="215"/>
      <c r="BP61" s="215"/>
      <c r="BQ61" s="216"/>
      <c r="BR61" s="48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50"/>
      <c r="CF61" s="217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9"/>
      <c r="CT61" s="220"/>
      <c r="CU61" s="221"/>
      <c r="CV61" s="221"/>
      <c r="CW61" s="221"/>
      <c r="CX61" s="221"/>
      <c r="CY61" s="221"/>
      <c r="CZ61" s="221"/>
      <c r="DA61" s="221"/>
      <c r="DB61" s="221"/>
      <c r="DC61" s="221"/>
      <c r="DD61" s="60" t="s">
        <v>217</v>
      </c>
      <c r="DE61" s="88"/>
      <c r="DF61" s="69"/>
    </row>
    <row r="62" spans="1:110" s="6" customFormat="1" ht="51.75" customHeight="1">
      <c r="A62" s="200">
        <f t="shared" si="0"/>
        <v>55</v>
      </c>
      <c r="B62" s="201"/>
      <c r="C62" s="86"/>
      <c r="D62" s="14"/>
      <c r="E62" s="16" t="s">
        <v>136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5"/>
      <c r="R62" s="106"/>
      <c r="S62" s="16" t="s">
        <v>149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1"/>
      <c r="AE62" s="202"/>
      <c r="AF62" s="203"/>
      <c r="AG62" s="204"/>
      <c r="AH62" s="202" t="s">
        <v>26</v>
      </c>
      <c r="AI62" s="203"/>
      <c r="AJ62" s="204"/>
      <c r="AK62" s="222">
        <v>1</v>
      </c>
      <c r="AL62" s="223"/>
      <c r="AM62" s="201"/>
      <c r="AN62" s="222">
        <v>1</v>
      </c>
      <c r="AO62" s="223"/>
      <c r="AP62" s="201"/>
      <c r="AQ62" s="222" t="s">
        <v>125</v>
      </c>
      <c r="AR62" s="223"/>
      <c r="AS62" s="201"/>
      <c r="AT62" s="211" t="s">
        <v>298</v>
      </c>
      <c r="AU62" s="212"/>
      <c r="AV62" s="212"/>
      <c r="AW62" s="212"/>
      <c r="AX62" s="212"/>
      <c r="AY62" s="212"/>
      <c r="AZ62" s="212"/>
      <c r="BA62" s="212"/>
      <c r="BB62" s="212"/>
      <c r="BC62" s="212"/>
      <c r="BD62" s="212"/>
      <c r="BE62" s="212"/>
      <c r="BF62" s="212"/>
      <c r="BG62" s="212"/>
      <c r="BH62" s="212"/>
      <c r="BI62" s="212"/>
      <c r="BJ62" s="212"/>
      <c r="BK62" s="212"/>
      <c r="BL62" s="212"/>
      <c r="BM62" s="213"/>
      <c r="BN62" s="214"/>
      <c r="BO62" s="215"/>
      <c r="BP62" s="215"/>
      <c r="BQ62" s="216"/>
      <c r="BR62" s="48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50"/>
      <c r="CF62" s="217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9"/>
      <c r="CT62" s="220"/>
      <c r="CU62" s="221"/>
      <c r="CV62" s="221"/>
      <c r="CW62" s="221"/>
      <c r="CX62" s="221"/>
      <c r="CY62" s="221"/>
      <c r="CZ62" s="221"/>
      <c r="DA62" s="221"/>
      <c r="DB62" s="221"/>
      <c r="DC62" s="221"/>
      <c r="DD62" s="60" t="s">
        <v>217</v>
      </c>
      <c r="DE62" s="88"/>
      <c r="DF62" s="69"/>
    </row>
    <row r="63" spans="1:110" s="6" customFormat="1" ht="12">
      <c r="A63" s="200">
        <f t="shared" si="0"/>
        <v>56</v>
      </c>
      <c r="B63" s="201"/>
      <c r="C63" s="86"/>
      <c r="D63" s="14"/>
      <c r="E63" s="16" t="s">
        <v>371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5"/>
      <c r="R63" s="106"/>
      <c r="S63" s="16" t="s">
        <v>367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1"/>
      <c r="AE63" s="202"/>
      <c r="AF63" s="203"/>
      <c r="AG63" s="204"/>
      <c r="AH63" s="227"/>
      <c r="AI63" s="228"/>
      <c r="AJ63" s="229"/>
      <c r="AK63" s="205"/>
      <c r="AL63" s="206"/>
      <c r="AM63" s="207"/>
      <c r="AN63" s="205"/>
      <c r="AO63" s="206"/>
      <c r="AP63" s="207"/>
      <c r="AQ63" s="205"/>
      <c r="AR63" s="206"/>
      <c r="AS63" s="207"/>
      <c r="AT63" s="211" t="s">
        <v>269</v>
      </c>
      <c r="AU63" s="212"/>
      <c r="AV63" s="212"/>
      <c r="AW63" s="212"/>
      <c r="AX63" s="212"/>
      <c r="AY63" s="212"/>
      <c r="AZ63" s="212"/>
      <c r="BA63" s="212"/>
      <c r="BB63" s="212"/>
      <c r="BC63" s="212"/>
      <c r="BD63" s="212"/>
      <c r="BE63" s="212"/>
      <c r="BF63" s="212"/>
      <c r="BG63" s="212"/>
      <c r="BH63" s="212"/>
      <c r="BI63" s="212"/>
      <c r="BJ63" s="212"/>
      <c r="BK63" s="212"/>
      <c r="BL63" s="212"/>
      <c r="BM63" s="213"/>
      <c r="BN63" s="214"/>
      <c r="BO63" s="215"/>
      <c r="BP63" s="215"/>
      <c r="BQ63" s="216"/>
      <c r="BR63" s="71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3"/>
      <c r="CF63" s="217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9"/>
      <c r="CT63" s="220"/>
      <c r="CU63" s="221"/>
      <c r="CV63" s="221"/>
      <c r="CW63" s="221"/>
      <c r="CX63" s="221"/>
      <c r="CY63" s="221"/>
      <c r="CZ63" s="221"/>
      <c r="DA63" s="221"/>
      <c r="DB63" s="221"/>
      <c r="DC63" s="221"/>
      <c r="DD63" s="70" t="s">
        <v>217</v>
      </c>
      <c r="DE63" s="88"/>
      <c r="DF63" s="69"/>
    </row>
    <row r="64" spans="1:110" s="6" customFormat="1" ht="12">
      <c r="A64" s="200">
        <f t="shared" si="0"/>
        <v>57</v>
      </c>
      <c r="B64" s="201"/>
      <c r="C64" s="86"/>
      <c r="D64" s="13" t="s">
        <v>280</v>
      </c>
      <c r="E64" s="1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5"/>
      <c r="R64" s="105" t="s">
        <v>105</v>
      </c>
      <c r="S64" s="16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1"/>
      <c r="AE64" s="202"/>
      <c r="AF64" s="203"/>
      <c r="AG64" s="204"/>
      <c r="AH64" s="202"/>
      <c r="AI64" s="203"/>
      <c r="AJ64" s="204"/>
      <c r="AK64" s="222"/>
      <c r="AL64" s="223"/>
      <c r="AM64" s="201"/>
      <c r="AN64" s="222"/>
      <c r="AO64" s="223"/>
      <c r="AP64" s="201"/>
      <c r="AQ64" s="222" t="s">
        <v>217</v>
      </c>
      <c r="AR64" s="223"/>
      <c r="AS64" s="201"/>
      <c r="AT64" s="211"/>
      <c r="AU64" s="212"/>
      <c r="AV64" s="212"/>
      <c r="AW64" s="212"/>
      <c r="AX64" s="212"/>
      <c r="AY64" s="212"/>
      <c r="AZ64" s="212"/>
      <c r="BA64" s="212"/>
      <c r="BB64" s="212"/>
      <c r="BC64" s="212"/>
      <c r="BD64" s="212"/>
      <c r="BE64" s="212"/>
      <c r="BF64" s="212"/>
      <c r="BG64" s="212"/>
      <c r="BH64" s="212"/>
      <c r="BI64" s="212"/>
      <c r="BJ64" s="212"/>
      <c r="BK64" s="212"/>
      <c r="BL64" s="212"/>
      <c r="BM64" s="213"/>
      <c r="BN64" s="214"/>
      <c r="BO64" s="215"/>
      <c r="BP64" s="215"/>
      <c r="BQ64" s="216"/>
      <c r="BR64" s="48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50"/>
      <c r="CF64" s="217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9"/>
      <c r="CT64" s="220"/>
      <c r="CU64" s="221"/>
      <c r="CV64" s="221"/>
      <c r="CW64" s="221"/>
      <c r="CX64" s="221"/>
      <c r="CY64" s="221"/>
      <c r="CZ64" s="221"/>
      <c r="DA64" s="221"/>
      <c r="DB64" s="221"/>
      <c r="DC64" s="221"/>
      <c r="DD64" s="60" t="s">
        <v>221</v>
      </c>
      <c r="DE64" s="88" t="s">
        <v>221</v>
      </c>
      <c r="DF64" s="69"/>
    </row>
    <row r="65" spans="1:110" s="6" customFormat="1" ht="12">
      <c r="A65" s="200">
        <f t="shared" ref="A65:A117" si="1">ROW()-7</f>
        <v>58</v>
      </c>
      <c r="B65" s="201"/>
      <c r="C65" s="86"/>
      <c r="D65" s="14"/>
      <c r="E65" s="16" t="s">
        <v>68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5"/>
      <c r="R65" s="106"/>
      <c r="S65" s="16" t="s">
        <v>153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1"/>
      <c r="AE65" s="202"/>
      <c r="AF65" s="203"/>
      <c r="AG65" s="204"/>
      <c r="AH65" s="202" t="s">
        <v>26</v>
      </c>
      <c r="AI65" s="203"/>
      <c r="AJ65" s="204"/>
      <c r="AK65" s="222">
        <v>1</v>
      </c>
      <c r="AL65" s="223"/>
      <c r="AM65" s="201"/>
      <c r="AN65" s="222">
        <v>1</v>
      </c>
      <c r="AO65" s="223"/>
      <c r="AP65" s="201"/>
      <c r="AQ65" s="224" t="s">
        <v>217</v>
      </c>
      <c r="AR65" s="225"/>
      <c r="AS65" s="226"/>
      <c r="AT65" s="211" t="s">
        <v>281</v>
      </c>
      <c r="AU65" s="212"/>
      <c r="AV65" s="212"/>
      <c r="AW65" s="212"/>
      <c r="AX65" s="212"/>
      <c r="AY65" s="212"/>
      <c r="AZ65" s="212"/>
      <c r="BA65" s="212"/>
      <c r="BB65" s="212"/>
      <c r="BC65" s="212"/>
      <c r="BD65" s="212"/>
      <c r="BE65" s="212"/>
      <c r="BF65" s="212"/>
      <c r="BG65" s="212"/>
      <c r="BH65" s="212"/>
      <c r="BI65" s="212"/>
      <c r="BJ65" s="212"/>
      <c r="BK65" s="212"/>
      <c r="BL65" s="212"/>
      <c r="BM65" s="213"/>
      <c r="BN65" s="214"/>
      <c r="BO65" s="215"/>
      <c r="BP65" s="215"/>
      <c r="BQ65" s="216"/>
      <c r="BR65" s="48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50"/>
      <c r="CF65" s="217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9"/>
      <c r="CT65" s="220"/>
      <c r="CU65" s="221"/>
      <c r="CV65" s="221"/>
      <c r="CW65" s="221"/>
      <c r="CX65" s="221"/>
      <c r="CY65" s="221"/>
      <c r="CZ65" s="221"/>
      <c r="DA65" s="221"/>
      <c r="DB65" s="221"/>
      <c r="DC65" s="221"/>
      <c r="DD65" s="60" t="s">
        <v>221</v>
      </c>
      <c r="DE65" s="88"/>
      <c r="DF65" s="69"/>
    </row>
    <row r="66" spans="1:110" s="6" customFormat="1" ht="12">
      <c r="A66" s="200">
        <f t="shared" si="1"/>
        <v>59</v>
      </c>
      <c r="B66" s="201"/>
      <c r="C66" s="86"/>
      <c r="D66" s="14"/>
      <c r="E66" s="16" t="s">
        <v>155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5"/>
      <c r="R66" s="106"/>
      <c r="S66" s="16" t="s">
        <v>154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1"/>
      <c r="AE66" s="202"/>
      <c r="AF66" s="203"/>
      <c r="AG66" s="204"/>
      <c r="AH66" s="202" t="s">
        <v>122</v>
      </c>
      <c r="AI66" s="203"/>
      <c r="AJ66" s="204"/>
      <c r="AK66" s="222">
        <v>35</v>
      </c>
      <c r="AL66" s="223"/>
      <c r="AM66" s="201"/>
      <c r="AN66" s="222">
        <v>70</v>
      </c>
      <c r="AO66" s="223"/>
      <c r="AP66" s="201"/>
      <c r="AQ66" s="224" t="s">
        <v>217</v>
      </c>
      <c r="AR66" s="225"/>
      <c r="AS66" s="226"/>
      <c r="AT66" s="211" t="s">
        <v>282</v>
      </c>
      <c r="AU66" s="212"/>
      <c r="AV66" s="212"/>
      <c r="AW66" s="212"/>
      <c r="AX66" s="212"/>
      <c r="AY66" s="212"/>
      <c r="AZ66" s="212"/>
      <c r="BA66" s="212"/>
      <c r="BB66" s="212"/>
      <c r="BC66" s="212"/>
      <c r="BD66" s="212"/>
      <c r="BE66" s="212"/>
      <c r="BF66" s="212"/>
      <c r="BG66" s="212"/>
      <c r="BH66" s="212"/>
      <c r="BI66" s="212"/>
      <c r="BJ66" s="212"/>
      <c r="BK66" s="212"/>
      <c r="BL66" s="212"/>
      <c r="BM66" s="213"/>
      <c r="BN66" s="214"/>
      <c r="BO66" s="215"/>
      <c r="BP66" s="215"/>
      <c r="BQ66" s="216"/>
      <c r="BR66" s="48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50"/>
      <c r="CF66" s="217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9"/>
      <c r="CT66" s="220"/>
      <c r="CU66" s="221"/>
      <c r="CV66" s="221"/>
      <c r="CW66" s="221"/>
      <c r="CX66" s="221"/>
      <c r="CY66" s="221"/>
      <c r="CZ66" s="221"/>
      <c r="DA66" s="221"/>
      <c r="DB66" s="221"/>
      <c r="DC66" s="221"/>
      <c r="DD66" s="60" t="s">
        <v>221</v>
      </c>
      <c r="DE66" s="88" t="s">
        <v>221</v>
      </c>
      <c r="DF66" s="69"/>
    </row>
    <row r="67" spans="1:110" s="6" customFormat="1" ht="12">
      <c r="A67" s="200">
        <f t="shared" si="1"/>
        <v>60</v>
      </c>
      <c r="B67" s="201"/>
      <c r="C67" s="86"/>
      <c r="D67" s="14"/>
      <c r="E67" s="16" t="s">
        <v>157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5"/>
      <c r="R67" s="106"/>
      <c r="S67" s="16" t="s">
        <v>156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1"/>
      <c r="AE67" s="202"/>
      <c r="AF67" s="203"/>
      <c r="AG67" s="204"/>
      <c r="AH67" s="202" t="s">
        <v>122</v>
      </c>
      <c r="AI67" s="203"/>
      <c r="AJ67" s="204"/>
      <c r="AK67" s="222">
        <v>35</v>
      </c>
      <c r="AL67" s="223"/>
      <c r="AM67" s="201"/>
      <c r="AN67" s="222">
        <v>70</v>
      </c>
      <c r="AO67" s="223"/>
      <c r="AP67" s="201"/>
      <c r="AQ67" s="224" t="s">
        <v>271</v>
      </c>
      <c r="AR67" s="225"/>
      <c r="AS67" s="226"/>
      <c r="AT67" s="211" t="s">
        <v>283</v>
      </c>
      <c r="AU67" s="212"/>
      <c r="AV67" s="212"/>
      <c r="AW67" s="212"/>
      <c r="AX67" s="212"/>
      <c r="AY67" s="212"/>
      <c r="AZ67" s="212"/>
      <c r="BA67" s="212"/>
      <c r="BB67" s="212"/>
      <c r="BC67" s="212"/>
      <c r="BD67" s="212"/>
      <c r="BE67" s="212"/>
      <c r="BF67" s="212"/>
      <c r="BG67" s="212"/>
      <c r="BH67" s="212"/>
      <c r="BI67" s="212"/>
      <c r="BJ67" s="212"/>
      <c r="BK67" s="212"/>
      <c r="BL67" s="212"/>
      <c r="BM67" s="213"/>
      <c r="BN67" s="214"/>
      <c r="BO67" s="215"/>
      <c r="BP67" s="215"/>
      <c r="BQ67" s="216"/>
      <c r="BR67" s="48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50"/>
      <c r="CF67" s="217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9"/>
      <c r="CT67" s="220"/>
      <c r="CU67" s="221"/>
      <c r="CV67" s="221"/>
      <c r="CW67" s="221"/>
      <c r="CX67" s="221"/>
      <c r="CY67" s="221"/>
      <c r="CZ67" s="221"/>
      <c r="DA67" s="221"/>
      <c r="DB67" s="221"/>
      <c r="DC67" s="221"/>
      <c r="DD67" s="60" t="s">
        <v>221</v>
      </c>
      <c r="DE67" s="88" t="s">
        <v>221</v>
      </c>
      <c r="DF67" s="69"/>
    </row>
    <row r="68" spans="1:110" s="6" customFormat="1" ht="12">
      <c r="A68" s="200">
        <f t="shared" si="1"/>
        <v>61</v>
      </c>
      <c r="B68" s="201"/>
      <c r="C68" s="86"/>
      <c r="D68" s="14"/>
      <c r="E68" s="16" t="s">
        <v>158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5"/>
      <c r="R68" s="106"/>
      <c r="S68" s="16" t="s">
        <v>106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1"/>
      <c r="AE68" s="202"/>
      <c r="AF68" s="203"/>
      <c r="AG68" s="204"/>
      <c r="AH68" s="202" t="s">
        <v>26</v>
      </c>
      <c r="AI68" s="203"/>
      <c r="AJ68" s="204"/>
      <c r="AK68" s="222">
        <v>8</v>
      </c>
      <c r="AL68" s="223"/>
      <c r="AM68" s="201"/>
      <c r="AN68" s="222">
        <v>8</v>
      </c>
      <c r="AO68" s="223"/>
      <c r="AP68" s="201"/>
      <c r="AQ68" s="224" t="s">
        <v>271</v>
      </c>
      <c r="AR68" s="225"/>
      <c r="AS68" s="226"/>
      <c r="AT68" s="211" t="s">
        <v>333</v>
      </c>
      <c r="AU68" s="212"/>
      <c r="AV68" s="212"/>
      <c r="AW68" s="212"/>
      <c r="AX68" s="212"/>
      <c r="AY68" s="212"/>
      <c r="AZ68" s="212"/>
      <c r="BA68" s="212"/>
      <c r="BB68" s="212"/>
      <c r="BC68" s="212"/>
      <c r="BD68" s="212"/>
      <c r="BE68" s="212"/>
      <c r="BF68" s="212"/>
      <c r="BG68" s="212"/>
      <c r="BH68" s="212"/>
      <c r="BI68" s="212"/>
      <c r="BJ68" s="212"/>
      <c r="BK68" s="212"/>
      <c r="BL68" s="212"/>
      <c r="BM68" s="213"/>
      <c r="BN68" s="214"/>
      <c r="BO68" s="215"/>
      <c r="BP68" s="215"/>
      <c r="BQ68" s="216"/>
      <c r="BR68" s="48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50"/>
      <c r="CF68" s="217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9"/>
      <c r="CT68" s="220"/>
      <c r="CU68" s="221"/>
      <c r="CV68" s="221"/>
      <c r="CW68" s="221"/>
      <c r="CX68" s="221"/>
      <c r="CY68" s="221"/>
      <c r="CZ68" s="221"/>
      <c r="DA68" s="221"/>
      <c r="DB68" s="221"/>
      <c r="DC68" s="221"/>
      <c r="DD68" s="60" t="s">
        <v>221</v>
      </c>
      <c r="DE68" s="88" t="s">
        <v>221</v>
      </c>
      <c r="DF68" s="69"/>
    </row>
    <row r="69" spans="1:110" s="6" customFormat="1" ht="33" customHeight="1">
      <c r="A69" s="200">
        <f t="shared" si="1"/>
        <v>62</v>
      </c>
      <c r="B69" s="201"/>
      <c r="C69" s="86"/>
      <c r="D69" s="14"/>
      <c r="E69" s="16" t="s">
        <v>159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5"/>
      <c r="R69" s="106"/>
      <c r="S69" s="16" t="s">
        <v>107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1"/>
      <c r="AE69" s="202"/>
      <c r="AF69" s="203"/>
      <c r="AG69" s="204"/>
      <c r="AH69" s="202" t="s">
        <v>26</v>
      </c>
      <c r="AI69" s="203"/>
      <c r="AJ69" s="204"/>
      <c r="AK69" s="222">
        <v>1</v>
      </c>
      <c r="AL69" s="223"/>
      <c r="AM69" s="201"/>
      <c r="AN69" s="222">
        <v>1</v>
      </c>
      <c r="AO69" s="223"/>
      <c r="AP69" s="201"/>
      <c r="AQ69" s="224" t="s">
        <v>217</v>
      </c>
      <c r="AR69" s="225"/>
      <c r="AS69" s="226"/>
      <c r="AT69" s="211" t="s">
        <v>351</v>
      </c>
      <c r="AU69" s="212"/>
      <c r="AV69" s="212"/>
      <c r="AW69" s="212"/>
      <c r="AX69" s="212"/>
      <c r="AY69" s="212"/>
      <c r="AZ69" s="212"/>
      <c r="BA69" s="212"/>
      <c r="BB69" s="212"/>
      <c r="BC69" s="212"/>
      <c r="BD69" s="212"/>
      <c r="BE69" s="212"/>
      <c r="BF69" s="212"/>
      <c r="BG69" s="212"/>
      <c r="BH69" s="212"/>
      <c r="BI69" s="212"/>
      <c r="BJ69" s="212"/>
      <c r="BK69" s="212"/>
      <c r="BL69" s="212"/>
      <c r="BM69" s="213"/>
      <c r="BN69" s="214"/>
      <c r="BO69" s="215"/>
      <c r="BP69" s="215"/>
      <c r="BQ69" s="216"/>
      <c r="BR69" s="48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50"/>
      <c r="CF69" s="217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9"/>
      <c r="CT69" s="220"/>
      <c r="CU69" s="221"/>
      <c r="CV69" s="221"/>
      <c r="CW69" s="221"/>
      <c r="CX69" s="221"/>
      <c r="CY69" s="221"/>
      <c r="CZ69" s="221"/>
      <c r="DA69" s="221"/>
      <c r="DB69" s="221"/>
      <c r="DC69" s="221"/>
      <c r="DD69" s="60" t="s">
        <v>221</v>
      </c>
      <c r="DE69" s="88"/>
      <c r="DF69" s="69"/>
    </row>
    <row r="70" spans="1:110" s="6" customFormat="1" ht="12">
      <c r="A70" s="200">
        <f t="shared" si="1"/>
        <v>63</v>
      </c>
      <c r="B70" s="201"/>
      <c r="C70" s="86"/>
      <c r="D70" s="14"/>
      <c r="E70" s="16" t="s">
        <v>161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5"/>
      <c r="R70" s="106"/>
      <c r="S70" s="16" t="s">
        <v>160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1"/>
      <c r="AE70" s="202"/>
      <c r="AF70" s="203"/>
      <c r="AG70" s="204"/>
      <c r="AH70" s="202" t="s">
        <v>26</v>
      </c>
      <c r="AI70" s="203"/>
      <c r="AJ70" s="204"/>
      <c r="AK70" s="222">
        <v>2</v>
      </c>
      <c r="AL70" s="223"/>
      <c r="AM70" s="201"/>
      <c r="AN70" s="222">
        <v>2</v>
      </c>
      <c r="AO70" s="223"/>
      <c r="AP70" s="201"/>
      <c r="AQ70" s="224" t="s">
        <v>217</v>
      </c>
      <c r="AR70" s="225"/>
      <c r="AS70" s="226"/>
      <c r="AT70" s="211" t="s">
        <v>324</v>
      </c>
      <c r="AU70" s="212"/>
      <c r="AV70" s="212"/>
      <c r="AW70" s="212"/>
      <c r="AX70" s="212"/>
      <c r="AY70" s="212"/>
      <c r="AZ70" s="212"/>
      <c r="BA70" s="212"/>
      <c r="BB70" s="212"/>
      <c r="BC70" s="212"/>
      <c r="BD70" s="212"/>
      <c r="BE70" s="212"/>
      <c r="BF70" s="212"/>
      <c r="BG70" s="212"/>
      <c r="BH70" s="212"/>
      <c r="BI70" s="212"/>
      <c r="BJ70" s="212"/>
      <c r="BK70" s="212"/>
      <c r="BL70" s="212"/>
      <c r="BM70" s="213"/>
      <c r="BN70" s="214"/>
      <c r="BO70" s="215"/>
      <c r="BP70" s="215"/>
      <c r="BQ70" s="216"/>
      <c r="BR70" s="48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50"/>
      <c r="CF70" s="217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9"/>
      <c r="CT70" s="220"/>
      <c r="CU70" s="221"/>
      <c r="CV70" s="221"/>
      <c r="CW70" s="221"/>
      <c r="CX70" s="221"/>
      <c r="CY70" s="221"/>
      <c r="CZ70" s="221"/>
      <c r="DA70" s="221"/>
      <c r="DB70" s="221"/>
      <c r="DC70" s="221"/>
      <c r="DD70" s="60" t="s">
        <v>218</v>
      </c>
      <c r="DE70" s="88"/>
      <c r="DF70" s="69"/>
    </row>
    <row r="71" spans="1:110" s="6" customFormat="1" ht="12" customHeight="1">
      <c r="A71" s="200">
        <f t="shared" si="1"/>
        <v>64</v>
      </c>
      <c r="B71" s="201"/>
      <c r="C71" s="86"/>
      <c r="D71" s="14"/>
      <c r="E71" s="16" t="s">
        <v>163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5"/>
      <c r="R71" s="106"/>
      <c r="S71" s="16" t="s">
        <v>162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1"/>
      <c r="AE71" s="202"/>
      <c r="AF71" s="203"/>
      <c r="AG71" s="204"/>
      <c r="AH71" s="202" t="s">
        <v>26</v>
      </c>
      <c r="AI71" s="203"/>
      <c r="AJ71" s="204"/>
      <c r="AK71" s="222">
        <v>2</v>
      </c>
      <c r="AL71" s="223"/>
      <c r="AM71" s="201"/>
      <c r="AN71" s="222">
        <v>2</v>
      </c>
      <c r="AO71" s="223"/>
      <c r="AP71" s="201"/>
      <c r="AQ71" s="224" t="s">
        <v>217</v>
      </c>
      <c r="AR71" s="225"/>
      <c r="AS71" s="226"/>
      <c r="AT71" s="211" t="s">
        <v>325</v>
      </c>
      <c r="AU71" s="212"/>
      <c r="AV71" s="212"/>
      <c r="AW71" s="212"/>
      <c r="AX71" s="212"/>
      <c r="AY71" s="212"/>
      <c r="AZ71" s="212"/>
      <c r="BA71" s="212"/>
      <c r="BB71" s="212"/>
      <c r="BC71" s="212"/>
      <c r="BD71" s="212"/>
      <c r="BE71" s="212"/>
      <c r="BF71" s="212"/>
      <c r="BG71" s="212"/>
      <c r="BH71" s="212"/>
      <c r="BI71" s="212"/>
      <c r="BJ71" s="212"/>
      <c r="BK71" s="212"/>
      <c r="BL71" s="212"/>
      <c r="BM71" s="213"/>
      <c r="BN71" s="214"/>
      <c r="BO71" s="215"/>
      <c r="BP71" s="215"/>
      <c r="BQ71" s="216"/>
      <c r="BR71" s="48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50"/>
      <c r="CF71" s="217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9"/>
      <c r="CT71" s="220"/>
      <c r="CU71" s="221"/>
      <c r="CV71" s="221"/>
      <c r="CW71" s="221"/>
      <c r="CX71" s="221"/>
      <c r="CY71" s="221"/>
      <c r="CZ71" s="221"/>
      <c r="DA71" s="221"/>
      <c r="DB71" s="221"/>
      <c r="DC71" s="221"/>
      <c r="DD71" s="60" t="s">
        <v>218</v>
      </c>
      <c r="DE71" s="88"/>
      <c r="DF71" s="69"/>
    </row>
    <row r="72" spans="1:110" s="6" customFormat="1" ht="12" customHeight="1">
      <c r="A72" s="200">
        <f t="shared" si="1"/>
        <v>65</v>
      </c>
      <c r="B72" s="201"/>
      <c r="C72" s="86"/>
      <c r="D72" s="14"/>
      <c r="E72" s="16" t="s">
        <v>165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5"/>
      <c r="R72" s="106"/>
      <c r="S72" s="16" t="s">
        <v>164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1"/>
      <c r="AE72" s="202"/>
      <c r="AF72" s="203"/>
      <c r="AG72" s="204"/>
      <c r="AH72" s="202" t="s">
        <v>26</v>
      </c>
      <c r="AI72" s="203"/>
      <c r="AJ72" s="204"/>
      <c r="AK72" s="222">
        <v>2</v>
      </c>
      <c r="AL72" s="223"/>
      <c r="AM72" s="201"/>
      <c r="AN72" s="222">
        <v>2</v>
      </c>
      <c r="AO72" s="223"/>
      <c r="AP72" s="201"/>
      <c r="AQ72" s="224" t="s">
        <v>217</v>
      </c>
      <c r="AR72" s="225"/>
      <c r="AS72" s="226"/>
      <c r="AT72" s="211" t="s">
        <v>326</v>
      </c>
      <c r="AU72" s="212"/>
      <c r="AV72" s="212"/>
      <c r="AW72" s="212"/>
      <c r="AX72" s="212"/>
      <c r="AY72" s="212"/>
      <c r="AZ72" s="212"/>
      <c r="BA72" s="212"/>
      <c r="BB72" s="212"/>
      <c r="BC72" s="212"/>
      <c r="BD72" s="212"/>
      <c r="BE72" s="212"/>
      <c r="BF72" s="212"/>
      <c r="BG72" s="212"/>
      <c r="BH72" s="212"/>
      <c r="BI72" s="212"/>
      <c r="BJ72" s="212"/>
      <c r="BK72" s="212"/>
      <c r="BL72" s="212"/>
      <c r="BM72" s="213"/>
      <c r="BN72" s="214"/>
      <c r="BO72" s="215"/>
      <c r="BP72" s="215"/>
      <c r="BQ72" s="216"/>
      <c r="BR72" s="48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50"/>
      <c r="CF72" s="217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9"/>
      <c r="CT72" s="220"/>
      <c r="CU72" s="221"/>
      <c r="CV72" s="221"/>
      <c r="CW72" s="221"/>
      <c r="CX72" s="221"/>
      <c r="CY72" s="221"/>
      <c r="CZ72" s="221"/>
      <c r="DA72" s="221"/>
      <c r="DB72" s="221"/>
      <c r="DC72" s="221"/>
      <c r="DD72" s="60" t="s">
        <v>218</v>
      </c>
      <c r="DE72" s="88"/>
      <c r="DF72" s="69"/>
    </row>
    <row r="73" spans="1:110" s="6" customFormat="1" ht="12" customHeight="1">
      <c r="A73" s="200">
        <f t="shared" si="1"/>
        <v>66</v>
      </c>
      <c r="B73" s="201"/>
      <c r="C73" s="86"/>
      <c r="D73" s="14"/>
      <c r="E73" s="16" t="s">
        <v>167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5"/>
      <c r="R73" s="106"/>
      <c r="S73" s="16" t="s">
        <v>166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1"/>
      <c r="AE73" s="202"/>
      <c r="AF73" s="203"/>
      <c r="AG73" s="204"/>
      <c r="AH73" s="202" t="s">
        <v>122</v>
      </c>
      <c r="AI73" s="203"/>
      <c r="AJ73" s="204"/>
      <c r="AK73" s="222">
        <v>50</v>
      </c>
      <c r="AL73" s="223"/>
      <c r="AM73" s="201"/>
      <c r="AN73" s="222">
        <v>100</v>
      </c>
      <c r="AO73" s="223"/>
      <c r="AP73" s="201"/>
      <c r="AQ73" s="224" t="s">
        <v>217</v>
      </c>
      <c r="AR73" s="225"/>
      <c r="AS73" s="226"/>
      <c r="AT73" s="211" t="s">
        <v>284</v>
      </c>
      <c r="AU73" s="212"/>
      <c r="AV73" s="212"/>
      <c r="AW73" s="212"/>
      <c r="AX73" s="212"/>
      <c r="AY73" s="212"/>
      <c r="AZ73" s="212"/>
      <c r="BA73" s="212"/>
      <c r="BB73" s="212"/>
      <c r="BC73" s="212"/>
      <c r="BD73" s="212"/>
      <c r="BE73" s="212"/>
      <c r="BF73" s="212"/>
      <c r="BG73" s="212"/>
      <c r="BH73" s="212"/>
      <c r="BI73" s="212"/>
      <c r="BJ73" s="212"/>
      <c r="BK73" s="212"/>
      <c r="BL73" s="212"/>
      <c r="BM73" s="213"/>
      <c r="BN73" s="214"/>
      <c r="BO73" s="215"/>
      <c r="BP73" s="215"/>
      <c r="BQ73" s="216"/>
      <c r="BR73" s="48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50"/>
      <c r="CF73" s="217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9"/>
      <c r="CT73" s="220"/>
      <c r="CU73" s="221"/>
      <c r="CV73" s="221"/>
      <c r="CW73" s="221"/>
      <c r="CX73" s="221"/>
      <c r="CY73" s="221"/>
      <c r="CZ73" s="221"/>
      <c r="DA73" s="221"/>
      <c r="DB73" s="221"/>
      <c r="DC73" s="221"/>
      <c r="DD73" s="60" t="s">
        <v>218</v>
      </c>
      <c r="DE73" s="88"/>
      <c r="DF73" s="69"/>
    </row>
    <row r="74" spans="1:110" s="6" customFormat="1" ht="12">
      <c r="A74" s="200">
        <f t="shared" si="1"/>
        <v>67</v>
      </c>
      <c r="B74" s="201"/>
      <c r="C74" s="86"/>
      <c r="D74" s="14"/>
      <c r="E74" s="16" t="s">
        <v>169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5"/>
      <c r="R74" s="106"/>
      <c r="S74" s="16" t="s">
        <v>168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1"/>
      <c r="AE74" s="202"/>
      <c r="AF74" s="203"/>
      <c r="AG74" s="204"/>
      <c r="AH74" s="202" t="s">
        <v>122</v>
      </c>
      <c r="AI74" s="203"/>
      <c r="AJ74" s="204"/>
      <c r="AK74" s="222">
        <v>7</v>
      </c>
      <c r="AL74" s="223"/>
      <c r="AM74" s="201"/>
      <c r="AN74" s="222">
        <v>7</v>
      </c>
      <c r="AO74" s="223"/>
      <c r="AP74" s="201"/>
      <c r="AQ74" s="224" t="s">
        <v>217</v>
      </c>
      <c r="AR74" s="225"/>
      <c r="AS74" s="226"/>
      <c r="AT74" s="211" t="s">
        <v>285</v>
      </c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3"/>
      <c r="BN74" s="214"/>
      <c r="BO74" s="215"/>
      <c r="BP74" s="215"/>
      <c r="BQ74" s="216"/>
      <c r="BR74" s="48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50"/>
      <c r="CF74" s="217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9"/>
      <c r="CT74" s="220"/>
      <c r="CU74" s="221"/>
      <c r="CV74" s="221"/>
      <c r="CW74" s="221"/>
      <c r="CX74" s="221"/>
      <c r="CY74" s="221"/>
      <c r="CZ74" s="221"/>
      <c r="DA74" s="221"/>
      <c r="DB74" s="221"/>
      <c r="DC74" s="221"/>
      <c r="DD74" s="60" t="s">
        <v>218</v>
      </c>
      <c r="DE74" s="88"/>
      <c r="DF74" s="69"/>
    </row>
    <row r="75" spans="1:110" s="6" customFormat="1" ht="12" customHeight="1">
      <c r="A75" s="200">
        <f t="shared" si="1"/>
        <v>68</v>
      </c>
      <c r="B75" s="201"/>
      <c r="C75" s="86"/>
      <c r="D75" s="14"/>
      <c r="E75" s="16" t="s">
        <v>171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5"/>
      <c r="R75" s="106"/>
      <c r="S75" s="16" t="s">
        <v>170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1"/>
      <c r="AE75" s="202"/>
      <c r="AF75" s="203"/>
      <c r="AG75" s="204"/>
      <c r="AH75" s="202" t="s">
        <v>122</v>
      </c>
      <c r="AI75" s="203"/>
      <c r="AJ75" s="204"/>
      <c r="AK75" s="222">
        <v>4</v>
      </c>
      <c r="AL75" s="223"/>
      <c r="AM75" s="201"/>
      <c r="AN75" s="222">
        <v>8</v>
      </c>
      <c r="AO75" s="223"/>
      <c r="AP75" s="201"/>
      <c r="AQ75" s="224" t="s">
        <v>217</v>
      </c>
      <c r="AR75" s="225"/>
      <c r="AS75" s="226"/>
      <c r="AT75" s="211" t="s">
        <v>284</v>
      </c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3"/>
      <c r="BN75" s="214"/>
      <c r="BO75" s="215"/>
      <c r="BP75" s="215"/>
      <c r="BQ75" s="216"/>
      <c r="BR75" s="48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50"/>
      <c r="CF75" s="217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9"/>
      <c r="CT75" s="220"/>
      <c r="CU75" s="221"/>
      <c r="CV75" s="221"/>
      <c r="CW75" s="221"/>
      <c r="CX75" s="221"/>
      <c r="CY75" s="221"/>
      <c r="CZ75" s="221"/>
      <c r="DA75" s="221"/>
      <c r="DB75" s="221"/>
      <c r="DC75" s="221"/>
      <c r="DD75" s="60" t="s">
        <v>218</v>
      </c>
      <c r="DE75" s="88"/>
      <c r="DF75" s="69"/>
    </row>
    <row r="76" spans="1:110" s="6" customFormat="1" ht="12" customHeight="1">
      <c r="A76" s="200">
        <f t="shared" si="1"/>
        <v>69</v>
      </c>
      <c r="B76" s="201"/>
      <c r="C76" s="86"/>
      <c r="D76" s="14"/>
      <c r="E76" s="16" t="s">
        <v>173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5"/>
      <c r="R76" s="106"/>
      <c r="S76" s="16" t="s">
        <v>172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1"/>
      <c r="AE76" s="202"/>
      <c r="AF76" s="203"/>
      <c r="AG76" s="204"/>
      <c r="AH76" s="202" t="s">
        <v>122</v>
      </c>
      <c r="AI76" s="203"/>
      <c r="AJ76" s="204"/>
      <c r="AK76" s="222">
        <v>11</v>
      </c>
      <c r="AL76" s="223"/>
      <c r="AM76" s="201"/>
      <c r="AN76" s="222">
        <v>22</v>
      </c>
      <c r="AO76" s="223"/>
      <c r="AP76" s="201"/>
      <c r="AQ76" s="224" t="s">
        <v>217</v>
      </c>
      <c r="AR76" s="225"/>
      <c r="AS76" s="226"/>
      <c r="AT76" s="211" t="s">
        <v>284</v>
      </c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3"/>
      <c r="BN76" s="214"/>
      <c r="BO76" s="215"/>
      <c r="BP76" s="215"/>
      <c r="BQ76" s="216"/>
      <c r="BR76" s="48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50"/>
      <c r="CF76" s="217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9"/>
      <c r="CT76" s="220"/>
      <c r="CU76" s="221"/>
      <c r="CV76" s="221"/>
      <c r="CW76" s="221"/>
      <c r="CX76" s="221"/>
      <c r="CY76" s="221"/>
      <c r="CZ76" s="221"/>
      <c r="DA76" s="221"/>
      <c r="DB76" s="221"/>
      <c r="DC76" s="221"/>
      <c r="DD76" s="60" t="s">
        <v>218</v>
      </c>
      <c r="DE76" s="88"/>
      <c r="DF76" s="69"/>
    </row>
    <row r="77" spans="1:110" s="6" customFormat="1" ht="12" customHeight="1">
      <c r="A77" s="200">
        <f t="shared" si="1"/>
        <v>70</v>
      </c>
      <c r="B77" s="201"/>
      <c r="C77" s="86"/>
      <c r="D77" s="14"/>
      <c r="E77" s="16" t="s">
        <v>175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5"/>
      <c r="R77" s="106"/>
      <c r="S77" s="16" t="s">
        <v>174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1"/>
      <c r="AE77" s="202"/>
      <c r="AF77" s="203"/>
      <c r="AG77" s="204"/>
      <c r="AH77" s="202" t="s">
        <v>122</v>
      </c>
      <c r="AI77" s="203"/>
      <c r="AJ77" s="204"/>
      <c r="AK77" s="222">
        <v>50</v>
      </c>
      <c r="AL77" s="223"/>
      <c r="AM77" s="201"/>
      <c r="AN77" s="222">
        <v>100</v>
      </c>
      <c r="AO77" s="223"/>
      <c r="AP77" s="201"/>
      <c r="AQ77" s="224" t="s">
        <v>217</v>
      </c>
      <c r="AR77" s="225"/>
      <c r="AS77" s="226"/>
      <c r="AT77" s="211" t="s">
        <v>284</v>
      </c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3"/>
      <c r="BN77" s="214"/>
      <c r="BO77" s="215"/>
      <c r="BP77" s="215"/>
      <c r="BQ77" s="216"/>
      <c r="BR77" s="48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50"/>
      <c r="CF77" s="217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9"/>
      <c r="CT77" s="220"/>
      <c r="CU77" s="221"/>
      <c r="CV77" s="221"/>
      <c r="CW77" s="221"/>
      <c r="CX77" s="221"/>
      <c r="CY77" s="221"/>
      <c r="CZ77" s="221"/>
      <c r="DA77" s="221"/>
      <c r="DB77" s="221"/>
      <c r="DC77" s="221"/>
      <c r="DD77" s="60" t="s">
        <v>218</v>
      </c>
      <c r="DE77" s="88"/>
      <c r="DF77" s="69"/>
    </row>
    <row r="78" spans="1:110" s="6" customFormat="1" ht="12" customHeight="1">
      <c r="A78" s="200">
        <f t="shared" si="1"/>
        <v>71</v>
      </c>
      <c r="B78" s="201"/>
      <c r="C78" s="86"/>
      <c r="D78" s="14"/>
      <c r="E78" s="16" t="s">
        <v>72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5"/>
      <c r="R78" s="106"/>
      <c r="S78" s="16" t="s">
        <v>110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1"/>
      <c r="AE78" s="202"/>
      <c r="AF78" s="203"/>
      <c r="AG78" s="204"/>
      <c r="AH78" s="202" t="s">
        <v>122</v>
      </c>
      <c r="AI78" s="203"/>
      <c r="AJ78" s="204"/>
      <c r="AK78" s="222">
        <v>35</v>
      </c>
      <c r="AL78" s="223"/>
      <c r="AM78" s="201"/>
      <c r="AN78" s="222">
        <v>70</v>
      </c>
      <c r="AO78" s="223"/>
      <c r="AP78" s="201"/>
      <c r="AQ78" s="224" t="s">
        <v>125</v>
      </c>
      <c r="AR78" s="225"/>
      <c r="AS78" s="226"/>
      <c r="AT78" s="211" t="s">
        <v>284</v>
      </c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3"/>
      <c r="BN78" s="214"/>
      <c r="BO78" s="215"/>
      <c r="BP78" s="215"/>
      <c r="BQ78" s="216"/>
      <c r="BR78" s="48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50"/>
      <c r="CF78" s="217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9"/>
      <c r="CT78" s="220"/>
      <c r="CU78" s="221"/>
      <c r="CV78" s="221"/>
      <c r="CW78" s="221"/>
      <c r="CX78" s="221"/>
      <c r="CY78" s="221"/>
      <c r="CZ78" s="221"/>
      <c r="DA78" s="221"/>
      <c r="DB78" s="221"/>
      <c r="DC78" s="221"/>
      <c r="DD78" s="60" t="s">
        <v>218</v>
      </c>
      <c r="DE78" s="88"/>
      <c r="DF78" s="69"/>
    </row>
    <row r="79" spans="1:110" s="6" customFormat="1" ht="12">
      <c r="A79" s="200">
        <f t="shared" si="1"/>
        <v>72</v>
      </c>
      <c r="B79" s="201"/>
      <c r="C79" s="86"/>
      <c r="D79" s="14"/>
      <c r="E79" s="16" t="s">
        <v>177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5"/>
      <c r="R79" s="106"/>
      <c r="S79" s="16" t="s">
        <v>176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1"/>
      <c r="AE79" s="202"/>
      <c r="AF79" s="203"/>
      <c r="AG79" s="204"/>
      <c r="AH79" s="202" t="s">
        <v>26</v>
      </c>
      <c r="AI79" s="203"/>
      <c r="AJ79" s="204"/>
      <c r="AK79" s="222">
        <v>15</v>
      </c>
      <c r="AL79" s="223"/>
      <c r="AM79" s="201"/>
      <c r="AN79" s="222">
        <v>15</v>
      </c>
      <c r="AO79" s="223"/>
      <c r="AP79" s="201"/>
      <c r="AQ79" s="224" t="s">
        <v>217</v>
      </c>
      <c r="AR79" s="225"/>
      <c r="AS79" s="226"/>
      <c r="AT79" s="211" t="s">
        <v>286</v>
      </c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3"/>
      <c r="BN79" s="214"/>
      <c r="BO79" s="215"/>
      <c r="BP79" s="215"/>
      <c r="BQ79" s="216"/>
      <c r="BR79" s="48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50"/>
      <c r="CF79" s="217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9"/>
      <c r="CT79" s="220"/>
      <c r="CU79" s="221"/>
      <c r="CV79" s="221"/>
      <c r="CW79" s="221"/>
      <c r="CX79" s="221"/>
      <c r="CY79" s="221"/>
      <c r="CZ79" s="221"/>
      <c r="DA79" s="221"/>
      <c r="DB79" s="221"/>
      <c r="DC79" s="221"/>
      <c r="DD79" s="60" t="s">
        <v>218</v>
      </c>
      <c r="DE79" s="88" t="s">
        <v>217</v>
      </c>
      <c r="DF79" s="69"/>
    </row>
    <row r="80" spans="1:110" s="6" customFormat="1" ht="12">
      <c r="A80" s="200">
        <f t="shared" si="1"/>
        <v>73</v>
      </c>
      <c r="B80" s="201"/>
      <c r="C80" s="86"/>
      <c r="D80" s="14"/>
      <c r="E80" s="16" t="s">
        <v>178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5"/>
      <c r="R80" s="106"/>
      <c r="S80" s="16" t="s">
        <v>111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1"/>
      <c r="AE80" s="202"/>
      <c r="AF80" s="203"/>
      <c r="AG80" s="204"/>
      <c r="AH80" s="202" t="s">
        <v>26</v>
      </c>
      <c r="AI80" s="203"/>
      <c r="AJ80" s="204"/>
      <c r="AK80" s="222">
        <v>15</v>
      </c>
      <c r="AL80" s="223"/>
      <c r="AM80" s="201"/>
      <c r="AN80" s="222">
        <v>15</v>
      </c>
      <c r="AO80" s="223"/>
      <c r="AP80" s="201"/>
      <c r="AQ80" s="224" t="s">
        <v>217</v>
      </c>
      <c r="AR80" s="225"/>
      <c r="AS80" s="226"/>
      <c r="AT80" s="211" t="s">
        <v>287</v>
      </c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3"/>
      <c r="BN80" s="214"/>
      <c r="BO80" s="215"/>
      <c r="BP80" s="215"/>
      <c r="BQ80" s="216"/>
      <c r="BR80" s="48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50"/>
      <c r="CF80" s="217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9"/>
      <c r="CT80" s="220"/>
      <c r="CU80" s="221"/>
      <c r="CV80" s="221"/>
      <c r="CW80" s="221"/>
      <c r="CX80" s="221"/>
      <c r="CY80" s="221"/>
      <c r="CZ80" s="221"/>
      <c r="DA80" s="221"/>
      <c r="DB80" s="221"/>
      <c r="DC80" s="221"/>
      <c r="DD80" s="60" t="s">
        <v>218</v>
      </c>
      <c r="DE80" s="88" t="s">
        <v>217</v>
      </c>
      <c r="DF80" s="69"/>
    </row>
    <row r="81" spans="1:110" s="6" customFormat="1" ht="12">
      <c r="A81" s="200">
        <f t="shared" si="1"/>
        <v>74</v>
      </c>
      <c r="B81" s="201"/>
      <c r="C81" s="86"/>
      <c r="D81" s="14"/>
      <c r="E81" s="16" t="s">
        <v>179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5"/>
      <c r="R81" s="106"/>
      <c r="S81" s="16" t="s">
        <v>112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1"/>
      <c r="AE81" s="202"/>
      <c r="AF81" s="203"/>
      <c r="AG81" s="204"/>
      <c r="AH81" s="202" t="s">
        <v>26</v>
      </c>
      <c r="AI81" s="203"/>
      <c r="AJ81" s="204"/>
      <c r="AK81" s="222">
        <v>70</v>
      </c>
      <c r="AL81" s="223"/>
      <c r="AM81" s="201"/>
      <c r="AN81" s="222">
        <v>70</v>
      </c>
      <c r="AO81" s="223"/>
      <c r="AP81" s="201"/>
      <c r="AQ81" s="224" t="s">
        <v>125</v>
      </c>
      <c r="AR81" s="225"/>
      <c r="AS81" s="226"/>
      <c r="AT81" s="211" t="s">
        <v>288</v>
      </c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3"/>
      <c r="BN81" s="214"/>
      <c r="BO81" s="215"/>
      <c r="BP81" s="215"/>
      <c r="BQ81" s="216"/>
      <c r="BR81" s="48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50"/>
      <c r="CF81" s="217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9"/>
      <c r="CT81" s="220"/>
      <c r="CU81" s="221"/>
      <c r="CV81" s="221"/>
      <c r="CW81" s="221"/>
      <c r="CX81" s="221"/>
      <c r="CY81" s="221"/>
      <c r="CZ81" s="221"/>
      <c r="DA81" s="221"/>
      <c r="DB81" s="221"/>
      <c r="DC81" s="221"/>
      <c r="DD81" s="60" t="s">
        <v>218</v>
      </c>
      <c r="DE81" s="88"/>
      <c r="DF81" s="69"/>
    </row>
    <row r="82" spans="1:110" s="6" customFormat="1" ht="12">
      <c r="A82" s="200">
        <f t="shared" si="1"/>
        <v>75</v>
      </c>
      <c r="B82" s="201"/>
      <c r="C82" s="86"/>
      <c r="D82" s="14"/>
      <c r="E82" s="16" t="s">
        <v>73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5"/>
      <c r="R82" s="106"/>
      <c r="S82" s="16" t="s">
        <v>180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1"/>
      <c r="AE82" s="202"/>
      <c r="AF82" s="203"/>
      <c r="AG82" s="204"/>
      <c r="AH82" s="202" t="s">
        <v>26</v>
      </c>
      <c r="AI82" s="203"/>
      <c r="AJ82" s="204"/>
      <c r="AK82" s="222">
        <v>2</v>
      </c>
      <c r="AL82" s="223"/>
      <c r="AM82" s="201"/>
      <c r="AN82" s="222">
        <v>2</v>
      </c>
      <c r="AO82" s="223"/>
      <c r="AP82" s="201"/>
      <c r="AQ82" s="224" t="s">
        <v>217</v>
      </c>
      <c r="AR82" s="225"/>
      <c r="AS82" s="226"/>
      <c r="AT82" s="211" t="s">
        <v>330</v>
      </c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3"/>
      <c r="BN82" s="214"/>
      <c r="BO82" s="215"/>
      <c r="BP82" s="215"/>
      <c r="BQ82" s="216"/>
      <c r="BR82" s="48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50"/>
      <c r="CF82" s="217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9"/>
      <c r="CT82" s="220"/>
      <c r="CU82" s="221"/>
      <c r="CV82" s="221"/>
      <c r="CW82" s="221"/>
      <c r="CX82" s="221"/>
      <c r="CY82" s="221"/>
      <c r="CZ82" s="221"/>
      <c r="DA82" s="221"/>
      <c r="DB82" s="221"/>
      <c r="DC82" s="221"/>
      <c r="DD82" s="60" t="s">
        <v>217</v>
      </c>
      <c r="DE82" s="88"/>
      <c r="DF82" s="69"/>
    </row>
    <row r="83" spans="1:110" s="6" customFormat="1" ht="12">
      <c r="A83" s="200">
        <f t="shared" si="1"/>
        <v>76</v>
      </c>
      <c r="B83" s="201"/>
      <c r="C83" s="86"/>
      <c r="D83" s="14"/>
      <c r="E83" s="16" t="s">
        <v>74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5"/>
      <c r="R83" s="106"/>
      <c r="S83" s="16" t="s">
        <v>114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1"/>
      <c r="AE83" s="202"/>
      <c r="AF83" s="203"/>
      <c r="AG83" s="204"/>
      <c r="AH83" s="227"/>
      <c r="AI83" s="228"/>
      <c r="AJ83" s="229"/>
      <c r="AK83" s="205"/>
      <c r="AL83" s="206"/>
      <c r="AM83" s="207"/>
      <c r="AN83" s="205"/>
      <c r="AO83" s="206"/>
      <c r="AP83" s="207"/>
      <c r="AQ83" s="205"/>
      <c r="AR83" s="206"/>
      <c r="AS83" s="207"/>
      <c r="AT83" s="211" t="s">
        <v>269</v>
      </c>
      <c r="AU83" s="212"/>
      <c r="AV83" s="212"/>
      <c r="AW83" s="212"/>
      <c r="AX83" s="212"/>
      <c r="AY83" s="212"/>
      <c r="AZ83" s="212"/>
      <c r="BA83" s="212"/>
      <c r="BB83" s="212"/>
      <c r="BC83" s="212"/>
      <c r="BD83" s="212"/>
      <c r="BE83" s="212"/>
      <c r="BF83" s="212"/>
      <c r="BG83" s="212"/>
      <c r="BH83" s="212"/>
      <c r="BI83" s="212"/>
      <c r="BJ83" s="212"/>
      <c r="BK83" s="212"/>
      <c r="BL83" s="212"/>
      <c r="BM83" s="213"/>
      <c r="BN83" s="214"/>
      <c r="BO83" s="215"/>
      <c r="BP83" s="215"/>
      <c r="BQ83" s="216"/>
      <c r="BR83" s="48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50"/>
      <c r="CF83" s="217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9"/>
      <c r="CT83" s="220"/>
      <c r="CU83" s="221"/>
      <c r="CV83" s="221"/>
      <c r="CW83" s="221"/>
      <c r="CX83" s="221"/>
      <c r="CY83" s="221"/>
      <c r="CZ83" s="221"/>
      <c r="DA83" s="221"/>
      <c r="DB83" s="221"/>
      <c r="DC83" s="221"/>
      <c r="DD83" s="60"/>
      <c r="DE83" s="88"/>
      <c r="DF83" s="69" t="s">
        <v>217</v>
      </c>
    </row>
    <row r="84" spans="1:110" s="6" customFormat="1" ht="12">
      <c r="A84" s="200">
        <f t="shared" si="1"/>
        <v>77</v>
      </c>
      <c r="B84" s="201"/>
      <c r="C84" s="86"/>
      <c r="D84" s="13" t="s">
        <v>279</v>
      </c>
      <c r="E84" s="1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5"/>
      <c r="R84" s="105" t="s">
        <v>115</v>
      </c>
      <c r="S84" s="16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1"/>
      <c r="AE84" s="202"/>
      <c r="AF84" s="203"/>
      <c r="AG84" s="204"/>
      <c r="AH84" s="202"/>
      <c r="AI84" s="203"/>
      <c r="AJ84" s="204"/>
      <c r="AK84" s="222"/>
      <c r="AL84" s="223"/>
      <c r="AM84" s="201"/>
      <c r="AN84" s="222"/>
      <c r="AO84" s="223"/>
      <c r="AP84" s="201"/>
      <c r="AQ84" s="222" t="s">
        <v>271</v>
      </c>
      <c r="AR84" s="223"/>
      <c r="AS84" s="201"/>
      <c r="AT84" s="211"/>
      <c r="AU84" s="212"/>
      <c r="AV84" s="212"/>
      <c r="AW84" s="212"/>
      <c r="AX84" s="212"/>
      <c r="AY84" s="212"/>
      <c r="AZ84" s="212"/>
      <c r="BA84" s="212"/>
      <c r="BB84" s="212"/>
      <c r="BC84" s="212"/>
      <c r="BD84" s="212"/>
      <c r="BE84" s="212"/>
      <c r="BF84" s="212"/>
      <c r="BG84" s="212"/>
      <c r="BH84" s="212"/>
      <c r="BI84" s="212"/>
      <c r="BJ84" s="212"/>
      <c r="BK84" s="212"/>
      <c r="BL84" s="212"/>
      <c r="BM84" s="213"/>
      <c r="BN84" s="214"/>
      <c r="BO84" s="215"/>
      <c r="BP84" s="215"/>
      <c r="BQ84" s="216"/>
      <c r="BR84" s="48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50"/>
      <c r="CF84" s="217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9"/>
      <c r="CT84" s="220"/>
      <c r="CU84" s="221"/>
      <c r="CV84" s="221"/>
      <c r="CW84" s="221"/>
      <c r="CX84" s="221"/>
      <c r="CY84" s="221"/>
      <c r="CZ84" s="221"/>
      <c r="DA84" s="221"/>
      <c r="DB84" s="221"/>
      <c r="DC84" s="221"/>
      <c r="DD84" s="60" t="s">
        <v>221</v>
      </c>
      <c r="DE84" s="88"/>
      <c r="DF84" s="69"/>
    </row>
    <row r="85" spans="1:110" s="6" customFormat="1" ht="12" customHeight="1">
      <c r="A85" s="200">
        <f t="shared" si="1"/>
        <v>78</v>
      </c>
      <c r="B85" s="201"/>
      <c r="C85" s="86"/>
      <c r="D85" s="14"/>
      <c r="E85" s="16" t="s">
        <v>182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5"/>
      <c r="R85" s="106"/>
      <c r="S85" s="16" t="s">
        <v>181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1"/>
      <c r="AE85" s="202"/>
      <c r="AF85" s="203"/>
      <c r="AG85" s="204"/>
      <c r="AH85" s="227"/>
      <c r="AI85" s="228"/>
      <c r="AJ85" s="229"/>
      <c r="AK85" s="205"/>
      <c r="AL85" s="206"/>
      <c r="AM85" s="207"/>
      <c r="AN85" s="205"/>
      <c r="AO85" s="206"/>
      <c r="AP85" s="207"/>
      <c r="AQ85" s="205"/>
      <c r="AR85" s="206"/>
      <c r="AS85" s="207"/>
      <c r="AT85" s="211" t="s">
        <v>268</v>
      </c>
      <c r="AU85" s="212"/>
      <c r="AV85" s="212"/>
      <c r="AW85" s="212"/>
      <c r="AX85" s="212"/>
      <c r="AY85" s="212"/>
      <c r="AZ85" s="212"/>
      <c r="BA85" s="212"/>
      <c r="BB85" s="212"/>
      <c r="BC85" s="212"/>
      <c r="BD85" s="212"/>
      <c r="BE85" s="212"/>
      <c r="BF85" s="212"/>
      <c r="BG85" s="212"/>
      <c r="BH85" s="212"/>
      <c r="BI85" s="212"/>
      <c r="BJ85" s="212"/>
      <c r="BK85" s="212"/>
      <c r="BL85" s="212"/>
      <c r="BM85" s="213"/>
      <c r="BN85" s="214"/>
      <c r="BO85" s="215"/>
      <c r="BP85" s="215"/>
      <c r="BQ85" s="216"/>
      <c r="BR85" s="48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50"/>
      <c r="CF85" s="217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9"/>
      <c r="CT85" s="220"/>
      <c r="CU85" s="221"/>
      <c r="CV85" s="221"/>
      <c r="CW85" s="221"/>
      <c r="CX85" s="221"/>
      <c r="CY85" s="221"/>
      <c r="CZ85" s="221"/>
      <c r="DA85" s="221"/>
      <c r="DB85" s="221"/>
      <c r="DC85" s="221"/>
      <c r="DD85" s="60" t="s">
        <v>221</v>
      </c>
      <c r="DE85" s="88"/>
      <c r="DF85" s="69"/>
    </row>
    <row r="86" spans="1:110" s="6" customFormat="1" ht="12" customHeight="1">
      <c r="A86" s="200">
        <f t="shared" si="1"/>
        <v>79</v>
      </c>
      <c r="B86" s="201"/>
      <c r="C86" s="86"/>
      <c r="D86" s="14"/>
      <c r="E86" s="16" t="s">
        <v>184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5"/>
      <c r="R86" s="106"/>
      <c r="S86" s="16" t="s">
        <v>183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1"/>
      <c r="AE86" s="202"/>
      <c r="AF86" s="203"/>
      <c r="AG86" s="204"/>
      <c r="AH86" s="227"/>
      <c r="AI86" s="228"/>
      <c r="AJ86" s="229"/>
      <c r="AK86" s="205"/>
      <c r="AL86" s="206"/>
      <c r="AM86" s="207"/>
      <c r="AN86" s="205"/>
      <c r="AO86" s="206"/>
      <c r="AP86" s="207"/>
      <c r="AQ86" s="205"/>
      <c r="AR86" s="206"/>
      <c r="AS86" s="207"/>
      <c r="AT86" s="211" t="s">
        <v>268</v>
      </c>
      <c r="AU86" s="212"/>
      <c r="AV86" s="212"/>
      <c r="AW86" s="212"/>
      <c r="AX86" s="212"/>
      <c r="AY86" s="212"/>
      <c r="AZ86" s="212"/>
      <c r="BA86" s="212"/>
      <c r="BB86" s="212"/>
      <c r="BC86" s="212"/>
      <c r="BD86" s="212"/>
      <c r="BE86" s="212"/>
      <c r="BF86" s="212"/>
      <c r="BG86" s="212"/>
      <c r="BH86" s="212"/>
      <c r="BI86" s="212"/>
      <c r="BJ86" s="212"/>
      <c r="BK86" s="212"/>
      <c r="BL86" s="212"/>
      <c r="BM86" s="213"/>
      <c r="BN86" s="214"/>
      <c r="BO86" s="215"/>
      <c r="BP86" s="215"/>
      <c r="BQ86" s="216"/>
      <c r="BR86" s="48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50"/>
      <c r="CF86" s="217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9"/>
      <c r="CT86" s="220"/>
      <c r="CU86" s="221"/>
      <c r="CV86" s="221"/>
      <c r="CW86" s="221"/>
      <c r="CX86" s="221"/>
      <c r="CY86" s="221"/>
      <c r="CZ86" s="221"/>
      <c r="DA86" s="221"/>
      <c r="DB86" s="221"/>
      <c r="DC86" s="221"/>
      <c r="DD86" s="60" t="s">
        <v>221</v>
      </c>
      <c r="DE86" s="88"/>
      <c r="DF86" s="69"/>
    </row>
    <row r="87" spans="1:110" s="6" customFormat="1" ht="12" customHeight="1">
      <c r="A87" s="200">
        <f t="shared" si="1"/>
        <v>80</v>
      </c>
      <c r="B87" s="201"/>
      <c r="C87" s="86"/>
      <c r="D87" s="14"/>
      <c r="E87" s="16" t="s">
        <v>186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5"/>
      <c r="R87" s="106"/>
      <c r="S87" s="16" t="s">
        <v>185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1"/>
      <c r="AE87" s="202"/>
      <c r="AF87" s="203"/>
      <c r="AG87" s="204"/>
      <c r="AH87" s="227"/>
      <c r="AI87" s="228"/>
      <c r="AJ87" s="229"/>
      <c r="AK87" s="205"/>
      <c r="AL87" s="206"/>
      <c r="AM87" s="207"/>
      <c r="AN87" s="205"/>
      <c r="AO87" s="206"/>
      <c r="AP87" s="207"/>
      <c r="AQ87" s="205"/>
      <c r="AR87" s="206"/>
      <c r="AS87" s="207"/>
      <c r="AT87" s="211" t="s">
        <v>268</v>
      </c>
      <c r="AU87" s="212"/>
      <c r="AV87" s="212"/>
      <c r="AW87" s="212"/>
      <c r="AX87" s="212"/>
      <c r="AY87" s="212"/>
      <c r="AZ87" s="212"/>
      <c r="BA87" s="212"/>
      <c r="BB87" s="212"/>
      <c r="BC87" s="212"/>
      <c r="BD87" s="212"/>
      <c r="BE87" s="212"/>
      <c r="BF87" s="212"/>
      <c r="BG87" s="212"/>
      <c r="BH87" s="212"/>
      <c r="BI87" s="212"/>
      <c r="BJ87" s="212"/>
      <c r="BK87" s="212"/>
      <c r="BL87" s="212"/>
      <c r="BM87" s="213"/>
      <c r="BN87" s="214"/>
      <c r="BO87" s="215"/>
      <c r="BP87" s="215"/>
      <c r="BQ87" s="216"/>
      <c r="BR87" s="48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50"/>
      <c r="CF87" s="217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9"/>
      <c r="CT87" s="220"/>
      <c r="CU87" s="221"/>
      <c r="CV87" s="221"/>
      <c r="CW87" s="221"/>
      <c r="CX87" s="221"/>
      <c r="CY87" s="221"/>
      <c r="CZ87" s="221"/>
      <c r="DA87" s="221"/>
      <c r="DB87" s="221"/>
      <c r="DC87" s="221"/>
      <c r="DD87" s="60" t="s">
        <v>221</v>
      </c>
      <c r="DE87" s="88"/>
      <c r="DF87" s="69"/>
    </row>
    <row r="88" spans="1:110" s="6" customFormat="1" ht="12" customHeight="1">
      <c r="A88" s="200">
        <f t="shared" si="1"/>
        <v>81</v>
      </c>
      <c r="B88" s="201"/>
      <c r="C88" s="86"/>
      <c r="D88" s="14"/>
      <c r="E88" s="16" t="s">
        <v>188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5"/>
      <c r="R88" s="106"/>
      <c r="S88" s="16" t="s">
        <v>187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1"/>
      <c r="AE88" s="202"/>
      <c r="AF88" s="203"/>
      <c r="AG88" s="204"/>
      <c r="AH88" s="227"/>
      <c r="AI88" s="228"/>
      <c r="AJ88" s="229"/>
      <c r="AK88" s="205"/>
      <c r="AL88" s="206"/>
      <c r="AM88" s="207"/>
      <c r="AN88" s="205"/>
      <c r="AO88" s="206"/>
      <c r="AP88" s="207"/>
      <c r="AQ88" s="205"/>
      <c r="AR88" s="206"/>
      <c r="AS88" s="207"/>
      <c r="AT88" s="211" t="s">
        <v>268</v>
      </c>
      <c r="AU88" s="212"/>
      <c r="AV88" s="212"/>
      <c r="AW88" s="212"/>
      <c r="AX88" s="212"/>
      <c r="AY88" s="212"/>
      <c r="AZ88" s="212"/>
      <c r="BA88" s="212"/>
      <c r="BB88" s="212"/>
      <c r="BC88" s="212"/>
      <c r="BD88" s="212"/>
      <c r="BE88" s="212"/>
      <c r="BF88" s="212"/>
      <c r="BG88" s="212"/>
      <c r="BH88" s="212"/>
      <c r="BI88" s="212"/>
      <c r="BJ88" s="212"/>
      <c r="BK88" s="212"/>
      <c r="BL88" s="212"/>
      <c r="BM88" s="213"/>
      <c r="BN88" s="214"/>
      <c r="BO88" s="215"/>
      <c r="BP88" s="215"/>
      <c r="BQ88" s="216"/>
      <c r="BR88" s="48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50"/>
      <c r="CF88" s="217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9"/>
      <c r="CT88" s="220"/>
      <c r="CU88" s="221"/>
      <c r="CV88" s="221"/>
      <c r="CW88" s="221"/>
      <c r="CX88" s="221"/>
      <c r="CY88" s="221"/>
      <c r="CZ88" s="221"/>
      <c r="DA88" s="221"/>
      <c r="DB88" s="221"/>
      <c r="DC88" s="221"/>
      <c r="DD88" s="60" t="s">
        <v>221</v>
      </c>
      <c r="DE88" s="88"/>
      <c r="DF88" s="69"/>
    </row>
    <row r="89" spans="1:110" s="6" customFormat="1" ht="12">
      <c r="A89" s="200">
        <f t="shared" si="1"/>
        <v>82</v>
      </c>
      <c r="B89" s="201"/>
      <c r="C89" s="86"/>
      <c r="D89" s="14"/>
      <c r="E89" s="16" t="s">
        <v>189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5"/>
      <c r="R89" s="106"/>
      <c r="S89" s="16" t="s">
        <v>168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1"/>
      <c r="AE89" s="202"/>
      <c r="AF89" s="203"/>
      <c r="AG89" s="204"/>
      <c r="AH89" s="227"/>
      <c r="AI89" s="228"/>
      <c r="AJ89" s="229"/>
      <c r="AK89" s="205"/>
      <c r="AL89" s="206"/>
      <c r="AM89" s="207"/>
      <c r="AN89" s="205"/>
      <c r="AO89" s="206"/>
      <c r="AP89" s="207"/>
      <c r="AQ89" s="205"/>
      <c r="AR89" s="206"/>
      <c r="AS89" s="207"/>
      <c r="AT89" s="211" t="s">
        <v>268</v>
      </c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3"/>
      <c r="BN89" s="214"/>
      <c r="BO89" s="215"/>
      <c r="BP89" s="215"/>
      <c r="BQ89" s="216"/>
      <c r="BR89" s="48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50"/>
      <c r="CF89" s="217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9"/>
      <c r="CT89" s="220"/>
      <c r="CU89" s="221"/>
      <c r="CV89" s="221"/>
      <c r="CW89" s="221"/>
      <c r="CX89" s="221"/>
      <c r="CY89" s="221"/>
      <c r="CZ89" s="221"/>
      <c r="DA89" s="221"/>
      <c r="DB89" s="221"/>
      <c r="DC89" s="221"/>
      <c r="DD89" s="60" t="s">
        <v>217</v>
      </c>
      <c r="DE89" s="88"/>
      <c r="DF89" s="69"/>
    </row>
    <row r="90" spans="1:110" s="6" customFormat="1" ht="12">
      <c r="A90" s="200">
        <f t="shared" si="1"/>
        <v>83</v>
      </c>
      <c r="B90" s="201"/>
      <c r="C90" s="86"/>
      <c r="D90" s="14"/>
      <c r="E90" s="16" t="s">
        <v>69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5"/>
      <c r="R90" s="106"/>
      <c r="S90" s="16" t="s">
        <v>170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1"/>
      <c r="AE90" s="202"/>
      <c r="AF90" s="203"/>
      <c r="AG90" s="204"/>
      <c r="AH90" s="227"/>
      <c r="AI90" s="228"/>
      <c r="AJ90" s="229"/>
      <c r="AK90" s="205"/>
      <c r="AL90" s="206"/>
      <c r="AM90" s="207"/>
      <c r="AN90" s="205"/>
      <c r="AO90" s="206"/>
      <c r="AP90" s="207"/>
      <c r="AQ90" s="205"/>
      <c r="AR90" s="206"/>
      <c r="AS90" s="207"/>
      <c r="AT90" s="211" t="s">
        <v>268</v>
      </c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3"/>
      <c r="BN90" s="214"/>
      <c r="BO90" s="215"/>
      <c r="BP90" s="215"/>
      <c r="BQ90" s="216"/>
      <c r="BR90" s="48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50"/>
      <c r="CF90" s="217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9"/>
      <c r="CT90" s="220"/>
      <c r="CU90" s="221"/>
      <c r="CV90" s="221"/>
      <c r="CW90" s="221"/>
      <c r="CX90" s="221"/>
      <c r="CY90" s="221"/>
      <c r="CZ90" s="221"/>
      <c r="DA90" s="221"/>
      <c r="DB90" s="221"/>
      <c r="DC90" s="221"/>
      <c r="DD90" s="60" t="s">
        <v>217</v>
      </c>
      <c r="DE90" s="88"/>
      <c r="DF90" s="69"/>
    </row>
    <row r="91" spans="1:110" s="6" customFormat="1" ht="12">
      <c r="A91" s="200">
        <f t="shared" si="1"/>
        <v>84</v>
      </c>
      <c r="B91" s="201"/>
      <c r="C91" s="86"/>
      <c r="D91" s="14"/>
      <c r="E91" s="16" t="s">
        <v>70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5"/>
      <c r="R91" s="106"/>
      <c r="S91" s="16" t="s">
        <v>108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1"/>
      <c r="AE91" s="202"/>
      <c r="AF91" s="203"/>
      <c r="AG91" s="204"/>
      <c r="AH91" s="227"/>
      <c r="AI91" s="228"/>
      <c r="AJ91" s="229"/>
      <c r="AK91" s="205"/>
      <c r="AL91" s="206"/>
      <c r="AM91" s="207"/>
      <c r="AN91" s="205"/>
      <c r="AO91" s="206"/>
      <c r="AP91" s="207"/>
      <c r="AQ91" s="205"/>
      <c r="AR91" s="206"/>
      <c r="AS91" s="207"/>
      <c r="AT91" s="211" t="s">
        <v>268</v>
      </c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3"/>
      <c r="BN91" s="214"/>
      <c r="BO91" s="215"/>
      <c r="BP91" s="215"/>
      <c r="BQ91" s="216"/>
      <c r="BR91" s="48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50"/>
      <c r="CF91" s="217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9"/>
      <c r="CT91" s="220"/>
      <c r="CU91" s="221"/>
      <c r="CV91" s="221"/>
      <c r="CW91" s="221"/>
      <c r="CX91" s="221"/>
      <c r="CY91" s="221"/>
      <c r="CZ91" s="221"/>
      <c r="DA91" s="221"/>
      <c r="DB91" s="221"/>
      <c r="DC91" s="221"/>
      <c r="DD91" s="60" t="s">
        <v>217</v>
      </c>
      <c r="DE91" s="88"/>
      <c r="DF91" s="69"/>
    </row>
    <row r="92" spans="1:110" s="6" customFormat="1" ht="12">
      <c r="A92" s="200">
        <f t="shared" si="1"/>
        <v>85</v>
      </c>
      <c r="B92" s="201"/>
      <c r="C92" s="86"/>
      <c r="D92" s="14"/>
      <c r="E92" s="16" t="s">
        <v>71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5"/>
      <c r="R92" s="106"/>
      <c r="S92" s="16" t="s">
        <v>109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1"/>
      <c r="AE92" s="202"/>
      <c r="AF92" s="203"/>
      <c r="AG92" s="204"/>
      <c r="AH92" s="227"/>
      <c r="AI92" s="228"/>
      <c r="AJ92" s="229"/>
      <c r="AK92" s="205"/>
      <c r="AL92" s="206"/>
      <c r="AM92" s="207"/>
      <c r="AN92" s="205"/>
      <c r="AO92" s="206"/>
      <c r="AP92" s="207"/>
      <c r="AQ92" s="205"/>
      <c r="AR92" s="206"/>
      <c r="AS92" s="207"/>
      <c r="AT92" s="211" t="s">
        <v>268</v>
      </c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3"/>
      <c r="BN92" s="214"/>
      <c r="BO92" s="215"/>
      <c r="BP92" s="215"/>
      <c r="BQ92" s="216"/>
      <c r="BR92" s="48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50"/>
      <c r="CF92" s="217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9"/>
      <c r="CT92" s="220"/>
      <c r="CU92" s="221"/>
      <c r="CV92" s="221"/>
      <c r="CW92" s="221"/>
      <c r="CX92" s="221"/>
      <c r="CY92" s="221"/>
      <c r="CZ92" s="221"/>
      <c r="DA92" s="221"/>
      <c r="DB92" s="221"/>
      <c r="DC92" s="221"/>
      <c r="DD92" s="60" t="s">
        <v>217</v>
      </c>
      <c r="DE92" s="88"/>
      <c r="DF92" s="69"/>
    </row>
    <row r="93" spans="1:110" s="6" customFormat="1" ht="12">
      <c r="A93" s="200">
        <f t="shared" si="1"/>
        <v>86</v>
      </c>
      <c r="B93" s="201"/>
      <c r="C93" s="86"/>
      <c r="D93" s="14"/>
      <c r="E93" s="16" t="s">
        <v>72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5"/>
      <c r="R93" s="106"/>
      <c r="S93" s="16" t="s">
        <v>110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1"/>
      <c r="AE93" s="202"/>
      <c r="AF93" s="203"/>
      <c r="AG93" s="204"/>
      <c r="AH93" s="227"/>
      <c r="AI93" s="228"/>
      <c r="AJ93" s="229"/>
      <c r="AK93" s="205"/>
      <c r="AL93" s="206"/>
      <c r="AM93" s="207"/>
      <c r="AN93" s="205"/>
      <c r="AO93" s="206"/>
      <c r="AP93" s="207"/>
      <c r="AQ93" s="205"/>
      <c r="AR93" s="206"/>
      <c r="AS93" s="207"/>
      <c r="AT93" s="211" t="s">
        <v>268</v>
      </c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3"/>
      <c r="BN93" s="214"/>
      <c r="BO93" s="215"/>
      <c r="BP93" s="215"/>
      <c r="BQ93" s="216"/>
      <c r="BR93" s="48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50"/>
      <c r="CF93" s="217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9"/>
      <c r="CT93" s="220"/>
      <c r="CU93" s="221"/>
      <c r="CV93" s="221"/>
      <c r="CW93" s="221"/>
      <c r="CX93" s="221"/>
      <c r="CY93" s="221"/>
      <c r="CZ93" s="221"/>
      <c r="DA93" s="221"/>
      <c r="DB93" s="221"/>
      <c r="DC93" s="221"/>
      <c r="DD93" s="60" t="s">
        <v>217</v>
      </c>
      <c r="DE93" s="88"/>
      <c r="DF93" s="69"/>
    </row>
    <row r="94" spans="1:110" s="6" customFormat="1" ht="12">
      <c r="A94" s="200">
        <f t="shared" si="1"/>
        <v>87</v>
      </c>
      <c r="B94" s="201"/>
      <c r="C94" s="86"/>
      <c r="D94" s="14"/>
      <c r="E94" s="16" t="s">
        <v>190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5"/>
      <c r="R94" s="106"/>
      <c r="S94" s="16" t="s">
        <v>176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1"/>
      <c r="AE94" s="202"/>
      <c r="AF94" s="203"/>
      <c r="AG94" s="204"/>
      <c r="AH94" s="227"/>
      <c r="AI94" s="228"/>
      <c r="AJ94" s="229"/>
      <c r="AK94" s="205"/>
      <c r="AL94" s="206"/>
      <c r="AM94" s="207"/>
      <c r="AN94" s="205"/>
      <c r="AO94" s="206"/>
      <c r="AP94" s="207"/>
      <c r="AQ94" s="205"/>
      <c r="AR94" s="206"/>
      <c r="AS94" s="207"/>
      <c r="AT94" s="211" t="s">
        <v>268</v>
      </c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3"/>
      <c r="BN94" s="214"/>
      <c r="BO94" s="215"/>
      <c r="BP94" s="215"/>
      <c r="BQ94" s="216"/>
      <c r="BR94" s="48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50"/>
      <c r="CF94" s="217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9"/>
      <c r="CT94" s="220"/>
      <c r="CU94" s="221"/>
      <c r="CV94" s="221"/>
      <c r="CW94" s="221"/>
      <c r="CX94" s="221"/>
      <c r="CY94" s="221"/>
      <c r="CZ94" s="221"/>
      <c r="DA94" s="221"/>
      <c r="DB94" s="221"/>
      <c r="DC94" s="221"/>
      <c r="DD94" s="60" t="s">
        <v>217</v>
      </c>
      <c r="DE94" s="88"/>
      <c r="DF94" s="69"/>
    </row>
    <row r="95" spans="1:110" s="6" customFormat="1" ht="12">
      <c r="A95" s="200">
        <f t="shared" si="1"/>
        <v>88</v>
      </c>
      <c r="B95" s="201"/>
      <c r="C95" s="86"/>
      <c r="D95" s="14"/>
      <c r="E95" s="16" t="s">
        <v>192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5"/>
      <c r="R95" s="106"/>
      <c r="S95" s="16" t="s">
        <v>191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1"/>
      <c r="AE95" s="202"/>
      <c r="AF95" s="203"/>
      <c r="AG95" s="204"/>
      <c r="AH95" s="227"/>
      <c r="AI95" s="228"/>
      <c r="AJ95" s="229"/>
      <c r="AK95" s="205"/>
      <c r="AL95" s="206"/>
      <c r="AM95" s="207"/>
      <c r="AN95" s="205"/>
      <c r="AO95" s="206"/>
      <c r="AP95" s="207"/>
      <c r="AQ95" s="205"/>
      <c r="AR95" s="206"/>
      <c r="AS95" s="207"/>
      <c r="AT95" s="211" t="s">
        <v>268</v>
      </c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3"/>
      <c r="BN95" s="214"/>
      <c r="BO95" s="215"/>
      <c r="BP95" s="215"/>
      <c r="BQ95" s="216"/>
      <c r="BR95" s="48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50"/>
      <c r="CF95" s="217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9"/>
      <c r="CT95" s="220"/>
      <c r="CU95" s="221"/>
      <c r="CV95" s="221"/>
      <c r="CW95" s="221"/>
      <c r="CX95" s="221"/>
      <c r="CY95" s="221"/>
      <c r="CZ95" s="221"/>
      <c r="DA95" s="221"/>
      <c r="DB95" s="221"/>
      <c r="DC95" s="221"/>
      <c r="DD95" s="60" t="s">
        <v>217</v>
      </c>
      <c r="DE95" s="88"/>
      <c r="DF95" s="69"/>
    </row>
    <row r="96" spans="1:110" s="6" customFormat="1" ht="12">
      <c r="A96" s="200">
        <f t="shared" si="1"/>
        <v>89</v>
      </c>
      <c r="B96" s="201"/>
      <c r="C96" s="86"/>
      <c r="D96" s="14"/>
      <c r="E96" s="16" t="s">
        <v>193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5"/>
      <c r="R96" s="106"/>
      <c r="S96" s="16" t="s">
        <v>112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1"/>
      <c r="AE96" s="202"/>
      <c r="AF96" s="203"/>
      <c r="AG96" s="204"/>
      <c r="AH96" s="227"/>
      <c r="AI96" s="228"/>
      <c r="AJ96" s="229"/>
      <c r="AK96" s="205"/>
      <c r="AL96" s="206"/>
      <c r="AM96" s="207"/>
      <c r="AN96" s="205"/>
      <c r="AO96" s="206"/>
      <c r="AP96" s="207"/>
      <c r="AQ96" s="205"/>
      <c r="AR96" s="206"/>
      <c r="AS96" s="207"/>
      <c r="AT96" s="211" t="s">
        <v>268</v>
      </c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3"/>
      <c r="BN96" s="214"/>
      <c r="BO96" s="215"/>
      <c r="BP96" s="215"/>
      <c r="BQ96" s="216"/>
      <c r="BR96" s="48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50"/>
      <c r="CF96" s="217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9"/>
      <c r="CT96" s="220"/>
      <c r="CU96" s="221"/>
      <c r="CV96" s="221"/>
      <c r="CW96" s="221"/>
      <c r="CX96" s="221"/>
      <c r="CY96" s="221"/>
      <c r="CZ96" s="221"/>
      <c r="DA96" s="221"/>
      <c r="DB96" s="221"/>
      <c r="DC96" s="221"/>
      <c r="DD96" s="60" t="s">
        <v>217</v>
      </c>
      <c r="DE96" s="88"/>
      <c r="DF96" s="69"/>
    </row>
    <row r="97" spans="1:110" s="6" customFormat="1" ht="12">
      <c r="A97" s="200">
        <f t="shared" si="1"/>
        <v>90</v>
      </c>
      <c r="B97" s="201"/>
      <c r="C97" s="86"/>
      <c r="D97" s="14"/>
      <c r="E97" s="16" t="s">
        <v>195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5"/>
      <c r="R97" s="106"/>
      <c r="S97" s="16" t="s">
        <v>194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1"/>
      <c r="AE97" s="202"/>
      <c r="AF97" s="203"/>
      <c r="AG97" s="204"/>
      <c r="AH97" s="202" t="s">
        <v>26</v>
      </c>
      <c r="AI97" s="203"/>
      <c r="AJ97" s="204"/>
      <c r="AK97" s="222">
        <v>2</v>
      </c>
      <c r="AL97" s="223"/>
      <c r="AM97" s="201"/>
      <c r="AN97" s="222">
        <v>2</v>
      </c>
      <c r="AO97" s="223"/>
      <c r="AP97" s="201"/>
      <c r="AQ97" s="222" t="s">
        <v>271</v>
      </c>
      <c r="AR97" s="223"/>
      <c r="AS97" s="201"/>
      <c r="AT97" s="211" t="s">
        <v>323</v>
      </c>
      <c r="AU97" s="212"/>
      <c r="AV97" s="212"/>
      <c r="AW97" s="212"/>
      <c r="AX97" s="212"/>
      <c r="AY97" s="212"/>
      <c r="AZ97" s="212"/>
      <c r="BA97" s="212"/>
      <c r="BB97" s="212"/>
      <c r="BC97" s="212"/>
      <c r="BD97" s="212"/>
      <c r="BE97" s="212"/>
      <c r="BF97" s="212"/>
      <c r="BG97" s="212"/>
      <c r="BH97" s="212"/>
      <c r="BI97" s="212"/>
      <c r="BJ97" s="212"/>
      <c r="BK97" s="212"/>
      <c r="BL97" s="212"/>
      <c r="BM97" s="213"/>
      <c r="BN97" s="214"/>
      <c r="BO97" s="215"/>
      <c r="BP97" s="215"/>
      <c r="BQ97" s="216"/>
      <c r="BR97" s="48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50"/>
      <c r="CF97" s="217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9"/>
      <c r="CT97" s="220"/>
      <c r="CU97" s="221"/>
      <c r="CV97" s="221"/>
      <c r="CW97" s="221"/>
      <c r="CX97" s="221"/>
      <c r="CY97" s="221"/>
      <c r="CZ97" s="221"/>
      <c r="DA97" s="221"/>
      <c r="DB97" s="221"/>
      <c r="DC97" s="221"/>
      <c r="DD97" s="60" t="s">
        <v>221</v>
      </c>
      <c r="DE97" s="88"/>
      <c r="DF97" s="69"/>
    </row>
    <row r="98" spans="1:110" s="6" customFormat="1" ht="12">
      <c r="A98" s="200">
        <f t="shared" si="1"/>
        <v>91</v>
      </c>
      <c r="B98" s="201"/>
      <c r="C98" s="86"/>
      <c r="D98" s="14"/>
      <c r="E98" s="16" t="s">
        <v>196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5"/>
      <c r="R98" s="106"/>
      <c r="S98" s="16" t="s">
        <v>160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1"/>
      <c r="AE98" s="202"/>
      <c r="AF98" s="203"/>
      <c r="AG98" s="204"/>
      <c r="AH98" s="227"/>
      <c r="AI98" s="228"/>
      <c r="AJ98" s="229"/>
      <c r="AK98" s="205"/>
      <c r="AL98" s="206"/>
      <c r="AM98" s="207"/>
      <c r="AN98" s="205"/>
      <c r="AO98" s="206"/>
      <c r="AP98" s="207"/>
      <c r="AQ98" s="205"/>
      <c r="AR98" s="206"/>
      <c r="AS98" s="207"/>
      <c r="AT98" s="211" t="s">
        <v>268</v>
      </c>
      <c r="AU98" s="212"/>
      <c r="AV98" s="212"/>
      <c r="AW98" s="212"/>
      <c r="AX98" s="212"/>
      <c r="AY98" s="212"/>
      <c r="AZ98" s="212"/>
      <c r="BA98" s="212"/>
      <c r="BB98" s="212"/>
      <c r="BC98" s="212"/>
      <c r="BD98" s="212"/>
      <c r="BE98" s="212"/>
      <c r="BF98" s="212"/>
      <c r="BG98" s="212"/>
      <c r="BH98" s="212"/>
      <c r="BI98" s="212"/>
      <c r="BJ98" s="212"/>
      <c r="BK98" s="212"/>
      <c r="BL98" s="212"/>
      <c r="BM98" s="213"/>
      <c r="BN98" s="214"/>
      <c r="BO98" s="215"/>
      <c r="BP98" s="215"/>
      <c r="BQ98" s="216"/>
      <c r="BR98" s="48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50"/>
      <c r="CF98" s="217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9"/>
      <c r="CT98" s="220"/>
      <c r="CU98" s="221"/>
      <c r="CV98" s="221"/>
      <c r="CW98" s="221"/>
      <c r="CX98" s="221"/>
      <c r="CY98" s="221"/>
      <c r="CZ98" s="221"/>
      <c r="DA98" s="221"/>
      <c r="DB98" s="221"/>
      <c r="DC98" s="221"/>
      <c r="DD98" s="60" t="s">
        <v>217</v>
      </c>
      <c r="DE98" s="88"/>
      <c r="DF98" s="69"/>
    </row>
    <row r="99" spans="1:110" s="6" customFormat="1" ht="12">
      <c r="A99" s="200">
        <f t="shared" si="1"/>
        <v>92</v>
      </c>
      <c r="B99" s="201"/>
      <c r="C99" s="86"/>
      <c r="D99" s="14"/>
      <c r="E99" s="16" t="s">
        <v>197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5"/>
      <c r="R99" s="106"/>
      <c r="S99" s="16" t="s">
        <v>162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1"/>
      <c r="AE99" s="202"/>
      <c r="AF99" s="203"/>
      <c r="AG99" s="204"/>
      <c r="AH99" s="227"/>
      <c r="AI99" s="228"/>
      <c r="AJ99" s="229"/>
      <c r="AK99" s="205"/>
      <c r="AL99" s="206"/>
      <c r="AM99" s="207"/>
      <c r="AN99" s="205"/>
      <c r="AO99" s="206"/>
      <c r="AP99" s="207"/>
      <c r="AQ99" s="205"/>
      <c r="AR99" s="206"/>
      <c r="AS99" s="207"/>
      <c r="AT99" s="211" t="s">
        <v>268</v>
      </c>
      <c r="AU99" s="212"/>
      <c r="AV99" s="212"/>
      <c r="AW99" s="212"/>
      <c r="AX99" s="212"/>
      <c r="AY99" s="212"/>
      <c r="AZ99" s="212"/>
      <c r="BA99" s="212"/>
      <c r="BB99" s="212"/>
      <c r="BC99" s="212"/>
      <c r="BD99" s="212"/>
      <c r="BE99" s="212"/>
      <c r="BF99" s="212"/>
      <c r="BG99" s="212"/>
      <c r="BH99" s="212"/>
      <c r="BI99" s="212"/>
      <c r="BJ99" s="212"/>
      <c r="BK99" s="212"/>
      <c r="BL99" s="212"/>
      <c r="BM99" s="213"/>
      <c r="BN99" s="214"/>
      <c r="BO99" s="215"/>
      <c r="BP99" s="215"/>
      <c r="BQ99" s="216"/>
      <c r="BR99" s="48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50"/>
      <c r="CF99" s="217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9"/>
      <c r="CT99" s="220"/>
      <c r="CU99" s="221"/>
      <c r="CV99" s="221"/>
      <c r="CW99" s="221"/>
      <c r="CX99" s="221"/>
      <c r="CY99" s="221"/>
      <c r="CZ99" s="221"/>
      <c r="DA99" s="221"/>
      <c r="DB99" s="221"/>
      <c r="DC99" s="221"/>
      <c r="DD99" s="60" t="s">
        <v>217</v>
      </c>
      <c r="DE99" s="88"/>
      <c r="DF99" s="69"/>
    </row>
    <row r="100" spans="1:110" s="6" customFormat="1" ht="12">
      <c r="A100" s="200">
        <f t="shared" si="1"/>
        <v>93</v>
      </c>
      <c r="B100" s="201"/>
      <c r="C100" s="86"/>
      <c r="D100" s="14"/>
      <c r="E100" s="16" t="s">
        <v>198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5"/>
      <c r="R100" s="106"/>
      <c r="S100" s="16" t="s">
        <v>164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1"/>
      <c r="AE100" s="202"/>
      <c r="AF100" s="203"/>
      <c r="AG100" s="204"/>
      <c r="AH100" s="227"/>
      <c r="AI100" s="228"/>
      <c r="AJ100" s="229"/>
      <c r="AK100" s="205"/>
      <c r="AL100" s="206"/>
      <c r="AM100" s="207"/>
      <c r="AN100" s="205"/>
      <c r="AO100" s="206"/>
      <c r="AP100" s="207"/>
      <c r="AQ100" s="205"/>
      <c r="AR100" s="206"/>
      <c r="AS100" s="207"/>
      <c r="AT100" s="211" t="s">
        <v>268</v>
      </c>
      <c r="AU100" s="212"/>
      <c r="AV100" s="212"/>
      <c r="AW100" s="212"/>
      <c r="AX100" s="212"/>
      <c r="AY100" s="212"/>
      <c r="AZ100" s="212"/>
      <c r="BA100" s="212"/>
      <c r="BB100" s="212"/>
      <c r="BC100" s="212"/>
      <c r="BD100" s="212"/>
      <c r="BE100" s="212"/>
      <c r="BF100" s="212"/>
      <c r="BG100" s="212"/>
      <c r="BH100" s="212"/>
      <c r="BI100" s="212"/>
      <c r="BJ100" s="212"/>
      <c r="BK100" s="212"/>
      <c r="BL100" s="212"/>
      <c r="BM100" s="213"/>
      <c r="BN100" s="214"/>
      <c r="BO100" s="215"/>
      <c r="BP100" s="215"/>
      <c r="BQ100" s="216"/>
      <c r="BR100" s="48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50"/>
      <c r="CF100" s="217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9"/>
      <c r="CT100" s="220"/>
      <c r="CU100" s="221"/>
      <c r="CV100" s="221"/>
      <c r="CW100" s="221"/>
      <c r="CX100" s="221"/>
      <c r="CY100" s="221"/>
      <c r="CZ100" s="221"/>
      <c r="DA100" s="221"/>
      <c r="DB100" s="221"/>
      <c r="DC100" s="221"/>
      <c r="DD100" s="60" t="s">
        <v>217</v>
      </c>
      <c r="DE100" s="88"/>
      <c r="DF100" s="69"/>
    </row>
    <row r="101" spans="1:110" s="6" customFormat="1" ht="12">
      <c r="A101" s="200">
        <f t="shared" si="1"/>
        <v>94</v>
      </c>
      <c r="B101" s="201"/>
      <c r="C101" s="86"/>
      <c r="D101" s="14"/>
      <c r="E101" s="16" t="s">
        <v>75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5"/>
      <c r="R101" s="106"/>
      <c r="S101" s="16" t="s">
        <v>199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1"/>
      <c r="AE101" s="202"/>
      <c r="AF101" s="203"/>
      <c r="AG101" s="204"/>
      <c r="AH101" s="227"/>
      <c r="AI101" s="228"/>
      <c r="AJ101" s="229"/>
      <c r="AK101" s="205"/>
      <c r="AL101" s="206"/>
      <c r="AM101" s="207"/>
      <c r="AN101" s="205"/>
      <c r="AO101" s="206"/>
      <c r="AP101" s="207"/>
      <c r="AQ101" s="205"/>
      <c r="AR101" s="206"/>
      <c r="AS101" s="207"/>
      <c r="AT101" s="211" t="s">
        <v>268</v>
      </c>
      <c r="AU101" s="212"/>
      <c r="AV101" s="212"/>
      <c r="AW101" s="212"/>
      <c r="AX101" s="212"/>
      <c r="AY101" s="212"/>
      <c r="AZ101" s="212"/>
      <c r="BA101" s="212"/>
      <c r="BB101" s="212"/>
      <c r="BC101" s="212"/>
      <c r="BD101" s="212"/>
      <c r="BE101" s="212"/>
      <c r="BF101" s="212"/>
      <c r="BG101" s="212"/>
      <c r="BH101" s="212"/>
      <c r="BI101" s="212"/>
      <c r="BJ101" s="212"/>
      <c r="BK101" s="212"/>
      <c r="BL101" s="212"/>
      <c r="BM101" s="213"/>
      <c r="BN101" s="214"/>
      <c r="BO101" s="215"/>
      <c r="BP101" s="215"/>
      <c r="BQ101" s="216"/>
      <c r="BR101" s="48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50"/>
      <c r="CF101" s="217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9"/>
      <c r="CT101" s="220"/>
      <c r="CU101" s="221"/>
      <c r="CV101" s="221"/>
      <c r="CW101" s="221"/>
      <c r="CX101" s="221"/>
      <c r="CY101" s="221"/>
      <c r="CZ101" s="221"/>
      <c r="DA101" s="221"/>
      <c r="DB101" s="221"/>
      <c r="DC101" s="221"/>
      <c r="DD101" s="60" t="s">
        <v>217</v>
      </c>
      <c r="DE101" s="88"/>
      <c r="DF101" s="69"/>
    </row>
    <row r="102" spans="1:110" s="6" customFormat="1" ht="12">
      <c r="A102" s="200">
        <f t="shared" si="1"/>
        <v>95</v>
      </c>
      <c r="B102" s="201"/>
      <c r="C102" s="86"/>
      <c r="D102" s="14"/>
      <c r="E102" s="16" t="s">
        <v>76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5"/>
      <c r="R102" s="106"/>
      <c r="S102" s="16" t="s">
        <v>113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1"/>
      <c r="AE102" s="202"/>
      <c r="AF102" s="203"/>
      <c r="AG102" s="204"/>
      <c r="AH102" s="227"/>
      <c r="AI102" s="228"/>
      <c r="AJ102" s="229"/>
      <c r="AK102" s="205"/>
      <c r="AL102" s="206"/>
      <c r="AM102" s="207"/>
      <c r="AN102" s="205"/>
      <c r="AO102" s="206"/>
      <c r="AP102" s="207"/>
      <c r="AQ102" s="205"/>
      <c r="AR102" s="206"/>
      <c r="AS102" s="207"/>
      <c r="AT102" s="211" t="s">
        <v>268</v>
      </c>
      <c r="AU102" s="212"/>
      <c r="AV102" s="212"/>
      <c r="AW102" s="212"/>
      <c r="AX102" s="212"/>
      <c r="AY102" s="212"/>
      <c r="AZ102" s="212"/>
      <c r="BA102" s="212"/>
      <c r="BB102" s="212"/>
      <c r="BC102" s="212"/>
      <c r="BD102" s="212"/>
      <c r="BE102" s="212"/>
      <c r="BF102" s="212"/>
      <c r="BG102" s="212"/>
      <c r="BH102" s="212"/>
      <c r="BI102" s="212"/>
      <c r="BJ102" s="212"/>
      <c r="BK102" s="212"/>
      <c r="BL102" s="212"/>
      <c r="BM102" s="213"/>
      <c r="BN102" s="214"/>
      <c r="BO102" s="215"/>
      <c r="BP102" s="215"/>
      <c r="BQ102" s="216"/>
      <c r="BR102" s="48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50"/>
      <c r="CF102" s="217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9"/>
      <c r="CT102" s="220"/>
      <c r="CU102" s="221"/>
      <c r="CV102" s="221"/>
      <c r="CW102" s="221"/>
      <c r="CX102" s="221"/>
      <c r="CY102" s="221"/>
      <c r="CZ102" s="221"/>
      <c r="DA102" s="221"/>
      <c r="DB102" s="221"/>
      <c r="DC102" s="221"/>
      <c r="DD102" s="60" t="s">
        <v>217</v>
      </c>
      <c r="DE102" s="88"/>
      <c r="DF102" s="69"/>
    </row>
    <row r="103" spans="1:110" s="6" customFormat="1" ht="12">
      <c r="A103" s="200">
        <f t="shared" si="1"/>
        <v>96</v>
      </c>
      <c r="B103" s="201"/>
      <c r="C103" s="86"/>
      <c r="D103" s="14"/>
      <c r="E103" s="16" t="s">
        <v>77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5"/>
      <c r="R103" s="106"/>
      <c r="S103" s="16" t="s">
        <v>200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1"/>
      <c r="AE103" s="202"/>
      <c r="AF103" s="203"/>
      <c r="AG103" s="204"/>
      <c r="AH103" s="227"/>
      <c r="AI103" s="228"/>
      <c r="AJ103" s="229"/>
      <c r="AK103" s="205"/>
      <c r="AL103" s="206"/>
      <c r="AM103" s="207"/>
      <c r="AN103" s="205"/>
      <c r="AO103" s="206"/>
      <c r="AP103" s="207"/>
      <c r="AQ103" s="205"/>
      <c r="AR103" s="206"/>
      <c r="AS103" s="207"/>
      <c r="AT103" s="211" t="s">
        <v>269</v>
      </c>
      <c r="AU103" s="212"/>
      <c r="AV103" s="212"/>
      <c r="AW103" s="212"/>
      <c r="AX103" s="212"/>
      <c r="AY103" s="212"/>
      <c r="AZ103" s="212"/>
      <c r="BA103" s="212"/>
      <c r="BB103" s="212"/>
      <c r="BC103" s="212"/>
      <c r="BD103" s="212"/>
      <c r="BE103" s="212"/>
      <c r="BF103" s="212"/>
      <c r="BG103" s="212"/>
      <c r="BH103" s="212"/>
      <c r="BI103" s="212"/>
      <c r="BJ103" s="212"/>
      <c r="BK103" s="212"/>
      <c r="BL103" s="212"/>
      <c r="BM103" s="213"/>
      <c r="BN103" s="214"/>
      <c r="BO103" s="215"/>
      <c r="BP103" s="215"/>
      <c r="BQ103" s="216"/>
      <c r="BR103" s="48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50"/>
      <c r="CF103" s="217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9"/>
      <c r="CT103" s="220"/>
      <c r="CU103" s="221"/>
      <c r="CV103" s="221"/>
      <c r="CW103" s="221"/>
      <c r="CX103" s="221"/>
      <c r="CY103" s="221"/>
      <c r="CZ103" s="221"/>
      <c r="DA103" s="221"/>
      <c r="DB103" s="221"/>
      <c r="DC103" s="221"/>
      <c r="DD103" s="60"/>
      <c r="DE103" s="88"/>
      <c r="DF103" s="69" t="s">
        <v>217</v>
      </c>
    </row>
    <row r="104" spans="1:110" s="6" customFormat="1" ht="12">
      <c r="A104" s="200">
        <f t="shared" si="1"/>
        <v>97</v>
      </c>
      <c r="B104" s="201"/>
      <c r="C104" s="86"/>
      <c r="D104" s="13" t="s">
        <v>278</v>
      </c>
      <c r="E104" s="16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5"/>
      <c r="R104" s="105" t="s">
        <v>116</v>
      </c>
      <c r="S104" s="16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1"/>
      <c r="AE104" s="202" t="s">
        <v>217</v>
      </c>
      <c r="AF104" s="203"/>
      <c r="AG104" s="204"/>
      <c r="AH104" s="202"/>
      <c r="AI104" s="203"/>
      <c r="AJ104" s="204"/>
      <c r="AK104" s="222"/>
      <c r="AL104" s="223"/>
      <c r="AM104" s="201"/>
      <c r="AN104" s="222"/>
      <c r="AO104" s="223"/>
      <c r="AP104" s="201"/>
      <c r="AQ104" s="222" t="s">
        <v>217</v>
      </c>
      <c r="AR104" s="223"/>
      <c r="AS104" s="201"/>
      <c r="AT104" s="211"/>
      <c r="AU104" s="212"/>
      <c r="AV104" s="212"/>
      <c r="AW104" s="212"/>
      <c r="AX104" s="212"/>
      <c r="AY104" s="212"/>
      <c r="AZ104" s="212"/>
      <c r="BA104" s="212"/>
      <c r="BB104" s="212"/>
      <c r="BC104" s="212"/>
      <c r="BD104" s="212"/>
      <c r="BE104" s="212"/>
      <c r="BF104" s="212"/>
      <c r="BG104" s="212"/>
      <c r="BH104" s="212"/>
      <c r="BI104" s="212"/>
      <c r="BJ104" s="212"/>
      <c r="BK104" s="212"/>
      <c r="BL104" s="212"/>
      <c r="BM104" s="213"/>
      <c r="BN104" s="214"/>
      <c r="BO104" s="215"/>
      <c r="BP104" s="215"/>
      <c r="BQ104" s="216"/>
      <c r="BR104" s="48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50"/>
      <c r="CF104" s="217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9"/>
      <c r="CT104" s="220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60" t="s">
        <v>217</v>
      </c>
      <c r="DE104" s="88"/>
      <c r="DF104" s="69"/>
    </row>
    <row r="105" spans="1:110" s="6" customFormat="1" ht="39" customHeight="1">
      <c r="A105" s="200">
        <f t="shared" si="1"/>
        <v>98</v>
      </c>
      <c r="B105" s="201"/>
      <c r="C105" s="86"/>
      <c r="D105" s="14"/>
      <c r="E105" s="16" t="s">
        <v>290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5"/>
      <c r="R105" s="106"/>
      <c r="S105" s="16" t="s">
        <v>201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1"/>
      <c r="AE105" s="202"/>
      <c r="AF105" s="203"/>
      <c r="AG105" s="204"/>
      <c r="AH105" s="202" t="s">
        <v>26</v>
      </c>
      <c r="AI105" s="203"/>
      <c r="AJ105" s="204"/>
      <c r="AK105" s="222">
        <v>2</v>
      </c>
      <c r="AL105" s="223"/>
      <c r="AM105" s="201"/>
      <c r="AN105" s="222">
        <v>2</v>
      </c>
      <c r="AO105" s="223"/>
      <c r="AP105" s="201"/>
      <c r="AQ105" s="222" t="s">
        <v>217</v>
      </c>
      <c r="AR105" s="223"/>
      <c r="AS105" s="201"/>
      <c r="AT105" s="211" t="s">
        <v>345</v>
      </c>
      <c r="AU105" s="212"/>
      <c r="AV105" s="212"/>
      <c r="AW105" s="212"/>
      <c r="AX105" s="212"/>
      <c r="AY105" s="212"/>
      <c r="AZ105" s="212"/>
      <c r="BA105" s="212"/>
      <c r="BB105" s="212"/>
      <c r="BC105" s="212"/>
      <c r="BD105" s="212"/>
      <c r="BE105" s="212"/>
      <c r="BF105" s="212"/>
      <c r="BG105" s="212"/>
      <c r="BH105" s="212"/>
      <c r="BI105" s="212"/>
      <c r="BJ105" s="212"/>
      <c r="BK105" s="212"/>
      <c r="BL105" s="212"/>
      <c r="BM105" s="213"/>
      <c r="BN105" s="214"/>
      <c r="BO105" s="215"/>
      <c r="BP105" s="215"/>
      <c r="BQ105" s="216"/>
      <c r="BR105" s="48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50"/>
      <c r="CF105" s="217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9"/>
      <c r="CT105" s="220"/>
      <c r="CU105" s="221"/>
      <c r="CV105" s="221"/>
      <c r="CW105" s="221"/>
      <c r="CX105" s="221"/>
      <c r="CY105" s="221"/>
      <c r="CZ105" s="221"/>
      <c r="DA105" s="221"/>
      <c r="DB105" s="221"/>
      <c r="DC105" s="221"/>
      <c r="DD105" s="60"/>
      <c r="DE105" s="88"/>
      <c r="DF105" s="69" t="s">
        <v>217</v>
      </c>
    </row>
    <row r="106" spans="1:110" s="6" customFormat="1" ht="12">
      <c r="A106" s="200">
        <f t="shared" si="1"/>
        <v>99</v>
      </c>
      <c r="B106" s="201"/>
      <c r="C106" s="86"/>
      <c r="D106" s="14"/>
      <c r="E106" s="16" t="s">
        <v>202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5"/>
      <c r="R106" s="106"/>
      <c r="S106" s="16" t="s">
        <v>181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1"/>
      <c r="AE106" s="202"/>
      <c r="AF106" s="203"/>
      <c r="AG106" s="204"/>
      <c r="AH106" s="202" t="s">
        <v>122</v>
      </c>
      <c r="AI106" s="203"/>
      <c r="AJ106" s="204"/>
      <c r="AK106" s="222">
        <v>35</v>
      </c>
      <c r="AL106" s="223"/>
      <c r="AM106" s="201"/>
      <c r="AN106" s="222">
        <v>70</v>
      </c>
      <c r="AO106" s="223"/>
      <c r="AP106" s="201"/>
      <c r="AQ106" s="222" t="s">
        <v>217</v>
      </c>
      <c r="AR106" s="223"/>
      <c r="AS106" s="201"/>
      <c r="AT106" s="211" t="s">
        <v>282</v>
      </c>
      <c r="AU106" s="212"/>
      <c r="AV106" s="212"/>
      <c r="AW106" s="212"/>
      <c r="AX106" s="212"/>
      <c r="AY106" s="212"/>
      <c r="AZ106" s="212"/>
      <c r="BA106" s="212"/>
      <c r="BB106" s="212"/>
      <c r="BC106" s="212"/>
      <c r="BD106" s="212"/>
      <c r="BE106" s="212"/>
      <c r="BF106" s="212"/>
      <c r="BG106" s="212"/>
      <c r="BH106" s="212"/>
      <c r="BI106" s="212"/>
      <c r="BJ106" s="212"/>
      <c r="BK106" s="212"/>
      <c r="BL106" s="212"/>
      <c r="BM106" s="213"/>
      <c r="BN106" s="214"/>
      <c r="BO106" s="215"/>
      <c r="BP106" s="215"/>
      <c r="BQ106" s="216"/>
      <c r="BR106" s="48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50"/>
      <c r="CF106" s="217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9"/>
      <c r="CT106" s="220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60" t="s">
        <v>217</v>
      </c>
      <c r="DE106" s="88"/>
      <c r="DF106" s="69"/>
    </row>
    <row r="107" spans="1:110" s="6" customFormat="1" ht="12">
      <c r="A107" s="200">
        <f t="shared" si="1"/>
        <v>100</v>
      </c>
      <c r="B107" s="201"/>
      <c r="C107" s="86"/>
      <c r="D107" s="14"/>
      <c r="E107" s="16" t="s">
        <v>203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5"/>
      <c r="R107" s="106"/>
      <c r="S107" s="16" t="s">
        <v>183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1"/>
      <c r="AE107" s="202"/>
      <c r="AF107" s="203"/>
      <c r="AG107" s="204"/>
      <c r="AH107" s="202" t="s">
        <v>122</v>
      </c>
      <c r="AI107" s="203"/>
      <c r="AJ107" s="204"/>
      <c r="AK107" s="222">
        <v>35</v>
      </c>
      <c r="AL107" s="223"/>
      <c r="AM107" s="201"/>
      <c r="AN107" s="222">
        <v>70</v>
      </c>
      <c r="AO107" s="223"/>
      <c r="AP107" s="201"/>
      <c r="AQ107" s="222" t="s">
        <v>217</v>
      </c>
      <c r="AR107" s="223"/>
      <c r="AS107" s="201"/>
      <c r="AT107" s="211" t="s">
        <v>283</v>
      </c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3"/>
      <c r="BN107" s="214"/>
      <c r="BO107" s="215"/>
      <c r="BP107" s="215"/>
      <c r="BQ107" s="216"/>
      <c r="BR107" s="48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50"/>
      <c r="CF107" s="217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9"/>
      <c r="CT107" s="220"/>
      <c r="CU107" s="221"/>
      <c r="CV107" s="221"/>
      <c r="CW107" s="221"/>
      <c r="CX107" s="221"/>
      <c r="CY107" s="221"/>
      <c r="CZ107" s="221"/>
      <c r="DA107" s="221"/>
      <c r="DB107" s="221"/>
      <c r="DC107" s="221"/>
      <c r="DD107" s="60" t="s">
        <v>217</v>
      </c>
      <c r="DE107" s="88"/>
      <c r="DF107" s="69"/>
    </row>
    <row r="108" spans="1:110" s="6" customFormat="1" ht="12">
      <c r="A108" s="200">
        <f t="shared" si="1"/>
        <v>101</v>
      </c>
      <c r="B108" s="201"/>
      <c r="C108" s="86"/>
      <c r="D108" s="14"/>
      <c r="E108" s="16" t="s">
        <v>204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5"/>
      <c r="R108" s="106"/>
      <c r="S108" s="16" t="s">
        <v>185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1"/>
      <c r="AE108" s="202"/>
      <c r="AF108" s="203"/>
      <c r="AG108" s="204"/>
      <c r="AH108" s="202" t="s">
        <v>26</v>
      </c>
      <c r="AI108" s="203"/>
      <c r="AJ108" s="204"/>
      <c r="AK108" s="222">
        <v>8</v>
      </c>
      <c r="AL108" s="223"/>
      <c r="AM108" s="201"/>
      <c r="AN108" s="222">
        <v>8</v>
      </c>
      <c r="AO108" s="223"/>
      <c r="AP108" s="201"/>
      <c r="AQ108" s="222" t="s">
        <v>217</v>
      </c>
      <c r="AR108" s="223"/>
      <c r="AS108" s="201"/>
      <c r="AT108" s="211" t="s">
        <v>333</v>
      </c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  <c r="BJ108" s="212"/>
      <c r="BK108" s="212"/>
      <c r="BL108" s="212"/>
      <c r="BM108" s="213"/>
      <c r="BN108" s="214"/>
      <c r="BO108" s="215"/>
      <c r="BP108" s="215"/>
      <c r="BQ108" s="216"/>
      <c r="BR108" s="48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50"/>
      <c r="CF108" s="217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9"/>
      <c r="CT108" s="220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60" t="s">
        <v>217</v>
      </c>
      <c r="DE108" s="88"/>
      <c r="DF108" s="69"/>
    </row>
    <row r="109" spans="1:110" s="6" customFormat="1" ht="30.75" customHeight="1">
      <c r="A109" s="200">
        <f t="shared" si="1"/>
        <v>102</v>
      </c>
      <c r="B109" s="201"/>
      <c r="C109" s="86"/>
      <c r="D109" s="14"/>
      <c r="E109" s="16" t="s">
        <v>205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5"/>
      <c r="R109" s="106"/>
      <c r="S109" s="16" t="s">
        <v>187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1"/>
      <c r="AE109" s="202"/>
      <c r="AF109" s="203"/>
      <c r="AG109" s="204"/>
      <c r="AH109" s="202" t="s">
        <v>289</v>
      </c>
      <c r="AI109" s="203"/>
      <c r="AJ109" s="204"/>
      <c r="AK109" s="222">
        <v>1</v>
      </c>
      <c r="AL109" s="223"/>
      <c r="AM109" s="201"/>
      <c r="AN109" s="222">
        <v>1</v>
      </c>
      <c r="AO109" s="223"/>
      <c r="AP109" s="201"/>
      <c r="AQ109" s="222" t="s">
        <v>217</v>
      </c>
      <c r="AR109" s="223"/>
      <c r="AS109" s="201"/>
      <c r="AT109" s="211" t="s">
        <v>347</v>
      </c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  <c r="BI109" s="212"/>
      <c r="BJ109" s="212"/>
      <c r="BK109" s="212"/>
      <c r="BL109" s="212"/>
      <c r="BM109" s="213"/>
      <c r="BN109" s="214"/>
      <c r="BO109" s="215"/>
      <c r="BP109" s="215"/>
      <c r="BQ109" s="216"/>
      <c r="BR109" s="48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50"/>
      <c r="CF109" s="217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9"/>
      <c r="CT109" s="220"/>
      <c r="CU109" s="221"/>
      <c r="CV109" s="221"/>
      <c r="CW109" s="221"/>
      <c r="CX109" s="221"/>
      <c r="CY109" s="221"/>
      <c r="CZ109" s="221"/>
      <c r="DA109" s="221"/>
      <c r="DB109" s="221"/>
      <c r="DC109" s="221"/>
      <c r="DD109" s="60" t="s">
        <v>217</v>
      </c>
      <c r="DE109" s="88"/>
      <c r="DF109" s="69"/>
    </row>
    <row r="110" spans="1:110" s="6" customFormat="1" ht="12">
      <c r="A110" s="200">
        <f t="shared" si="1"/>
        <v>103</v>
      </c>
      <c r="B110" s="201"/>
      <c r="C110" s="86"/>
      <c r="D110" s="14"/>
      <c r="E110" s="16" t="s">
        <v>207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5"/>
      <c r="R110" s="106"/>
      <c r="S110" s="16" t="s">
        <v>206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1"/>
      <c r="AE110" s="202"/>
      <c r="AF110" s="203"/>
      <c r="AG110" s="204"/>
      <c r="AH110" s="202" t="s">
        <v>26</v>
      </c>
      <c r="AI110" s="203"/>
      <c r="AJ110" s="204"/>
      <c r="AK110" s="222">
        <v>2</v>
      </c>
      <c r="AL110" s="223"/>
      <c r="AM110" s="201"/>
      <c r="AN110" s="222">
        <v>2</v>
      </c>
      <c r="AO110" s="223"/>
      <c r="AP110" s="201"/>
      <c r="AQ110" s="222" t="s">
        <v>217</v>
      </c>
      <c r="AR110" s="223"/>
      <c r="AS110" s="201"/>
      <c r="AT110" s="211" t="s">
        <v>327</v>
      </c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3"/>
      <c r="BN110" s="214"/>
      <c r="BO110" s="215"/>
      <c r="BP110" s="215"/>
      <c r="BQ110" s="216"/>
      <c r="BR110" s="48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50"/>
      <c r="CF110" s="217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218"/>
      <c r="CQ110" s="218"/>
      <c r="CR110" s="218"/>
      <c r="CS110" s="219"/>
      <c r="CT110" s="220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60" t="s">
        <v>217</v>
      </c>
      <c r="DE110" s="88"/>
      <c r="DF110" s="69"/>
    </row>
    <row r="111" spans="1:110" s="6" customFormat="1" ht="66" customHeight="1">
      <c r="A111" s="200">
        <f t="shared" si="1"/>
        <v>104</v>
      </c>
      <c r="B111" s="201"/>
      <c r="C111" s="86"/>
      <c r="D111" s="14"/>
      <c r="E111" s="16" t="s">
        <v>209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5"/>
      <c r="R111" s="106"/>
      <c r="S111" s="16" t="s">
        <v>208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1"/>
      <c r="AE111" s="202"/>
      <c r="AF111" s="203"/>
      <c r="AG111" s="204"/>
      <c r="AH111" s="202" t="s">
        <v>122</v>
      </c>
      <c r="AI111" s="203"/>
      <c r="AJ111" s="204"/>
      <c r="AK111" s="222">
        <v>10</v>
      </c>
      <c r="AL111" s="223"/>
      <c r="AM111" s="201"/>
      <c r="AN111" s="222">
        <v>20</v>
      </c>
      <c r="AO111" s="223"/>
      <c r="AP111" s="201"/>
      <c r="AQ111" s="222" t="s">
        <v>125</v>
      </c>
      <c r="AR111" s="223"/>
      <c r="AS111" s="201"/>
      <c r="AT111" s="211" t="s">
        <v>346</v>
      </c>
      <c r="AU111" s="212"/>
      <c r="AV111" s="212"/>
      <c r="AW111" s="212"/>
      <c r="AX111" s="212"/>
      <c r="AY111" s="212"/>
      <c r="AZ111" s="212"/>
      <c r="BA111" s="212"/>
      <c r="BB111" s="212"/>
      <c r="BC111" s="212"/>
      <c r="BD111" s="212"/>
      <c r="BE111" s="212"/>
      <c r="BF111" s="212"/>
      <c r="BG111" s="212"/>
      <c r="BH111" s="212"/>
      <c r="BI111" s="212"/>
      <c r="BJ111" s="212"/>
      <c r="BK111" s="212"/>
      <c r="BL111" s="212"/>
      <c r="BM111" s="213"/>
      <c r="BN111" s="214"/>
      <c r="BO111" s="215"/>
      <c r="BP111" s="215"/>
      <c r="BQ111" s="216"/>
      <c r="BR111" s="48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50"/>
      <c r="CF111" s="217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9"/>
      <c r="CT111" s="220"/>
      <c r="CU111" s="221"/>
      <c r="CV111" s="221"/>
      <c r="CW111" s="221"/>
      <c r="CX111" s="221"/>
      <c r="CY111" s="221"/>
      <c r="CZ111" s="221"/>
      <c r="DA111" s="221"/>
      <c r="DB111" s="221"/>
      <c r="DC111" s="221"/>
      <c r="DD111" s="60" t="s">
        <v>217</v>
      </c>
      <c r="DE111" s="88"/>
      <c r="DF111" s="69"/>
    </row>
    <row r="112" spans="1:110" s="6" customFormat="1" ht="61.5" customHeight="1">
      <c r="A112" s="200">
        <f t="shared" si="1"/>
        <v>105</v>
      </c>
      <c r="B112" s="201"/>
      <c r="C112" s="86"/>
      <c r="D112" s="14"/>
      <c r="E112" s="16" t="s">
        <v>78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5"/>
      <c r="R112" s="106"/>
      <c r="S112" s="16" t="s">
        <v>353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1"/>
      <c r="AE112" s="202"/>
      <c r="AF112" s="203"/>
      <c r="AG112" s="204"/>
      <c r="AH112" s="202" t="s">
        <v>26</v>
      </c>
      <c r="AI112" s="203"/>
      <c r="AJ112" s="204"/>
      <c r="AK112" s="222">
        <v>3</v>
      </c>
      <c r="AL112" s="223"/>
      <c r="AM112" s="201"/>
      <c r="AN112" s="222">
        <v>3</v>
      </c>
      <c r="AO112" s="223"/>
      <c r="AP112" s="201"/>
      <c r="AQ112" s="222" t="s">
        <v>217</v>
      </c>
      <c r="AR112" s="223"/>
      <c r="AS112" s="201"/>
      <c r="AT112" s="211" t="s">
        <v>354</v>
      </c>
      <c r="AU112" s="212"/>
      <c r="AV112" s="212"/>
      <c r="AW112" s="212"/>
      <c r="AX112" s="212"/>
      <c r="AY112" s="212"/>
      <c r="AZ112" s="212"/>
      <c r="BA112" s="212"/>
      <c r="BB112" s="212"/>
      <c r="BC112" s="212"/>
      <c r="BD112" s="212"/>
      <c r="BE112" s="212"/>
      <c r="BF112" s="212"/>
      <c r="BG112" s="212"/>
      <c r="BH112" s="212"/>
      <c r="BI112" s="212"/>
      <c r="BJ112" s="212"/>
      <c r="BK112" s="212"/>
      <c r="BL112" s="212"/>
      <c r="BM112" s="213"/>
      <c r="BN112" s="214"/>
      <c r="BO112" s="215"/>
      <c r="BP112" s="215"/>
      <c r="BQ112" s="216"/>
      <c r="BR112" s="48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50"/>
      <c r="CF112" s="217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9"/>
      <c r="CT112" s="220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60" t="s">
        <v>217</v>
      </c>
      <c r="DE112" s="88"/>
      <c r="DF112" s="69"/>
    </row>
    <row r="113" spans="1:110" s="6" customFormat="1" ht="12">
      <c r="A113" s="200">
        <f t="shared" si="1"/>
        <v>106</v>
      </c>
      <c r="B113" s="201"/>
      <c r="C113" s="86"/>
      <c r="D113" s="13" t="s">
        <v>322</v>
      </c>
      <c r="E113" s="1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5"/>
      <c r="R113" s="105" t="s">
        <v>117</v>
      </c>
      <c r="S113" s="16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1"/>
      <c r="AE113" s="202"/>
      <c r="AF113" s="203"/>
      <c r="AG113" s="204"/>
      <c r="AH113" s="202"/>
      <c r="AI113" s="203"/>
      <c r="AJ113" s="204"/>
      <c r="AK113" s="222"/>
      <c r="AL113" s="223"/>
      <c r="AM113" s="201"/>
      <c r="AN113" s="222"/>
      <c r="AO113" s="223"/>
      <c r="AP113" s="201"/>
      <c r="AQ113" s="222" t="s">
        <v>217</v>
      </c>
      <c r="AR113" s="223"/>
      <c r="AS113" s="201"/>
      <c r="AT113" s="211"/>
      <c r="AU113" s="212"/>
      <c r="AV113" s="212"/>
      <c r="AW113" s="212"/>
      <c r="AX113" s="212"/>
      <c r="AY113" s="212"/>
      <c r="AZ113" s="212"/>
      <c r="BA113" s="212"/>
      <c r="BB113" s="212"/>
      <c r="BC113" s="212"/>
      <c r="BD113" s="212"/>
      <c r="BE113" s="212"/>
      <c r="BF113" s="212"/>
      <c r="BG113" s="212"/>
      <c r="BH113" s="212"/>
      <c r="BI113" s="212"/>
      <c r="BJ113" s="212"/>
      <c r="BK113" s="212"/>
      <c r="BL113" s="212"/>
      <c r="BM113" s="213"/>
      <c r="BN113" s="214"/>
      <c r="BO113" s="215"/>
      <c r="BP113" s="215"/>
      <c r="BQ113" s="216"/>
      <c r="BR113" s="48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50"/>
      <c r="CF113" s="217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9"/>
      <c r="CT113" s="220"/>
      <c r="CU113" s="221"/>
      <c r="CV113" s="221"/>
      <c r="CW113" s="221"/>
      <c r="CX113" s="221"/>
      <c r="CY113" s="221"/>
      <c r="CZ113" s="221"/>
      <c r="DA113" s="221"/>
      <c r="DB113" s="221"/>
      <c r="DC113" s="221"/>
      <c r="DD113" s="60" t="s">
        <v>217</v>
      </c>
      <c r="DE113" s="88"/>
      <c r="DF113" s="69"/>
    </row>
    <row r="114" spans="1:110" s="6" customFormat="1" ht="63" customHeight="1">
      <c r="A114" s="200">
        <f t="shared" si="1"/>
        <v>107</v>
      </c>
      <c r="B114" s="201"/>
      <c r="C114" s="86"/>
      <c r="D114" s="14"/>
      <c r="E114" s="16" t="s">
        <v>214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5"/>
      <c r="R114" s="106"/>
      <c r="S114" s="16" t="s">
        <v>213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1"/>
      <c r="AE114" s="202"/>
      <c r="AF114" s="203"/>
      <c r="AG114" s="204"/>
      <c r="AH114" s="202" t="s">
        <v>26</v>
      </c>
      <c r="AI114" s="203"/>
      <c r="AJ114" s="204"/>
      <c r="AK114" s="222">
        <v>1</v>
      </c>
      <c r="AL114" s="223"/>
      <c r="AM114" s="201"/>
      <c r="AN114" s="222">
        <v>1</v>
      </c>
      <c r="AO114" s="223"/>
      <c r="AP114" s="201"/>
      <c r="AQ114" s="222" t="s">
        <v>217</v>
      </c>
      <c r="AR114" s="223"/>
      <c r="AS114" s="201"/>
      <c r="AT114" s="211" t="s">
        <v>362</v>
      </c>
      <c r="AU114" s="212"/>
      <c r="AV114" s="212"/>
      <c r="AW114" s="212"/>
      <c r="AX114" s="212"/>
      <c r="AY114" s="212"/>
      <c r="AZ114" s="212"/>
      <c r="BA114" s="212"/>
      <c r="BB114" s="212"/>
      <c r="BC114" s="212"/>
      <c r="BD114" s="212"/>
      <c r="BE114" s="212"/>
      <c r="BF114" s="212"/>
      <c r="BG114" s="212"/>
      <c r="BH114" s="212"/>
      <c r="BI114" s="212"/>
      <c r="BJ114" s="212"/>
      <c r="BK114" s="212"/>
      <c r="BL114" s="212"/>
      <c r="BM114" s="213"/>
      <c r="BN114" s="214"/>
      <c r="BO114" s="215"/>
      <c r="BP114" s="215"/>
      <c r="BQ114" s="216"/>
      <c r="BR114" s="53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5"/>
      <c r="CF114" s="217"/>
      <c r="CG114" s="218"/>
      <c r="CH114" s="218"/>
      <c r="CI114" s="218"/>
      <c r="CJ114" s="218"/>
      <c r="CK114" s="218"/>
      <c r="CL114" s="218"/>
      <c r="CM114" s="218"/>
      <c r="CN114" s="218"/>
      <c r="CO114" s="218"/>
      <c r="CP114" s="218"/>
      <c r="CQ114" s="218"/>
      <c r="CR114" s="218"/>
      <c r="CS114" s="219"/>
      <c r="CT114" s="220"/>
      <c r="CU114" s="221"/>
      <c r="CV114" s="221"/>
      <c r="CW114" s="221"/>
      <c r="CX114" s="221"/>
      <c r="CY114" s="221"/>
      <c r="CZ114" s="221"/>
      <c r="DA114" s="221"/>
      <c r="DB114" s="221"/>
      <c r="DC114" s="221"/>
      <c r="DD114" s="60" t="s">
        <v>217</v>
      </c>
      <c r="DE114" s="88"/>
      <c r="DF114" s="69"/>
    </row>
    <row r="115" spans="1:110" s="6" customFormat="1" ht="62.25" customHeight="1">
      <c r="A115" s="200">
        <f t="shared" si="1"/>
        <v>108</v>
      </c>
      <c r="B115" s="201"/>
      <c r="C115" s="86"/>
      <c r="D115" s="14"/>
      <c r="E115" s="16" t="s">
        <v>210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5"/>
      <c r="R115" s="106"/>
      <c r="S115" s="16" t="s">
        <v>181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1"/>
      <c r="AE115" s="202"/>
      <c r="AF115" s="203"/>
      <c r="AG115" s="204"/>
      <c r="AH115" s="202" t="s">
        <v>122</v>
      </c>
      <c r="AI115" s="203"/>
      <c r="AJ115" s="204"/>
      <c r="AK115" s="222">
        <v>35</v>
      </c>
      <c r="AL115" s="223"/>
      <c r="AM115" s="201"/>
      <c r="AN115" s="222">
        <v>70</v>
      </c>
      <c r="AO115" s="223"/>
      <c r="AP115" s="201"/>
      <c r="AQ115" s="222" t="s">
        <v>125</v>
      </c>
      <c r="AR115" s="223"/>
      <c r="AS115" s="201"/>
      <c r="AT115" s="211" t="s">
        <v>348</v>
      </c>
      <c r="AU115" s="212"/>
      <c r="AV115" s="212"/>
      <c r="AW115" s="212"/>
      <c r="AX115" s="212"/>
      <c r="AY115" s="212"/>
      <c r="AZ115" s="212"/>
      <c r="BA115" s="212"/>
      <c r="BB115" s="212"/>
      <c r="BC115" s="212"/>
      <c r="BD115" s="212"/>
      <c r="BE115" s="212"/>
      <c r="BF115" s="212"/>
      <c r="BG115" s="212"/>
      <c r="BH115" s="212"/>
      <c r="BI115" s="212"/>
      <c r="BJ115" s="212"/>
      <c r="BK115" s="212"/>
      <c r="BL115" s="212"/>
      <c r="BM115" s="213"/>
      <c r="BN115" s="214"/>
      <c r="BO115" s="215"/>
      <c r="BP115" s="215"/>
      <c r="BQ115" s="216"/>
      <c r="BR115" s="48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50"/>
      <c r="CF115" s="217"/>
      <c r="CG115" s="218"/>
      <c r="CH115" s="218"/>
      <c r="CI115" s="218"/>
      <c r="CJ115" s="218"/>
      <c r="CK115" s="218"/>
      <c r="CL115" s="218"/>
      <c r="CM115" s="218"/>
      <c r="CN115" s="218"/>
      <c r="CO115" s="218"/>
      <c r="CP115" s="218"/>
      <c r="CQ115" s="218"/>
      <c r="CR115" s="218"/>
      <c r="CS115" s="219"/>
      <c r="CT115" s="220"/>
      <c r="CU115" s="221"/>
      <c r="CV115" s="221"/>
      <c r="CW115" s="221"/>
      <c r="CX115" s="221"/>
      <c r="CY115" s="221"/>
      <c r="CZ115" s="221"/>
      <c r="DA115" s="221"/>
      <c r="DB115" s="221"/>
      <c r="DC115" s="221"/>
      <c r="DD115" s="60" t="s">
        <v>217</v>
      </c>
      <c r="DE115" s="88"/>
      <c r="DF115" s="69"/>
    </row>
    <row r="116" spans="1:110" s="6" customFormat="1" ht="66" customHeight="1">
      <c r="A116" s="200">
        <f t="shared" si="1"/>
        <v>109</v>
      </c>
      <c r="B116" s="201"/>
      <c r="C116" s="86"/>
      <c r="D116" s="14"/>
      <c r="E116" s="16" t="s">
        <v>211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5"/>
      <c r="R116" s="106"/>
      <c r="S116" s="16" t="s">
        <v>183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1"/>
      <c r="AE116" s="202"/>
      <c r="AF116" s="203"/>
      <c r="AG116" s="204"/>
      <c r="AH116" s="202" t="s">
        <v>122</v>
      </c>
      <c r="AI116" s="203"/>
      <c r="AJ116" s="204"/>
      <c r="AK116" s="222">
        <v>35</v>
      </c>
      <c r="AL116" s="223"/>
      <c r="AM116" s="201"/>
      <c r="AN116" s="222">
        <v>70</v>
      </c>
      <c r="AO116" s="223"/>
      <c r="AP116" s="201"/>
      <c r="AQ116" s="222" t="s">
        <v>125</v>
      </c>
      <c r="AR116" s="223"/>
      <c r="AS116" s="201"/>
      <c r="AT116" s="211" t="s">
        <v>349</v>
      </c>
      <c r="AU116" s="212"/>
      <c r="AV116" s="212"/>
      <c r="AW116" s="212"/>
      <c r="AX116" s="212"/>
      <c r="AY116" s="212"/>
      <c r="AZ116" s="212"/>
      <c r="BA116" s="212"/>
      <c r="BB116" s="212"/>
      <c r="BC116" s="212"/>
      <c r="BD116" s="212"/>
      <c r="BE116" s="212"/>
      <c r="BF116" s="212"/>
      <c r="BG116" s="212"/>
      <c r="BH116" s="212"/>
      <c r="BI116" s="212"/>
      <c r="BJ116" s="212"/>
      <c r="BK116" s="212"/>
      <c r="BL116" s="212"/>
      <c r="BM116" s="213"/>
      <c r="BN116" s="214"/>
      <c r="BO116" s="215"/>
      <c r="BP116" s="215"/>
      <c r="BQ116" s="216"/>
      <c r="BR116" s="48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50"/>
      <c r="CF116" s="217"/>
      <c r="CG116" s="218"/>
      <c r="CH116" s="218"/>
      <c r="CI116" s="218"/>
      <c r="CJ116" s="218"/>
      <c r="CK116" s="218"/>
      <c r="CL116" s="218"/>
      <c r="CM116" s="218"/>
      <c r="CN116" s="218"/>
      <c r="CO116" s="218"/>
      <c r="CP116" s="218"/>
      <c r="CQ116" s="218"/>
      <c r="CR116" s="218"/>
      <c r="CS116" s="219"/>
      <c r="CT116" s="220"/>
      <c r="CU116" s="221"/>
      <c r="CV116" s="221"/>
      <c r="CW116" s="221"/>
      <c r="CX116" s="221"/>
      <c r="CY116" s="221"/>
      <c r="CZ116" s="221"/>
      <c r="DA116" s="221"/>
      <c r="DB116" s="221"/>
      <c r="DC116" s="221"/>
      <c r="DD116" s="60" t="s">
        <v>217</v>
      </c>
      <c r="DE116" s="88"/>
      <c r="DF116" s="69"/>
    </row>
    <row r="117" spans="1:110" s="6" customFormat="1" ht="67.5" customHeight="1">
      <c r="A117" s="200">
        <f t="shared" si="1"/>
        <v>110</v>
      </c>
      <c r="B117" s="201"/>
      <c r="C117" s="86"/>
      <c r="D117" s="14"/>
      <c r="E117" s="16" t="s">
        <v>207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5"/>
      <c r="R117" s="106"/>
      <c r="S117" s="16" t="s">
        <v>212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1"/>
      <c r="AE117" s="202"/>
      <c r="AF117" s="203"/>
      <c r="AG117" s="204"/>
      <c r="AH117" s="202" t="s">
        <v>26</v>
      </c>
      <c r="AI117" s="203"/>
      <c r="AJ117" s="204"/>
      <c r="AK117" s="222">
        <v>2</v>
      </c>
      <c r="AL117" s="223"/>
      <c r="AM117" s="201"/>
      <c r="AN117" s="222">
        <v>2</v>
      </c>
      <c r="AO117" s="223"/>
      <c r="AP117" s="201"/>
      <c r="AQ117" s="222" t="s">
        <v>125</v>
      </c>
      <c r="AR117" s="223"/>
      <c r="AS117" s="201"/>
      <c r="AT117" s="211" t="s">
        <v>350</v>
      </c>
      <c r="AU117" s="212"/>
      <c r="AV117" s="212"/>
      <c r="AW117" s="212"/>
      <c r="AX117" s="212"/>
      <c r="AY117" s="212"/>
      <c r="AZ117" s="212"/>
      <c r="BA117" s="212"/>
      <c r="BB117" s="212"/>
      <c r="BC117" s="212"/>
      <c r="BD117" s="212"/>
      <c r="BE117" s="212"/>
      <c r="BF117" s="212"/>
      <c r="BG117" s="212"/>
      <c r="BH117" s="212"/>
      <c r="BI117" s="212"/>
      <c r="BJ117" s="212"/>
      <c r="BK117" s="212"/>
      <c r="BL117" s="212"/>
      <c r="BM117" s="213"/>
      <c r="BN117" s="214"/>
      <c r="BO117" s="215"/>
      <c r="BP117" s="215"/>
      <c r="BQ117" s="216"/>
      <c r="BR117" s="48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50"/>
      <c r="CF117" s="217"/>
      <c r="CG117" s="218"/>
      <c r="CH117" s="218"/>
      <c r="CI117" s="218"/>
      <c r="CJ117" s="218"/>
      <c r="CK117" s="218"/>
      <c r="CL117" s="218"/>
      <c r="CM117" s="218"/>
      <c r="CN117" s="218"/>
      <c r="CO117" s="218"/>
      <c r="CP117" s="218"/>
      <c r="CQ117" s="218"/>
      <c r="CR117" s="218"/>
      <c r="CS117" s="219"/>
      <c r="CT117" s="220"/>
      <c r="CU117" s="221"/>
      <c r="CV117" s="221"/>
      <c r="CW117" s="221"/>
      <c r="CX117" s="221"/>
      <c r="CY117" s="221"/>
      <c r="CZ117" s="221"/>
      <c r="DA117" s="221"/>
      <c r="DB117" s="221"/>
      <c r="DC117" s="221"/>
      <c r="DD117" s="60" t="s">
        <v>217</v>
      </c>
      <c r="DE117" s="88"/>
      <c r="DF117" s="69"/>
    </row>
    <row r="118" spans="1:110" s="6" customFormat="1" ht="12">
      <c r="A118" s="200">
        <f t="shared" ref="A118:A177" si="2">ROW()-7</f>
        <v>111</v>
      </c>
      <c r="B118" s="201"/>
      <c r="C118" s="86"/>
      <c r="D118" s="13" t="s">
        <v>79</v>
      </c>
      <c r="E118" s="16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5"/>
      <c r="R118" s="105" t="s">
        <v>118</v>
      </c>
      <c r="S118" s="16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1"/>
      <c r="AE118" s="202"/>
      <c r="AF118" s="203"/>
      <c r="AG118" s="204"/>
      <c r="AH118" s="202"/>
      <c r="AI118" s="203"/>
      <c r="AJ118" s="204"/>
      <c r="AK118" s="222"/>
      <c r="AL118" s="223"/>
      <c r="AM118" s="201"/>
      <c r="AN118" s="222"/>
      <c r="AO118" s="223"/>
      <c r="AP118" s="201"/>
      <c r="AQ118" s="222" t="s">
        <v>217</v>
      </c>
      <c r="AR118" s="223"/>
      <c r="AS118" s="201"/>
      <c r="AT118" s="211"/>
      <c r="AU118" s="212"/>
      <c r="AV118" s="212"/>
      <c r="AW118" s="212"/>
      <c r="AX118" s="212"/>
      <c r="AY118" s="212"/>
      <c r="AZ118" s="212"/>
      <c r="BA118" s="212"/>
      <c r="BB118" s="212"/>
      <c r="BC118" s="212"/>
      <c r="BD118" s="212"/>
      <c r="BE118" s="212"/>
      <c r="BF118" s="212"/>
      <c r="BG118" s="212"/>
      <c r="BH118" s="212"/>
      <c r="BI118" s="212"/>
      <c r="BJ118" s="212"/>
      <c r="BK118" s="212"/>
      <c r="BL118" s="212"/>
      <c r="BM118" s="213"/>
      <c r="BN118" s="214"/>
      <c r="BO118" s="215"/>
      <c r="BP118" s="215"/>
      <c r="BQ118" s="216"/>
      <c r="BR118" s="48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50"/>
      <c r="CF118" s="217"/>
      <c r="CG118" s="218"/>
      <c r="CH118" s="218"/>
      <c r="CI118" s="218"/>
      <c r="CJ118" s="218"/>
      <c r="CK118" s="218"/>
      <c r="CL118" s="218"/>
      <c r="CM118" s="218"/>
      <c r="CN118" s="218"/>
      <c r="CO118" s="218"/>
      <c r="CP118" s="218"/>
      <c r="CQ118" s="218"/>
      <c r="CR118" s="218"/>
      <c r="CS118" s="219"/>
      <c r="CT118" s="220"/>
      <c r="CU118" s="221"/>
      <c r="CV118" s="221"/>
      <c r="CW118" s="221"/>
      <c r="CX118" s="221"/>
      <c r="CY118" s="221"/>
      <c r="CZ118" s="221"/>
      <c r="DA118" s="221"/>
      <c r="DB118" s="221"/>
      <c r="DC118" s="221"/>
      <c r="DD118" s="60" t="s">
        <v>217</v>
      </c>
      <c r="DE118" s="88" t="s">
        <v>217</v>
      </c>
      <c r="DF118" s="69"/>
    </row>
    <row r="119" spans="1:110" s="6" customFormat="1" ht="12">
      <c r="A119" s="200">
        <f t="shared" si="2"/>
        <v>112</v>
      </c>
      <c r="B119" s="201"/>
      <c r="C119" s="86"/>
      <c r="D119" s="14"/>
      <c r="E119" s="16" t="s">
        <v>80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5"/>
      <c r="R119" s="106"/>
      <c r="S119" s="16" t="s">
        <v>215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1"/>
      <c r="AE119" s="202"/>
      <c r="AF119" s="203"/>
      <c r="AG119" s="204"/>
      <c r="AH119" s="227"/>
      <c r="AI119" s="228"/>
      <c r="AJ119" s="229"/>
      <c r="AK119" s="205"/>
      <c r="AL119" s="206"/>
      <c r="AM119" s="207"/>
      <c r="AN119" s="205"/>
      <c r="AO119" s="206"/>
      <c r="AP119" s="207"/>
      <c r="AQ119" s="205"/>
      <c r="AR119" s="206"/>
      <c r="AS119" s="207"/>
      <c r="AT119" s="211" t="s">
        <v>269</v>
      </c>
      <c r="AU119" s="212"/>
      <c r="AV119" s="212"/>
      <c r="AW119" s="212"/>
      <c r="AX119" s="212"/>
      <c r="AY119" s="212"/>
      <c r="AZ119" s="212"/>
      <c r="BA119" s="212"/>
      <c r="BB119" s="212"/>
      <c r="BC119" s="212"/>
      <c r="BD119" s="212"/>
      <c r="BE119" s="212"/>
      <c r="BF119" s="212"/>
      <c r="BG119" s="212"/>
      <c r="BH119" s="212"/>
      <c r="BI119" s="212"/>
      <c r="BJ119" s="212"/>
      <c r="BK119" s="212"/>
      <c r="BL119" s="212"/>
      <c r="BM119" s="213"/>
      <c r="BN119" s="214"/>
      <c r="BO119" s="215"/>
      <c r="BP119" s="215"/>
      <c r="BQ119" s="216"/>
      <c r="BR119" s="53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5"/>
      <c r="CF119" s="217"/>
      <c r="CG119" s="218"/>
      <c r="CH119" s="218"/>
      <c r="CI119" s="218"/>
      <c r="CJ119" s="218"/>
      <c r="CK119" s="218"/>
      <c r="CL119" s="218"/>
      <c r="CM119" s="218"/>
      <c r="CN119" s="218"/>
      <c r="CO119" s="218"/>
      <c r="CP119" s="218"/>
      <c r="CQ119" s="218"/>
      <c r="CR119" s="218"/>
      <c r="CS119" s="219"/>
      <c r="CT119" s="220"/>
      <c r="CU119" s="221"/>
      <c r="CV119" s="221"/>
      <c r="CW119" s="221"/>
      <c r="CX119" s="221"/>
      <c r="CY119" s="221"/>
      <c r="CZ119" s="221"/>
      <c r="DA119" s="221"/>
      <c r="DB119" s="221"/>
      <c r="DC119" s="221"/>
      <c r="DD119" s="60" t="s">
        <v>217</v>
      </c>
      <c r="DE119" s="88"/>
      <c r="DF119" s="69"/>
    </row>
    <row r="120" spans="1:110" s="6" customFormat="1" ht="12" customHeight="1">
      <c r="A120" s="200">
        <f t="shared" si="2"/>
        <v>113</v>
      </c>
      <c r="B120" s="201"/>
      <c r="C120" s="86"/>
      <c r="D120" s="14"/>
      <c r="E120" s="16" t="s">
        <v>456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5"/>
      <c r="R120" s="106"/>
      <c r="S120" s="16" t="s">
        <v>216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1"/>
      <c r="AE120" s="202"/>
      <c r="AF120" s="203"/>
      <c r="AG120" s="204"/>
      <c r="AH120" s="227"/>
      <c r="AI120" s="228"/>
      <c r="AJ120" s="229"/>
      <c r="AK120" s="205"/>
      <c r="AL120" s="206"/>
      <c r="AM120" s="207"/>
      <c r="AN120" s="205"/>
      <c r="AO120" s="206"/>
      <c r="AP120" s="207"/>
      <c r="AQ120" s="205"/>
      <c r="AR120" s="206"/>
      <c r="AS120" s="207"/>
      <c r="AT120" s="211" t="s">
        <v>269</v>
      </c>
      <c r="AU120" s="212"/>
      <c r="AV120" s="212"/>
      <c r="AW120" s="212"/>
      <c r="AX120" s="212"/>
      <c r="AY120" s="212"/>
      <c r="AZ120" s="212"/>
      <c r="BA120" s="212"/>
      <c r="BB120" s="212"/>
      <c r="BC120" s="212"/>
      <c r="BD120" s="212"/>
      <c r="BE120" s="212"/>
      <c r="BF120" s="212"/>
      <c r="BG120" s="212"/>
      <c r="BH120" s="212"/>
      <c r="BI120" s="212"/>
      <c r="BJ120" s="212"/>
      <c r="BK120" s="212"/>
      <c r="BL120" s="212"/>
      <c r="BM120" s="213"/>
      <c r="BN120" s="214"/>
      <c r="BO120" s="215"/>
      <c r="BP120" s="215"/>
      <c r="BQ120" s="216"/>
      <c r="BR120" s="53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5"/>
      <c r="CF120" s="217"/>
      <c r="CG120" s="218"/>
      <c r="CH120" s="218"/>
      <c r="CI120" s="218"/>
      <c r="CJ120" s="218"/>
      <c r="CK120" s="218"/>
      <c r="CL120" s="218"/>
      <c r="CM120" s="218"/>
      <c r="CN120" s="218"/>
      <c r="CO120" s="218"/>
      <c r="CP120" s="218"/>
      <c r="CQ120" s="218"/>
      <c r="CR120" s="218"/>
      <c r="CS120" s="219"/>
      <c r="CT120" s="220"/>
      <c r="CU120" s="221"/>
      <c r="CV120" s="221"/>
      <c r="CW120" s="221"/>
      <c r="CX120" s="221"/>
      <c r="CY120" s="221"/>
      <c r="CZ120" s="221"/>
      <c r="DA120" s="221"/>
      <c r="DB120" s="221"/>
      <c r="DC120" s="221"/>
      <c r="DD120" s="60" t="s">
        <v>217</v>
      </c>
      <c r="DE120" s="88"/>
      <c r="DF120" s="69"/>
    </row>
    <row r="121" spans="1:110" s="6" customFormat="1" ht="12">
      <c r="A121" s="200">
        <f t="shared" si="2"/>
        <v>114</v>
      </c>
      <c r="B121" s="201"/>
      <c r="C121" s="86"/>
      <c r="D121" s="14"/>
      <c r="E121" s="33" t="s">
        <v>232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5"/>
      <c r="R121" s="108"/>
      <c r="S121" s="10" t="s">
        <v>233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1"/>
      <c r="AE121" s="202"/>
      <c r="AF121" s="203"/>
      <c r="AG121" s="204"/>
      <c r="AH121" s="202" t="s">
        <v>26</v>
      </c>
      <c r="AI121" s="203"/>
      <c r="AJ121" s="204"/>
      <c r="AK121" s="222">
        <v>8</v>
      </c>
      <c r="AL121" s="223"/>
      <c r="AM121" s="201"/>
      <c r="AN121" s="222">
        <v>8</v>
      </c>
      <c r="AO121" s="223"/>
      <c r="AP121" s="201"/>
      <c r="AQ121" s="222" t="s">
        <v>321</v>
      </c>
      <c r="AR121" s="223"/>
      <c r="AS121" s="201"/>
      <c r="AT121" s="211" t="s">
        <v>360</v>
      </c>
      <c r="AU121" s="212"/>
      <c r="AV121" s="212"/>
      <c r="AW121" s="212"/>
      <c r="AX121" s="212"/>
      <c r="AY121" s="212"/>
      <c r="AZ121" s="212"/>
      <c r="BA121" s="212"/>
      <c r="BB121" s="212"/>
      <c r="BC121" s="212"/>
      <c r="BD121" s="212"/>
      <c r="BE121" s="212"/>
      <c r="BF121" s="212"/>
      <c r="BG121" s="212"/>
      <c r="BH121" s="212"/>
      <c r="BI121" s="212"/>
      <c r="BJ121" s="212"/>
      <c r="BK121" s="212"/>
      <c r="BL121" s="212"/>
      <c r="BM121" s="213"/>
      <c r="BN121" s="214"/>
      <c r="BO121" s="215"/>
      <c r="BP121" s="215"/>
      <c r="BQ121" s="216"/>
      <c r="BR121" s="53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5"/>
      <c r="CF121" s="217"/>
      <c r="CG121" s="218"/>
      <c r="CH121" s="218"/>
      <c r="CI121" s="218"/>
      <c r="CJ121" s="218"/>
      <c r="CK121" s="218"/>
      <c r="CL121" s="218"/>
      <c r="CM121" s="218"/>
      <c r="CN121" s="218"/>
      <c r="CO121" s="218"/>
      <c r="CP121" s="218"/>
      <c r="CQ121" s="218"/>
      <c r="CR121" s="218"/>
      <c r="CS121" s="219"/>
      <c r="CT121" s="220"/>
      <c r="CU121" s="221"/>
      <c r="CV121" s="221"/>
      <c r="CW121" s="221"/>
      <c r="CX121" s="221"/>
      <c r="CY121" s="221"/>
      <c r="CZ121" s="221"/>
      <c r="DA121" s="221"/>
      <c r="DB121" s="221"/>
      <c r="DC121" s="221"/>
      <c r="DD121" s="60" t="s">
        <v>217</v>
      </c>
      <c r="DE121" s="88" t="s">
        <v>217</v>
      </c>
      <c r="DF121" s="69"/>
    </row>
    <row r="122" spans="1:110" s="6" customFormat="1" ht="13.5" customHeight="1">
      <c r="A122" s="200">
        <f t="shared" si="2"/>
        <v>115</v>
      </c>
      <c r="B122" s="201"/>
      <c r="C122" s="86"/>
      <c r="D122" s="14"/>
      <c r="E122" s="33" t="s">
        <v>234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5"/>
      <c r="R122" s="108"/>
      <c r="S122" s="10" t="s">
        <v>235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1"/>
      <c r="AE122" s="202"/>
      <c r="AF122" s="203"/>
      <c r="AG122" s="204"/>
      <c r="AH122" s="227"/>
      <c r="AI122" s="228"/>
      <c r="AJ122" s="229"/>
      <c r="AK122" s="205"/>
      <c r="AL122" s="206"/>
      <c r="AM122" s="207"/>
      <c r="AN122" s="205"/>
      <c r="AO122" s="206"/>
      <c r="AP122" s="207"/>
      <c r="AQ122" s="205"/>
      <c r="AR122" s="206"/>
      <c r="AS122" s="207"/>
      <c r="AT122" s="211" t="s">
        <v>268</v>
      </c>
      <c r="AU122" s="212"/>
      <c r="AV122" s="212"/>
      <c r="AW122" s="212"/>
      <c r="AX122" s="212"/>
      <c r="AY122" s="212"/>
      <c r="AZ122" s="212"/>
      <c r="BA122" s="212"/>
      <c r="BB122" s="212"/>
      <c r="BC122" s="212"/>
      <c r="BD122" s="212"/>
      <c r="BE122" s="212"/>
      <c r="BF122" s="212"/>
      <c r="BG122" s="212"/>
      <c r="BH122" s="212"/>
      <c r="BI122" s="212"/>
      <c r="BJ122" s="212"/>
      <c r="BK122" s="212"/>
      <c r="BL122" s="212"/>
      <c r="BM122" s="213"/>
      <c r="BN122" s="214"/>
      <c r="BO122" s="215"/>
      <c r="BP122" s="215"/>
      <c r="BQ122" s="216"/>
      <c r="BR122" s="53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5"/>
      <c r="CF122" s="217"/>
      <c r="CG122" s="218"/>
      <c r="CH122" s="218"/>
      <c r="CI122" s="218"/>
      <c r="CJ122" s="218"/>
      <c r="CK122" s="218"/>
      <c r="CL122" s="218"/>
      <c r="CM122" s="218"/>
      <c r="CN122" s="218"/>
      <c r="CO122" s="218"/>
      <c r="CP122" s="218"/>
      <c r="CQ122" s="218"/>
      <c r="CR122" s="218"/>
      <c r="CS122" s="219"/>
      <c r="CT122" s="220"/>
      <c r="CU122" s="221"/>
      <c r="CV122" s="221"/>
      <c r="CW122" s="221"/>
      <c r="CX122" s="221"/>
      <c r="CY122" s="221"/>
      <c r="CZ122" s="221"/>
      <c r="DA122" s="221"/>
      <c r="DB122" s="221"/>
      <c r="DC122" s="221"/>
      <c r="DD122" s="60" t="s">
        <v>217</v>
      </c>
      <c r="DE122" s="88"/>
      <c r="DF122" s="69"/>
    </row>
    <row r="123" spans="1:110" s="6" customFormat="1" ht="13.5" customHeight="1">
      <c r="A123" s="200">
        <f t="shared" si="2"/>
        <v>116</v>
      </c>
      <c r="B123" s="201"/>
      <c r="C123" s="86"/>
      <c r="D123" s="14"/>
      <c r="E123" s="33" t="s">
        <v>236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5"/>
      <c r="R123" s="108"/>
      <c r="S123" s="10" t="s">
        <v>237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1"/>
      <c r="AE123" s="202"/>
      <c r="AF123" s="203"/>
      <c r="AG123" s="204"/>
      <c r="AH123" s="227"/>
      <c r="AI123" s="228"/>
      <c r="AJ123" s="229"/>
      <c r="AK123" s="205"/>
      <c r="AL123" s="206"/>
      <c r="AM123" s="207"/>
      <c r="AN123" s="205"/>
      <c r="AO123" s="206"/>
      <c r="AP123" s="207"/>
      <c r="AQ123" s="205"/>
      <c r="AR123" s="206"/>
      <c r="AS123" s="207"/>
      <c r="AT123" s="211" t="s">
        <v>268</v>
      </c>
      <c r="AU123" s="212"/>
      <c r="AV123" s="212"/>
      <c r="AW123" s="212"/>
      <c r="AX123" s="212"/>
      <c r="AY123" s="212"/>
      <c r="AZ123" s="212"/>
      <c r="BA123" s="212"/>
      <c r="BB123" s="212"/>
      <c r="BC123" s="212"/>
      <c r="BD123" s="212"/>
      <c r="BE123" s="212"/>
      <c r="BF123" s="212"/>
      <c r="BG123" s="212"/>
      <c r="BH123" s="212"/>
      <c r="BI123" s="212"/>
      <c r="BJ123" s="212"/>
      <c r="BK123" s="212"/>
      <c r="BL123" s="212"/>
      <c r="BM123" s="213"/>
      <c r="BN123" s="214"/>
      <c r="BO123" s="215"/>
      <c r="BP123" s="215"/>
      <c r="BQ123" s="216"/>
      <c r="BR123" s="53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5"/>
      <c r="CF123" s="217"/>
      <c r="CG123" s="218"/>
      <c r="CH123" s="218"/>
      <c r="CI123" s="218"/>
      <c r="CJ123" s="218"/>
      <c r="CK123" s="218"/>
      <c r="CL123" s="218"/>
      <c r="CM123" s="218"/>
      <c r="CN123" s="218"/>
      <c r="CO123" s="218"/>
      <c r="CP123" s="218"/>
      <c r="CQ123" s="218"/>
      <c r="CR123" s="218"/>
      <c r="CS123" s="219"/>
      <c r="CT123" s="220"/>
      <c r="CU123" s="221"/>
      <c r="CV123" s="221"/>
      <c r="CW123" s="221"/>
      <c r="CX123" s="221"/>
      <c r="CY123" s="221"/>
      <c r="CZ123" s="221"/>
      <c r="DA123" s="221"/>
      <c r="DB123" s="221"/>
      <c r="DC123" s="221"/>
      <c r="DD123" s="60" t="s">
        <v>217</v>
      </c>
      <c r="DE123" s="88"/>
      <c r="DF123" s="69"/>
    </row>
    <row r="124" spans="1:110" s="6" customFormat="1" ht="13.5" customHeight="1">
      <c r="A124" s="200">
        <f t="shared" si="2"/>
        <v>117</v>
      </c>
      <c r="B124" s="201"/>
      <c r="C124" s="86"/>
      <c r="D124" s="14"/>
      <c r="E124" s="33" t="s">
        <v>238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5"/>
      <c r="R124" s="108"/>
      <c r="S124" s="10" t="s">
        <v>239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1"/>
      <c r="AE124" s="202"/>
      <c r="AF124" s="203"/>
      <c r="AG124" s="204"/>
      <c r="AH124" s="227"/>
      <c r="AI124" s="228"/>
      <c r="AJ124" s="229"/>
      <c r="AK124" s="205"/>
      <c r="AL124" s="206"/>
      <c r="AM124" s="207"/>
      <c r="AN124" s="205"/>
      <c r="AO124" s="206"/>
      <c r="AP124" s="207"/>
      <c r="AQ124" s="205"/>
      <c r="AR124" s="206"/>
      <c r="AS124" s="207"/>
      <c r="AT124" s="211" t="s">
        <v>268</v>
      </c>
      <c r="AU124" s="212"/>
      <c r="AV124" s="212"/>
      <c r="AW124" s="212"/>
      <c r="AX124" s="212"/>
      <c r="AY124" s="212"/>
      <c r="AZ124" s="212"/>
      <c r="BA124" s="212"/>
      <c r="BB124" s="212"/>
      <c r="BC124" s="212"/>
      <c r="BD124" s="212"/>
      <c r="BE124" s="212"/>
      <c r="BF124" s="212"/>
      <c r="BG124" s="212"/>
      <c r="BH124" s="212"/>
      <c r="BI124" s="212"/>
      <c r="BJ124" s="212"/>
      <c r="BK124" s="212"/>
      <c r="BL124" s="212"/>
      <c r="BM124" s="213"/>
      <c r="BN124" s="214"/>
      <c r="BO124" s="215"/>
      <c r="BP124" s="215"/>
      <c r="BQ124" s="216"/>
      <c r="BR124" s="53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5"/>
      <c r="CF124" s="217"/>
      <c r="CG124" s="218"/>
      <c r="CH124" s="218"/>
      <c r="CI124" s="218"/>
      <c r="CJ124" s="218"/>
      <c r="CK124" s="218"/>
      <c r="CL124" s="218"/>
      <c r="CM124" s="218"/>
      <c r="CN124" s="218"/>
      <c r="CO124" s="218"/>
      <c r="CP124" s="218"/>
      <c r="CQ124" s="218"/>
      <c r="CR124" s="218"/>
      <c r="CS124" s="219"/>
      <c r="CT124" s="220"/>
      <c r="CU124" s="221"/>
      <c r="CV124" s="221"/>
      <c r="CW124" s="221"/>
      <c r="CX124" s="221"/>
      <c r="CY124" s="221"/>
      <c r="CZ124" s="221"/>
      <c r="DA124" s="221"/>
      <c r="DB124" s="221"/>
      <c r="DC124" s="221"/>
      <c r="DD124" s="60" t="s">
        <v>217</v>
      </c>
      <c r="DE124" s="88"/>
      <c r="DF124" s="69"/>
    </row>
    <row r="125" spans="1:110" s="6" customFormat="1" ht="13.5" customHeight="1">
      <c r="A125" s="200">
        <f t="shared" si="2"/>
        <v>118</v>
      </c>
      <c r="B125" s="201"/>
      <c r="C125" s="86"/>
      <c r="D125" s="14"/>
      <c r="E125" s="33" t="s">
        <v>240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5"/>
      <c r="R125" s="108"/>
      <c r="S125" s="10" t="s">
        <v>241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1"/>
      <c r="AE125" s="202"/>
      <c r="AF125" s="203"/>
      <c r="AG125" s="204"/>
      <c r="AH125" s="227"/>
      <c r="AI125" s="228"/>
      <c r="AJ125" s="229"/>
      <c r="AK125" s="205"/>
      <c r="AL125" s="206"/>
      <c r="AM125" s="207"/>
      <c r="AN125" s="205"/>
      <c r="AO125" s="206"/>
      <c r="AP125" s="207"/>
      <c r="AQ125" s="205"/>
      <c r="AR125" s="206"/>
      <c r="AS125" s="207"/>
      <c r="AT125" s="211" t="s">
        <v>268</v>
      </c>
      <c r="AU125" s="212"/>
      <c r="AV125" s="212"/>
      <c r="AW125" s="212"/>
      <c r="AX125" s="212"/>
      <c r="AY125" s="212"/>
      <c r="AZ125" s="212"/>
      <c r="BA125" s="212"/>
      <c r="BB125" s="212"/>
      <c r="BC125" s="212"/>
      <c r="BD125" s="212"/>
      <c r="BE125" s="212"/>
      <c r="BF125" s="212"/>
      <c r="BG125" s="212"/>
      <c r="BH125" s="212"/>
      <c r="BI125" s="212"/>
      <c r="BJ125" s="212"/>
      <c r="BK125" s="212"/>
      <c r="BL125" s="212"/>
      <c r="BM125" s="213"/>
      <c r="BN125" s="214"/>
      <c r="BO125" s="215"/>
      <c r="BP125" s="215"/>
      <c r="BQ125" s="216"/>
      <c r="BR125" s="53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5"/>
      <c r="CF125" s="217"/>
      <c r="CG125" s="218"/>
      <c r="CH125" s="218"/>
      <c r="CI125" s="218"/>
      <c r="CJ125" s="218"/>
      <c r="CK125" s="218"/>
      <c r="CL125" s="218"/>
      <c r="CM125" s="218"/>
      <c r="CN125" s="218"/>
      <c r="CO125" s="218"/>
      <c r="CP125" s="218"/>
      <c r="CQ125" s="218"/>
      <c r="CR125" s="218"/>
      <c r="CS125" s="219"/>
      <c r="CT125" s="220"/>
      <c r="CU125" s="221"/>
      <c r="CV125" s="221"/>
      <c r="CW125" s="221"/>
      <c r="CX125" s="221"/>
      <c r="CY125" s="221"/>
      <c r="CZ125" s="221"/>
      <c r="DA125" s="221"/>
      <c r="DB125" s="221"/>
      <c r="DC125" s="221"/>
      <c r="DD125" s="60" t="s">
        <v>217</v>
      </c>
      <c r="DE125" s="88"/>
      <c r="DF125" s="69"/>
    </row>
    <row r="126" spans="1:110" s="6" customFormat="1" ht="13.5" customHeight="1">
      <c r="A126" s="200">
        <f t="shared" si="2"/>
        <v>119</v>
      </c>
      <c r="B126" s="201"/>
      <c r="C126" s="86"/>
      <c r="D126" s="14"/>
      <c r="E126" s="33" t="s">
        <v>242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5"/>
      <c r="R126" s="108"/>
      <c r="S126" s="10" t="s">
        <v>243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1"/>
      <c r="AE126" s="202"/>
      <c r="AF126" s="203"/>
      <c r="AG126" s="204"/>
      <c r="AH126" s="227"/>
      <c r="AI126" s="228"/>
      <c r="AJ126" s="229"/>
      <c r="AK126" s="205"/>
      <c r="AL126" s="206"/>
      <c r="AM126" s="207"/>
      <c r="AN126" s="205"/>
      <c r="AO126" s="206"/>
      <c r="AP126" s="207"/>
      <c r="AQ126" s="205"/>
      <c r="AR126" s="206"/>
      <c r="AS126" s="207"/>
      <c r="AT126" s="211" t="s">
        <v>268</v>
      </c>
      <c r="AU126" s="212"/>
      <c r="AV126" s="212"/>
      <c r="AW126" s="212"/>
      <c r="AX126" s="212"/>
      <c r="AY126" s="212"/>
      <c r="AZ126" s="212"/>
      <c r="BA126" s="212"/>
      <c r="BB126" s="212"/>
      <c r="BC126" s="212"/>
      <c r="BD126" s="212"/>
      <c r="BE126" s="212"/>
      <c r="BF126" s="212"/>
      <c r="BG126" s="212"/>
      <c r="BH126" s="212"/>
      <c r="BI126" s="212"/>
      <c r="BJ126" s="212"/>
      <c r="BK126" s="212"/>
      <c r="BL126" s="212"/>
      <c r="BM126" s="213"/>
      <c r="BN126" s="214"/>
      <c r="BO126" s="215"/>
      <c r="BP126" s="215"/>
      <c r="BQ126" s="216"/>
      <c r="BR126" s="53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5"/>
      <c r="CF126" s="217"/>
      <c r="CG126" s="218"/>
      <c r="CH126" s="218"/>
      <c r="CI126" s="218"/>
      <c r="CJ126" s="218"/>
      <c r="CK126" s="218"/>
      <c r="CL126" s="218"/>
      <c r="CM126" s="218"/>
      <c r="CN126" s="218"/>
      <c r="CO126" s="218"/>
      <c r="CP126" s="218"/>
      <c r="CQ126" s="218"/>
      <c r="CR126" s="218"/>
      <c r="CS126" s="219"/>
      <c r="CT126" s="220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60" t="s">
        <v>217</v>
      </c>
      <c r="DE126" s="88"/>
      <c r="DF126" s="69"/>
    </row>
    <row r="127" spans="1:110" s="6" customFormat="1" ht="13.5" customHeight="1">
      <c r="A127" s="200">
        <f t="shared" si="2"/>
        <v>120</v>
      </c>
      <c r="B127" s="201"/>
      <c r="C127" s="86"/>
      <c r="D127" s="14"/>
      <c r="E127" s="260" t="s">
        <v>244</v>
      </c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2"/>
      <c r="Q127" s="113"/>
      <c r="R127" s="108"/>
      <c r="S127" s="10" t="s">
        <v>245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1"/>
      <c r="AE127" s="202"/>
      <c r="AF127" s="203"/>
      <c r="AG127" s="204"/>
      <c r="AH127" s="227"/>
      <c r="AI127" s="228"/>
      <c r="AJ127" s="229"/>
      <c r="AK127" s="205"/>
      <c r="AL127" s="206"/>
      <c r="AM127" s="207"/>
      <c r="AN127" s="205"/>
      <c r="AO127" s="206"/>
      <c r="AP127" s="207"/>
      <c r="AQ127" s="205"/>
      <c r="AR127" s="206"/>
      <c r="AS127" s="207"/>
      <c r="AT127" s="211" t="s">
        <v>268</v>
      </c>
      <c r="AU127" s="212"/>
      <c r="AV127" s="212"/>
      <c r="AW127" s="212"/>
      <c r="AX127" s="212"/>
      <c r="AY127" s="212"/>
      <c r="AZ127" s="212"/>
      <c r="BA127" s="212"/>
      <c r="BB127" s="212"/>
      <c r="BC127" s="212"/>
      <c r="BD127" s="212"/>
      <c r="BE127" s="212"/>
      <c r="BF127" s="212"/>
      <c r="BG127" s="212"/>
      <c r="BH127" s="212"/>
      <c r="BI127" s="212"/>
      <c r="BJ127" s="212"/>
      <c r="BK127" s="212"/>
      <c r="BL127" s="212"/>
      <c r="BM127" s="213"/>
      <c r="BN127" s="214"/>
      <c r="BO127" s="215"/>
      <c r="BP127" s="215"/>
      <c r="BQ127" s="216"/>
      <c r="BR127" s="53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5"/>
      <c r="CF127" s="217"/>
      <c r="CG127" s="218"/>
      <c r="CH127" s="218"/>
      <c r="CI127" s="218"/>
      <c r="CJ127" s="218"/>
      <c r="CK127" s="218"/>
      <c r="CL127" s="218"/>
      <c r="CM127" s="218"/>
      <c r="CN127" s="218"/>
      <c r="CO127" s="218"/>
      <c r="CP127" s="218"/>
      <c r="CQ127" s="218"/>
      <c r="CR127" s="218"/>
      <c r="CS127" s="219"/>
      <c r="CT127" s="220"/>
      <c r="CU127" s="221"/>
      <c r="CV127" s="221"/>
      <c r="CW127" s="221"/>
      <c r="CX127" s="221"/>
      <c r="CY127" s="221"/>
      <c r="CZ127" s="221"/>
      <c r="DA127" s="221"/>
      <c r="DB127" s="221"/>
      <c r="DC127" s="221"/>
      <c r="DD127" s="60" t="s">
        <v>217</v>
      </c>
      <c r="DE127" s="88"/>
      <c r="DF127" s="69"/>
    </row>
    <row r="128" spans="1:110" s="6" customFormat="1" ht="13.5" customHeight="1">
      <c r="A128" s="200">
        <f t="shared" si="2"/>
        <v>121</v>
      </c>
      <c r="B128" s="201"/>
      <c r="C128" s="86"/>
      <c r="D128" s="14"/>
      <c r="E128" s="33" t="s">
        <v>246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5"/>
      <c r="R128" s="108"/>
      <c r="S128" s="10" t="s">
        <v>247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1"/>
      <c r="AE128" s="202"/>
      <c r="AF128" s="203"/>
      <c r="AG128" s="204"/>
      <c r="AH128" s="227"/>
      <c r="AI128" s="228"/>
      <c r="AJ128" s="229"/>
      <c r="AK128" s="205"/>
      <c r="AL128" s="206"/>
      <c r="AM128" s="207"/>
      <c r="AN128" s="205"/>
      <c r="AO128" s="206"/>
      <c r="AP128" s="207"/>
      <c r="AQ128" s="205"/>
      <c r="AR128" s="206"/>
      <c r="AS128" s="207"/>
      <c r="AT128" s="211" t="s">
        <v>268</v>
      </c>
      <c r="AU128" s="212"/>
      <c r="AV128" s="212"/>
      <c r="AW128" s="212"/>
      <c r="AX128" s="212"/>
      <c r="AY128" s="212"/>
      <c r="AZ128" s="212"/>
      <c r="BA128" s="212"/>
      <c r="BB128" s="212"/>
      <c r="BC128" s="212"/>
      <c r="BD128" s="212"/>
      <c r="BE128" s="212"/>
      <c r="BF128" s="212"/>
      <c r="BG128" s="212"/>
      <c r="BH128" s="212"/>
      <c r="BI128" s="212"/>
      <c r="BJ128" s="212"/>
      <c r="BK128" s="212"/>
      <c r="BL128" s="212"/>
      <c r="BM128" s="213"/>
      <c r="BN128" s="214"/>
      <c r="BO128" s="215"/>
      <c r="BP128" s="215"/>
      <c r="BQ128" s="216"/>
      <c r="BR128" s="53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5"/>
      <c r="CF128" s="217"/>
      <c r="CG128" s="218"/>
      <c r="CH128" s="218"/>
      <c r="CI128" s="218"/>
      <c r="CJ128" s="218"/>
      <c r="CK128" s="218"/>
      <c r="CL128" s="218"/>
      <c r="CM128" s="218"/>
      <c r="CN128" s="218"/>
      <c r="CO128" s="218"/>
      <c r="CP128" s="218"/>
      <c r="CQ128" s="218"/>
      <c r="CR128" s="218"/>
      <c r="CS128" s="219"/>
      <c r="CT128" s="220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60" t="s">
        <v>217</v>
      </c>
      <c r="DE128" s="88"/>
      <c r="DF128" s="69"/>
    </row>
    <row r="129" spans="1:110" s="6" customFormat="1" ht="13.5" customHeight="1">
      <c r="A129" s="200">
        <f t="shared" si="2"/>
        <v>122</v>
      </c>
      <c r="B129" s="201"/>
      <c r="C129" s="86"/>
      <c r="D129" s="14"/>
      <c r="E129" s="260" t="s">
        <v>248</v>
      </c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2"/>
      <c r="Q129" s="15"/>
      <c r="R129" s="108"/>
      <c r="S129" s="10" t="s">
        <v>249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1"/>
      <c r="AE129" s="202"/>
      <c r="AF129" s="203"/>
      <c r="AG129" s="204"/>
      <c r="AH129" s="227"/>
      <c r="AI129" s="228"/>
      <c r="AJ129" s="229"/>
      <c r="AK129" s="205"/>
      <c r="AL129" s="206"/>
      <c r="AM129" s="207"/>
      <c r="AN129" s="205"/>
      <c r="AO129" s="206"/>
      <c r="AP129" s="207"/>
      <c r="AQ129" s="205"/>
      <c r="AR129" s="206"/>
      <c r="AS129" s="207"/>
      <c r="AT129" s="211" t="s">
        <v>268</v>
      </c>
      <c r="AU129" s="212"/>
      <c r="AV129" s="212"/>
      <c r="AW129" s="212"/>
      <c r="AX129" s="212"/>
      <c r="AY129" s="212"/>
      <c r="AZ129" s="212"/>
      <c r="BA129" s="212"/>
      <c r="BB129" s="212"/>
      <c r="BC129" s="212"/>
      <c r="BD129" s="212"/>
      <c r="BE129" s="212"/>
      <c r="BF129" s="212"/>
      <c r="BG129" s="212"/>
      <c r="BH129" s="212"/>
      <c r="BI129" s="212"/>
      <c r="BJ129" s="212"/>
      <c r="BK129" s="212"/>
      <c r="BL129" s="212"/>
      <c r="BM129" s="213"/>
      <c r="BN129" s="214"/>
      <c r="BO129" s="215"/>
      <c r="BP129" s="215"/>
      <c r="BQ129" s="216"/>
      <c r="BR129" s="53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5"/>
      <c r="CF129" s="217"/>
      <c r="CG129" s="218"/>
      <c r="CH129" s="218"/>
      <c r="CI129" s="218"/>
      <c r="CJ129" s="218"/>
      <c r="CK129" s="218"/>
      <c r="CL129" s="218"/>
      <c r="CM129" s="218"/>
      <c r="CN129" s="218"/>
      <c r="CO129" s="218"/>
      <c r="CP129" s="218"/>
      <c r="CQ129" s="218"/>
      <c r="CR129" s="218"/>
      <c r="CS129" s="219"/>
      <c r="CT129" s="220"/>
      <c r="CU129" s="221"/>
      <c r="CV129" s="221"/>
      <c r="CW129" s="221"/>
      <c r="CX129" s="221"/>
      <c r="CY129" s="221"/>
      <c r="CZ129" s="221"/>
      <c r="DA129" s="221"/>
      <c r="DB129" s="221"/>
      <c r="DC129" s="221"/>
      <c r="DD129" s="60" t="s">
        <v>217</v>
      </c>
      <c r="DE129" s="88"/>
      <c r="DF129" s="69"/>
    </row>
    <row r="130" spans="1:110" s="6" customFormat="1" ht="13.5" customHeight="1">
      <c r="A130" s="200">
        <f t="shared" si="2"/>
        <v>123</v>
      </c>
      <c r="B130" s="201"/>
      <c r="C130" s="86"/>
      <c r="D130" s="14"/>
      <c r="E130" s="260" t="s">
        <v>250</v>
      </c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2"/>
      <c r="Q130" s="113"/>
      <c r="R130" s="108"/>
      <c r="S130" s="10" t="s">
        <v>251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1"/>
      <c r="AE130" s="202"/>
      <c r="AF130" s="203"/>
      <c r="AG130" s="204"/>
      <c r="AH130" s="227"/>
      <c r="AI130" s="228"/>
      <c r="AJ130" s="229"/>
      <c r="AK130" s="205"/>
      <c r="AL130" s="206"/>
      <c r="AM130" s="207"/>
      <c r="AN130" s="205"/>
      <c r="AO130" s="206"/>
      <c r="AP130" s="207"/>
      <c r="AQ130" s="205"/>
      <c r="AR130" s="206"/>
      <c r="AS130" s="207"/>
      <c r="AT130" s="211" t="s">
        <v>268</v>
      </c>
      <c r="AU130" s="212"/>
      <c r="AV130" s="212"/>
      <c r="AW130" s="212"/>
      <c r="AX130" s="212"/>
      <c r="AY130" s="212"/>
      <c r="AZ130" s="212"/>
      <c r="BA130" s="212"/>
      <c r="BB130" s="212"/>
      <c r="BC130" s="212"/>
      <c r="BD130" s="212"/>
      <c r="BE130" s="212"/>
      <c r="BF130" s="212"/>
      <c r="BG130" s="212"/>
      <c r="BH130" s="212"/>
      <c r="BI130" s="212"/>
      <c r="BJ130" s="212"/>
      <c r="BK130" s="212"/>
      <c r="BL130" s="212"/>
      <c r="BM130" s="213"/>
      <c r="BN130" s="214"/>
      <c r="BO130" s="215"/>
      <c r="BP130" s="215"/>
      <c r="BQ130" s="216"/>
      <c r="BR130" s="53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5"/>
      <c r="CF130" s="217"/>
      <c r="CG130" s="218"/>
      <c r="CH130" s="218"/>
      <c r="CI130" s="218"/>
      <c r="CJ130" s="218"/>
      <c r="CK130" s="218"/>
      <c r="CL130" s="218"/>
      <c r="CM130" s="218"/>
      <c r="CN130" s="218"/>
      <c r="CO130" s="218"/>
      <c r="CP130" s="218"/>
      <c r="CQ130" s="218"/>
      <c r="CR130" s="218"/>
      <c r="CS130" s="219"/>
      <c r="CT130" s="220"/>
      <c r="CU130" s="221"/>
      <c r="CV130" s="221"/>
      <c r="CW130" s="221"/>
      <c r="CX130" s="221"/>
      <c r="CY130" s="221"/>
      <c r="CZ130" s="221"/>
      <c r="DA130" s="221"/>
      <c r="DB130" s="221"/>
      <c r="DC130" s="221"/>
      <c r="DD130" s="60" t="s">
        <v>217</v>
      </c>
      <c r="DE130" s="88"/>
      <c r="DF130" s="69"/>
    </row>
    <row r="131" spans="1:110" s="6" customFormat="1" ht="13.5" customHeight="1">
      <c r="A131" s="200">
        <f t="shared" si="2"/>
        <v>124</v>
      </c>
      <c r="B131" s="201"/>
      <c r="C131" s="86"/>
      <c r="D131" s="14"/>
      <c r="E131" s="33" t="s">
        <v>252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5"/>
      <c r="R131" s="108"/>
      <c r="S131" s="10" t="s">
        <v>253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1"/>
      <c r="AE131" s="202"/>
      <c r="AF131" s="203"/>
      <c r="AG131" s="204"/>
      <c r="AH131" s="227"/>
      <c r="AI131" s="228"/>
      <c r="AJ131" s="229"/>
      <c r="AK131" s="205"/>
      <c r="AL131" s="206"/>
      <c r="AM131" s="207"/>
      <c r="AN131" s="205"/>
      <c r="AO131" s="206"/>
      <c r="AP131" s="207"/>
      <c r="AQ131" s="205"/>
      <c r="AR131" s="206"/>
      <c r="AS131" s="207"/>
      <c r="AT131" s="211" t="s">
        <v>268</v>
      </c>
      <c r="AU131" s="212"/>
      <c r="AV131" s="212"/>
      <c r="AW131" s="212"/>
      <c r="AX131" s="212"/>
      <c r="AY131" s="212"/>
      <c r="AZ131" s="212"/>
      <c r="BA131" s="212"/>
      <c r="BB131" s="212"/>
      <c r="BC131" s="212"/>
      <c r="BD131" s="212"/>
      <c r="BE131" s="212"/>
      <c r="BF131" s="212"/>
      <c r="BG131" s="212"/>
      <c r="BH131" s="212"/>
      <c r="BI131" s="212"/>
      <c r="BJ131" s="212"/>
      <c r="BK131" s="212"/>
      <c r="BL131" s="212"/>
      <c r="BM131" s="213"/>
      <c r="BN131" s="214"/>
      <c r="BO131" s="215"/>
      <c r="BP131" s="215"/>
      <c r="BQ131" s="216"/>
      <c r="BR131" s="53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5"/>
      <c r="CF131" s="217"/>
      <c r="CG131" s="218"/>
      <c r="CH131" s="218"/>
      <c r="CI131" s="218"/>
      <c r="CJ131" s="218"/>
      <c r="CK131" s="218"/>
      <c r="CL131" s="218"/>
      <c r="CM131" s="218"/>
      <c r="CN131" s="218"/>
      <c r="CO131" s="218"/>
      <c r="CP131" s="218"/>
      <c r="CQ131" s="218"/>
      <c r="CR131" s="218"/>
      <c r="CS131" s="219"/>
      <c r="CT131" s="220"/>
      <c r="CU131" s="221"/>
      <c r="CV131" s="221"/>
      <c r="CW131" s="221"/>
      <c r="CX131" s="221"/>
      <c r="CY131" s="221"/>
      <c r="CZ131" s="221"/>
      <c r="DA131" s="221"/>
      <c r="DB131" s="221"/>
      <c r="DC131" s="221"/>
      <c r="DD131" s="60" t="s">
        <v>217</v>
      </c>
      <c r="DE131" s="88"/>
      <c r="DF131" s="69"/>
    </row>
    <row r="132" spans="1:110" s="6" customFormat="1" ht="13.5" customHeight="1">
      <c r="A132" s="200">
        <f t="shared" si="2"/>
        <v>125</v>
      </c>
      <c r="B132" s="201"/>
      <c r="C132" s="86"/>
      <c r="D132" s="114"/>
      <c r="E132" s="33" t="s">
        <v>262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5"/>
      <c r="R132" s="107"/>
      <c r="S132" s="10" t="s">
        <v>263</v>
      </c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1"/>
      <c r="AE132" s="202"/>
      <c r="AF132" s="203"/>
      <c r="AG132" s="204"/>
      <c r="AH132" s="227"/>
      <c r="AI132" s="228"/>
      <c r="AJ132" s="229"/>
      <c r="AK132" s="205"/>
      <c r="AL132" s="206"/>
      <c r="AM132" s="207"/>
      <c r="AN132" s="205"/>
      <c r="AO132" s="206"/>
      <c r="AP132" s="207"/>
      <c r="AQ132" s="205"/>
      <c r="AR132" s="206"/>
      <c r="AS132" s="207"/>
      <c r="AT132" s="211" t="s">
        <v>268</v>
      </c>
      <c r="AU132" s="212"/>
      <c r="AV132" s="212"/>
      <c r="AW132" s="212"/>
      <c r="AX132" s="212"/>
      <c r="AY132" s="212"/>
      <c r="AZ132" s="212"/>
      <c r="BA132" s="212"/>
      <c r="BB132" s="212"/>
      <c r="BC132" s="212"/>
      <c r="BD132" s="212"/>
      <c r="BE132" s="212"/>
      <c r="BF132" s="212"/>
      <c r="BG132" s="212"/>
      <c r="BH132" s="212"/>
      <c r="BI132" s="212"/>
      <c r="BJ132" s="212"/>
      <c r="BK132" s="212"/>
      <c r="BL132" s="212"/>
      <c r="BM132" s="213"/>
      <c r="BN132" s="214"/>
      <c r="BO132" s="215"/>
      <c r="BP132" s="215"/>
      <c r="BQ132" s="216"/>
      <c r="BR132" s="53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5"/>
      <c r="CF132" s="217"/>
      <c r="CG132" s="218"/>
      <c r="CH132" s="218"/>
      <c r="CI132" s="218"/>
      <c r="CJ132" s="218"/>
      <c r="CK132" s="218"/>
      <c r="CL132" s="218"/>
      <c r="CM132" s="218"/>
      <c r="CN132" s="218"/>
      <c r="CO132" s="218"/>
      <c r="CP132" s="218"/>
      <c r="CQ132" s="218"/>
      <c r="CR132" s="218"/>
      <c r="CS132" s="219"/>
      <c r="CT132" s="220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60" t="s">
        <v>217</v>
      </c>
      <c r="DE132" s="88"/>
      <c r="DF132" s="69"/>
    </row>
    <row r="133" spans="1:110" s="6" customFormat="1" ht="12">
      <c r="A133" s="200">
        <f t="shared" si="2"/>
        <v>126</v>
      </c>
      <c r="B133" s="201"/>
      <c r="C133" s="86"/>
      <c r="D133" s="13" t="s">
        <v>81</v>
      </c>
      <c r="E133" s="1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5"/>
      <c r="R133" s="105" t="s">
        <v>119</v>
      </c>
      <c r="S133" s="16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1"/>
      <c r="AE133" s="202"/>
      <c r="AF133" s="203"/>
      <c r="AG133" s="204"/>
      <c r="AH133" s="202"/>
      <c r="AI133" s="203"/>
      <c r="AJ133" s="204"/>
      <c r="AK133" s="222"/>
      <c r="AL133" s="223"/>
      <c r="AM133" s="201"/>
      <c r="AN133" s="222"/>
      <c r="AO133" s="223"/>
      <c r="AP133" s="201"/>
      <c r="AQ133" s="222" t="s">
        <v>217</v>
      </c>
      <c r="AR133" s="223"/>
      <c r="AS133" s="201"/>
      <c r="AT133" s="211"/>
      <c r="AU133" s="212"/>
      <c r="AV133" s="212"/>
      <c r="AW133" s="212"/>
      <c r="AX133" s="212"/>
      <c r="AY133" s="212"/>
      <c r="AZ133" s="212"/>
      <c r="BA133" s="212"/>
      <c r="BB133" s="212"/>
      <c r="BC133" s="212"/>
      <c r="BD133" s="212"/>
      <c r="BE133" s="212"/>
      <c r="BF133" s="212"/>
      <c r="BG133" s="212"/>
      <c r="BH133" s="212"/>
      <c r="BI133" s="212"/>
      <c r="BJ133" s="212"/>
      <c r="BK133" s="212"/>
      <c r="BL133" s="212"/>
      <c r="BM133" s="213"/>
      <c r="BN133" s="214"/>
      <c r="BO133" s="215"/>
      <c r="BP133" s="215"/>
      <c r="BQ133" s="216"/>
      <c r="BR133" s="53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5"/>
      <c r="CF133" s="217"/>
      <c r="CG133" s="218"/>
      <c r="CH133" s="218"/>
      <c r="CI133" s="218"/>
      <c r="CJ133" s="218"/>
      <c r="CK133" s="218"/>
      <c r="CL133" s="218"/>
      <c r="CM133" s="218"/>
      <c r="CN133" s="218"/>
      <c r="CO133" s="218"/>
      <c r="CP133" s="218"/>
      <c r="CQ133" s="218"/>
      <c r="CR133" s="218"/>
      <c r="CS133" s="219"/>
      <c r="CT133" s="220"/>
      <c r="CU133" s="221"/>
      <c r="CV133" s="221"/>
      <c r="CW133" s="221"/>
      <c r="CX133" s="221"/>
      <c r="CY133" s="221"/>
      <c r="CZ133" s="221"/>
      <c r="DA133" s="221"/>
      <c r="DB133" s="221"/>
      <c r="DC133" s="221"/>
      <c r="DD133" s="60" t="s">
        <v>217</v>
      </c>
      <c r="DE133" s="88"/>
      <c r="DF133" s="69"/>
    </row>
    <row r="134" spans="1:110" s="6" customFormat="1" ht="12">
      <c r="A134" s="200">
        <f t="shared" si="2"/>
        <v>127</v>
      </c>
      <c r="B134" s="201"/>
      <c r="C134" s="86"/>
      <c r="D134" s="14"/>
      <c r="E134" s="16" t="s">
        <v>267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5"/>
      <c r="R134" s="106"/>
      <c r="S134" s="16" t="s">
        <v>222</v>
      </c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1"/>
      <c r="AE134" s="202"/>
      <c r="AF134" s="203"/>
      <c r="AG134" s="204"/>
      <c r="AH134" s="202" t="s">
        <v>26</v>
      </c>
      <c r="AI134" s="203"/>
      <c r="AJ134" s="204"/>
      <c r="AK134" s="222">
        <v>8</v>
      </c>
      <c r="AL134" s="223"/>
      <c r="AM134" s="201"/>
      <c r="AN134" s="222">
        <v>8</v>
      </c>
      <c r="AO134" s="223"/>
      <c r="AP134" s="201"/>
      <c r="AQ134" s="222" t="s">
        <v>217</v>
      </c>
      <c r="AR134" s="223"/>
      <c r="AS134" s="201"/>
      <c r="AT134" s="242" t="s">
        <v>443</v>
      </c>
      <c r="AU134" s="243"/>
      <c r="AV134" s="243"/>
      <c r="AW134" s="243"/>
      <c r="AX134" s="243"/>
      <c r="AY134" s="243"/>
      <c r="AZ134" s="243"/>
      <c r="BA134" s="243"/>
      <c r="BB134" s="243"/>
      <c r="BC134" s="243"/>
      <c r="BD134" s="243"/>
      <c r="BE134" s="243"/>
      <c r="BF134" s="243"/>
      <c r="BG134" s="243"/>
      <c r="BH134" s="243"/>
      <c r="BI134" s="243"/>
      <c r="BJ134" s="243"/>
      <c r="BK134" s="243"/>
      <c r="BL134" s="243"/>
      <c r="BM134" s="244"/>
      <c r="BN134" s="214"/>
      <c r="BO134" s="215"/>
      <c r="BP134" s="215"/>
      <c r="BQ134" s="216"/>
      <c r="BR134" s="53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5"/>
      <c r="CF134" s="217"/>
      <c r="CG134" s="218"/>
      <c r="CH134" s="218"/>
      <c r="CI134" s="218"/>
      <c r="CJ134" s="218"/>
      <c r="CK134" s="218"/>
      <c r="CL134" s="218"/>
      <c r="CM134" s="218"/>
      <c r="CN134" s="218"/>
      <c r="CO134" s="218"/>
      <c r="CP134" s="218"/>
      <c r="CQ134" s="218"/>
      <c r="CR134" s="218"/>
      <c r="CS134" s="219"/>
      <c r="CT134" s="220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60" t="s">
        <v>217</v>
      </c>
      <c r="DE134" s="88"/>
      <c r="DF134" s="69"/>
    </row>
    <row r="135" spans="1:110" s="6" customFormat="1" ht="47.25" customHeight="1">
      <c r="A135" s="200">
        <f t="shared" si="2"/>
        <v>128</v>
      </c>
      <c r="B135" s="201"/>
      <c r="C135" s="86"/>
      <c r="D135" s="14"/>
      <c r="E135" s="16" t="s">
        <v>440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5"/>
      <c r="R135" s="106"/>
      <c r="S135" s="66" t="s">
        <v>439</v>
      </c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5"/>
      <c r="AE135" s="202"/>
      <c r="AF135" s="203"/>
      <c r="AG135" s="204"/>
      <c r="AH135" s="227"/>
      <c r="AI135" s="228"/>
      <c r="AJ135" s="229"/>
      <c r="AK135" s="205"/>
      <c r="AL135" s="206"/>
      <c r="AM135" s="207"/>
      <c r="AN135" s="205"/>
      <c r="AO135" s="206"/>
      <c r="AP135" s="207"/>
      <c r="AQ135" s="205"/>
      <c r="AR135" s="206"/>
      <c r="AS135" s="207"/>
      <c r="AT135" s="211" t="s">
        <v>302</v>
      </c>
      <c r="AU135" s="212"/>
      <c r="AV135" s="212"/>
      <c r="AW135" s="212"/>
      <c r="AX135" s="212"/>
      <c r="AY135" s="212"/>
      <c r="AZ135" s="212"/>
      <c r="BA135" s="212"/>
      <c r="BB135" s="212"/>
      <c r="BC135" s="212"/>
      <c r="BD135" s="212"/>
      <c r="BE135" s="212"/>
      <c r="BF135" s="212"/>
      <c r="BG135" s="212"/>
      <c r="BH135" s="212"/>
      <c r="BI135" s="212"/>
      <c r="BJ135" s="212"/>
      <c r="BK135" s="212"/>
      <c r="BL135" s="212"/>
      <c r="BM135" s="213"/>
      <c r="BN135" s="214"/>
      <c r="BO135" s="215"/>
      <c r="BP135" s="215"/>
      <c r="BQ135" s="216"/>
      <c r="BR135" s="53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5"/>
      <c r="CF135" s="217"/>
      <c r="CG135" s="218"/>
      <c r="CH135" s="218"/>
      <c r="CI135" s="218"/>
      <c r="CJ135" s="218"/>
      <c r="CK135" s="218"/>
      <c r="CL135" s="218"/>
      <c r="CM135" s="218"/>
      <c r="CN135" s="218"/>
      <c r="CO135" s="218"/>
      <c r="CP135" s="218"/>
      <c r="CQ135" s="218"/>
      <c r="CR135" s="218"/>
      <c r="CS135" s="219"/>
      <c r="CT135" s="220" t="s">
        <v>441</v>
      </c>
      <c r="CU135" s="221"/>
      <c r="CV135" s="221"/>
      <c r="CW135" s="221"/>
      <c r="CX135" s="221"/>
      <c r="CY135" s="221"/>
      <c r="CZ135" s="221"/>
      <c r="DA135" s="221"/>
      <c r="DB135" s="221"/>
      <c r="DC135" s="221"/>
      <c r="DD135" s="60" t="s">
        <v>217</v>
      </c>
      <c r="DE135" s="88"/>
      <c r="DF135" s="69"/>
    </row>
    <row r="136" spans="1:110" s="6" customFormat="1" ht="25.5" customHeight="1">
      <c r="A136" s="200">
        <f t="shared" si="2"/>
        <v>129</v>
      </c>
      <c r="B136" s="201"/>
      <c r="C136" s="86"/>
      <c r="D136" s="14"/>
      <c r="E136" s="16" t="s">
        <v>457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5"/>
      <c r="R136" s="106"/>
      <c r="S136" s="16" t="s">
        <v>120</v>
      </c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1"/>
      <c r="AE136" s="202"/>
      <c r="AF136" s="203"/>
      <c r="AG136" s="204"/>
      <c r="AH136" s="415" t="s">
        <v>26</v>
      </c>
      <c r="AI136" s="416"/>
      <c r="AJ136" s="417"/>
      <c r="AK136" s="418">
        <v>11</v>
      </c>
      <c r="AL136" s="419"/>
      <c r="AM136" s="420"/>
      <c r="AN136" s="430">
        <v>11</v>
      </c>
      <c r="AO136" s="431"/>
      <c r="AP136" s="432"/>
      <c r="AQ136" s="418" t="s">
        <v>125</v>
      </c>
      <c r="AR136" s="419"/>
      <c r="AS136" s="420"/>
      <c r="AT136" s="433" t="s">
        <v>455</v>
      </c>
      <c r="AU136" s="434"/>
      <c r="AV136" s="434"/>
      <c r="AW136" s="434"/>
      <c r="AX136" s="434"/>
      <c r="AY136" s="434"/>
      <c r="AZ136" s="434"/>
      <c r="BA136" s="434"/>
      <c r="BB136" s="434"/>
      <c r="BC136" s="434"/>
      <c r="BD136" s="434"/>
      <c r="BE136" s="434"/>
      <c r="BF136" s="434"/>
      <c r="BG136" s="434"/>
      <c r="BH136" s="434"/>
      <c r="BI136" s="434"/>
      <c r="BJ136" s="434"/>
      <c r="BK136" s="434"/>
      <c r="BL136" s="434"/>
      <c r="BM136" s="435"/>
      <c r="BN136" s="214"/>
      <c r="BO136" s="215"/>
      <c r="BP136" s="215"/>
      <c r="BQ136" s="216"/>
      <c r="BR136" s="48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50"/>
      <c r="CF136" s="217"/>
      <c r="CG136" s="218"/>
      <c r="CH136" s="218"/>
      <c r="CI136" s="218"/>
      <c r="CJ136" s="218"/>
      <c r="CK136" s="218"/>
      <c r="CL136" s="218"/>
      <c r="CM136" s="218"/>
      <c r="CN136" s="218"/>
      <c r="CO136" s="218"/>
      <c r="CP136" s="218"/>
      <c r="CQ136" s="218"/>
      <c r="CR136" s="218"/>
      <c r="CS136" s="219"/>
      <c r="CT136" s="220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60" t="s">
        <v>217</v>
      </c>
      <c r="DE136" s="88"/>
      <c r="DF136" s="69"/>
    </row>
    <row r="137" spans="1:110" s="6" customFormat="1" ht="12">
      <c r="A137" s="200">
        <f t="shared" si="2"/>
        <v>130</v>
      </c>
      <c r="B137" s="201"/>
      <c r="C137" s="86"/>
      <c r="D137" s="14"/>
      <c r="E137" s="16" t="s">
        <v>82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5"/>
      <c r="R137" s="106"/>
      <c r="S137" s="16" t="s">
        <v>361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1"/>
      <c r="AE137" s="202"/>
      <c r="AF137" s="203"/>
      <c r="AG137" s="204"/>
      <c r="AH137" s="227"/>
      <c r="AI137" s="228"/>
      <c r="AJ137" s="229"/>
      <c r="AK137" s="205"/>
      <c r="AL137" s="206"/>
      <c r="AM137" s="207"/>
      <c r="AN137" s="205"/>
      <c r="AO137" s="206"/>
      <c r="AP137" s="207"/>
      <c r="AQ137" s="205"/>
      <c r="AR137" s="206"/>
      <c r="AS137" s="207"/>
      <c r="AT137" s="211" t="s">
        <v>302</v>
      </c>
      <c r="AU137" s="212"/>
      <c r="AV137" s="212"/>
      <c r="AW137" s="212"/>
      <c r="AX137" s="212"/>
      <c r="AY137" s="212"/>
      <c r="AZ137" s="212"/>
      <c r="BA137" s="212"/>
      <c r="BB137" s="212"/>
      <c r="BC137" s="212"/>
      <c r="BD137" s="212"/>
      <c r="BE137" s="212"/>
      <c r="BF137" s="212"/>
      <c r="BG137" s="212"/>
      <c r="BH137" s="212"/>
      <c r="BI137" s="212"/>
      <c r="BJ137" s="212"/>
      <c r="BK137" s="212"/>
      <c r="BL137" s="212"/>
      <c r="BM137" s="213"/>
      <c r="BN137" s="214"/>
      <c r="BO137" s="215"/>
      <c r="BP137" s="215"/>
      <c r="BQ137" s="216"/>
      <c r="BR137" s="48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50"/>
      <c r="CF137" s="217"/>
      <c r="CG137" s="218"/>
      <c r="CH137" s="218"/>
      <c r="CI137" s="218"/>
      <c r="CJ137" s="218"/>
      <c r="CK137" s="218"/>
      <c r="CL137" s="218"/>
      <c r="CM137" s="218"/>
      <c r="CN137" s="218"/>
      <c r="CO137" s="218"/>
      <c r="CP137" s="218"/>
      <c r="CQ137" s="218"/>
      <c r="CR137" s="218"/>
      <c r="CS137" s="219"/>
      <c r="CT137" s="220"/>
      <c r="CU137" s="221"/>
      <c r="CV137" s="221"/>
      <c r="CW137" s="221"/>
      <c r="CX137" s="221"/>
      <c r="CY137" s="221"/>
      <c r="CZ137" s="221"/>
      <c r="DA137" s="221"/>
      <c r="DB137" s="221"/>
      <c r="DC137" s="221"/>
      <c r="DD137" s="60" t="s">
        <v>217</v>
      </c>
      <c r="DE137" s="88"/>
      <c r="DF137" s="69"/>
    </row>
    <row r="138" spans="1:110" s="6" customFormat="1" ht="13.5" customHeight="1">
      <c r="A138" s="200">
        <f t="shared" si="2"/>
        <v>131</v>
      </c>
      <c r="B138" s="201"/>
      <c r="C138" s="86"/>
      <c r="D138" s="116" t="s">
        <v>223</v>
      </c>
      <c r="E138" s="3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5"/>
      <c r="R138" s="36" t="s">
        <v>254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1"/>
      <c r="AE138" s="202"/>
      <c r="AF138" s="203"/>
      <c r="AG138" s="204"/>
      <c r="AH138" s="202"/>
      <c r="AI138" s="203"/>
      <c r="AJ138" s="204"/>
      <c r="AK138" s="222"/>
      <c r="AL138" s="223"/>
      <c r="AM138" s="201"/>
      <c r="AN138" s="222"/>
      <c r="AO138" s="223"/>
      <c r="AP138" s="201"/>
      <c r="AQ138" s="222" t="s">
        <v>406</v>
      </c>
      <c r="AR138" s="223"/>
      <c r="AS138" s="201"/>
      <c r="AT138" s="211"/>
      <c r="AU138" s="212"/>
      <c r="AV138" s="212"/>
      <c r="AW138" s="212"/>
      <c r="AX138" s="212"/>
      <c r="AY138" s="212"/>
      <c r="AZ138" s="212"/>
      <c r="BA138" s="212"/>
      <c r="BB138" s="212"/>
      <c r="BC138" s="212"/>
      <c r="BD138" s="212"/>
      <c r="BE138" s="212"/>
      <c r="BF138" s="212"/>
      <c r="BG138" s="212"/>
      <c r="BH138" s="212"/>
      <c r="BI138" s="212"/>
      <c r="BJ138" s="212"/>
      <c r="BK138" s="212"/>
      <c r="BL138" s="212"/>
      <c r="BM138" s="213"/>
      <c r="BN138" s="214"/>
      <c r="BO138" s="215"/>
      <c r="BP138" s="215"/>
      <c r="BQ138" s="216"/>
      <c r="BR138" s="53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5"/>
      <c r="CF138" s="217"/>
      <c r="CG138" s="218"/>
      <c r="CH138" s="218"/>
      <c r="CI138" s="218"/>
      <c r="CJ138" s="218"/>
      <c r="CK138" s="218"/>
      <c r="CL138" s="218"/>
      <c r="CM138" s="218"/>
      <c r="CN138" s="218"/>
      <c r="CO138" s="218"/>
      <c r="CP138" s="218"/>
      <c r="CQ138" s="218"/>
      <c r="CR138" s="218"/>
      <c r="CS138" s="219"/>
      <c r="CT138" s="220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60" t="s">
        <v>217</v>
      </c>
      <c r="DE138" s="88" t="s">
        <v>221</v>
      </c>
      <c r="DF138" s="69"/>
    </row>
    <row r="139" spans="1:110" s="6" customFormat="1" ht="45" customHeight="1">
      <c r="A139" s="200">
        <f t="shared" si="2"/>
        <v>132</v>
      </c>
      <c r="B139" s="201"/>
      <c r="C139" s="86"/>
      <c r="D139" s="14"/>
      <c r="E139" s="33" t="s">
        <v>224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5"/>
      <c r="R139" s="108"/>
      <c r="S139" s="10" t="s">
        <v>225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1"/>
      <c r="AE139" s="202"/>
      <c r="AF139" s="203"/>
      <c r="AG139" s="204"/>
      <c r="AH139" s="202" t="s">
        <v>26</v>
      </c>
      <c r="AI139" s="203"/>
      <c r="AJ139" s="204"/>
      <c r="AK139" s="222">
        <v>15</v>
      </c>
      <c r="AL139" s="223"/>
      <c r="AM139" s="201"/>
      <c r="AN139" s="222">
        <v>15</v>
      </c>
      <c r="AO139" s="223"/>
      <c r="AP139" s="201"/>
      <c r="AQ139" s="222" t="s">
        <v>218</v>
      </c>
      <c r="AR139" s="223"/>
      <c r="AS139" s="201"/>
      <c r="AT139" s="257" t="s">
        <v>451</v>
      </c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  <c r="BJ139" s="258"/>
      <c r="BK139" s="258"/>
      <c r="BL139" s="258"/>
      <c r="BM139" s="259"/>
      <c r="BN139" s="214"/>
      <c r="BO139" s="215"/>
      <c r="BP139" s="215"/>
      <c r="BQ139" s="216"/>
      <c r="BR139" s="53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5"/>
      <c r="CF139" s="217"/>
      <c r="CG139" s="218"/>
      <c r="CH139" s="218"/>
      <c r="CI139" s="218"/>
      <c r="CJ139" s="218"/>
      <c r="CK139" s="218"/>
      <c r="CL139" s="218"/>
      <c r="CM139" s="218"/>
      <c r="CN139" s="218"/>
      <c r="CO139" s="218"/>
      <c r="CP139" s="218"/>
      <c r="CQ139" s="218"/>
      <c r="CR139" s="218"/>
      <c r="CS139" s="219"/>
      <c r="CT139" s="220"/>
      <c r="CU139" s="221"/>
      <c r="CV139" s="221"/>
      <c r="CW139" s="221"/>
      <c r="CX139" s="221"/>
      <c r="CY139" s="221"/>
      <c r="CZ139" s="221"/>
      <c r="DA139" s="221"/>
      <c r="DB139" s="221"/>
      <c r="DC139" s="221"/>
      <c r="DD139" s="60" t="s">
        <v>217</v>
      </c>
      <c r="DE139" s="88" t="s">
        <v>217</v>
      </c>
      <c r="DF139" s="69"/>
    </row>
    <row r="140" spans="1:110" s="6" customFormat="1" ht="45" customHeight="1">
      <c r="A140" s="200">
        <f t="shared" si="2"/>
        <v>133</v>
      </c>
      <c r="B140" s="201"/>
      <c r="C140" s="86"/>
      <c r="D140" s="14"/>
      <c r="E140" s="33" t="s">
        <v>304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5"/>
      <c r="R140" s="108"/>
      <c r="S140" s="10" t="s">
        <v>226</v>
      </c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1"/>
      <c r="AE140" s="202"/>
      <c r="AF140" s="203"/>
      <c r="AG140" s="204"/>
      <c r="AH140" s="202" t="s">
        <v>26</v>
      </c>
      <c r="AI140" s="203"/>
      <c r="AJ140" s="204"/>
      <c r="AK140" s="222">
        <v>15</v>
      </c>
      <c r="AL140" s="223"/>
      <c r="AM140" s="201"/>
      <c r="AN140" s="222">
        <v>15</v>
      </c>
      <c r="AO140" s="223"/>
      <c r="AP140" s="201"/>
      <c r="AQ140" s="222" t="s">
        <v>218</v>
      </c>
      <c r="AR140" s="223"/>
      <c r="AS140" s="201"/>
      <c r="AT140" s="257" t="s">
        <v>452</v>
      </c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  <c r="BJ140" s="258"/>
      <c r="BK140" s="258"/>
      <c r="BL140" s="258"/>
      <c r="BM140" s="259"/>
      <c r="BN140" s="214"/>
      <c r="BO140" s="215"/>
      <c r="BP140" s="215"/>
      <c r="BQ140" s="216"/>
      <c r="BR140" s="53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5"/>
      <c r="CF140" s="217"/>
      <c r="CG140" s="218"/>
      <c r="CH140" s="218"/>
      <c r="CI140" s="218"/>
      <c r="CJ140" s="218"/>
      <c r="CK140" s="218"/>
      <c r="CL140" s="218"/>
      <c r="CM140" s="218"/>
      <c r="CN140" s="218"/>
      <c r="CO140" s="218"/>
      <c r="CP140" s="218"/>
      <c r="CQ140" s="218"/>
      <c r="CR140" s="218"/>
      <c r="CS140" s="219"/>
      <c r="CT140" s="220"/>
      <c r="CU140" s="221"/>
      <c r="CV140" s="221"/>
      <c r="CW140" s="221"/>
      <c r="CX140" s="221"/>
      <c r="CY140" s="221"/>
      <c r="CZ140" s="221"/>
      <c r="DA140" s="221"/>
      <c r="DB140" s="221"/>
      <c r="DC140" s="221"/>
      <c r="DD140" s="60" t="s">
        <v>217</v>
      </c>
      <c r="DE140" s="88" t="s">
        <v>221</v>
      </c>
      <c r="DF140" s="69"/>
    </row>
    <row r="141" spans="1:110" s="6" customFormat="1" ht="45" customHeight="1">
      <c r="A141" s="200">
        <f t="shared" si="2"/>
        <v>134</v>
      </c>
      <c r="B141" s="201"/>
      <c r="C141" s="86"/>
      <c r="D141" s="14"/>
      <c r="E141" s="33" t="s">
        <v>308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5"/>
      <c r="R141" s="108"/>
      <c r="S141" s="10" t="s">
        <v>307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1"/>
      <c r="AE141" s="202"/>
      <c r="AF141" s="203"/>
      <c r="AG141" s="204"/>
      <c r="AH141" s="202" t="s">
        <v>26</v>
      </c>
      <c r="AI141" s="203"/>
      <c r="AJ141" s="204"/>
      <c r="AK141" s="222">
        <v>6</v>
      </c>
      <c r="AL141" s="223"/>
      <c r="AM141" s="201"/>
      <c r="AN141" s="222">
        <v>6</v>
      </c>
      <c r="AO141" s="223"/>
      <c r="AP141" s="201"/>
      <c r="AQ141" s="222" t="s">
        <v>218</v>
      </c>
      <c r="AR141" s="223"/>
      <c r="AS141" s="201"/>
      <c r="AT141" s="257" t="s">
        <v>453</v>
      </c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  <c r="BJ141" s="258"/>
      <c r="BK141" s="258"/>
      <c r="BL141" s="258"/>
      <c r="BM141" s="259"/>
      <c r="BN141" s="214"/>
      <c r="BO141" s="215"/>
      <c r="BP141" s="215"/>
      <c r="BQ141" s="216"/>
      <c r="BR141" s="53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5"/>
      <c r="CF141" s="217"/>
      <c r="CG141" s="218"/>
      <c r="CH141" s="218"/>
      <c r="CI141" s="218"/>
      <c r="CJ141" s="218"/>
      <c r="CK141" s="218"/>
      <c r="CL141" s="218"/>
      <c r="CM141" s="218"/>
      <c r="CN141" s="218"/>
      <c r="CO141" s="218"/>
      <c r="CP141" s="218"/>
      <c r="CQ141" s="218"/>
      <c r="CR141" s="218"/>
      <c r="CS141" s="219"/>
      <c r="CT141" s="220"/>
      <c r="CU141" s="221"/>
      <c r="CV141" s="221"/>
      <c r="CW141" s="221"/>
      <c r="CX141" s="221"/>
      <c r="CY141" s="221"/>
      <c r="CZ141" s="221"/>
      <c r="DA141" s="221"/>
      <c r="DB141" s="221"/>
      <c r="DC141" s="221"/>
      <c r="DD141" s="60" t="s">
        <v>217</v>
      </c>
      <c r="DE141" s="88"/>
      <c r="DF141" s="69"/>
    </row>
    <row r="142" spans="1:110" s="6" customFormat="1" ht="45" customHeight="1">
      <c r="A142" s="200">
        <f t="shared" si="2"/>
        <v>135</v>
      </c>
      <c r="B142" s="201"/>
      <c r="C142" s="86"/>
      <c r="D142" s="14"/>
      <c r="E142" s="33" t="s">
        <v>310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5"/>
      <c r="R142" s="108"/>
      <c r="S142" s="10" t="s">
        <v>309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1"/>
      <c r="AE142" s="202"/>
      <c r="AF142" s="203"/>
      <c r="AG142" s="204"/>
      <c r="AH142" s="202" t="s">
        <v>26</v>
      </c>
      <c r="AI142" s="203"/>
      <c r="AJ142" s="204"/>
      <c r="AK142" s="222">
        <v>13</v>
      </c>
      <c r="AL142" s="223"/>
      <c r="AM142" s="201"/>
      <c r="AN142" s="222">
        <v>13</v>
      </c>
      <c r="AO142" s="223"/>
      <c r="AP142" s="201"/>
      <c r="AQ142" s="222" t="s">
        <v>218</v>
      </c>
      <c r="AR142" s="223"/>
      <c r="AS142" s="201"/>
      <c r="AT142" s="257" t="s">
        <v>454</v>
      </c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  <c r="BJ142" s="258"/>
      <c r="BK142" s="258"/>
      <c r="BL142" s="258"/>
      <c r="BM142" s="259"/>
      <c r="BN142" s="214"/>
      <c r="BO142" s="215"/>
      <c r="BP142" s="215"/>
      <c r="BQ142" s="216"/>
      <c r="BR142" s="53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5"/>
      <c r="CF142" s="217"/>
      <c r="CG142" s="218"/>
      <c r="CH142" s="218"/>
      <c r="CI142" s="218"/>
      <c r="CJ142" s="218"/>
      <c r="CK142" s="218"/>
      <c r="CL142" s="218"/>
      <c r="CM142" s="218"/>
      <c r="CN142" s="218"/>
      <c r="CO142" s="218"/>
      <c r="CP142" s="218"/>
      <c r="CQ142" s="218"/>
      <c r="CR142" s="218"/>
      <c r="CS142" s="219"/>
      <c r="CT142" s="220"/>
      <c r="CU142" s="221"/>
      <c r="CV142" s="221"/>
      <c r="CW142" s="221"/>
      <c r="CX142" s="221"/>
      <c r="CY142" s="221"/>
      <c r="CZ142" s="221"/>
      <c r="DA142" s="221"/>
      <c r="DB142" s="221"/>
      <c r="DC142" s="221"/>
      <c r="DD142" s="60" t="s">
        <v>217</v>
      </c>
      <c r="DE142" s="88"/>
      <c r="DF142" s="69"/>
    </row>
    <row r="143" spans="1:110" s="6" customFormat="1" ht="13.5" customHeight="1">
      <c r="A143" s="200">
        <f t="shared" si="2"/>
        <v>136</v>
      </c>
      <c r="B143" s="201"/>
      <c r="C143" s="86"/>
      <c r="D143" s="14"/>
      <c r="E143" s="33" t="s">
        <v>312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5"/>
      <c r="R143" s="108"/>
      <c r="S143" s="10" t="s">
        <v>311</v>
      </c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1"/>
      <c r="AE143" s="202"/>
      <c r="AF143" s="203"/>
      <c r="AG143" s="204"/>
      <c r="AH143" s="227"/>
      <c r="AI143" s="228"/>
      <c r="AJ143" s="229"/>
      <c r="AK143" s="205"/>
      <c r="AL143" s="206"/>
      <c r="AM143" s="207"/>
      <c r="AN143" s="205"/>
      <c r="AO143" s="206"/>
      <c r="AP143" s="207"/>
      <c r="AQ143" s="205"/>
      <c r="AR143" s="206"/>
      <c r="AS143" s="207"/>
      <c r="AT143" s="211" t="s">
        <v>268</v>
      </c>
      <c r="AU143" s="212"/>
      <c r="AV143" s="212"/>
      <c r="AW143" s="212"/>
      <c r="AX143" s="212"/>
      <c r="AY143" s="212"/>
      <c r="AZ143" s="212"/>
      <c r="BA143" s="212"/>
      <c r="BB143" s="212"/>
      <c r="BC143" s="212"/>
      <c r="BD143" s="212"/>
      <c r="BE143" s="212"/>
      <c r="BF143" s="212"/>
      <c r="BG143" s="212"/>
      <c r="BH143" s="212"/>
      <c r="BI143" s="212"/>
      <c r="BJ143" s="212"/>
      <c r="BK143" s="212"/>
      <c r="BL143" s="212"/>
      <c r="BM143" s="213"/>
      <c r="BN143" s="214"/>
      <c r="BO143" s="215"/>
      <c r="BP143" s="215"/>
      <c r="BQ143" s="216"/>
      <c r="BR143" s="53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5"/>
      <c r="CF143" s="217"/>
      <c r="CG143" s="218"/>
      <c r="CH143" s="218"/>
      <c r="CI143" s="218"/>
      <c r="CJ143" s="218"/>
      <c r="CK143" s="218"/>
      <c r="CL143" s="218"/>
      <c r="CM143" s="218"/>
      <c r="CN143" s="218"/>
      <c r="CO143" s="218"/>
      <c r="CP143" s="218"/>
      <c r="CQ143" s="218"/>
      <c r="CR143" s="218"/>
      <c r="CS143" s="219"/>
      <c r="CT143" s="220"/>
      <c r="CU143" s="221"/>
      <c r="CV143" s="221"/>
      <c r="CW143" s="221"/>
      <c r="CX143" s="221"/>
      <c r="CY143" s="221"/>
      <c r="CZ143" s="221"/>
      <c r="DA143" s="221"/>
      <c r="DB143" s="221"/>
      <c r="DC143" s="221"/>
      <c r="DD143" s="60" t="s">
        <v>217</v>
      </c>
      <c r="DE143" s="88"/>
      <c r="DF143" s="69"/>
    </row>
    <row r="144" spans="1:110" s="6" customFormat="1" ht="13.5" customHeight="1">
      <c r="A144" s="200">
        <f t="shared" si="2"/>
        <v>137</v>
      </c>
      <c r="B144" s="201"/>
      <c r="C144" s="86"/>
      <c r="D144" s="14"/>
      <c r="E144" s="33" t="s">
        <v>305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5"/>
      <c r="R144" s="108"/>
      <c r="S144" s="10" t="s">
        <v>228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1"/>
      <c r="AE144" s="202"/>
      <c r="AF144" s="203"/>
      <c r="AG144" s="204"/>
      <c r="AH144" s="227"/>
      <c r="AI144" s="228"/>
      <c r="AJ144" s="229"/>
      <c r="AK144" s="205"/>
      <c r="AL144" s="206"/>
      <c r="AM144" s="207"/>
      <c r="AN144" s="205"/>
      <c r="AO144" s="206"/>
      <c r="AP144" s="207"/>
      <c r="AQ144" s="205"/>
      <c r="AR144" s="206"/>
      <c r="AS144" s="207"/>
      <c r="AT144" s="211" t="s">
        <v>268</v>
      </c>
      <c r="AU144" s="212"/>
      <c r="AV144" s="212"/>
      <c r="AW144" s="212"/>
      <c r="AX144" s="212"/>
      <c r="AY144" s="212"/>
      <c r="AZ144" s="212"/>
      <c r="BA144" s="212"/>
      <c r="BB144" s="212"/>
      <c r="BC144" s="212"/>
      <c r="BD144" s="212"/>
      <c r="BE144" s="212"/>
      <c r="BF144" s="212"/>
      <c r="BG144" s="212"/>
      <c r="BH144" s="212"/>
      <c r="BI144" s="212"/>
      <c r="BJ144" s="212"/>
      <c r="BK144" s="212"/>
      <c r="BL144" s="212"/>
      <c r="BM144" s="213"/>
      <c r="BN144" s="214"/>
      <c r="BO144" s="215"/>
      <c r="BP144" s="215"/>
      <c r="BQ144" s="216"/>
      <c r="BR144" s="53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5"/>
      <c r="CF144" s="217"/>
      <c r="CG144" s="218"/>
      <c r="CH144" s="218"/>
      <c r="CI144" s="218"/>
      <c r="CJ144" s="218"/>
      <c r="CK144" s="218"/>
      <c r="CL144" s="218"/>
      <c r="CM144" s="218"/>
      <c r="CN144" s="218"/>
      <c r="CO144" s="218"/>
      <c r="CP144" s="218"/>
      <c r="CQ144" s="218"/>
      <c r="CR144" s="218"/>
      <c r="CS144" s="219"/>
      <c r="CT144" s="220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60" t="s">
        <v>217</v>
      </c>
      <c r="DE144" s="88"/>
      <c r="DF144" s="69"/>
    </row>
    <row r="145" spans="1:110" s="6" customFormat="1" ht="13.5" customHeight="1">
      <c r="A145" s="200">
        <f t="shared" si="2"/>
        <v>138</v>
      </c>
      <c r="B145" s="201"/>
      <c r="C145" s="86"/>
      <c r="D145" s="14"/>
      <c r="E145" s="33" t="s">
        <v>303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5"/>
      <c r="R145" s="108"/>
      <c r="S145" s="10" t="s">
        <v>229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1"/>
      <c r="AE145" s="202"/>
      <c r="AF145" s="203"/>
      <c r="AG145" s="204"/>
      <c r="AH145" s="227"/>
      <c r="AI145" s="228"/>
      <c r="AJ145" s="229"/>
      <c r="AK145" s="205"/>
      <c r="AL145" s="206"/>
      <c r="AM145" s="207"/>
      <c r="AN145" s="205"/>
      <c r="AO145" s="206"/>
      <c r="AP145" s="207"/>
      <c r="AQ145" s="205"/>
      <c r="AR145" s="206"/>
      <c r="AS145" s="207"/>
      <c r="AT145" s="211" t="s">
        <v>268</v>
      </c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3"/>
      <c r="BN145" s="214"/>
      <c r="BO145" s="215"/>
      <c r="BP145" s="215"/>
      <c r="BQ145" s="216"/>
      <c r="BR145" s="53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5"/>
      <c r="CF145" s="217"/>
      <c r="CG145" s="218"/>
      <c r="CH145" s="218"/>
      <c r="CI145" s="218"/>
      <c r="CJ145" s="218"/>
      <c r="CK145" s="218"/>
      <c r="CL145" s="218"/>
      <c r="CM145" s="218"/>
      <c r="CN145" s="218"/>
      <c r="CO145" s="218"/>
      <c r="CP145" s="218"/>
      <c r="CQ145" s="218"/>
      <c r="CR145" s="218"/>
      <c r="CS145" s="219"/>
      <c r="CT145" s="220"/>
      <c r="CU145" s="221"/>
      <c r="CV145" s="221"/>
      <c r="CW145" s="221"/>
      <c r="CX145" s="221"/>
      <c r="CY145" s="221"/>
      <c r="CZ145" s="221"/>
      <c r="DA145" s="221"/>
      <c r="DB145" s="221"/>
      <c r="DC145" s="221"/>
      <c r="DD145" s="60" t="s">
        <v>217</v>
      </c>
      <c r="DE145" s="88" t="s">
        <v>217</v>
      </c>
      <c r="DF145" s="69"/>
    </row>
    <row r="146" spans="1:110" s="6" customFormat="1" ht="13.5" customHeight="1">
      <c r="A146" s="200">
        <f t="shared" si="2"/>
        <v>139</v>
      </c>
      <c r="B146" s="201"/>
      <c r="C146" s="86"/>
      <c r="D146" s="14"/>
      <c r="E146" s="33" t="s">
        <v>227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5"/>
      <c r="R146" s="108"/>
      <c r="S146" s="10" t="s">
        <v>230</v>
      </c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1"/>
      <c r="AE146" s="202"/>
      <c r="AF146" s="203"/>
      <c r="AG146" s="204"/>
      <c r="AH146" s="227"/>
      <c r="AI146" s="228"/>
      <c r="AJ146" s="229"/>
      <c r="AK146" s="205"/>
      <c r="AL146" s="206"/>
      <c r="AM146" s="207"/>
      <c r="AN146" s="205"/>
      <c r="AO146" s="206"/>
      <c r="AP146" s="207"/>
      <c r="AQ146" s="205"/>
      <c r="AR146" s="206"/>
      <c r="AS146" s="207"/>
      <c r="AT146" s="211" t="s">
        <v>268</v>
      </c>
      <c r="AU146" s="212"/>
      <c r="AV146" s="212"/>
      <c r="AW146" s="212"/>
      <c r="AX146" s="212"/>
      <c r="AY146" s="212"/>
      <c r="AZ146" s="212"/>
      <c r="BA146" s="212"/>
      <c r="BB146" s="212"/>
      <c r="BC146" s="212"/>
      <c r="BD146" s="212"/>
      <c r="BE146" s="212"/>
      <c r="BF146" s="212"/>
      <c r="BG146" s="212"/>
      <c r="BH146" s="212"/>
      <c r="BI146" s="212"/>
      <c r="BJ146" s="212"/>
      <c r="BK146" s="212"/>
      <c r="BL146" s="212"/>
      <c r="BM146" s="213"/>
      <c r="BN146" s="214"/>
      <c r="BO146" s="215"/>
      <c r="BP146" s="215"/>
      <c r="BQ146" s="216"/>
      <c r="BR146" s="53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5"/>
      <c r="CF146" s="217"/>
      <c r="CG146" s="218"/>
      <c r="CH146" s="218"/>
      <c r="CI146" s="218"/>
      <c r="CJ146" s="218"/>
      <c r="CK146" s="218"/>
      <c r="CL146" s="218"/>
      <c r="CM146" s="218"/>
      <c r="CN146" s="218"/>
      <c r="CO146" s="218"/>
      <c r="CP146" s="218"/>
      <c r="CQ146" s="218"/>
      <c r="CR146" s="218"/>
      <c r="CS146" s="219"/>
      <c r="CT146" s="220"/>
      <c r="CU146" s="221"/>
      <c r="CV146" s="221"/>
      <c r="CW146" s="221"/>
      <c r="CX146" s="221"/>
      <c r="CY146" s="221"/>
      <c r="CZ146" s="221"/>
      <c r="DA146" s="221"/>
      <c r="DB146" s="221"/>
      <c r="DC146" s="221"/>
      <c r="DD146" s="60" t="s">
        <v>217</v>
      </c>
      <c r="DE146" s="88" t="s">
        <v>217</v>
      </c>
      <c r="DF146" s="69"/>
    </row>
    <row r="147" spans="1:110" s="6" customFormat="1" ht="13.5" customHeight="1">
      <c r="A147" s="200">
        <f t="shared" si="2"/>
        <v>140</v>
      </c>
      <c r="B147" s="201"/>
      <c r="C147" s="86"/>
      <c r="D147" s="14"/>
      <c r="E147" s="33" t="s">
        <v>306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5"/>
      <c r="R147" s="108"/>
      <c r="S147" s="10" t="s">
        <v>231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1"/>
      <c r="AE147" s="202"/>
      <c r="AF147" s="203"/>
      <c r="AG147" s="204"/>
      <c r="AH147" s="227"/>
      <c r="AI147" s="228"/>
      <c r="AJ147" s="229"/>
      <c r="AK147" s="205"/>
      <c r="AL147" s="206"/>
      <c r="AM147" s="207"/>
      <c r="AN147" s="205"/>
      <c r="AO147" s="206"/>
      <c r="AP147" s="207"/>
      <c r="AQ147" s="205"/>
      <c r="AR147" s="206"/>
      <c r="AS147" s="207"/>
      <c r="AT147" s="211" t="s">
        <v>268</v>
      </c>
      <c r="AU147" s="212"/>
      <c r="AV147" s="212"/>
      <c r="AW147" s="212"/>
      <c r="AX147" s="212"/>
      <c r="AY147" s="212"/>
      <c r="AZ147" s="212"/>
      <c r="BA147" s="212"/>
      <c r="BB147" s="212"/>
      <c r="BC147" s="212"/>
      <c r="BD147" s="212"/>
      <c r="BE147" s="212"/>
      <c r="BF147" s="212"/>
      <c r="BG147" s="212"/>
      <c r="BH147" s="212"/>
      <c r="BI147" s="212"/>
      <c r="BJ147" s="212"/>
      <c r="BK147" s="212"/>
      <c r="BL147" s="212"/>
      <c r="BM147" s="213"/>
      <c r="BN147" s="214"/>
      <c r="BO147" s="215"/>
      <c r="BP147" s="215"/>
      <c r="BQ147" s="216"/>
      <c r="BR147" s="53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5"/>
      <c r="CF147" s="217"/>
      <c r="CG147" s="218"/>
      <c r="CH147" s="218"/>
      <c r="CI147" s="218"/>
      <c r="CJ147" s="218"/>
      <c r="CK147" s="218"/>
      <c r="CL147" s="218"/>
      <c r="CM147" s="218"/>
      <c r="CN147" s="218"/>
      <c r="CO147" s="218"/>
      <c r="CP147" s="218"/>
      <c r="CQ147" s="218"/>
      <c r="CR147" s="218"/>
      <c r="CS147" s="219"/>
      <c r="CT147" s="220"/>
      <c r="CU147" s="221"/>
      <c r="CV147" s="221"/>
      <c r="CW147" s="221"/>
      <c r="CX147" s="221"/>
      <c r="CY147" s="221"/>
      <c r="CZ147" s="221"/>
      <c r="DA147" s="221"/>
      <c r="DB147" s="221"/>
      <c r="DC147" s="221"/>
      <c r="DD147" s="60" t="s">
        <v>217</v>
      </c>
      <c r="DE147" s="88"/>
      <c r="DF147" s="69"/>
    </row>
    <row r="148" spans="1:110" s="6" customFormat="1" ht="13.5" customHeight="1">
      <c r="A148" s="200">
        <f t="shared" si="2"/>
        <v>141</v>
      </c>
      <c r="B148" s="201"/>
      <c r="C148" s="86"/>
      <c r="D148" s="14"/>
      <c r="E148" s="33" t="s">
        <v>255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5"/>
      <c r="R148" s="108"/>
      <c r="S148" s="10" t="s">
        <v>313</v>
      </c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1"/>
      <c r="AE148" s="202"/>
      <c r="AF148" s="203"/>
      <c r="AG148" s="204"/>
      <c r="AH148" s="227"/>
      <c r="AI148" s="228"/>
      <c r="AJ148" s="229"/>
      <c r="AK148" s="205"/>
      <c r="AL148" s="206"/>
      <c r="AM148" s="207"/>
      <c r="AN148" s="205"/>
      <c r="AO148" s="206"/>
      <c r="AP148" s="207"/>
      <c r="AQ148" s="205"/>
      <c r="AR148" s="206"/>
      <c r="AS148" s="207"/>
      <c r="AT148" s="211" t="s">
        <v>268</v>
      </c>
      <c r="AU148" s="212"/>
      <c r="AV148" s="212"/>
      <c r="AW148" s="212"/>
      <c r="AX148" s="212"/>
      <c r="AY148" s="212"/>
      <c r="AZ148" s="212"/>
      <c r="BA148" s="212"/>
      <c r="BB148" s="212"/>
      <c r="BC148" s="212"/>
      <c r="BD148" s="212"/>
      <c r="BE148" s="212"/>
      <c r="BF148" s="212"/>
      <c r="BG148" s="212"/>
      <c r="BH148" s="212"/>
      <c r="BI148" s="212"/>
      <c r="BJ148" s="212"/>
      <c r="BK148" s="212"/>
      <c r="BL148" s="212"/>
      <c r="BM148" s="213"/>
      <c r="BN148" s="214"/>
      <c r="BO148" s="215"/>
      <c r="BP148" s="215"/>
      <c r="BQ148" s="216"/>
      <c r="BR148" s="53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5"/>
      <c r="CF148" s="217"/>
      <c r="CG148" s="218"/>
      <c r="CH148" s="218"/>
      <c r="CI148" s="218"/>
      <c r="CJ148" s="218"/>
      <c r="CK148" s="218"/>
      <c r="CL148" s="218"/>
      <c r="CM148" s="218"/>
      <c r="CN148" s="218"/>
      <c r="CO148" s="218"/>
      <c r="CP148" s="218"/>
      <c r="CQ148" s="218"/>
      <c r="CR148" s="218"/>
      <c r="CS148" s="219"/>
      <c r="CT148" s="220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60" t="s">
        <v>217</v>
      </c>
      <c r="DE148" s="88"/>
      <c r="DF148" s="69"/>
    </row>
    <row r="149" spans="1:110" s="6" customFormat="1" ht="13.5" customHeight="1">
      <c r="A149" s="200">
        <f t="shared" si="2"/>
        <v>142</v>
      </c>
      <c r="B149" s="201"/>
      <c r="C149" s="86"/>
      <c r="D149" s="14"/>
      <c r="E149" s="33" t="s">
        <v>315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5"/>
      <c r="R149" s="108"/>
      <c r="S149" s="10" t="s">
        <v>314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1"/>
      <c r="AE149" s="202"/>
      <c r="AF149" s="203"/>
      <c r="AG149" s="204"/>
      <c r="AH149" s="227"/>
      <c r="AI149" s="228"/>
      <c r="AJ149" s="229"/>
      <c r="AK149" s="205"/>
      <c r="AL149" s="206"/>
      <c r="AM149" s="207"/>
      <c r="AN149" s="205"/>
      <c r="AO149" s="206"/>
      <c r="AP149" s="207"/>
      <c r="AQ149" s="205"/>
      <c r="AR149" s="206"/>
      <c r="AS149" s="207"/>
      <c r="AT149" s="211" t="s">
        <v>268</v>
      </c>
      <c r="AU149" s="212"/>
      <c r="AV149" s="212"/>
      <c r="AW149" s="212"/>
      <c r="AX149" s="212"/>
      <c r="AY149" s="212"/>
      <c r="AZ149" s="212"/>
      <c r="BA149" s="212"/>
      <c r="BB149" s="212"/>
      <c r="BC149" s="212"/>
      <c r="BD149" s="212"/>
      <c r="BE149" s="212"/>
      <c r="BF149" s="212"/>
      <c r="BG149" s="212"/>
      <c r="BH149" s="212"/>
      <c r="BI149" s="212"/>
      <c r="BJ149" s="212"/>
      <c r="BK149" s="212"/>
      <c r="BL149" s="212"/>
      <c r="BM149" s="213"/>
      <c r="BN149" s="214"/>
      <c r="BO149" s="215"/>
      <c r="BP149" s="215"/>
      <c r="BQ149" s="216"/>
      <c r="BR149" s="53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5"/>
      <c r="CF149" s="217"/>
      <c r="CG149" s="218"/>
      <c r="CH149" s="218"/>
      <c r="CI149" s="218"/>
      <c r="CJ149" s="218"/>
      <c r="CK149" s="218"/>
      <c r="CL149" s="218"/>
      <c r="CM149" s="218"/>
      <c r="CN149" s="218"/>
      <c r="CO149" s="218"/>
      <c r="CP149" s="218"/>
      <c r="CQ149" s="218"/>
      <c r="CR149" s="218"/>
      <c r="CS149" s="219"/>
      <c r="CT149" s="220"/>
      <c r="CU149" s="221"/>
      <c r="CV149" s="221"/>
      <c r="CW149" s="221"/>
      <c r="CX149" s="221"/>
      <c r="CY149" s="221"/>
      <c r="CZ149" s="221"/>
      <c r="DA149" s="221"/>
      <c r="DB149" s="221"/>
      <c r="DC149" s="221"/>
      <c r="DD149" s="60" t="s">
        <v>217</v>
      </c>
      <c r="DE149" s="88"/>
      <c r="DF149" s="69"/>
    </row>
    <row r="150" spans="1:110" s="6" customFormat="1" ht="13.5" customHeight="1">
      <c r="A150" s="200">
        <f t="shared" si="2"/>
        <v>143</v>
      </c>
      <c r="B150" s="201"/>
      <c r="C150" s="86"/>
      <c r="D150" s="14"/>
      <c r="E150" s="33" t="s">
        <v>256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5"/>
      <c r="R150" s="108"/>
      <c r="S150" s="10" t="s">
        <v>316</v>
      </c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1"/>
      <c r="AE150" s="202"/>
      <c r="AF150" s="203"/>
      <c r="AG150" s="204"/>
      <c r="AH150" s="227"/>
      <c r="AI150" s="228"/>
      <c r="AJ150" s="229"/>
      <c r="AK150" s="205"/>
      <c r="AL150" s="206"/>
      <c r="AM150" s="207"/>
      <c r="AN150" s="205"/>
      <c r="AO150" s="206"/>
      <c r="AP150" s="207"/>
      <c r="AQ150" s="205"/>
      <c r="AR150" s="206"/>
      <c r="AS150" s="207"/>
      <c r="AT150" s="211" t="s">
        <v>268</v>
      </c>
      <c r="AU150" s="212"/>
      <c r="AV150" s="212"/>
      <c r="AW150" s="212"/>
      <c r="AX150" s="212"/>
      <c r="AY150" s="212"/>
      <c r="AZ150" s="212"/>
      <c r="BA150" s="212"/>
      <c r="BB150" s="212"/>
      <c r="BC150" s="212"/>
      <c r="BD150" s="212"/>
      <c r="BE150" s="212"/>
      <c r="BF150" s="212"/>
      <c r="BG150" s="212"/>
      <c r="BH150" s="212"/>
      <c r="BI150" s="212"/>
      <c r="BJ150" s="212"/>
      <c r="BK150" s="212"/>
      <c r="BL150" s="212"/>
      <c r="BM150" s="213"/>
      <c r="BN150" s="214"/>
      <c r="BO150" s="215"/>
      <c r="BP150" s="215"/>
      <c r="BQ150" s="216"/>
      <c r="BR150" s="53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5"/>
      <c r="CF150" s="217"/>
      <c r="CG150" s="218"/>
      <c r="CH150" s="218"/>
      <c r="CI150" s="218"/>
      <c r="CJ150" s="218"/>
      <c r="CK150" s="218"/>
      <c r="CL150" s="218"/>
      <c r="CM150" s="218"/>
      <c r="CN150" s="218"/>
      <c r="CO150" s="218"/>
      <c r="CP150" s="218"/>
      <c r="CQ150" s="218"/>
      <c r="CR150" s="218"/>
      <c r="CS150" s="219"/>
      <c r="CT150" s="220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60" t="s">
        <v>217</v>
      </c>
      <c r="DE150" s="88"/>
      <c r="DF150" s="69"/>
    </row>
    <row r="151" spans="1:110" s="6" customFormat="1" ht="13.5" customHeight="1">
      <c r="A151" s="200">
        <f t="shared" si="2"/>
        <v>144</v>
      </c>
      <c r="B151" s="201"/>
      <c r="C151" s="86"/>
      <c r="D151" s="14"/>
      <c r="E151" s="33" t="s">
        <v>374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5"/>
      <c r="R151" s="108"/>
      <c r="S151" s="10" t="s">
        <v>373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1"/>
      <c r="AE151" s="202"/>
      <c r="AF151" s="203"/>
      <c r="AG151" s="204"/>
      <c r="AH151" s="227"/>
      <c r="AI151" s="228"/>
      <c r="AJ151" s="229"/>
      <c r="AK151" s="205"/>
      <c r="AL151" s="206"/>
      <c r="AM151" s="207"/>
      <c r="AN151" s="205"/>
      <c r="AO151" s="206"/>
      <c r="AP151" s="207"/>
      <c r="AQ151" s="205"/>
      <c r="AR151" s="206"/>
      <c r="AS151" s="207"/>
      <c r="AT151" s="211" t="s">
        <v>268</v>
      </c>
      <c r="AU151" s="212"/>
      <c r="AV151" s="212"/>
      <c r="AW151" s="212"/>
      <c r="AX151" s="212"/>
      <c r="AY151" s="212"/>
      <c r="AZ151" s="212"/>
      <c r="BA151" s="212"/>
      <c r="BB151" s="212"/>
      <c r="BC151" s="212"/>
      <c r="BD151" s="212"/>
      <c r="BE151" s="212"/>
      <c r="BF151" s="212"/>
      <c r="BG151" s="212"/>
      <c r="BH151" s="212"/>
      <c r="BI151" s="212"/>
      <c r="BJ151" s="212"/>
      <c r="BK151" s="212"/>
      <c r="BL151" s="212"/>
      <c r="BM151" s="213"/>
      <c r="BN151" s="214"/>
      <c r="BO151" s="215"/>
      <c r="BP151" s="215"/>
      <c r="BQ151" s="216"/>
      <c r="BR151" s="71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3"/>
      <c r="CF151" s="217"/>
      <c r="CG151" s="218"/>
      <c r="CH151" s="218"/>
      <c r="CI151" s="218"/>
      <c r="CJ151" s="218"/>
      <c r="CK151" s="218"/>
      <c r="CL151" s="218"/>
      <c r="CM151" s="218"/>
      <c r="CN151" s="218"/>
      <c r="CO151" s="218"/>
      <c r="CP151" s="218"/>
      <c r="CQ151" s="218"/>
      <c r="CR151" s="218"/>
      <c r="CS151" s="219"/>
      <c r="CT151" s="220"/>
      <c r="CU151" s="221"/>
      <c r="CV151" s="221"/>
      <c r="CW151" s="221"/>
      <c r="CX151" s="221"/>
      <c r="CY151" s="221"/>
      <c r="CZ151" s="221"/>
      <c r="DA151" s="221"/>
      <c r="DB151" s="221"/>
      <c r="DC151" s="221"/>
      <c r="DD151" s="70" t="s">
        <v>217</v>
      </c>
      <c r="DE151" s="88"/>
      <c r="DF151" s="69"/>
    </row>
    <row r="152" spans="1:110" s="6" customFormat="1" ht="13.5" customHeight="1">
      <c r="A152" s="200">
        <f t="shared" si="2"/>
        <v>145</v>
      </c>
      <c r="B152" s="201"/>
      <c r="C152" s="86"/>
      <c r="D152" s="116" t="s">
        <v>257</v>
      </c>
      <c r="E152" s="33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5"/>
      <c r="R152" s="36" t="s">
        <v>270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1"/>
      <c r="AE152" s="202" t="s">
        <v>218</v>
      </c>
      <c r="AF152" s="203"/>
      <c r="AG152" s="204"/>
      <c r="AH152" s="227"/>
      <c r="AI152" s="228"/>
      <c r="AJ152" s="229"/>
      <c r="AK152" s="205"/>
      <c r="AL152" s="206"/>
      <c r="AM152" s="207"/>
      <c r="AN152" s="205"/>
      <c r="AO152" s="206"/>
      <c r="AP152" s="207"/>
      <c r="AQ152" s="205"/>
      <c r="AR152" s="206"/>
      <c r="AS152" s="207"/>
      <c r="AT152" s="211" t="s">
        <v>268</v>
      </c>
      <c r="AU152" s="212"/>
      <c r="AV152" s="212"/>
      <c r="AW152" s="212"/>
      <c r="AX152" s="212"/>
      <c r="AY152" s="212"/>
      <c r="AZ152" s="212"/>
      <c r="BA152" s="212"/>
      <c r="BB152" s="212"/>
      <c r="BC152" s="212"/>
      <c r="BD152" s="212"/>
      <c r="BE152" s="212"/>
      <c r="BF152" s="212"/>
      <c r="BG152" s="212"/>
      <c r="BH152" s="212"/>
      <c r="BI152" s="212"/>
      <c r="BJ152" s="212"/>
      <c r="BK152" s="212"/>
      <c r="BL152" s="212"/>
      <c r="BM152" s="213"/>
      <c r="BN152" s="214"/>
      <c r="BO152" s="215"/>
      <c r="BP152" s="215"/>
      <c r="BQ152" s="216"/>
      <c r="BR152" s="53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5"/>
      <c r="CF152" s="217"/>
      <c r="CG152" s="218"/>
      <c r="CH152" s="218"/>
      <c r="CI152" s="218"/>
      <c r="CJ152" s="218"/>
      <c r="CK152" s="218"/>
      <c r="CL152" s="218"/>
      <c r="CM152" s="218"/>
      <c r="CN152" s="218"/>
      <c r="CO152" s="218"/>
      <c r="CP152" s="218"/>
      <c r="CQ152" s="218"/>
      <c r="CR152" s="218"/>
      <c r="CS152" s="219"/>
      <c r="CT152" s="220"/>
      <c r="CU152" s="221"/>
      <c r="CV152" s="221"/>
      <c r="CW152" s="221"/>
      <c r="CX152" s="221"/>
      <c r="CY152" s="221"/>
      <c r="CZ152" s="221"/>
      <c r="DA152" s="221"/>
      <c r="DB152" s="221"/>
      <c r="DC152" s="221"/>
      <c r="DD152" s="60" t="s">
        <v>217</v>
      </c>
      <c r="DE152" s="88"/>
      <c r="DF152" s="69"/>
    </row>
    <row r="153" spans="1:110" s="6" customFormat="1" ht="13.5" customHeight="1">
      <c r="A153" s="200">
        <f t="shared" si="2"/>
        <v>146</v>
      </c>
      <c r="B153" s="201"/>
      <c r="C153" s="86"/>
      <c r="D153" s="14"/>
      <c r="E153" s="33" t="s">
        <v>258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5"/>
      <c r="R153" s="108"/>
      <c r="S153" s="10" t="s">
        <v>260</v>
      </c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1"/>
      <c r="AE153" s="202"/>
      <c r="AF153" s="203"/>
      <c r="AG153" s="204"/>
      <c r="AH153" s="227"/>
      <c r="AI153" s="228"/>
      <c r="AJ153" s="229"/>
      <c r="AK153" s="205"/>
      <c r="AL153" s="206"/>
      <c r="AM153" s="207"/>
      <c r="AN153" s="205"/>
      <c r="AO153" s="206"/>
      <c r="AP153" s="207"/>
      <c r="AQ153" s="205"/>
      <c r="AR153" s="206"/>
      <c r="AS153" s="207"/>
      <c r="AT153" s="211" t="s">
        <v>268</v>
      </c>
      <c r="AU153" s="212"/>
      <c r="AV153" s="212"/>
      <c r="AW153" s="212"/>
      <c r="AX153" s="212"/>
      <c r="AY153" s="212"/>
      <c r="AZ153" s="212"/>
      <c r="BA153" s="212"/>
      <c r="BB153" s="212"/>
      <c r="BC153" s="212"/>
      <c r="BD153" s="212"/>
      <c r="BE153" s="212"/>
      <c r="BF153" s="212"/>
      <c r="BG153" s="212"/>
      <c r="BH153" s="212"/>
      <c r="BI153" s="212"/>
      <c r="BJ153" s="212"/>
      <c r="BK153" s="212"/>
      <c r="BL153" s="212"/>
      <c r="BM153" s="213"/>
      <c r="BN153" s="214"/>
      <c r="BO153" s="215"/>
      <c r="BP153" s="215"/>
      <c r="BQ153" s="216"/>
      <c r="BR153" s="53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5"/>
      <c r="CF153" s="217"/>
      <c r="CG153" s="218"/>
      <c r="CH153" s="218"/>
      <c r="CI153" s="218"/>
      <c r="CJ153" s="218"/>
      <c r="CK153" s="218"/>
      <c r="CL153" s="218"/>
      <c r="CM153" s="218"/>
      <c r="CN153" s="218"/>
      <c r="CO153" s="218"/>
      <c r="CP153" s="218"/>
      <c r="CQ153" s="218"/>
      <c r="CR153" s="218"/>
      <c r="CS153" s="219"/>
      <c r="CT153" s="220"/>
      <c r="CU153" s="221"/>
      <c r="CV153" s="221"/>
      <c r="CW153" s="221"/>
      <c r="CX153" s="221"/>
      <c r="CY153" s="221"/>
      <c r="CZ153" s="221"/>
      <c r="DA153" s="221"/>
      <c r="DB153" s="221"/>
      <c r="DC153" s="221"/>
      <c r="DD153" s="60" t="s">
        <v>217</v>
      </c>
      <c r="DE153" s="88"/>
      <c r="DF153" s="69"/>
    </row>
    <row r="154" spans="1:110" s="6" customFormat="1" ht="13.5" customHeight="1">
      <c r="A154" s="200">
        <f t="shared" si="2"/>
        <v>147</v>
      </c>
      <c r="B154" s="201"/>
      <c r="C154" s="86"/>
      <c r="D154" s="14"/>
      <c r="E154" s="33" t="s">
        <v>259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5"/>
      <c r="R154" s="108"/>
      <c r="S154" s="10" t="s">
        <v>261</v>
      </c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1"/>
      <c r="AE154" s="202"/>
      <c r="AF154" s="203"/>
      <c r="AG154" s="204"/>
      <c r="AH154" s="227"/>
      <c r="AI154" s="228"/>
      <c r="AJ154" s="229"/>
      <c r="AK154" s="205"/>
      <c r="AL154" s="206"/>
      <c r="AM154" s="207"/>
      <c r="AN154" s="205"/>
      <c r="AO154" s="206"/>
      <c r="AP154" s="207"/>
      <c r="AQ154" s="205"/>
      <c r="AR154" s="206"/>
      <c r="AS154" s="207"/>
      <c r="AT154" s="211" t="s">
        <v>268</v>
      </c>
      <c r="AU154" s="212"/>
      <c r="AV154" s="212"/>
      <c r="AW154" s="212"/>
      <c r="AX154" s="212"/>
      <c r="AY154" s="212"/>
      <c r="AZ154" s="212"/>
      <c r="BA154" s="212"/>
      <c r="BB154" s="212"/>
      <c r="BC154" s="212"/>
      <c r="BD154" s="212"/>
      <c r="BE154" s="212"/>
      <c r="BF154" s="212"/>
      <c r="BG154" s="212"/>
      <c r="BH154" s="212"/>
      <c r="BI154" s="212"/>
      <c r="BJ154" s="212"/>
      <c r="BK154" s="212"/>
      <c r="BL154" s="212"/>
      <c r="BM154" s="213"/>
      <c r="BN154" s="214"/>
      <c r="BO154" s="215"/>
      <c r="BP154" s="215"/>
      <c r="BQ154" s="216"/>
      <c r="BR154" s="53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5"/>
      <c r="CF154" s="217"/>
      <c r="CG154" s="218"/>
      <c r="CH154" s="218"/>
      <c r="CI154" s="218"/>
      <c r="CJ154" s="218"/>
      <c r="CK154" s="218"/>
      <c r="CL154" s="218"/>
      <c r="CM154" s="218"/>
      <c r="CN154" s="218"/>
      <c r="CO154" s="218"/>
      <c r="CP154" s="218"/>
      <c r="CQ154" s="218"/>
      <c r="CR154" s="218"/>
      <c r="CS154" s="219"/>
      <c r="CT154" s="220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60" t="s">
        <v>217</v>
      </c>
      <c r="DE154" s="88"/>
      <c r="DF154" s="69"/>
    </row>
    <row r="155" spans="1:110" s="6" customFormat="1" ht="102" customHeight="1">
      <c r="A155" s="200">
        <f t="shared" si="2"/>
        <v>148</v>
      </c>
      <c r="B155" s="201"/>
      <c r="C155" s="86"/>
      <c r="D155" s="14"/>
      <c r="E155" s="33" t="s">
        <v>277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5"/>
      <c r="R155" s="108"/>
      <c r="S155" s="10" t="s">
        <v>276</v>
      </c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1"/>
      <c r="AE155" s="202"/>
      <c r="AF155" s="203"/>
      <c r="AG155" s="204"/>
      <c r="AH155" s="227"/>
      <c r="AI155" s="228"/>
      <c r="AJ155" s="229"/>
      <c r="AK155" s="205"/>
      <c r="AL155" s="206"/>
      <c r="AM155" s="207"/>
      <c r="AN155" s="205"/>
      <c r="AO155" s="206"/>
      <c r="AP155" s="207"/>
      <c r="AQ155" s="205"/>
      <c r="AR155" s="206"/>
      <c r="AS155" s="207"/>
      <c r="AT155" s="211" t="s">
        <v>268</v>
      </c>
      <c r="AU155" s="212"/>
      <c r="AV155" s="212"/>
      <c r="AW155" s="212"/>
      <c r="AX155" s="212"/>
      <c r="AY155" s="212"/>
      <c r="AZ155" s="212"/>
      <c r="BA155" s="212"/>
      <c r="BB155" s="212"/>
      <c r="BC155" s="212"/>
      <c r="BD155" s="212"/>
      <c r="BE155" s="212"/>
      <c r="BF155" s="212"/>
      <c r="BG155" s="212"/>
      <c r="BH155" s="212"/>
      <c r="BI155" s="212"/>
      <c r="BJ155" s="212"/>
      <c r="BK155" s="212"/>
      <c r="BL155" s="212"/>
      <c r="BM155" s="213"/>
      <c r="BN155" s="214"/>
      <c r="BO155" s="215"/>
      <c r="BP155" s="215"/>
      <c r="BQ155" s="216"/>
      <c r="BR155" s="53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5"/>
      <c r="CF155" s="217"/>
      <c r="CG155" s="218"/>
      <c r="CH155" s="218"/>
      <c r="CI155" s="218"/>
      <c r="CJ155" s="218"/>
      <c r="CK155" s="218"/>
      <c r="CL155" s="218"/>
      <c r="CM155" s="218"/>
      <c r="CN155" s="218"/>
      <c r="CO155" s="218"/>
      <c r="CP155" s="218"/>
      <c r="CQ155" s="218"/>
      <c r="CR155" s="218"/>
      <c r="CS155" s="219"/>
      <c r="CT155" s="220" t="s">
        <v>448</v>
      </c>
      <c r="CU155" s="221"/>
      <c r="CV155" s="221"/>
      <c r="CW155" s="221"/>
      <c r="CX155" s="221"/>
      <c r="CY155" s="221"/>
      <c r="CZ155" s="221"/>
      <c r="DA155" s="221"/>
      <c r="DB155" s="221"/>
      <c r="DC155" s="221"/>
      <c r="DD155" s="60" t="s">
        <v>217</v>
      </c>
      <c r="DE155" s="88"/>
      <c r="DF155" s="69"/>
    </row>
    <row r="156" spans="1:110" s="6" customFormat="1" ht="12" customHeight="1">
      <c r="A156" s="200">
        <f t="shared" si="2"/>
        <v>149</v>
      </c>
      <c r="B156" s="201"/>
      <c r="C156" s="86"/>
      <c r="D156" s="114"/>
      <c r="E156" s="33" t="s">
        <v>274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5"/>
      <c r="R156" s="107"/>
      <c r="S156" s="10" t="s">
        <v>275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1"/>
      <c r="AE156" s="248"/>
      <c r="AF156" s="249"/>
      <c r="AG156" s="250"/>
      <c r="AH156" s="227"/>
      <c r="AI156" s="228"/>
      <c r="AJ156" s="229"/>
      <c r="AK156" s="205"/>
      <c r="AL156" s="206"/>
      <c r="AM156" s="207"/>
      <c r="AN156" s="205"/>
      <c r="AO156" s="206"/>
      <c r="AP156" s="207"/>
      <c r="AQ156" s="205"/>
      <c r="AR156" s="206"/>
      <c r="AS156" s="207"/>
      <c r="AT156" s="211" t="s">
        <v>268</v>
      </c>
      <c r="AU156" s="212"/>
      <c r="AV156" s="212"/>
      <c r="AW156" s="212"/>
      <c r="AX156" s="212"/>
      <c r="AY156" s="212"/>
      <c r="AZ156" s="212"/>
      <c r="BA156" s="212"/>
      <c r="BB156" s="212"/>
      <c r="BC156" s="212"/>
      <c r="BD156" s="212"/>
      <c r="BE156" s="212"/>
      <c r="BF156" s="212"/>
      <c r="BG156" s="212"/>
      <c r="BH156" s="212"/>
      <c r="BI156" s="212"/>
      <c r="BJ156" s="212"/>
      <c r="BK156" s="212"/>
      <c r="BL156" s="212"/>
      <c r="BM156" s="213"/>
      <c r="BN156" s="214"/>
      <c r="BO156" s="215"/>
      <c r="BP156" s="215"/>
      <c r="BQ156" s="216"/>
      <c r="BR156" s="53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5"/>
      <c r="CF156" s="217"/>
      <c r="CG156" s="218"/>
      <c r="CH156" s="218"/>
      <c r="CI156" s="218"/>
      <c r="CJ156" s="218"/>
      <c r="CK156" s="218"/>
      <c r="CL156" s="218"/>
      <c r="CM156" s="218"/>
      <c r="CN156" s="218"/>
      <c r="CO156" s="218"/>
      <c r="CP156" s="218"/>
      <c r="CQ156" s="218"/>
      <c r="CR156" s="218"/>
      <c r="CS156" s="219"/>
      <c r="CT156" s="220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60" t="s">
        <v>217</v>
      </c>
      <c r="DE156" s="88"/>
      <c r="DF156" s="69"/>
    </row>
    <row r="157" spans="1:110" s="6" customFormat="1" ht="13.5" customHeight="1">
      <c r="A157" s="200">
        <f t="shared" si="2"/>
        <v>150</v>
      </c>
      <c r="B157" s="201"/>
      <c r="C157" s="86"/>
      <c r="D157" s="13" t="s">
        <v>375</v>
      </c>
      <c r="E157" s="1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5"/>
      <c r="R157" s="105" t="s">
        <v>442</v>
      </c>
      <c r="S157" s="16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1"/>
      <c r="AE157" s="202" t="s">
        <v>218</v>
      </c>
      <c r="AF157" s="203"/>
      <c r="AG157" s="204"/>
      <c r="AH157" s="202"/>
      <c r="AI157" s="203"/>
      <c r="AJ157" s="204"/>
      <c r="AK157" s="222"/>
      <c r="AL157" s="223"/>
      <c r="AM157" s="201"/>
      <c r="AN157" s="222"/>
      <c r="AO157" s="223"/>
      <c r="AP157" s="201"/>
      <c r="AQ157" s="222" t="s">
        <v>406</v>
      </c>
      <c r="AR157" s="223"/>
      <c r="AS157" s="201"/>
      <c r="AT157" s="220"/>
      <c r="AU157" s="221"/>
      <c r="AV157" s="221"/>
      <c r="AW157" s="221"/>
      <c r="AX157" s="221"/>
      <c r="AY157" s="221"/>
      <c r="AZ157" s="221"/>
      <c r="BA157" s="221"/>
      <c r="BB157" s="221"/>
      <c r="BC157" s="221"/>
      <c r="BD157" s="221"/>
      <c r="BE157" s="221"/>
      <c r="BF157" s="221"/>
      <c r="BG157" s="221"/>
      <c r="BH157" s="221"/>
      <c r="BI157" s="221"/>
      <c r="BJ157" s="221"/>
      <c r="BK157" s="221"/>
      <c r="BL157" s="221"/>
      <c r="BM157" s="247"/>
      <c r="BN157" s="214"/>
      <c r="BO157" s="215"/>
      <c r="BP157" s="215"/>
      <c r="BQ157" s="216"/>
      <c r="BR157" s="53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5"/>
      <c r="CF157" s="217"/>
      <c r="CG157" s="218"/>
      <c r="CH157" s="218"/>
      <c r="CI157" s="218"/>
      <c r="CJ157" s="218"/>
      <c r="CK157" s="218"/>
      <c r="CL157" s="218"/>
      <c r="CM157" s="218"/>
      <c r="CN157" s="218"/>
      <c r="CO157" s="218"/>
      <c r="CP157" s="218"/>
      <c r="CQ157" s="218"/>
      <c r="CR157" s="218"/>
      <c r="CS157" s="219"/>
      <c r="CT157" s="220"/>
      <c r="CU157" s="221"/>
      <c r="CV157" s="221"/>
      <c r="CW157" s="221"/>
      <c r="CX157" s="221"/>
      <c r="CY157" s="221"/>
      <c r="CZ157" s="221"/>
      <c r="DA157" s="221"/>
      <c r="DB157" s="221"/>
      <c r="DC157" s="221"/>
      <c r="DD157" s="60" t="s">
        <v>217</v>
      </c>
      <c r="DE157" s="88"/>
      <c r="DF157" s="69"/>
    </row>
    <row r="158" spans="1:110" s="6" customFormat="1" ht="13.5" customHeight="1">
      <c r="A158" s="200">
        <f t="shared" si="2"/>
        <v>151</v>
      </c>
      <c r="B158" s="201"/>
      <c r="C158" s="86"/>
      <c r="D158" s="14"/>
      <c r="E158" s="16" t="s">
        <v>45</v>
      </c>
      <c r="F158" s="10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12"/>
      <c r="R158" s="106"/>
      <c r="S158" s="16" t="s">
        <v>87</v>
      </c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8"/>
      <c r="AE158" s="248"/>
      <c r="AF158" s="249"/>
      <c r="AG158" s="250"/>
      <c r="AH158" s="248" t="s">
        <v>26</v>
      </c>
      <c r="AI158" s="249"/>
      <c r="AJ158" s="250"/>
      <c r="AK158" s="224">
        <v>11</v>
      </c>
      <c r="AL158" s="225"/>
      <c r="AM158" s="226"/>
      <c r="AN158" s="251">
        <v>11</v>
      </c>
      <c r="AO158" s="252"/>
      <c r="AP158" s="253"/>
      <c r="AQ158" s="208" t="s">
        <v>459</v>
      </c>
      <c r="AR158" s="209"/>
      <c r="AS158" s="210"/>
      <c r="AT158" s="254" t="s">
        <v>132</v>
      </c>
      <c r="AU158" s="255"/>
      <c r="AV158" s="255"/>
      <c r="AW158" s="255"/>
      <c r="AX158" s="255"/>
      <c r="AY158" s="255"/>
      <c r="AZ158" s="255"/>
      <c r="BA158" s="255"/>
      <c r="BB158" s="255"/>
      <c r="BC158" s="255"/>
      <c r="BD158" s="255"/>
      <c r="BE158" s="255"/>
      <c r="BF158" s="255"/>
      <c r="BG158" s="255"/>
      <c r="BH158" s="255"/>
      <c r="BI158" s="255"/>
      <c r="BJ158" s="255"/>
      <c r="BK158" s="255"/>
      <c r="BL158" s="255"/>
      <c r="BM158" s="256"/>
      <c r="BN158" s="214"/>
      <c r="BO158" s="215"/>
      <c r="BP158" s="215"/>
      <c r="BQ158" s="216"/>
      <c r="BR158" s="53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5"/>
      <c r="CF158" s="217"/>
      <c r="CG158" s="218"/>
      <c r="CH158" s="218"/>
      <c r="CI158" s="218"/>
      <c r="CJ158" s="218"/>
      <c r="CK158" s="218"/>
      <c r="CL158" s="218"/>
      <c r="CM158" s="218"/>
      <c r="CN158" s="218"/>
      <c r="CO158" s="218"/>
      <c r="CP158" s="218"/>
      <c r="CQ158" s="218"/>
      <c r="CR158" s="218"/>
      <c r="CS158" s="219"/>
      <c r="CT158" s="220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60" t="s">
        <v>217</v>
      </c>
      <c r="DE158" s="88"/>
      <c r="DF158" s="69"/>
    </row>
    <row r="159" spans="1:110" s="6" customFormat="1" ht="81" customHeight="1">
      <c r="A159" s="200">
        <f t="shared" si="2"/>
        <v>152</v>
      </c>
      <c r="B159" s="201"/>
      <c r="C159" s="86"/>
      <c r="D159" s="117"/>
      <c r="E159" s="87" t="s">
        <v>376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12"/>
      <c r="R159" s="106"/>
      <c r="S159" s="16" t="s">
        <v>377</v>
      </c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8"/>
      <c r="AE159" s="202"/>
      <c r="AF159" s="203"/>
      <c r="AG159" s="204"/>
      <c r="AH159" s="202" t="s">
        <v>26</v>
      </c>
      <c r="AI159" s="203"/>
      <c r="AJ159" s="204"/>
      <c r="AK159" s="222">
        <v>6</v>
      </c>
      <c r="AL159" s="223"/>
      <c r="AM159" s="201"/>
      <c r="AN159" s="222">
        <v>6</v>
      </c>
      <c r="AO159" s="223"/>
      <c r="AP159" s="201"/>
      <c r="AQ159" s="222" t="s">
        <v>218</v>
      </c>
      <c r="AR159" s="223"/>
      <c r="AS159" s="201"/>
      <c r="AT159" s="233" t="s">
        <v>445</v>
      </c>
      <c r="AU159" s="234"/>
      <c r="AV159" s="234"/>
      <c r="AW159" s="234"/>
      <c r="AX159" s="234"/>
      <c r="AY159" s="234"/>
      <c r="AZ159" s="234"/>
      <c r="BA159" s="234"/>
      <c r="BB159" s="234"/>
      <c r="BC159" s="234"/>
      <c r="BD159" s="234"/>
      <c r="BE159" s="234"/>
      <c r="BF159" s="234"/>
      <c r="BG159" s="234"/>
      <c r="BH159" s="234"/>
      <c r="BI159" s="234"/>
      <c r="BJ159" s="234"/>
      <c r="BK159" s="234"/>
      <c r="BL159" s="234"/>
      <c r="BM159" s="235"/>
      <c r="BN159" s="214"/>
      <c r="BO159" s="215"/>
      <c r="BP159" s="215"/>
      <c r="BQ159" s="216"/>
      <c r="BR159" s="53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5"/>
      <c r="CF159" s="217"/>
      <c r="CG159" s="218"/>
      <c r="CH159" s="218"/>
      <c r="CI159" s="218"/>
      <c r="CJ159" s="218"/>
      <c r="CK159" s="218"/>
      <c r="CL159" s="218"/>
      <c r="CM159" s="218"/>
      <c r="CN159" s="218"/>
      <c r="CO159" s="218"/>
      <c r="CP159" s="218"/>
      <c r="CQ159" s="218"/>
      <c r="CR159" s="218"/>
      <c r="CS159" s="219"/>
      <c r="CT159" s="220"/>
      <c r="CU159" s="221"/>
      <c r="CV159" s="221"/>
      <c r="CW159" s="221"/>
      <c r="CX159" s="221"/>
      <c r="CY159" s="221"/>
      <c r="CZ159" s="221"/>
      <c r="DA159" s="221"/>
      <c r="DB159" s="221"/>
      <c r="DC159" s="221"/>
      <c r="DD159" s="60" t="s">
        <v>217</v>
      </c>
      <c r="DE159" s="88"/>
      <c r="DF159" s="69"/>
    </row>
    <row r="160" spans="1:110" s="6" customFormat="1" ht="88.5" customHeight="1">
      <c r="A160" s="200">
        <f t="shared" si="2"/>
        <v>153</v>
      </c>
      <c r="B160" s="201"/>
      <c r="C160" s="86"/>
      <c r="D160" s="117"/>
      <c r="E160" s="87" t="s">
        <v>378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12"/>
      <c r="R160" s="106"/>
      <c r="S160" s="16" t="s">
        <v>379</v>
      </c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8"/>
      <c r="AE160" s="202"/>
      <c r="AF160" s="203"/>
      <c r="AG160" s="204"/>
      <c r="AH160" s="202" t="s">
        <v>122</v>
      </c>
      <c r="AI160" s="203"/>
      <c r="AJ160" s="204"/>
      <c r="AK160" s="222">
        <v>25</v>
      </c>
      <c r="AL160" s="223"/>
      <c r="AM160" s="201"/>
      <c r="AN160" s="222">
        <v>50</v>
      </c>
      <c r="AO160" s="223"/>
      <c r="AP160" s="201"/>
      <c r="AQ160" s="222" t="s">
        <v>218</v>
      </c>
      <c r="AR160" s="223"/>
      <c r="AS160" s="201"/>
      <c r="AT160" s="233" t="s">
        <v>446</v>
      </c>
      <c r="AU160" s="234"/>
      <c r="AV160" s="234"/>
      <c r="AW160" s="234"/>
      <c r="AX160" s="234"/>
      <c r="AY160" s="234"/>
      <c r="AZ160" s="234"/>
      <c r="BA160" s="234"/>
      <c r="BB160" s="234"/>
      <c r="BC160" s="234"/>
      <c r="BD160" s="234"/>
      <c r="BE160" s="234"/>
      <c r="BF160" s="234"/>
      <c r="BG160" s="234"/>
      <c r="BH160" s="234"/>
      <c r="BI160" s="234"/>
      <c r="BJ160" s="234"/>
      <c r="BK160" s="234"/>
      <c r="BL160" s="234"/>
      <c r="BM160" s="235"/>
      <c r="BN160" s="214"/>
      <c r="BO160" s="215"/>
      <c r="BP160" s="215"/>
      <c r="BQ160" s="216"/>
      <c r="BR160" s="71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3"/>
      <c r="CF160" s="217"/>
      <c r="CG160" s="218"/>
      <c r="CH160" s="218"/>
      <c r="CI160" s="218"/>
      <c r="CJ160" s="218"/>
      <c r="CK160" s="218"/>
      <c r="CL160" s="218"/>
      <c r="CM160" s="218"/>
      <c r="CN160" s="218"/>
      <c r="CO160" s="218"/>
      <c r="CP160" s="218"/>
      <c r="CQ160" s="218"/>
      <c r="CR160" s="218"/>
      <c r="CS160" s="219"/>
      <c r="CT160" s="220"/>
      <c r="CU160" s="221"/>
      <c r="CV160" s="221"/>
      <c r="CW160" s="221"/>
      <c r="CX160" s="221"/>
      <c r="CY160" s="221"/>
      <c r="CZ160" s="221"/>
      <c r="DA160" s="221"/>
      <c r="DB160" s="221"/>
      <c r="DC160" s="221"/>
      <c r="DD160" s="70" t="s">
        <v>217</v>
      </c>
      <c r="DE160" s="88"/>
      <c r="DF160" s="69"/>
    </row>
    <row r="161" spans="1:110" s="6" customFormat="1" ht="26.25" customHeight="1">
      <c r="A161" s="200">
        <f t="shared" si="2"/>
        <v>154</v>
      </c>
      <c r="B161" s="201"/>
      <c r="C161" s="86"/>
      <c r="D161" s="117"/>
      <c r="E161" s="87" t="s">
        <v>380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5"/>
      <c r="R161" s="108"/>
      <c r="S161" s="10" t="s">
        <v>381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1"/>
      <c r="AE161" s="202"/>
      <c r="AF161" s="203"/>
      <c r="AG161" s="204"/>
      <c r="AH161" s="202" t="s">
        <v>26</v>
      </c>
      <c r="AI161" s="203"/>
      <c r="AJ161" s="204"/>
      <c r="AK161" s="205"/>
      <c r="AL161" s="206"/>
      <c r="AM161" s="207"/>
      <c r="AN161" s="205"/>
      <c r="AO161" s="206"/>
      <c r="AP161" s="207"/>
      <c r="AQ161" s="222" t="s">
        <v>218</v>
      </c>
      <c r="AR161" s="223"/>
      <c r="AS161" s="201"/>
      <c r="AT161" s="236" t="s">
        <v>424</v>
      </c>
      <c r="AU161" s="237"/>
      <c r="AV161" s="237"/>
      <c r="AW161" s="237"/>
      <c r="AX161" s="237"/>
      <c r="AY161" s="237"/>
      <c r="AZ161" s="237"/>
      <c r="BA161" s="237"/>
      <c r="BB161" s="237"/>
      <c r="BC161" s="237"/>
      <c r="BD161" s="237"/>
      <c r="BE161" s="237"/>
      <c r="BF161" s="237"/>
      <c r="BG161" s="237"/>
      <c r="BH161" s="237"/>
      <c r="BI161" s="237"/>
      <c r="BJ161" s="237"/>
      <c r="BK161" s="237"/>
      <c r="BL161" s="237"/>
      <c r="BM161" s="238"/>
      <c r="BN161" s="214"/>
      <c r="BO161" s="215"/>
      <c r="BP161" s="215"/>
      <c r="BQ161" s="216"/>
      <c r="BR161" s="71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3"/>
      <c r="CF161" s="217"/>
      <c r="CG161" s="218"/>
      <c r="CH161" s="218"/>
      <c r="CI161" s="218"/>
      <c r="CJ161" s="218"/>
      <c r="CK161" s="218"/>
      <c r="CL161" s="218"/>
      <c r="CM161" s="218"/>
      <c r="CN161" s="218"/>
      <c r="CO161" s="218"/>
      <c r="CP161" s="218"/>
      <c r="CQ161" s="218"/>
      <c r="CR161" s="218"/>
      <c r="CS161" s="219"/>
      <c r="CT161" s="220"/>
      <c r="CU161" s="221"/>
      <c r="CV161" s="221"/>
      <c r="CW161" s="221"/>
      <c r="CX161" s="221"/>
      <c r="CY161" s="221"/>
      <c r="CZ161" s="221"/>
      <c r="DA161" s="221"/>
      <c r="DB161" s="221"/>
      <c r="DC161" s="221"/>
      <c r="DD161" s="70" t="s">
        <v>217</v>
      </c>
      <c r="DE161" s="88"/>
      <c r="DF161" s="69"/>
    </row>
    <row r="162" spans="1:110" s="6" customFormat="1" ht="51.75" customHeight="1">
      <c r="A162" s="200">
        <f t="shared" si="2"/>
        <v>155</v>
      </c>
      <c r="B162" s="201"/>
      <c r="C162" s="86"/>
      <c r="D162" s="14"/>
      <c r="E162" s="87" t="s">
        <v>382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5"/>
      <c r="R162" s="108"/>
      <c r="S162" s="10" t="s">
        <v>383</v>
      </c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1"/>
      <c r="AE162" s="202"/>
      <c r="AF162" s="203"/>
      <c r="AG162" s="204"/>
      <c r="AH162" s="227"/>
      <c r="AI162" s="228"/>
      <c r="AJ162" s="229"/>
      <c r="AK162" s="205"/>
      <c r="AL162" s="206"/>
      <c r="AM162" s="207"/>
      <c r="AN162" s="205"/>
      <c r="AO162" s="206"/>
      <c r="AP162" s="207"/>
      <c r="AQ162" s="205"/>
      <c r="AR162" s="206"/>
      <c r="AS162" s="207"/>
      <c r="AT162" s="236" t="s">
        <v>269</v>
      </c>
      <c r="AU162" s="237"/>
      <c r="AV162" s="237"/>
      <c r="AW162" s="237"/>
      <c r="AX162" s="237"/>
      <c r="AY162" s="237"/>
      <c r="AZ162" s="237"/>
      <c r="BA162" s="237"/>
      <c r="BB162" s="237"/>
      <c r="BC162" s="237"/>
      <c r="BD162" s="237"/>
      <c r="BE162" s="237"/>
      <c r="BF162" s="237"/>
      <c r="BG162" s="237"/>
      <c r="BH162" s="237"/>
      <c r="BI162" s="237"/>
      <c r="BJ162" s="237"/>
      <c r="BK162" s="237"/>
      <c r="BL162" s="237"/>
      <c r="BM162" s="238"/>
      <c r="BN162" s="214"/>
      <c r="BO162" s="215"/>
      <c r="BP162" s="215"/>
      <c r="BQ162" s="216"/>
      <c r="BR162" s="71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3"/>
      <c r="CF162" s="217"/>
      <c r="CG162" s="218"/>
      <c r="CH162" s="218"/>
      <c r="CI162" s="218"/>
      <c r="CJ162" s="218"/>
      <c r="CK162" s="218"/>
      <c r="CL162" s="218"/>
      <c r="CM162" s="218"/>
      <c r="CN162" s="218"/>
      <c r="CO162" s="218"/>
      <c r="CP162" s="218"/>
      <c r="CQ162" s="218"/>
      <c r="CR162" s="218"/>
      <c r="CS162" s="219"/>
      <c r="CT162" s="220" t="s">
        <v>429</v>
      </c>
      <c r="CU162" s="221"/>
      <c r="CV162" s="221"/>
      <c r="CW162" s="221"/>
      <c r="CX162" s="221"/>
      <c r="CY162" s="221"/>
      <c r="CZ162" s="221"/>
      <c r="DA162" s="221"/>
      <c r="DB162" s="221"/>
      <c r="DC162" s="221"/>
      <c r="DD162" s="70" t="s">
        <v>217</v>
      </c>
      <c r="DE162" s="88"/>
      <c r="DF162" s="69"/>
    </row>
    <row r="163" spans="1:110" s="6" customFormat="1" ht="13.5" customHeight="1">
      <c r="A163" s="200">
        <f t="shared" si="2"/>
        <v>156</v>
      </c>
      <c r="B163" s="201"/>
      <c r="C163" s="86"/>
      <c r="D163" s="14"/>
      <c r="E163" s="87" t="s">
        <v>384</v>
      </c>
      <c r="F163" s="12"/>
      <c r="G163" s="12"/>
      <c r="H163" s="12"/>
      <c r="I163" s="12"/>
      <c r="J163" s="12"/>
      <c r="K163" s="10"/>
      <c r="L163" s="10"/>
      <c r="M163" s="10"/>
      <c r="N163" s="10"/>
      <c r="O163" s="10"/>
      <c r="P163" s="10"/>
      <c r="Q163" s="15"/>
      <c r="R163" s="109"/>
      <c r="S163" s="33" t="s">
        <v>385</v>
      </c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1"/>
      <c r="AE163" s="202"/>
      <c r="AF163" s="203"/>
      <c r="AG163" s="204"/>
      <c r="AH163" s="202" t="s">
        <v>26</v>
      </c>
      <c r="AI163" s="203"/>
      <c r="AJ163" s="204"/>
      <c r="AK163" s="222">
        <v>17</v>
      </c>
      <c r="AL163" s="223"/>
      <c r="AM163" s="201"/>
      <c r="AN163" s="222">
        <v>17</v>
      </c>
      <c r="AO163" s="223"/>
      <c r="AP163" s="201"/>
      <c r="AQ163" s="224" t="s">
        <v>406</v>
      </c>
      <c r="AR163" s="225"/>
      <c r="AS163" s="226"/>
      <c r="AT163" s="211" t="s">
        <v>386</v>
      </c>
      <c r="AU163" s="212"/>
      <c r="AV163" s="212"/>
      <c r="AW163" s="212"/>
      <c r="AX163" s="212"/>
      <c r="AY163" s="212"/>
      <c r="AZ163" s="212"/>
      <c r="BA163" s="212"/>
      <c r="BB163" s="212"/>
      <c r="BC163" s="212"/>
      <c r="BD163" s="212"/>
      <c r="BE163" s="212"/>
      <c r="BF163" s="212"/>
      <c r="BG163" s="212"/>
      <c r="BH163" s="212"/>
      <c r="BI163" s="212"/>
      <c r="BJ163" s="212"/>
      <c r="BK163" s="212"/>
      <c r="BL163" s="212"/>
      <c r="BM163" s="213"/>
      <c r="BN163" s="214"/>
      <c r="BO163" s="215"/>
      <c r="BP163" s="215"/>
      <c r="BQ163" s="216"/>
      <c r="BR163" s="71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3"/>
      <c r="CF163" s="217"/>
      <c r="CG163" s="218"/>
      <c r="CH163" s="218"/>
      <c r="CI163" s="218"/>
      <c r="CJ163" s="218"/>
      <c r="CK163" s="218"/>
      <c r="CL163" s="218"/>
      <c r="CM163" s="218"/>
      <c r="CN163" s="218"/>
      <c r="CO163" s="218"/>
      <c r="CP163" s="218"/>
      <c r="CQ163" s="218"/>
      <c r="CR163" s="218"/>
      <c r="CS163" s="219"/>
      <c r="CT163" s="220"/>
      <c r="CU163" s="221"/>
      <c r="CV163" s="221"/>
      <c r="CW163" s="221"/>
      <c r="CX163" s="221"/>
      <c r="CY163" s="221"/>
      <c r="CZ163" s="221"/>
      <c r="DA163" s="221"/>
      <c r="DB163" s="221"/>
      <c r="DC163" s="221"/>
      <c r="DD163" s="70" t="s">
        <v>217</v>
      </c>
      <c r="DE163" s="88"/>
      <c r="DF163" s="69"/>
    </row>
    <row r="164" spans="1:110" s="6" customFormat="1" ht="12">
      <c r="A164" s="200">
        <f t="shared" si="2"/>
        <v>157</v>
      </c>
      <c r="B164" s="201"/>
      <c r="C164" s="86"/>
      <c r="D164" s="14"/>
      <c r="E164" s="87" t="s">
        <v>387</v>
      </c>
      <c r="F164" s="12"/>
      <c r="G164" s="12"/>
      <c r="H164" s="12"/>
      <c r="I164" s="12"/>
      <c r="J164" s="12"/>
      <c r="K164" s="10"/>
      <c r="L164" s="10"/>
      <c r="M164" s="10"/>
      <c r="N164" s="10"/>
      <c r="O164" s="10"/>
      <c r="P164" s="10"/>
      <c r="Q164" s="15"/>
      <c r="R164" s="109"/>
      <c r="S164" s="33" t="s">
        <v>388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1"/>
      <c r="AE164" s="202"/>
      <c r="AF164" s="203"/>
      <c r="AG164" s="204"/>
      <c r="AH164" s="227"/>
      <c r="AI164" s="228"/>
      <c r="AJ164" s="229"/>
      <c r="AK164" s="205"/>
      <c r="AL164" s="206"/>
      <c r="AM164" s="207"/>
      <c r="AN164" s="205"/>
      <c r="AO164" s="206"/>
      <c r="AP164" s="207"/>
      <c r="AQ164" s="230"/>
      <c r="AR164" s="231"/>
      <c r="AS164" s="232"/>
      <c r="AT164" s="211" t="s">
        <v>269</v>
      </c>
      <c r="AU164" s="212"/>
      <c r="AV164" s="212"/>
      <c r="AW164" s="212"/>
      <c r="AX164" s="212"/>
      <c r="AY164" s="212"/>
      <c r="AZ164" s="212"/>
      <c r="BA164" s="212"/>
      <c r="BB164" s="212"/>
      <c r="BC164" s="212"/>
      <c r="BD164" s="212"/>
      <c r="BE164" s="212"/>
      <c r="BF164" s="212"/>
      <c r="BG164" s="212"/>
      <c r="BH164" s="212"/>
      <c r="BI164" s="212"/>
      <c r="BJ164" s="212"/>
      <c r="BK164" s="212"/>
      <c r="BL164" s="212"/>
      <c r="BM164" s="213"/>
      <c r="BN164" s="214"/>
      <c r="BO164" s="215"/>
      <c r="BP164" s="215"/>
      <c r="BQ164" s="216"/>
      <c r="BR164" s="71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3"/>
      <c r="CF164" s="217"/>
      <c r="CG164" s="218"/>
      <c r="CH164" s="218"/>
      <c r="CI164" s="218"/>
      <c r="CJ164" s="218"/>
      <c r="CK164" s="218"/>
      <c r="CL164" s="218"/>
      <c r="CM164" s="218"/>
      <c r="CN164" s="218"/>
      <c r="CO164" s="218"/>
      <c r="CP164" s="218"/>
      <c r="CQ164" s="218"/>
      <c r="CR164" s="218"/>
      <c r="CS164" s="219"/>
      <c r="CT164" s="220"/>
      <c r="CU164" s="221"/>
      <c r="CV164" s="221"/>
      <c r="CW164" s="221"/>
      <c r="CX164" s="221"/>
      <c r="CY164" s="221"/>
      <c r="CZ164" s="221"/>
      <c r="DA164" s="221"/>
      <c r="DB164" s="221"/>
      <c r="DC164" s="221"/>
      <c r="DD164" s="70" t="s">
        <v>217</v>
      </c>
      <c r="DE164" s="88"/>
      <c r="DF164" s="69"/>
    </row>
    <row r="165" spans="1:110" s="6" customFormat="1" ht="12">
      <c r="A165" s="200">
        <f t="shared" si="2"/>
        <v>158</v>
      </c>
      <c r="B165" s="201"/>
      <c r="C165" s="86"/>
      <c r="D165" s="14"/>
      <c r="E165" s="87" t="s">
        <v>389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5"/>
      <c r="R165" s="109"/>
      <c r="S165" s="16" t="s">
        <v>390</v>
      </c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1"/>
      <c r="AE165" s="202"/>
      <c r="AF165" s="203"/>
      <c r="AG165" s="204"/>
      <c r="AH165" s="227"/>
      <c r="AI165" s="228"/>
      <c r="AJ165" s="229"/>
      <c r="AK165" s="205"/>
      <c r="AL165" s="206"/>
      <c r="AM165" s="207"/>
      <c r="AN165" s="205"/>
      <c r="AO165" s="206"/>
      <c r="AP165" s="207"/>
      <c r="AQ165" s="230"/>
      <c r="AR165" s="231"/>
      <c r="AS165" s="232"/>
      <c r="AT165" s="211" t="s">
        <v>269</v>
      </c>
      <c r="AU165" s="212"/>
      <c r="AV165" s="212"/>
      <c r="AW165" s="212"/>
      <c r="AX165" s="212"/>
      <c r="AY165" s="212"/>
      <c r="AZ165" s="212"/>
      <c r="BA165" s="212"/>
      <c r="BB165" s="212"/>
      <c r="BC165" s="212"/>
      <c r="BD165" s="212"/>
      <c r="BE165" s="212"/>
      <c r="BF165" s="212"/>
      <c r="BG165" s="212"/>
      <c r="BH165" s="212"/>
      <c r="BI165" s="212"/>
      <c r="BJ165" s="212"/>
      <c r="BK165" s="212"/>
      <c r="BL165" s="212"/>
      <c r="BM165" s="213"/>
      <c r="BN165" s="214"/>
      <c r="BO165" s="215"/>
      <c r="BP165" s="215"/>
      <c r="BQ165" s="216"/>
      <c r="BR165" s="71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3"/>
      <c r="CF165" s="217"/>
      <c r="CG165" s="218"/>
      <c r="CH165" s="218"/>
      <c r="CI165" s="218"/>
      <c r="CJ165" s="218"/>
      <c r="CK165" s="218"/>
      <c r="CL165" s="218"/>
      <c r="CM165" s="218"/>
      <c r="CN165" s="218"/>
      <c r="CO165" s="218"/>
      <c r="CP165" s="218"/>
      <c r="CQ165" s="218"/>
      <c r="CR165" s="218"/>
      <c r="CS165" s="219"/>
      <c r="CT165" s="220"/>
      <c r="CU165" s="221"/>
      <c r="CV165" s="221"/>
      <c r="CW165" s="221"/>
      <c r="CX165" s="221"/>
      <c r="CY165" s="221"/>
      <c r="CZ165" s="221"/>
      <c r="DA165" s="221"/>
      <c r="DB165" s="221"/>
      <c r="DC165" s="221"/>
      <c r="DD165" s="70" t="s">
        <v>217</v>
      </c>
      <c r="DE165" s="88"/>
      <c r="DF165" s="69"/>
    </row>
    <row r="166" spans="1:110" s="6" customFormat="1" ht="12">
      <c r="A166" s="200">
        <f t="shared" si="2"/>
        <v>159</v>
      </c>
      <c r="B166" s="201"/>
      <c r="C166" s="86"/>
      <c r="D166" s="14"/>
      <c r="E166" s="87" t="s">
        <v>391</v>
      </c>
      <c r="F166" s="12"/>
      <c r="G166" s="12"/>
      <c r="H166" s="17"/>
      <c r="I166" s="12"/>
      <c r="J166" s="12"/>
      <c r="K166" s="12"/>
      <c r="L166" s="12"/>
      <c r="M166" s="12"/>
      <c r="N166" s="12"/>
      <c r="O166" s="12"/>
      <c r="P166" s="12"/>
      <c r="Q166" s="112"/>
      <c r="R166" s="109"/>
      <c r="S166" s="33" t="s">
        <v>392</v>
      </c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8"/>
      <c r="AE166" s="202"/>
      <c r="AF166" s="203"/>
      <c r="AG166" s="204"/>
      <c r="AH166" s="227"/>
      <c r="AI166" s="228"/>
      <c r="AJ166" s="229"/>
      <c r="AK166" s="205"/>
      <c r="AL166" s="206"/>
      <c r="AM166" s="207"/>
      <c r="AN166" s="205"/>
      <c r="AO166" s="206"/>
      <c r="AP166" s="207"/>
      <c r="AQ166" s="230"/>
      <c r="AR166" s="231"/>
      <c r="AS166" s="232"/>
      <c r="AT166" s="211" t="s">
        <v>269</v>
      </c>
      <c r="AU166" s="212"/>
      <c r="AV166" s="212"/>
      <c r="AW166" s="212"/>
      <c r="AX166" s="212"/>
      <c r="AY166" s="212"/>
      <c r="AZ166" s="212"/>
      <c r="BA166" s="212"/>
      <c r="BB166" s="212"/>
      <c r="BC166" s="212"/>
      <c r="BD166" s="212"/>
      <c r="BE166" s="212"/>
      <c r="BF166" s="212"/>
      <c r="BG166" s="212"/>
      <c r="BH166" s="212"/>
      <c r="BI166" s="212"/>
      <c r="BJ166" s="212"/>
      <c r="BK166" s="212"/>
      <c r="BL166" s="212"/>
      <c r="BM166" s="213"/>
      <c r="BN166" s="214"/>
      <c r="BO166" s="215"/>
      <c r="BP166" s="215"/>
      <c r="BQ166" s="216"/>
      <c r="BR166" s="71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3"/>
      <c r="CF166" s="217"/>
      <c r="CG166" s="218"/>
      <c r="CH166" s="218"/>
      <c r="CI166" s="218"/>
      <c r="CJ166" s="218"/>
      <c r="CK166" s="218"/>
      <c r="CL166" s="218"/>
      <c r="CM166" s="218"/>
      <c r="CN166" s="218"/>
      <c r="CO166" s="218"/>
      <c r="CP166" s="218"/>
      <c r="CQ166" s="218"/>
      <c r="CR166" s="218"/>
      <c r="CS166" s="219"/>
      <c r="CT166" s="220"/>
      <c r="CU166" s="221"/>
      <c r="CV166" s="221"/>
      <c r="CW166" s="221"/>
      <c r="CX166" s="221"/>
      <c r="CY166" s="221"/>
      <c r="CZ166" s="221"/>
      <c r="DA166" s="221"/>
      <c r="DB166" s="221"/>
      <c r="DC166" s="221"/>
      <c r="DD166" s="70" t="s">
        <v>217</v>
      </c>
      <c r="DE166" s="88"/>
      <c r="DF166" s="69"/>
    </row>
    <row r="167" spans="1:110" s="6" customFormat="1" ht="47.25" customHeight="1">
      <c r="A167" s="200">
        <f t="shared" si="2"/>
        <v>160</v>
      </c>
      <c r="B167" s="201"/>
      <c r="C167" s="86"/>
      <c r="D167" s="14"/>
      <c r="E167" s="67" t="s">
        <v>393</v>
      </c>
      <c r="F167" s="12"/>
      <c r="G167" s="12"/>
      <c r="H167" s="17"/>
      <c r="I167" s="12"/>
      <c r="J167" s="12"/>
      <c r="K167" s="12"/>
      <c r="L167" s="12"/>
      <c r="M167" s="12"/>
      <c r="N167" s="12"/>
      <c r="O167" s="12"/>
      <c r="P167" s="12"/>
      <c r="Q167" s="112"/>
      <c r="R167" s="109"/>
      <c r="S167" s="16" t="s">
        <v>394</v>
      </c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8"/>
      <c r="AE167" s="202"/>
      <c r="AF167" s="203"/>
      <c r="AG167" s="204"/>
      <c r="AH167" s="227"/>
      <c r="AI167" s="228"/>
      <c r="AJ167" s="229"/>
      <c r="AK167" s="205"/>
      <c r="AL167" s="206"/>
      <c r="AM167" s="207"/>
      <c r="AN167" s="205"/>
      <c r="AO167" s="206"/>
      <c r="AP167" s="207"/>
      <c r="AQ167" s="230"/>
      <c r="AR167" s="231"/>
      <c r="AS167" s="232"/>
      <c r="AT167" s="211" t="s">
        <v>269</v>
      </c>
      <c r="AU167" s="212"/>
      <c r="AV167" s="212"/>
      <c r="AW167" s="212"/>
      <c r="AX167" s="212"/>
      <c r="AY167" s="212"/>
      <c r="AZ167" s="212"/>
      <c r="BA167" s="212"/>
      <c r="BB167" s="212"/>
      <c r="BC167" s="212"/>
      <c r="BD167" s="212"/>
      <c r="BE167" s="212"/>
      <c r="BF167" s="212"/>
      <c r="BG167" s="212"/>
      <c r="BH167" s="212"/>
      <c r="BI167" s="212"/>
      <c r="BJ167" s="212"/>
      <c r="BK167" s="212"/>
      <c r="BL167" s="212"/>
      <c r="BM167" s="213"/>
      <c r="BN167" s="214"/>
      <c r="BO167" s="215"/>
      <c r="BP167" s="215"/>
      <c r="BQ167" s="216"/>
      <c r="BR167" s="71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3"/>
      <c r="CF167" s="217"/>
      <c r="CG167" s="218"/>
      <c r="CH167" s="218"/>
      <c r="CI167" s="218"/>
      <c r="CJ167" s="218"/>
      <c r="CK167" s="218"/>
      <c r="CL167" s="218"/>
      <c r="CM167" s="218"/>
      <c r="CN167" s="218"/>
      <c r="CO167" s="218"/>
      <c r="CP167" s="218"/>
      <c r="CQ167" s="218"/>
      <c r="CR167" s="218"/>
      <c r="CS167" s="219"/>
      <c r="CT167" s="220" t="s">
        <v>425</v>
      </c>
      <c r="CU167" s="221"/>
      <c r="CV167" s="221"/>
      <c r="CW167" s="221"/>
      <c r="CX167" s="221"/>
      <c r="CY167" s="221"/>
      <c r="CZ167" s="221"/>
      <c r="DA167" s="221"/>
      <c r="DB167" s="221"/>
      <c r="DC167" s="221"/>
      <c r="DD167" s="70" t="s">
        <v>217</v>
      </c>
      <c r="DE167" s="88"/>
      <c r="DF167" s="69"/>
    </row>
    <row r="168" spans="1:110" s="6" customFormat="1" ht="13.5" customHeight="1">
      <c r="A168" s="200">
        <f t="shared" si="2"/>
        <v>161</v>
      </c>
      <c r="B168" s="201"/>
      <c r="C168" s="86"/>
      <c r="D168" s="14"/>
      <c r="E168" s="67" t="s">
        <v>395</v>
      </c>
      <c r="F168" s="12"/>
      <c r="G168" s="12"/>
      <c r="H168" s="17"/>
      <c r="I168" s="12"/>
      <c r="J168" s="12"/>
      <c r="K168" s="12"/>
      <c r="L168" s="12"/>
      <c r="M168" s="12"/>
      <c r="N168" s="12"/>
      <c r="O168" s="12"/>
      <c r="P168" s="12"/>
      <c r="Q168" s="112"/>
      <c r="R168" s="109"/>
      <c r="S168" s="16" t="s">
        <v>396</v>
      </c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8"/>
      <c r="AE168" s="202"/>
      <c r="AF168" s="203"/>
      <c r="AG168" s="204"/>
      <c r="AH168" s="227"/>
      <c r="AI168" s="228"/>
      <c r="AJ168" s="229"/>
      <c r="AK168" s="205"/>
      <c r="AL168" s="206"/>
      <c r="AM168" s="207"/>
      <c r="AN168" s="205"/>
      <c r="AO168" s="206"/>
      <c r="AP168" s="207"/>
      <c r="AQ168" s="205"/>
      <c r="AR168" s="206"/>
      <c r="AS168" s="207"/>
      <c r="AT168" s="211" t="s">
        <v>269</v>
      </c>
      <c r="AU168" s="212"/>
      <c r="AV168" s="212"/>
      <c r="AW168" s="212"/>
      <c r="AX168" s="212"/>
      <c r="AY168" s="212"/>
      <c r="AZ168" s="212"/>
      <c r="BA168" s="212"/>
      <c r="BB168" s="212"/>
      <c r="BC168" s="212"/>
      <c r="BD168" s="212"/>
      <c r="BE168" s="212"/>
      <c r="BF168" s="212"/>
      <c r="BG168" s="212"/>
      <c r="BH168" s="212"/>
      <c r="BI168" s="212"/>
      <c r="BJ168" s="212"/>
      <c r="BK168" s="212"/>
      <c r="BL168" s="212"/>
      <c r="BM168" s="213"/>
      <c r="BN168" s="214"/>
      <c r="BO168" s="215"/>
      <c r="BP168" s="215"/>
      <c r="BQ168" s="216"/>
      <c r="BR168" s="71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3"/>
      <c r="CF168" s="217"/>
      <c r="CG168" s="218"/>
      <c r="CH168" s="218"/>
      <c r="CI168" s="218"/>
      <c r="CJ168" s="218"/>
      <c r="CK168" s="218"/>
      <c r="CL168" s="218"/>
      <c r="CM168" s="218"/>
      <c r="CN168" s="218"/>
      <c r="CO168" s="218"/>
      <c r="CP168" s="218"/>
      <c r="CQ168" s="218"/>
      <c r="CR168" s="218"/>
      <c r="CS168" s="219"/>
      <c r="CT168" s="220"/>
      <c r="CU168" s="221"/>
      <c r="CV168" s="221"/>
      <c r="CW168" s="221"/>
      <c r="CX168" s="221"/>
      <c r="CY168" s="221"/>
      <c r="CZ168" s="221"/>
      <c r="DA168" s="221"/>
      <c r="DB168" s="221"/>
      <c r="DC168" s="221"/>
      <c r="DD168" s="70" t="s">
        <v>217</v>
      </c>
      <c r="DE168" s="88"/>
      <c r="DF168" s="69"/>
    </row>
    <row r="169" spans="1:110" s="6" customFormat="1" ht="39" customHeight="1">
      <c r="A169" s="200">
        <f t="shared" si="2"/>
        <v>162</v>
      </c>
      <c r="B169" s="201"/>
      <c r="C169" s="86"/>
      <c r="D169" s="14"/>
      <c r="E169" s="67" t="s">
        <v>397</v>
      </c>
      <c r="F169" s="10"/>
      <c r="G169" s="12"/>
      <c r="H169" s="17"/>
      <c r="I169" s="12"/>
      <c r="J169" s="12"/>
      <c r="K169" s="12"/>
      <c r="L169" s="12"/>
      <c r="M169" s="12"/>
      <c r="N169" s="12"/>
      <c r="O169" s="12"/>
      <c r="P169" s="12"/>
      <c r="Q169" s="112"/>
      <c r="R169" s="109"/>
      <c r="S169" s="16" t="s">
        <v>398</v>
      </c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8"/>
      <c r="AE169" s="202"/>
      <c r="AF169" s="203"/>
      <c r="AG169" s="204"/>
      <c r="AH169" s="227"/>
      <c r="AI169" s="228"/>
      <c r="AJ169" s="229"/>
      <c r="AK169" s="205"/>
      <c r="AL169" s="206"/>
      <c r="AM169" s="207"/>
      <c r="AN169" s="205"/>
      <c r="AO169" s="206"/>
      <c r="AP169" s="207"/>
      <c r="AQ169" s="230"/>
      <c r="AR169" s="231"/>
      <c r="AS169" s="232"/>
      <c r="AT169" s="211" t="s">
        <v>269</v>
      </c>
      <c r="AU169" s="212"/>
      <c r="AV169" s="212"/>
      <c r="AW169" s="212"/>
      <c r="AX169" s="212"/>
      <c r="AY169" s="212"/>
      <c r="AZ169" s="212"/>
      <c r="BA169" s="212"/>
      <c r="BB169" s="212"/>
      <c r="BC169" s="212"/>
      <c r="BD169" s="212"/>
      <c r="BE169" s="212"/>
      <c r="BF169" s="212"/>
      <c r="BG169" s="212"/>
      <c r="BH169" s="212"/>
      <c r="BI169" s="212"/>
      <c r="BJ169" s="212"/>
      <c r="BK169" s="212"/>
      <c r="BL169" s="212"/>
      <c r="BM169" s="213"/>
      <c r="BN169" s="214"/>
      <c r="BO169" s="215"/>
      <c r="BP169" s="215"/>
      <c r="BQ169" s="216"/>
      <c r="BR169" s="71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3"/>
      <c r="CF169" s="217"/>
      <c r="CG169" s="218"/>
      <c r="CH169" s="218"/>
      <c r="CI169" s="218"/>
      <c r="CJ169" s="218"/>
      <c r="CK169" s="218"/>
      <c r="CL169" s="218"/>
      <c r="CM169" s="218"/>
      <c r="CN169" s="218"/>
      <c r="CO169" s="218"/>
      <c r="CP169" s="218"/>
      <c r="CQ169" s="218"/>
      <c r="CR169" s="218"/>
      <c r="CS169" s="219"/>
      <c r="CT169" s="220" t="s">
        <v>426</v>
      </c>
      <c r="CU169" s="221"/>
      <c r="CV169" s="221"/>
      <c r="CW169" s="221"/>
      <c r="CX169" s="221"/>
      <c r="CY169" s="221"/>
      <c r="CZ169" s="221"/>
      <c r="DA169" s="221"/>
      <c r="DB169" s="221"/>
      <c r="DC169" s="221"/>
      <c r="DD169" s="70" t="s">
        <v>217</v>
      </c>
      <c r="DE169" s="88"/>
      <c r="DF169" s="69"/>
    </row>
    <row r="170" spans="1:110" s="6" customFormat="1" ht="12">
      <c r="A170" s="200">
        <f t="shared" si="2"/>
        <v>163</v>
      </c>
      <c r="B170" s="201"/>
      <c r="C170" s="86"/>
      <c r="D170" s="14"/>
      <c r="E170" s="67" t="s">
        <v>399</v>
      </c>
      <c r="F170" s="10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12"/>
      <c r="R170" s="109"/>
      <c r="S170" s="16" t="s">
        <v>400</v>
      </c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8"/>
      <c r="AE170" s="202"/>
      <c r="AF170" s="203"/>
      <c r="AG170" s="204"/>
      <c r="AH170" s="227"/>
      <c r="AI170" s="228"/>
      <c r="AJ170" s="229"/>
      <c r="AK170" s="205"/>
      <c r="AL170" s="206"/>
      <c r="AM170" s="207"/>
      <c r="AN170" s="205"/>
      <c r="AO170" s="206"/>
      <c r="AP170" s="207"/>
      <c r="AQ170" s="205"/>
      <c r="AR170" s="206"/>
      <c r="AS170" s="207"/>
      <c r="AT170" s="211" t="s">
        <v>269</v>
      </c>
      <c r="AU170" s="212"/>
      <c r="AV170" s="212"/>
      <c r="AW170" s="212"/>
      <c r="AX170" s="212"/>
      <c r="AY170" s="212"/>
      <c r="AZ170" s="212"/>
      <c r="BA170" s="212"/>
      <c r="BB170" s="212"/>
      <c r="BC170" s="212"/>
      <c r="BD170" s="212"/>
      <c r="BE170" s="212"/>
      <c r="BF170" s="212"/>
      <c r="BG170" s="212"/>
      <c r="BH170" s="212"/>
      <c r="BI170" s="212"/>
      <c r="BJ170" s="212"/>
      <c r="BK170" s="212"/>
      <c r="BL170" s="212"/>
      <c r="BM170" s="213"/>
      <c r="BN170" s="214"/>
      <c r="BO170" s="215"/>
      <c r="BP170" s="215"/>
      <c r="BQ170" s="216"/>
      <c r="BR170" s="71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3"/>
      <c r="CF170" s="217"/>
      <c r="CG170" s="218"/>
      <c r="CH170" s="218"/>
      <c r="CI170" s="218"/>
      <c r="CJ170" s="218"/>
      <c r="CK170" s="218"/>
      <c r="CL170" s="218"/>
      <c r="CM170" s="218"/>
      <c r="CN170" s="218"/>
      <c r="CO170" s="218"/>
      <c r="CP170" s="218"/>
      <c r="CQ170" s="218"/>
      <c r="CR170" s="218"/>
      <c r="CS170" s="219"/>
      <c r="CT170" s="220"/>
      <c r="CU170" s="221"/>
      <c r="CV170" s="221"/>
      <c r="CW170" s="221"/>
      <c r="CX170" s="221"/>
      <c r="CY170" s="221"/>
      <c r="CZ170" s="221"/>
      <c r="DA170" s="221"/>
      <c r="DB170" s="221"/>
      <c r="DC170" s="221"/>
      <c r="DD170" s="70" t="s">
        <v>217</v>
      </c>
      <c r="DE170" s="88"/>
      <c r="DF170" s="69"/>
    </row>
    <row r="171" spans="1:110" s="6" customFormat="1" ht="45" customHeight="1">
      <c r="A171" s="200">
        <f t="shared" si="2"/>
        <v>164</v>
      </c>
      <c r="B171" s="201"/>
      <c r="C171" s="86"/>
      <c r="D171" s="14"/>
      <c r="E171" s="67" t="s">
        <v>401</v>
      </c>
      <c r="F171" s="10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12"/>
      <c r="R171" s="109"/>
      <c r="S171" s="16" t="s">
        <v>402</v>
      </c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8"/>
      <c r="AE171" s="202"/>
      <c r="AF171" s="203"/>
      <c r="AG171" s="204"/>
      <c r="AH171" s="227"/>
      <c r="AI171" s="228"/>
      <c r="AJ171" s="229"/>
      <c r="AK171" s="205"/>
      <c r="AL171" s="206"/>
      <c r="AM171" s="207"/>
      <c r="AN171" s="205"/>
      <c r="AO171" s="206"/>
      <c r="AP171" s="207"/>
      <c r="AQ171" s="230"/>
      <c r="AR171" s="231"/>
      <c r="AS171" s="232"/>
      <c r="AT171" s="211" t="s">
        <v>269</v>
      </c>
      <c r="AU171" s="212"/>
      <c r="AV171" s="212"/>
      <c r="AW171" s="212"/>
      <c r="AX171" s="212"/>
      <c r="AY171" s="212"/>
      <c r="AZ171" s="212"/>
      <c r="BA171" s="212"/>
      <c r="BB171" s="212"/>
      <c r="BC171" s="212"/>
      <c r="BD171" s="212"/>
      <c r="BE171" s="212"/>
      <c r="BF171" s="212"/>
      <c r="BG171" s="212"/>
      <c r="BH171" s="212"/>
      <c r="BI171" s="212"/>
      <c r="BJ171" s="212"/>
      <c r="BK171" s="212"/>
      <c r="BL171" s="212"/>
      <c r="BM171" s="213"/>
      <c r="BN171" s="214"/>
      <c r="BO171" s="215"/>
      <c r="BP171" s="215"/>
      <c r="BQ171" s="216"/>
      <c r="BR171" s="71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3"/>
      <c r="CF171" s="217"/>
      <c r="CG171" s="218"/>
      <c r="CH171" s="218"/>
      <c r="CI171" s="218"/>
      <c r="CJ171" s="218"/>
      <c r="CK171" s="218"/>
      <c r="CL171" s="218"/>
      <c r="CM171" s="218"/>
      <c r="CN171" s="218"/>
      <c r="CO171" s="218"/>
      <c r="CP171" s="218"/>
      <c r="CQ171" s="218"/>
      <c r="CR171" s="218"/>
      <c r="CS171" s="219"/>
      <c r="CT171" s="220" t="s">
        <v>427</v>
      </c>
      <c r="CU171" s="221"/>
      <c r="CV171" s="221"/>
      <c r="CW171" s="221"/>
      <c r="CX171" s="221"/>
      <c r="CY171" s="221"/>
      <c r="CZ171" s="221"/>
      <c r="DA171" s="221"/>
      <c r="DB171" s="221"/>
      <c r="DC171" s="221"/>
      <c r="DD171" s="70" t="s">
        <v>217</v>
      </c>
      <c r="DE171" s="88"/>
      <c r="DF171" s="69"/>
    </row>
    <row r="172" spans="1:110" s="6" customFormat="1" ht="39" customHeight="1">
      <c r="A172" s="200">
        <f t="shared" si="2"/>
        <v>165</v>
      </c>
      <c r="B172" s="201"/>
      <c r="C172" s="86"/>
      <c r="D172" s="114"/>
      <c r="E172" s="67" t="s">
        <v>403</v>
      </c>
      <c r="F172" s="10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12"/>
      <c r="R172" s="110"/>
      <c r="S172" s="33" t="s">
        <v>404</v>
      </c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8"/>
      <c r="AE172" s="202"/>
      <c r="AF172" s="203"/>
      <c r="AG172" s="204"/>
      <c r="AH172" s="227"/>
      <c r="AI172" s="228"/>
      <c r="AJ172" s="229"/>
      <c r="AK172" s="205"/>
      <c r="AL172" s="206"/>
      <c r="AM172" s="207"/>
      <c r="AN172" s="205"/>
      <c r="AO172" s="206"/>
      <c r="AP172" s="207"/>
      <c r="AQ172" s="230"/>
      <c r="AR172" s="231"/>
      <c r="AS172" s="232"/>
      <c r="AT172" s="211" t="s">
        <v>269</v>
      </c>
      <c r="AU172" s="212"/>
      <c r="AV172" s="212"/>
      <c r="AW172" s="212"/>
      <c r="AX172" s="212"/>
      <c r="AY172" s="212"/>
      <c r="AZ172" s="212"/>
      <c r="BA172" s="212"/>
      <c r="BB172" s="212"/>
      <c r="BC172" s="212"/>
      <c r="BD172" s="212"/>
      <c r="BE172" s="212"/>
      <c r="BF172" s="212"/>
      <c r="BG172" s="212"/>
      <c r="BH172" s="212"/>
      <c r="BI172" s="212"/>
      <c r="BJ172" s="212"/>
      <c r="BK172" s="212"/>
      <c r="BL172" s="212"/>
      <c r="BM172" s="213"/>
      <c r="BN172" s="214"/>
      <c r="BO172" s="215"/>
      <c r="BP172" s="215"/>
      <c r="BQ172" s="216"/>
      <c r="BR172" s="71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3"/>
      <c r="CF172" s="217"/>
      <c r="CG172" s="218"/>
      <c r="CH172" s="218"/>
      <c r="CI172" s="218"/>
      <c r="CJ172" s="218"/>
      <c r="CK172" s="218"/>
      <c r="CL172" s="218"/>
      <c r="CM172" s="218"/>
      <c r="CN172" s="218"/>
      <c r="CO172" s="218"/>
      <c r="CP172" s="218"/>
      <c r="CQ172" s="218"/>
      <c r="CR172" s="218"/>
      <c r="CS172" s="219"/>
      <c r="CT172" s="220" t="s">
        <v>428</v>
      </c>
      <c r="CU172" s="221"/>
      <c r="CV172" s="221"/>
      <c r="CW172" s="221"/>
      <c r="CX172" s="221"/>
      <c r="CY172" s="221"/>
      <c r="CZ172" s="221"/>
      <c r="DA172" s="221"/>
      <c r="DB172" s="221"/>
      <c r="DC172" s="221"/>
      <c r="DD172" s="70" t="s">
        <v>217</v>
      </c>
      <c r="DE172" s="88"/>
      <c r="DF172" s="69"/>
    </row>
    <row r="173" spans="1:110" s="6" customFormat="1" ht="13.5" customHeight="1">
      <c r="A173" s="200">
        <f t="shared" si="2"/>
        <v>166</v>
      </c>
      <c r="B173" s="201"/>
      <c r="C173" s="86"/>
      <c r="D173" s="116" t="s">
        <v>317</v>
      </c>
      <c r="E173" s="3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5"/>
      <c r="R173" s="36" t="s">
        <v>318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1"/>
      <c r="AE173" s="202"/>
      <c r="AF173" s="203"/>
      <c r="AG173" s="204"/>
      <c r="AH173" s="227"/>
      <c r="AI173" s="228"/>
      <c r="AJ173" s="229"/>
      <c r="AK173" s="205"/>
      <c r="AL173" s="206"/>
      <c r="AM173" s="207"/>
      <c r="AN173" s="205"/>
      <c r="AO173" s="206"/>
      <c r="AP173" s="207"/>
      <c r="AQ173" s="205"/>
      <c r="AR173" s="206"/>
      <c r="AS173" s="207"/>
      <c r="AT173" s="211" t="s">
        <v>302</v>
      </c>
      <c r="AU173" s="212"/>
      <c r="AV173" s="212"/>
      <c r="AW173" s="212"/>
      <c r="AX173" s="212"/>
      <c r="AY173" s="212"/>
      <c r="AZ173" s="212"/>
      <c r="BA173" s="212"/>
      <c r="BB173" s="212"/>
      <c r="BC173" s="212"/>
      <c r="BD173" s="212"/>
      <c r="BE173" s="212"/>
      <c r="BF173" s="212"/>
      <c r="BG173" s="212"/>
      <c r="BH173" s="212"/>
      <c r="BI173" s="212"/>
      <c r="BJ173" s="212"/>
      <c r="BK173" s="212"/>
      <c r="BL173" s="212"/>
      <c r="BM173" s="213"/>
      <c r="BN173" s="214"/>
      <c r="BO173" s="215"/>
      <c r="BP173" s="215"/>
      <c r="BQ173" s="216"/>
      <c r="BR173" s="57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9"/>
      <c r="CF173" s="217"/>
      <c r="CG173" s="218"/>
      <c r="CH173" s="218"/>
      <c r="CI173" s="218"/>
      <c r="CJ173" s="218"/>
      <c r="CK173" s="218"/>
      <c r="CL173" s="218"/>
      <c r="CM173" s="218"/>
      <c r="CN173" s="218"/>
      <c r="CO173" s="218"/>
      <c r="CP173" s="218"/>
      <c r="CQ173" s="218"/>
      <c r="CR173" s="218"/>
      <c r="CS173" s="219"/>
      <c r="CT173" s="220"/>
      <c r="CU173" s="221"/>
      <c r="CV173" s="221"/>
      <c r="CW173" s="221"/>
      <c r="CX173" s="221"/>
      <c r="CY173" s="221"/>
      <c r="CZ173" s="221"/>
      <c r="DA173" s="221"/>
      <c r="DB173" s="221"/>
      <c r="DC173" s="221"/>
      <c r="DD173" s="68"/>
      <c r="DE173" s="88" t="s">
        <v>217</v>
      </c>
      <c r="DF173" s="69"/>
    </row>
    <row r="174" spans="1:110" s="6" customFormat="1" ht="13.5" customHeight="1">
      <c r="A174" s="200">
        <f t="shared" si="2"/>
        <v>167</v>
      </c>
      <c r="B174" s="201"/>
      <c r="C174" s="86"/>
      <c r="D174" s="114"/>
      <c r="E174" s="33" t="s">
        <v>319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5"/>
      <c r="R174" s="111"/>
      <c r="S174" s="10" t="s">
        <v>320</v>
      </c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1"/>
      <c r="AE174" s="202"/>
      <c r="AF174" s="203"/>
      <c r="AG174" s="204"/>
      <c r="AH174" s="227"/>
      <c r="AI174" s="228"/>
      <c r="AJ174" s="229"/>
      <c r="AK174" s="205"/>
      <c r="AL174" s="206"/>
      <c r="AM174" s="207"/>
      <c r="AN174" s="205"/>
      <c r="AO174" s="206"/>
      <c r="AP174" s="207"/>
      <c r="AQ174" s="205"/>
      <c r="AR174" s="206"/>
      <c r="AS174" s="207"/>
      <c r="AT174" s="211" t="s">
        <v>302</v>
      </c>
      <c r="AU174" s="212"/>
      <c r="AV174" s="212"/>
      <c r="AW174" s="212"/>
      <c r="AX174" s="212"/>
      <c r="AY174" s="212"/>
      <c r="AZ174" s="212"/>
      <c r="BA174" s="212"/>
      <c r="BB174" s="212"/>
      <c r="BC174" s="212"/>
      <c r="BD174" s="212"/>
      <c r="BE174" s="212"/>
      <c r="BF174" s="212"/>
      <c r="BG174" s="212"/>
      <c r="BH174" s="212"/>
      <c r="BI174" s="212"/>
      <c r="BJ174" s="212"/>
      <c r="BK174" s="212"/>
      <c r="BL174" s="212"/>
      <c r="BM174" s="213"/>
      <c r="BN174" s="214"/>
      <c r="BO174" s="215"/>
      <c r="BP174" s="215"/>
      <c r="BQ174" s="216"/>
      <c r="BR174" s="57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9"/>
      <c r="CF174" s="217"/>
      <c r="CG174" s="218"/>
      <c r="CH174" s="218"/>
      <c r="CI174" s="218"/>
      <c r="CJ174" s="218"/>
      <c r="CK174" s="218"/>
      <c r="CL174" s="218"/>
      <c r="CM174" s="218"/>
      <c r="CN174" s="218"/>
      <c r="CO174" s="218"/>
      <c r="CP174" s="218"/>
      <c r="CQ174" s="218"/>
      <c r="CR174" s="218"/>
      <c r="CS174" s="219"/>
      <c r="CT174" s="220"/>
      <c r="CU174" s="221"/>
      <c r="CV174" s="221"/>
      <c r="CW174" s="221"/>
      <c r="CX174" s="221"/>
      <c r="CY174" s="221"/>
      <c r="CZ174" s="221"/>
      <c r="DA174" s="221"/>
      <c r="DB174" s="221"/>
      <c r="DC174" s="221"/>
      <c r="DD174" s="60"/>
      <c r="DE174" s="88" t="s">
        <v>217</v>
      </c>
      <c r="DF174" s="69"/>
    </row>
    <row r="175" spans="1:110" s="6" customFormat="1" ht="62.25" customHeight="1">
      <c r="A175" s="200">
        <f t="shared" si="2"/>
        <v>168</v>
      </c>
      <c r="B175" s="201"/>
      <c r="C175" s="86"/>
      <c r="D175" s="67" t="s">
        <v>408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24"/>
      <c r="R175" s="33" t="s">
        <v>409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1"/>
      <c r="AE175" s="202"/>
      <c r="AF175" s="203"/>
      <c r="AG175" s="204"/>
      <c r="AH175" s="202" t="s">
        <v>26</v>
      </c>
      <c r="AI175" s="203"/>
      <c r="AJ175" s="204"/>
      <c r="AK175" s="222">
        <v>1</v>
      </c>
      <c r="AL175" s="223"/>
      <c r="AM175" s="201"/>
      <c r="AN175" s="222">
        <v>1</v>
      </c>
      <c r="AO175" s="223"/>
      <c r="AP175" s="201"/>
      <c r="AQ175" s="224" t="s">
        <v>406</v>
      </c>
      <c r="AR175" s="225"/>
      <c r="AS175" s="226"/>
      <c r="AT175" s="211" t="s">
        <v>410</v>
      </c>
      <c r="AU175" s="212"/>
      <c r="AV175" s="212"/>
      <c r="AW175" s="212"/>
      <c r="AX175" s="212"/>
      <c r="AY175" s="212"/>
      <c r="AZ175" s="212"/>
      <c r="BA175" s="212"/>
      <c r="BB175" s="212"/>
      <c r="BC175" s="212"/>
      <c r="BD175" s="212"/>
      <c r="BE175" s="212"/>
      <c r="BF175" s="212"/>
      <c r="BG175" s="212"/>
      <c r="BH175" s="212"/>
      <c r="BI175" s="212"/>
      <c r="BJ175" s="212"/>
      <c r="BK175" s="212"/>
      <c r="BL175" s="212"/>
      <c r="BM175" s="213"/>
      <c r="BN175" s="214"/>
      <c r="BO175" s="215"/>
      <c r="BP175" s="215"/>
      <c r="BQ175" s="216"/>
      <c r="BR175" s="71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3"/>
      <c r="CF175" s="217"/>
      <c r="CG175" s="218"/>
      <c r="CH175" s="218"/>
      <c r="CI175" s="218"/>
      <c r="CJ175" s="218"/>
      <c r="CK175" s="218"/>
      <c r="CL175" s="218"/>
      <c r="CM175" s="218"/>
      <c r="CN175" s="218"/>
      <c r="CO175" s="218"/>
      <c r="CP175" s="218"/>
      <c r="CQ175" s="218"/>
      <c r="CR175" s="218"/>
      <c r="CS175" s="219"/>
      <c r="CT175" s="220"/>
      <c r="CU175" s="221"/>
      <c r="CV175" s="221"/>
      <c r="CW175" s="221"/>
      <c r="CX175" s="221"/>
      <c r="CY175" s="221"/>
      <c r="CZ175" s="221"/>
      <c r="DA175" s="221"/>
      <c r="DB175" s="221"/>
      <c r="DC175" s="221"/>
      <c r="DD175" s="70"/>
      <c r="DE175" s="88"/>
      <c r="DF175" s="69" t="s">
        <v>217</v>
      </c>
    </row>
    <row r="176" spans="1:110" s="6" customFormat="1" ht="36.75" customHeight="1">
      <c r="A176" s="200">
        <f t="shared" si="2"/>
        <v>169</v>
      </c>
      <c r="B176" s="201"/>
      <c r="C176" s="86"/>
      <c r="D176" s="67" t="s">
        <v>433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24"/>
      <c r="R176" s="33" t="s">
        <v>435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1"/>
      <c r="AE176" s="202"/>
      <c r="AF176" s="203"/>
      <c r="AG176" s="204"/>
      <c r="AH176" s="202" t="s">
        <v>26</v>
      </c>
      <c r="AI176" s="203"/>
      <c r="AJ176" s="204"/>
      <c r="AK176" s="205"/>
      <c r="AL176" s="206"/>
      <c r="AM176" s="207"/>
      <c r="AN176" s="205"/>
      <c r="AO176" s="206"/>
      <c r="AP176" s="207"/>
      <c r="AQ176" s="208" t="s">
        <v>459</v>
      </c>
      <c r="AR176" s="209"/>
      <c r="AS176" s="210"/>
      <c r="AT176" s="211" t="s">
        <v>437</v>
      </c>
      <c r="AU176" s="212"/>
      <c r="AV176" s="212"/>
      <c r="AW176" s="212"/>
      <c r="AX176" s="212"/>
      <c r="AY176" s="212"/>
      <c r="AZ176" s="212"/>
      <c r="BA176" s="212"/>
      <c r="BB176" s="212"/>
      <c r="BC176" s="212"/>
      <c r="BD176" s="212"/>
      <c r="BE176" s="212"/>
      <c r="BF176" s="212"/>
      <c r="BG176" s="212"/>
      <c r="BH176" s="212"/>
      <c r="BI176" s="212"/>
      <c r="BJ176" s="212"/>
      <c r="BK176" s="212"/>
      <c r="BL176" s="212"/>
      <c r="BM176" s="213"/>
      <c r="BN176" s="214"/>
      <c r="BO176" s="215"/>
      <c r="BP176" s="215"/>
      <c r="BQ176" s="216"/>
      <c r="BR176" s="121"/>
      <c r="BS176" s="122"/>
      <c r="BT176" s="122"/>
      <c r="BU176" s="122"/>
      <c r="BV176" s="122"/>
      <c r="BW176" s="122"/>
      <c r="BX176" s="122"/>
      <c r="BY176" s="122"/>
      <c r="BZ176" s="122"/>
      <c r="CA176" s="122"/>
      <c r="CB176" s="122"/>
      <c r="CC176" s="122"/>
      <c r="CD176" s="122"/>
      <c r="CE176" s="123"/>
      <c r="CF176" s="217"/>
      <c r="CG176" s="218"/>
      <c r="CH176" s="218"/>
      <c r="CI176" s="218"/>
      <c r="CJ176" s="218"/>
      <c r="CK176" s="218"/>
      <c r="CL176" s="218"/>
      <c r="CM176" s="218"/>
      <c r="CN176" s="218"/>
      <c r="CO176" s="218"/>
      <c r="CP176" s="218"/>
      <c r="CQ176" s="218"/>
      <c r="CR176" s="218"/>
      <c r="CS176" s="219"/>
      <c r="CT176" s="220"/>
      <c r="CU176" s="221"/>
      <c r="CV176" s="221"/>
      <c r="CW176" s="221"/>
      <c r="CX176" s="221"/>
      <c r="CY176" s="221"/>
      <c r="CZ176" s="221"/>
      <c r="DA176" s="221"/>
      <c r="DB176" s="221"/>
      <c r="DC176" s="221"/>
      <c r="DD176" s="120"/>
      <c r="DE176" s="119"/>
      <c r="DF176" s="118" t="s">
        <v>217</v>
      </c>
    </row>
    <row r="177" spans="1:110" s="6" customFormat="1" ht="33" customHeight="1">
      <c r="A177" s="200">
        <f t="shared" si="2"/>
        <v>170</v>
      </c>
      <c r="B177" s="201"/>
      <c r="C177" s="115"/>
      <c r="D177" s="67" t="s">
        <v>434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25"/>
      <c r="R177" s="33" t="s">
        <v>436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1"/>
      <c r="AE177" s="202"/>
      <c r="AF177" s="203"/>
      <c r="AG177" s="204"/>
      <c r="AH177" s="202" t="s">
        <v>26</v>
      </c>
      <c r="AI177" s="203"/>
      <c r="AJ177" s="204"/>
      <c r="AK177" s="205"/>
      <c r="AL177" s="206"/>
      <c r="AM177" s="207"/>
      <c r="AN177" s="205"/>
      <c r="AO177" s="206"/>
      <c r="AP177" s="207"/>
      <c r="AQ177" s="208" t="s">
        <v>459</v>
      </c>
      <c r="AR177" s="209"/>
      <c r="AS177" s="210"/>
      <c r="AT177" s="211" t="s">
        <v>438</v>
      </c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3"/>
      <c r="BN177" s="214"/>
      <c r="BO177" s="215"/>
      <c r="BP177" s="215"/>
      <c r="BQ177" s="216"/>
      <c r="BR177" s="121"/>
      <c r="BS177" s="122"/>
      <c r="BT177" s="122"/>
      <c r="BU177" s="122"/>
      <c r="BV177" s="122"/>
      <c r="BW177" s="122"/>
      <c r="BX177" s="122"/>
      <c r="BY177" s="122"/>
      <c r="BZ177" s="122"/>
      <c r="CA177" s="122"/>
      <c r="CB177" s="122"/>
      <c r="CC177" s="122"/>
      <c r="CD177" s="122"/>
      <c r="CE177" s="123"/>
      <c r="CF177" s="217"/>
      <c r="CG177" s="218"/>
      <c r="CH177" s="218"/>
      <c r="CI177" s="218"/>
      <c r="CJ177" s="218"/>
      <c r="CK177" s="218"/>
      <c r="CL177" s="218"/>
      <c r="CM177" s="218"/>
      <c r="CN177" s="218"/>
      <c r="CO177" s="218"/>
      <c r="CP177" s="218"/>
      <c r="CQ177" s="218"/>
      <c r="CR177" s="218"/>
      <c r="CS177" s="219"/>
      <c r="CT177" s="220"/>
      <c r="CU177" s="221"/>
      <c r="CV177" s="221"/>
      <c r="CW177" s="221"/>
      <c r="CX177" s="221"/>
      <c r="CY177" s="221"/>
      <c r="CZ177" s="221"/>
      <c r="DA177" s="221"/>
      <c r="DB177" s="221"/>
      <c r="DC177" s="221"/>
      <c r="DD177" s="120"/>
      <c r="DE177" s="119"/>
      <c r="DF177" s="118" t="s">
        <v>217</v>
      </c>
    </row>
    <row r="178" spans="1:110" s="6" customFormat="1" ht="13.5" customHeight="1">
      <c r="A178" s="200"/>
      <c r="B178" s="201"/>
      <c r="C178" s="56"/>
      <c r="D178" s="33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22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1"/>
      <c r="AE178" s="202"/>
      <c r="AF178" s="203"/>
      <c r="AG178" s="204"/>
      <c r="AH178" s="202"/>
      <c r="AI178" s="203"/>
      <c r="AJ178" s="204"/>
      <c r="AK178" s="222"/>
      <c r="AL178" s="223"/>
      <c r="AM178" s="201"/>
      <c r="AN178" s="222"/>
      <c r="AO178" s="223"/>
      <c r="AP178" s="201"/>
      <c r="AQ178" s="222"/>
      <c r="AR178" s="223"/>
      <c r="AS178" s="201"/>
      <c r="AT178" s="211"/>
      <c r="AU178" s="212"/>
      <c r="AV178" s="212"/>
      <c r="AW178" s="212"/>
      <c r="AX178" s="212"/>
      <c r="AY178" s="212"/>
      <c r="AZ178" s="212"/>
      <c r="BA178" s="212"/>
      <c r="BB178" s="212"/>
      <c r="BC178" s="212"/>
      <c r="BD178" s="212"/>
      <c r="BE178" s="212"/>
      <c r="BF178" s="212"/>
      <c r="BG178" s="212"/>
      <c r="BH178" s="212"/>
      <c r="BI178" s="212"/>
      <c r="BJ178" s="212"/>
      <c r="BK178" s="212"/>
      <c r="BL178" s="212"/>
      <c r="BM178" s="213"/>
      <c r="BN178" s="214"/>
      <c r="BO178" s="215"/>
      <c r="BP178" s="215"/>
      <c r="BQ178" s="216"/>
      <c r="BR178" s="53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5"/>
      <c r="CF178" s="217"/>
      <c r="CG178" s="218"/>
      <c r="CH178" s="218"/>
      <c r="CI178" s="218"/>
      <c r="CJ178" s="218"/>
      <c r="CK178" s="218"/>
      <c r="CL178" s="218"/>
      <c r="CM178" s="218"/>
      <c r="CN178" s="218"/>
      <c r="CO178" s="218"/>
      <c r="CP178" s="218"/>
      <c r="CQ178" s="218"/>
      <c r="CR178" s="218"/>
      <c r="CS178" s="219"/>
      <c r="CT178" s="220"/>
      <c r="CU178" s="221"/>
      <c r="CV178" s="221"/>
      <c r="CW178" s="221"/>
      <c r="CX178" s="221"/>
      <c r="CY178" s="221"/>
      <c r="CZ178" s="221"/>
      <c r="DA178" s="221"/>
      <c r="DB178" s="221"/>
      <c r="DC178" s="247"/>
      <c r="DD178" s="60"/>
      <c r="DE178" s="88"/>
      <c r="DF178" s="69"/>
    </row>
    <row r="179" spans="1:110" s="9" customFormat="1" ht="12">
      <c r="A179" s="34" t="s">
        <v>32</v>
      </c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61"/>
      <c r="DE179" s="90"/>
      <c r="DF179" s="84"/>
    </row>
    <row r="180" spans="1:110" s="6" customFormat="1" ht="48" customHeight="1">
      <c r="A180" s="200">
        <v>1</v>
      </c>
      <c r="B180" s="201"/>
      <c r="C180" s="93" t="s">
        <v>411</v>
      </c>
      <c r="D180" s="9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6"/>
      <c r="Q180" s="97" t="s">
        <v>412</v>
      </c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9"/>
      <c r="AE180" s="295"/>
      <c r="AF180" s="296"/>
      <c r="AG180" s="297"/>
      <c r="AH180" s="295" t="s">
        <v>26</v>
      </c>
      <c r="AI180" s="296"/>
      <c r="AJ180" s="297"/>
      <c r="AK180" s="205"/>
      <c r="AL180" s="206"/>
      <c r="AM180" s="207"/>
      <c r="AN180" s="205"/>
      <c r="AO180" s="206"/>
      <c r="AP180" s="207"/>
      <c r="AQ180" s="421" t="s">
        <v>217</v>
      </c>
      <c r="AR180" s="422"/>
      <c r="AS180" s="423"/>
      <c r="AT180" s="236" t="s">
        <v>413</v>
      </c>
      <c r="AU180" s="237"/>
      <c r="AV180" s="237"/>
      <c r="AW180" s="237"/>
      <c r="AX180" s="237"/>
      <c r="AY180" s="237"/>
      <c r="AZ180" s="237"/>
      <c r="BA180" s="237"/>
      <c r="BB180" s="237"/>
      <c r="BC180" s="237"/>
      <c r="BD180" s="237"/>
      <c r="BE180" s="237"/>
      <c r="BF180" s="237"/>
      <c r="BG180" s="237"/>
      <c r="BH180" s="237"/>
      <c r="BI180" s="237"/>
      <c r="BJ180" s="237"/>
      <c r="BK180" s="237"/>
      <c r="BL180" s="237"/>
      <c r="BM180" s="238"/>
      <c r="BN180" s="37"/>
      <c r="BO180" s="38"/>
      <c r="BP180" s="38"/>
      <c r="BQ180" s="39"/>
      <c r="BR180" s="292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4"/>
      <c r="CF180" s="217"/>
      <c r="CG180" s="218"/>
      <c r="CH180" s="218"/>
      <c r="CI180" s="218"/>
      <c r="CJ180" s="218"/>
      <c r="CK180" s="218"/>
      <c r="CL180" s="218"/>
      <c r="CM180" s="218"/>
      <c r="CN180" s="218"/>
      <c r="CO180" s="218"/>
      <c r="CP180" s="218"/>
      <c r="CQ180" s="218"/>
      <c r="CR180" s="218"/>
      <c r="CS180" s="219"/>
      <c r="CT180" s="31"/>
      <c r="CU180" s="32"/>
      <c r="CV180" s="32"/>
      <c r="CW180" s="32"/>
      <c r="CX180" s="32"/>
      <c r="CY180" s="32"/>
      <c r="CZ180" s="32"/>
      <c r="DA180" s="32"/>
      <c r="DB180" s="32"/>
      <c r="DC180" s="52"/>
      <c r="DD180" s="60"/>
      <c r="DE180" s="88"/>
      <c r="DF180" s="69"/>
    </row>
    <row r="181" spans="1:110" s="6" customFormat="1" ht="13.5" customHeight="1">
      <c r="A181" s="200">
        <v>2</v>
      </c>
      <c r="B181" s="201"/>
      <c r="C181" s="100" t="s">
        <v>414</v>
      </c>
      <c r="D181" s="101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9"/>
      <c r="Q181" s="97" t="s">
        <v>415</v>
      </c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9"/>
      <c r="AE181" s="295"/>
      <c r="AF181" s="296"/>
      <c r="AG181" s="297"/>
      <c r="AH181" s="295" t="s">
        <v>26</v>
      </c>
      <c r="AI181" s="296"/>
      <c r="AJ181" s="297"/>
      <c r="AK181" s="205"/>
      <c r="AL181" s="206"/>
      <c r="AM181" s="207"/>
      <c r="AN181" s="205"/>
      <c r="AO181" s="206"/>
      <c r="AP181" s="207"/>
      <c r="AQ181" s="421" t="s">
        <v>217</v>
      </c>
      <c r="AR181" s="422"/>
      <c r="AS181" s="423"/>
      <c r="AT181" s="236" t="s">
        <v>416</v>
      </c>
      <c r="AU181" s="237"/>
      <c r="AV181" s="237"/>
      <c r="AW181" s="237"/>
      <c r="AX181" s="237"/>
      <c r="AY181" s="237"/>
      <c r="AZ181" s="237"/>
      <c r="BA181" s="237"/>
      <c r="BB181" s="237"/>
      <c r="BC181" s="237"/>
      <c r="BD181" s="237"/>
      <c r="BE181" s="237"/>
      <c r="BF181" s="237"/>
      <c r="BG181" s="237"/>
      <c r="BH181" s="237"/>
      <c r="BI181" s="237"/>
      <c r="BJ181" s="237"/>
      <c r="BK181" s="237"/>
      <c r="BL181" s="237"/>
      <c r="BM181" s="238"/>
      <c r="BN181" s="75"/>
      <c r="BO181" s="76"/>
      <c r="BP181" s="76"/>
      <c r="BQ181" s="77"/>
      <c r="BR181" s="292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4"/>
      <c r="CF181" s="217"/>
      <c r="CG181" s="218"/>
      <c r="CH181" s="218"/>
      <c r="CI181" s="218"/>
      <c r="CJ181" s="218"/>
      <c r="CK181" s="218"/>
      <c r="CL181" s="218"/>
      <c r="CM181" s="218"/>
      <c r="CN181" s="218"/>
      <c r="CO181" s="218"/>
      <c r="CP181" s="218"/>
      <c r="CQ181" s="218"/>
      <c r="CR181" s="218"/>
      <c r="CS181" s="219"/>
      <c r="CT181" s="78"/>
      <c r="CU181" s="79"/>
      <c r="CV181" s="79"/>
      <c r="CW181" s="79"/>
      <c r="CX181" s="79"/>
      <c r="CY181" s="79"/>
      <c r="CZ181" s="79"/>
      <c r="DA181" s="79"/>
      <c r="DB181" s="79"/>
      <c r="DC181" s="79"/>
      <c r="DD181" s="83"/>
      <c r="DE181" s="88"/>
      <c r="DF181" s="74"/>
    </row>
    <row r="182" spans="1:110" s="6" customFormat="1" ht="13.5" customHeight="1" thickBot="1">
      <c r="A182" s="276"/>
      <c r="B182" s="277"/>
      <c r="C182" s="270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2"/>
      <c r="Q182" s="273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4"/>
      <c r="AB182" s="274"/>
      <c r="AC182" s="274"/>
      <c r="AD182" s="275"/>
      <c r="AE182" s="267"/>
      <c r="AF182" s="268"/>
      <c r="AG182" s="269"/>
      <c r="AH182" s="267"/>
      <c r="AI182" s="268"/>
      <c r="AJ182" s="269"/>
      <c r="AK182" s="278"/>
      <c r="AL182" s="279"/>
      <c r="AM182" s="277"/>
      <c r="AN182" s="278"/>
      <c r="AO182" s="279"/>
      <c r="AP182" s="277"/>
      <c r="AQ182" s="278"/>
      <c r="AR182" s="279"/>
      <c r="AS182" s="277"/>
      <c r="AT182" s="280"/>
      <c r="AU182" s="281"/>
      <c r="AV182" s="281"/>
      <c r="AW182" s="281"/>
      <c r="AX182" s="281"/>
      <c r="AY182" s="281"/>
      <c r="AZ182" s="281"/>
      <c r="BA182" s="281"/>
      <c r="BB182" s="281"/>
      <c r="BC182" s="281"/>
      <c r="BD182" s="281"/>
      <c r="BE182" s="281"/>
      <c r="BF182" s="281"/>
      <c r="BG182" s="281"/>
      <c r="BH182" s="281"/>
      <c r="BI182" s="281"/>
      <c r="BJ182" s="281"/>
      <c r="BK182" s="281"/>
      <c r="BL182" s="281"/>
      <c r="BM182" s="282"/>
      <c r="BN182" s="283"/>
      <c r="BO182" s="284"/>
      <c r="BP182" s="284"/>
      <c r="BQ182" s="285"/>
      <c r="BR182" s="286"/>
      <c r="BS182" s="287"/>
      <c r="BT182" s="287"/>
      <c r="BU182" s="287"/>
      <c r="BV182" s="287"/>
      <c r="BW182" s="287"/>
      <c r="BX182" s="287"/>
      <c r="BY182" s="287"/>
      <c r="BZ182" s="287"/>
      <c r="CA182" s="287"/>
      <c r="CB182" s="287"/>
      <c r="CC182" s="287"/>
      <c r="CD182" s="287"/>
      <c r="CE182" s="288"/>
      <c r="CF182" s="289"/>
      <c r="CG182" s="290"/>
      <c r="CH182" s="290"/>
      <c r="CI182" s="290"/>
      <c r="CJ182" s="290"/>
      <c r="CK182" s="290"/>
      <c r="CL182" s="290"/>
      <c r="CM182" s="290"/>
      <c r="CN182" s="290"/>
      <c r="CO182" s="290"/>
      <c r="CP182" s="290"/>
      <c r="CQ182" s="290"/>
      <c r="CR182" s="290"/>
      <c r="CS182" s="291"/>
      <c r="CT182" s="265"/>
      <c r="CU182" s="266"/>
      <c r="CV182" s="266"/>
      <c r="CW182" s="266"/>
      <c r="CX182" s="266"/>
      <c r="CY182" s="266"/>
      <c r="CZ182" s="266"/>
      <c r="DA182" s="266"/>
      <c r="DB182" s="266"/>
      <c r="DC182" s="266"/>
      <c r="DD182" s="62"/>
      <c r="DE182" s="91"/>
      <c r="DF182" s="85"/>
    </row>
  </sheetData>
  <autoFilter ref="A6:DF182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1771">
    <mergeCell ref="CT174:DC174"/>
    <mergeCell ref="A173:B173"/>
    <mergeCell ref="AE173:AG173"/>
    <mergeCell ref="AH173:AJ173"/>
    <mergeCell ref="CT8:DC8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CT9:DC9"/>
    <mergeCell ref="A10:B10"/>
    <mergeCell ref="AE10:AG10"/>
    <mergeCell ref="AH10:AJ10"/>
    <mergeCell ref="AK10:AM10"/>
    <mergeCell ref="AN10:AP10"/>
    <mergeCell ref="AQ10:AS10"/>
    <mergeCell ref="AT10:BM10"/>
    <mergeCell ref="BN10:BQ10"/>
    <mergeCell ref="CF10:CS10"/>
    <mergeCell ref="CT10:DC10"/>
    <mergeCell ref="AN136:AP136"/>
    <mergeCell ref="AQ136:AS136"/>
    <mergeCell ref="AT136:BM136"/>
    <mergeCell ref="BN136:BQ136"/>
    <mergeCell ref="AK173:AM173"/>
    <mergeCell ref="AN173:AP173"/>
    <mergeCell ref="AQ173:AS173"/>
    <mergeCell ref="BN173:BQ173"/>
    <mergeCell ref="CF173:CS173"/>
    <mergeCell ref="CT173:DC173"/>
    <mergeCell ref="AT137:BM137"/>
    <mergeCell ref="BN137:BQ137"/>
    <mergeCell ref="CF137:CS137"/>
    <mergeCell ref="CT137:DC137"/>
    <mergeCell ref="A181:B181"/>
    <mergeCell ref="AE181:AG181"/>
    <mergeCell ref="AH181:AJ181"/>
    <mergeCell ref="AK181:AM181"/>
    <mergeCell ref="AN181:AP181"/>
    <mergeCell ref="AT181:BM181"/>
    <mergeCell ref="BR181:CE181"/>
    <mergeCell ref="CF181:CS181"/>
    <mergeCell ref="AQ180:AS180"/>
    <mergeCell ref="AQ181:AS181"/>
    <mergeCell ref="AE174:AG174"/>
    <mergeCell ref="AH174:AJ174"/>
    <mergeCell ref="AK174:AM174"/>
    <mergeCell ref="AN174:AP174"/>
    <mergeCell ref="AQ174:AS174"/>
    <mergeCell ref="AT174:BM174"/>
    <mergeCell ref="BN174:BQ174"/>
    <mergeCell ref="CF174:CS174"/>
    <mergeCell ref="AT180:BM180"/>
    <mergeCell ref="A139:B139"/>
    <mergeCell ref="AE139:AG139"/>
    <mergeCell ref="AH139:AJ139"/>
    <mergeCell ref="AK139:AM139"/>
    <mergeCell ref="AN139:AP139"/>
    <mergeCell ref="AQ139:AS139"/>
    <mergeCell ref="AK38:AM38"/>
    <mergeCell ref="AN38:AP38"/>
    <mergeCell ref="AQ38:AS38"/>
    <mergeCell ref="AT38:BM38"/>
    <mergeCell ref="BN38:BQ38"/>
    <mergeCell ref="CF38:CS38"/>
    <mergeCell ref="CT38:DC38"/>
    <mergeCell ref="A161:B161"/>
    <mergeCell ref="AE161:AG161"/>
    <mergeCell ref="AH161:AJ161"/>
    <mergeCell ref="AK161:AM161"/>
    <mergeCell ref="AN161:AP161"/>
    <mergeCell ref="AQ161:AS161"/>
    <mergeCell ref="AT161:BM161"/>
    <mergeCell ref="BN161:BQ161"/>
    <mergeCell ref="CF161:CS161"/>
    <mergeCell ref="CT161:DC161"/>
    <mergeCell ref="AE137:AG137"/>
    <mergeCell ref="AH137:AJ137"/>
    <mergeCell ref="AK137:AM137"/>
    <mergeCell ref="AN137:AP137"/>
    <mergeCell ref="AQ137:AS137"/>
    <mergeCell ref="A137:B137"/>
    <mergeCell ref="A136:B136"/>
    <mergeCell ref="AE136:AG136"/>
    <mergeCell ref="AH136:AJ136"/>
    <mergeCell ref="AK136:AM136"/>
    <mergeCell ref="AN121:AP121"/>
    <mergeCell ref="AQ121:AS121"/>
    <mergeCell ref="AT121:BM121"/>
    <mergeCell ref="BN121:BQ121"/>
    <mergeCell ref="CF121:CS121"/>
    <mergeCell ref="CT121:DC121"/>
    <mergeCell ref="A122:B122"/>
    <mergeCell ref="AE122:AG122"/>
    <mergeCell ref="AN126:AP126"/>
    <mergeCell ref="AQ126:AS126"/>
    <mergeCell ref="AT126:BM126"/>
    <mergeCell ref="BN126:BQ126"/>
    <mergeCell ref="CF126:CS126"/>
    <mergeCell ref="CT126:DC126"/>
    <mergeCell ref="A127:B127"/>
    <mergeCell ref="AE127:AG127"/>
    <mergeCell ref="CF136:CS136"/>
    <mergeCell ref="CT136:DC136"/>
    <mergeCell ref="CF135:CS135"/>
    <mergeCell ref="CT135:DC135"/>
    <mergeCell ref="A135:B135"/>
    <mergeCell ref="AE135:AG135"/>
    <mergeCell ref="AH135:AJ135"/>
    <mergeCell ref="CT130:DC130"/>
    <mergeCell ref="A131:B131"/>
    <mergeCell ref="AE131:AG131"/>
    <mergeCell ref="AH131:AJ131"/>
    <mergeCell ref="AT131:BM131"/>
    <mergeCell ref="BN131:BQ131"/>
    <mergeCell ref="CF131:CS131"/>
    <mergeCell ref="AH127:AJ127"/>
    <mergeCell ref="AK127:AM127"/>
    <mergeCell ref="AN127:AP127"/>
    <mergeCell ref="AQ127:AS127"/>
    <mergeCell ref="AT127:BM127"/>
    <mergeCell ref="BN127:BQ127"/>
    <mergeCell ref="CF127:CS127"/>
    <mergeCell ref="A119:B119"/>
    <mergeCell ref="AE119:AG119"/>
    <mergeCell ref="AH119:AJ119"/>
    <mergeCell ref="AK119:AM119"/>
    <mergeCell ref="AN119:AP119"/>
    <mergeCell ref="AQ119:AS119"/>
    <mergeCell ref="AT119:BM119"/>
    <mergeCell ref="BN119:BQ119"/>
    <mergeCell ref="CF119:CS119"/>
    <mergeCell ref="CT119:DC119"/>
    <mergeCell ref="CF122:CS122"/>
    <mergeCell ref="CT122:DC122"/>
    <mergeCell ref="AH122:AJ122"/>
    <mergeCell ref="AK122:AM122"/>
    <mergeCell ref="AN122:AP122"/>
    <mergeCell ref="AQ122:AS122"/>
    <mergeCell ref="AT122:BM122"/>
    <mergeCell ref="BN122:BQ122"/>
    <mergeCell ref="CT120:DC120"/>
    <mergeCell ref="A120:B120"/>
    <mergeCell ref="AE120:AG120"/>
    <mergeCell ref="AH120:AJ120"/>
    <mergeCell ref="AK120:AM120"/>
    <mergeCell ref="AN120:AP120"/>
    <mergeCell ref="AQ120:AS120"/>
    <mergeCell ref="AT120:BM120"/>
    <mergeCell ref="BN120:BQ120"/>
    <mergeCell ref="CF120:CS120"/>
    <mergeCell ref="A121:B121"/>
    <mergeCell ref="AE121:AG121"/>
    <mergeCell ref="AH121:AJ121"/>
    <mergeCell ref="AK121:AM121"/>
    <mergeCell ref="CT117:DC117"/>
    <mergeCell ref="A117:B117"/>
    <mergeCell ref="AE117:AG117"/>
    <mergeCell ref="AH117:AJ117"/>
    <mergeCell ref="AK117:AM117"/>
    <mergeCell ref="AN117:AP117"/>
    <mergeCell ref="AQ117:AS117"/>
    <mergeCell ref="AT117:BM117"/>
    <mergeCell ref="BN117:BQ117"/>
    <mergeCell ref="CF117:CS117"/>
    <mergeCell ref="A118:B118"/>
    <mergeCell ref="AE118:AG118"/>
    <mergeCell ref="AH118:AJ118"/>
    <mergeCell ref="AK118:AM118"/>
    <mergeCell ref="AN118:AP118"/>
    <mergeCell ref="AQ118:AS118"/>
    <mergeCell ref="AT118:BM118"/>
    <mergeCell ref="BN118:BQ118"/>
    <mergeCell ref="CF118:CS118"/>
    <mergeCell ref="CT118:DC118"/>
    <mergeCell ref="CT115:DC115"/>
    <mergeCell ref="A116:B116"/>
    <mergeCell ref="AE116:AG116"/>
    <mergeCell ref="AH116:AJ116"/>
    <mergeCell ref="AK116:AM116"/>
    <mergeCell ref="AN116:AP116"/>
    <mergeCell ref="AQ116:AS116"/>
    <mergeCell ref="AT116:BM116"/>
    <mergeCell ref="BN116:BQ116"/>
    <mergeCell ref="CF116:CS116"/>
    <mergeCell ref="CT116:DC116"/>
    <mergeCell ref="A115:B115"/>
    <mergeCell ref="AE115:AG115"/>
    <mergeCell ref="AH115:AJ115"/>
    <mergeCell ref="AK115:AM115"/>
    <mergeCell ref="AN115:AP115"/>
    <mergeCell ref="AQ115:AS115"/>
    <mergeCell ref="AT115:BM115"/>
    <mergeCell ref="BN115:BQ115"/>
    <mergeCell ref="CF115:CS115"/>
    <mergeCell ref="CT112:DC112"/>
    <mergeCell ref="A113:B113"/>
    <mergeCell ref="AE113:AG113"/>
    <mergeCell ref="AH113:AJ113"/>
    <mergeCell ref="AK113:AM113"/>
    <mergeCell ref="AN113:AP113"/>
    <mergeCell ref="AQ113:AS113"/>
    <mergeCell ref="AT113:BM113"/>
    <mergeCell ref="BN113:BQ113"/>
    <mergeCell ref="CF113:CS113"/>
    <mergeCell ref="CT113:DC113"/>
    <mergeCell ref="A112:B112"/>
    <mergeCell ref="AE112:AG112"/>
    <mergeCell ref="AH112:AJ112"/>
    <mergeCell ref="AK112:AM112"/>
    <mergeCell ref="AN112:AP112"/>
    <mergeCell ref="AQ112:AS112"/>
    <mergeCell ref="AT112:BM112"/>
    <mergeCell ref="BN112:BQ112"/>
    <mergeCell ref="CF112:CS112"/>
    <mergeCell ref="CT110:DC110"/>
    <mergeCell ref="A111:B111"/>
    <mergeCell ref="AE111:AG111"/>
    <mergeCell ref="AH111:AJ111"/>
    <mergeCell ref="AK111:AM111"/>
    <mergeCell ref="AN111:AP111"/>
    <mergeCell ref="AQ111:AS111"/>
    <mergeCell ref="AT111:BM111"/>
    <mergeCell ref="BN111:BQ111"/>
    <mergeCell ref="CF111:CS111"/>
    <mergeCell ref="CT111:DC111"/>
    <mergeCell ref="A110:B110"/>
    <mergeCell ref="AE110:AG110"/>
    <mergeCell ref="AH110:AJ110"/>
    <mergeCell ref="AK110:AM110"/>
    <mergeCell ref="AN110:AP110"/>
    <mergeCell ref="AQ110:AS110"/>
    <mergeCell ref="AT110:BM110"/>
    <mergeCell ref="BN110:BQ110"/>
    <mergeCell ref="CF110:CS110"/>
    <mergeCell ref="CT108:DC108"/>
    <mergeCell ref="A109:B109"/>
    <mergeCell ref="AE109:AG109"/>
    <mergeCell ref="AH109:AJ109"/>
    <mergeCell ref="AK109:AM109"/>
    <mergeCell ref="AN109:AP109"/>
    <mergeCell ref="AQ109:AS109"/>
    <mergeCell ref="AT109:BM109"/>
    <mergeCell ref="BN109:BQ109"/>
    <mergeCell ref="CF109:CS109"/>
    <mergeCell ref="CT109:DC109"/>
    <mergeCell ref="A108:B108"/>
    <mergeCell ref="AE108:AG108"/>
    <mergeCell ref="AH108:AJ108"/>
    <mergeCell ref="AK108:AM108"/>
    <mergeCell ref="AN108:AP108"/>
    <mergeCell ref="AQ108:AS108"/>
    <mergeCell ref="AT108:BM108"/>
    <mergeCell ref="BN108:BQ108"/>
    <mergeCell ref="CF108:CS108"/>
    <mergeCell ref="CT106:DC106"/>
    <mergeCell ref="A107:B107"/>
    <mergeCell ref="AE107:AG107"/>
    <mergeCell ref="AH107:AJ107"/>
    <mergeCell ref="AK107:AM107"/>
    <mergeCell ref="AN107:AP107"/>
    <mergeCell ref="AQ107:AS107"/>
    <mergeCell ref="AT107:BM107"/>
    <mergeCell ref="BN107:BQ107"/>
    <mergeCell ref="CF107:CS107"/>
    <mergeCell ref="CT107:DC107"/>
    <mergeCell ref="A106:B106"/>
    <mergeCell ref="AE106:AG106"/>
    <mergeCell ref="AH106:AJ106"/>
    <mergeCell ref="AK106:AM106"/>
    <mergeCell ref="AN106:AP106"/>
    <mergeCell ref="AQ106:AS106"/>
    <mergeCell ref="AT106:BM106"/>
    <mergeCell ref="BN106:BQ106"/>
    <mergeCell ref="CF106:CS106"/>
    <mergeCell ref="CT104:DC104"/>
    <mergeCell ref="A104:B104"/>
    <mergeCell ref="AE104:AG104"/>
    <mergeCell ref="AH104:AJ104"/>
    <mergeCell ref="AK104:AM104"/>
    <mergeCell ref="AN104:AP104"/>
    <mergeCell ref="AQ104:AS104"/>
    <mergeCell ref="AT104:BM104"/>
    <mergeCell ref="BN104:BQ104"/>
    <mergeCell ref="CF104:CS104"/>
    <mergeCell ref="A105:B105"/>
    <mergeCell ref="AE105:AG105"/>
    <mergeCell ref="AH105:AJ105"/>
    <mergeCell ref="AK105:AM105"/>
    <mergeCell ref="AN105:AP105"/>
    <mergeCell ref="AQ105:AS105"/>
    <mergeCell ref="AT105:BM105"/>
    <mergeCell ref="BN105:BQ105"/>
    <mergeCell ref="CF105:CS105"/>
    <mergeCell ref="CT105:DC105"/>
    <mergeCell ref="A101:B101"/>
    <mergeCell ref="AE101:AG101"/>
    <mergeCell ref="AH101:AJ101"/>
    <mergeCell ref="AK101:AM101"/>
    <mergeCell ref="AN101:AP101"/>
    <mergeCell ref="AQ101:AS101"/>
    <mergeCell ref="AT101:BM101"/>
    <mergeCell ref="BN101:BQ101"/>
    <mergeCell ref="CF101:CS101"/>
    <mergeCell ref="CT101:DC101"/>
    <mergeCell ref="CT102:DC102"/>
    <mergeCell ref="A103:B103"/>
    <mergeCell ref="AE103:AG103"/>
    <mergeCell ref="AH103:AJ103"/>
    <mergeCell ref="AK103:AM103"/>
    <mergeCell ref="AN103:AP103"/>
    <mergeCell ref="AQ103:AS103"/>
    <mergeCell ref="AT103:BM103"/>
    <mergeCell ref="BN103:BQ103"/>
    <mergeCell ref="CF103:CS103"/>
    <mergeCell ref="CT103:DC103"/>
    <mergeCell ref="A102:B102"/>
    <mergeCell ref="AE102:AG102"/>
    <mergeCell ref="AH102:AJ102"/>
    <mergeCell ref="AK102:AM102"/>
    <mergeCell ref="AN102:AP102"/>
    <mergeCell ref="AQ102:AS102"/>
    <mergeCell ref="AT102:BM102"/>
    <mergeCell ref="BN102:BQ102"/>
    <mergeCell ref="CF102:CS102"/>
    <mergeCell ref="A98:B98"/>
    <mergeCell ref="AE98:AG98"/>
    <mergeCell ref="AH98:AJ98"/>
    <mergeCell ref="AK98:AM98"/>
    <mergeCell ref="AN98:AP98"/>
    <mergeCell ref="AQ98:AS98"/>
    <mergeCell ref="AT98:BM98"/>
    <mergeCell ref="BN98:BQ98"/>
    <mergeCell ref="CF98:CS98"/>
    <mergeCell ref="CT98:DC98"/>
    <mergeCell ref="CT99:DC99"/>
    <mergeCell ref="A100:B100"/>
    <mergeCell ref="AE100:AG100"/>
    <mergeCell ref="AH100:AJ100"/>
    <mergeCell ref="AK100:AM100"/>
    <mergeCell ref="AN100:AP100"/>
    <mergeCell ref="AQ100:AS100"/>
    <mergeCell ref="AT100:BM100"/>
    <mergeCell ref="BN100:BQ100"/>
    <mergeCell ref="CF100:CS100"/>
    <mergeCell ref="CT100:DC100"/>
    <mergeCell ref="A99:B99"/>
    <mergeCell ref="AE99:AG99"/>
    <mergeCell ref="AH99:AJ99"/>
    <mergeCell ref="AK99:AM99"/>
    <mergeCell ref="AN99:AP99"/>
    <mergeCell ref="AQ99:AS99"/>
    <mergeCell ref="AT99:BM99"/>
    <mergeCell ref="BN99:BQ99"/>
    <mergeCell ref="CF99:CS99"/>
    <mergeCell ref="CT96:DC96"/>
    <mergeCell ref="A97:B97"/>
    <mergeCell ref="AE97:AG97"/>
    <mergeCell ref="AH97:AJ97"/>
    <mergeCell ref="AK97:AM97"/>
    <mergeCell ref="AN97:AP97"/>
    <mergeCell ref="AQ97:AS97"/>
    <mergeCell ref="AT97:BM97"/>
    <mergeCell ref="BN97:BQ97"/>
    <mergeCell ref="CF97:CS97"/>
    <mergeCell ref="CT97:DC97"/>
    <mergeCell ref="A96:B96"/>
    <mergeCell ref="AE96:AG96"/>
    <mergeCell ref="AH96:AJ96"/>
    <mergeCell ref="AK96:AM96"/>
    <mergeCell ref="AN96:AP96"/>
    <mergeCell ref="AQ96:AS96"/>
    <mergeCell ref="AT96:BM96"/>
    <mergeCell ref="BN96:BQ96"/>
    <mergeCell ref="CF96:CS96"/>
    <mergeCell ref="A90:B90"/>
    <mergeCell ref="AE90:AG90"/>
    <mergeCell ref="AH90:AJ90"/>
    <mergeCell ref="AK90:AM90"/>
    <mergeCell ref="AN90:AP90"/>
    <mergeCell ref="AQ90:AS90"/>
    <mergeCell ref="AT90:BM90"/>
    <mergeCell ref="BN90:BQ90"/>
    <mergeCell ref="CF90:CS90"/>
    <mergeCell ref="CT90:DC90"/>
    <mergeCell ref="CT94:DC94"/>
    <mergeCell ref="A95:B95"/>
    <mergeCell ref="AE95:AG95"/>
    <mergeCell ref="AH95:AJ95"/>
    <mergeCell ref="AK95:AM95"/>
    <mergeCell ref="AN95:AP95"/>
    <mergeCell ref="AQ95:AS95"/>
    <mergeCell ref="AT95:BM95"/>
    <mergeCell ref="BN95:BQ95"/>
    <mergeCell ref="CF95:CS95"/>
    <mergeCell ref="CT95:DC95"/>
    <mergeCell ref="A94:B94"/>
    <mergeCell ref="AE94:AG94"/>
    <mergeCell ref="AH94:AJ94"/>
    <mergeCell ref="AK94:AM94"/>
    <mergeCell ref="AN94:AP94"/>
    <mergeCell ref="AQ94:AS94"/>
    <mergeCell ref="AT94:BM94"/>
    <mergeCell ref="BN94:BQ94"/>
    <mergeCell ref="CF94:CS94"/>
    <mergeCell ref="A91:B91"/>
    <mergeCell ref="BN91:BQ91"/>
    <mergeCell ref="AH89:AJ89"/>
    <mergeCell ref="AK89:AM89"/>
    <mergeCell ref="AN89:AP89"/>
    <mergeCell ref="AQ89:AS89"/>
    <mergeCell ref="AT89:BM89"/>
    <mergeCell ref="BN89:BQ89"/>
    <mergeCell ref="CF89:CS89"/>
    <mergeCell ref="A88:B88"/>
    <mergeCell ref="AE88:AG88"/>
    <mergeCell ref="AH88:AJ88"/>
    <mergeCell ref="AK88:AM88"/>
    <mergeCell ref="AN88:AP88"/>
    <mergeCell ref="AQ88:AS88"/>
    <mergeCell ref="AT88:BM88"/>
    <mergeCell ref="BN88:BQ88"/>
    <mergeCell ref="CF88:CS88"/>
    <mergeCell ref="CT89:DC89"/>
    <mergeCell ref="CT88:DC88"/>
    <mergeCell ref="A89:B89"/>
    <mergeCell ref="AE89:AG89"/>
    <mergeCell ref="CF91:CS91"/>
    <mergeCell ref="AT92:BM92"/>
    <mergeCell ref="BN92:BQ92"/>
    <mergeCell ref="CF92:CS92"/>
    <mergeCell ref="CT92:DC92"/>
    <mergeCell ref="A93:B93"/>
    <mergeCell ref="AE93:AG93"/>
    <mergeCell ref="AH93:AJ93"/>
    <mergeCell ref="AK93:AM93"/>
    <mergeCell ref="AN93:AP93"/>
    <mergeCell ref="CT91:DC91"/>
    <mergeCell ref="A92:B92"/>
    <mergeCell ref="AE92:AG92"/>
    <mergeCell ref="AH92:AJ92"/>
    <mergeCell ref="AK92:AM92"/>
    <mergeCell ref="AN92:AP92"/>
    <mergeCell ref="AQ93:AS93"/>
    <mergeCell ref="AT93:BM93"/>
    <mergeCell ref="BN93:BQ93"/>
    <mergeCell ref="CF93:CS93"/>
    <mergeCell ref="CT93:DC93"/>
    <mergeCell ref="AE91:AG91"/>
    <mergeCell ref="AH91:AJ91"/>
    <mergeCell ref="AQ92:AS92"/>
    <mergeCell ref="AK91:AM91"/>
    <mergeCell ref="AN91:AP91"/>
    <mergeCell ref="AQ91:AS91"/>
    <mergeCell ref="AT91:BM91"/>
    <mergeCell ref="CT86:DC86"/>
    <mergeCell ref="A87:B87"/>
    <mergeCell ref="AE87:AG87"/>
    <mergeCell ref="AH87:AJ87"/>
    <mergeCell ref="AK87:AM87"/>
    <mergeCell ref="AN87:AP87"/>
    <mergeCell ref="AQ87:AS87"/>
    <mergeCell ref="AT87:BM87"/>
    <mergeCell ref="BN87:BQ87"/>
    <mergeCell ref="CF87:CS87"/>
    <mergeCell ref="CT87:DC87"/>
    <mergeCell ref="A86:B86"/>
    <mergeCell ref="AE86:AG86"/>
    <mergeCell ref="AH86:AJ86"/>
    <mergeCell ref="AK86:AM86"/>
    <mergeCell ref="AN86:AP86"/>
    <mergeCell ref="AQ86:AS86"/>
    <mergeCell ref="AT86:BM86"/>
    <mergeCell ref="BN86:BQ86"/>
    <mergeCell ref="CF86:CS86"/>
    <mergeCell ref="CT84:DC84"/>
    <mergeCell ref="A85:B85"/>
    <mergeCell ref="AE85:AG85"/>
    <mergeCell ref="AH85:AJ85"/>
    <mergeCell ref="AK85:AM85"/>
    <mergeCell ref="AN85:AP85"/>
    <mergeCell ref="AQ85:AS85"/>
    <mergeCell ref="AT85:BM85"/>
    <mergeCell ref="BN85:BQ85"/>
    <mergeCell ref="CF85:CS85"/>
    <mergeCell ref="CT85:DC85"/>
    <mergeCell ref="A84:B84"/>
    <mergeCell ref="AE84:AG84"/>
    <mergeCell ref="AH84:AJ84"/>
    <mergeCell ref="AK84:AM84"/>
    <mergeCell ref="AN84:AP84"/>
    <mergeCell ref="AQ84:AS84"/>
    <mergeCell ref="AT84:BM84"/>
    <mergeCell ref="BN84:BQ84"/>
    <mergeCell ref="CF84:CS84"/>
    <mergeCell ref="CT81:DC81"/>
    <mergeCell ref="A81:B81"/>
    <mergeCell ref="AE81:AG81"/>
    <mergeCell ref="AH81:AJ81"/>
    <mergeCell ref="AK81:AM81"/>
    <mergeCell ref="AN81:AP81"/>
    <mergeCell ref="AQ81:AS81"/>
    <mergeCell ref="AT81:BM81"/>
    <mergeCell ref="BN81:BQ81"/>
    <mergeCell ref="CF81:CS81"/>
    <mergeCell ref="CT82:DC82"/>
    <mergeCell ref="A83:B83"/>
    <mergeCell ref="AE83:AG83"/>
    <mergeCell ref="AH83:AJ83"/>
    <mergeCell ref="AK83:AM83"/>
    <mergeCell ref="AN83:AP83"/>
    <mergeCell ref="AQ83:AS83"/>
    <mergeCell ref="AT83:BM83"/>
    <mergeCell ref="BN83:BQ83"/>
    <mergeCell ref="CF83:CS83"/>
    <mergeCell ref="CT83:DC83"/>
    <mergeCell ref="A82:B82"/>
    <mergeCell ref="AE82:AG82"/>
    <mergeCell ref="AH82:AJ82"/>
    <mergeCell ref="AK82:AM82"/>
    <mergeCell ref="AN82:AP82"/>
    <mergeCell ref="AQ82:AS82"/>
    <mergeCell ref="AT82:BM82"/>
    <mergeCell ref="BN82:BQ82"/>
    <mergeCell ref="CF82:CS82"/>
    <mergeCell ref="CT79:DC79"/>
    <mergeCell ref="A80:B80"/>
    <mergeCell ref="AE80:AG80"/>
    <mergeCell ref="AH80:AJ80"/>
    <mergeCell ref="AK80:AM80"/>
    <mergeCell ref="AN80:AP80"/>
    <mergeCell ref="AQ80:AS80"/>
    <mergeCell ref="AT80:BM80"/>
    <mergeCell ref="BN80:BQ80"/>
    <mergeCell ref="CF80:CS80"/>
    <mergeCell ref="CT80:DC80"/>
    <mergeCell ref="A79:B79"/>
    <mergeCell ref="AE79:AG79"/>
    <mergeCell ref="AH79:AJ79"/>
    <mergeCell ref="AK79:AM79"/>
    <mergeCell ref="AN79:AP79"/>
    <mergeCell ref="AQ79:AS79"/>
    <mergeCell ref="AT79:BM79"/>
    <mergeCell ref="BN79:BQ79"/>
    <mergeCell ref="CF79:CS79"/>
    <mergeCell ref="CT77:DC77"/>
    <mergeCell ref="A78:B78"/>
    <mergeCell ref="AE78:AG78"/>
    <mergeCell ref="AH78:AJ78"/>
    <mergeCell ref="AK78:AM78"/>
    <mergeCell ref="AN78:AP78"/>
    <mergeCell ref="AQ78:AS78"/>
    <mergeCell ref="AT78:BM78"/>
    <mergeCell ref="BN78:BQ78"/>
    <mergeCell ref="CF78:CS78"/>
    <mergeCell ref="CT78:DC78"/>
    <mergeCell ref="A77:B77"/>
    <mergeCell ref="AE77:AG77"/>
    <mergeCell ref="AH77:AJ77"/>
    <mergeCell ref="AK77:AM77"/>
    <mergeCell ref="AN77:AP77"/>
    <mergeCell ref="AQ77:AS77"/>
    <mergeCell ref="AT77:BM77"/>
    <mergeCell ref="BN77:BQ77"/>
    <mergeCell ref="CF77:CS77"/>
    <mergeCell ref="CT75:DC75"/>
    <mergeCell ref="A76:B76"/>
    <mergeCell ref="AE76:AG76"/>
    <mergeCell ref="AH76:AJ76"/>
    <mergeCell ref="AK76:AM76"/>
    <mergeCell ref="AN76:AP76"/>
    <mergeCell ref="AQ76:AS76"/>
    <mergeCell ref="AT76:BM76"/>
    <mergeCell ref="BN76:BQ76"/>
    <mergeCell ref="CF76:CS76"/>
    <mergeCell ref="CT76:DC76"/>
    <mergeCell ref="A75:B75"/>
    <mergeCell ref="AE75:AG75"/>
    <mergeCell ref="AH75:AJ75"/>
    <mergeCell ref="AK75:AM75"/>
    <mergeCell ref="AN75:AP75"/>
    <mergeCell ref="AQ75:AS75"/>
    <mergeCell ref="AT75:BM75"/>
    <mergeCell ref="BN75:BQ75"/>
    <mergeCell ref="CF75:CS75"/>
    <mergeCell ref="CT73:DC73"/>
    <mergeCell ref="A74:B74"/>
    <mergeCell ref="AE74:AG74"/>
    <mergeCell ref="AH74:AJ74"/>
    <mergeCell ref="AK74:AM74"/>
    <mergeCell ref="AN74:AP74"/>
    <mergeCell ref="AQ74:AS74"/>
    <mergeCell ref="AT74:BM74"/>
    <mergeCell ref="BN74:BQ74"/>
    <mergeCell ref="CF74:CS74"/>
    <mergeCell ref="CT74:DC74"/>
    <mergeCell ref="A73:B73"/>
    <mergeCell ref="AE73:AG73"/>
    <mergeCell ref="AH73:AJ73"/>
    <mergeCell ref="AK73:AM73"/>
    <mergeCell ref="AN73:AP73"/>
    <mergeCell ref="AQ73:AS73"/>
    <mergeCell ref="AT73:BM73"/>
    <mergeCell ref="BN73:BQ73"/>
    <mergeCell ref="CF73:CS73"/>
    <mergeCell ref="CT71:DC71"/>
    <mergeCell ref="A72:B72"/>
    <mergeCell ref="AE72:AG72"/>
    <mergeCell ref="AH72:AJ72"/>
    <mergeCell ref="AK72:AM72"/>
    <mergeCell ref="AN72:AP72"/>
    <mergeCell ref="AQ72:AS72"/>
    <mergeCell ref="AT72:BM72"/>
    <mergeCell ref="BN72:BQ72"/>
    <mergeCell ref="CF72:CS72"/>
    <mergeCell ref="CT72:DC72"/>
    <mergeCell ref="A71:B71"/>
    <mergeCell ref="AE71:AG71"/>
    <mergeCell ref="AH71:AJ71"/>
    <mergeCell ref="AK71:AM71"/>
    <mergeCell ref="AN71:AP71"/>
    <mergeCell ref="AQ71:AS71"/>
    <mergeCell ref="AT71:BM71"/>
    <mergeCell ref="BN71:BQ71"/>
    <mergeCell ref="CF71:CS71"/>
    <mergeCell ref="BN66:BQ66"/>
    <mergeCell ref="CF66:CS66"/>
    <mergeCell ref="CT68:DC68"/>
    <mergeCell ref="A68:B68"/>
    <mergeCell ref="AE68:AG68"/>
    <mergeCell ref="AH68:AJ68"/>
    <mergeCell ref="AK68:AM68"/>
    <mergeCell ref="AN68:AP68"/>
    <mergeCell ref="AQ68:AS68"/>
    <mergeCell ref="AT68:BM68"/>
    <mergeCell ref="BN68:BQ68"/>
    <mergeCell ref="CF68:CS68"/>
    <mergeCell ref="CT69:DC69"/>
    <mergeCell ref="A70:B70"/>
    <mergeCell ref="AE70:AG70"/>
    <mergeCell ref="AH70:AJ70"/>
    <mergeCell ref="AK70:AM70"/>
    <mergeCell ref="AN70:AP70"/>
    <mergeCell ref="AQ70:AS70"/>
    <mergeCell ref="AT70:BM70"/>
    <mergeCell ref="BN70:BQ70"/>
    <mergeCell ref="CF70:CS70"/>
    <mergeCell ref="CT70:DC70"/>
    <mergeCell ref="A69:B69"/>
    <mergeCell ref="AE69:AG69"/>
    <mergeCell ref="AH69:AJ69"/>
    <mergeCell ref="AK69:AM69"/>
    <mergeCell ref="AN69:AP69"/>
    <mergeCell ref="AQ69:AS69"/>
    <mergeCell ref="AT69:BM69"/>
    <mergeCell ref="BN69:BQ69"/>
    <mergeCell ref="CF69:CS69"/>
    <mergeCell ref="AQ65:AS65"/>
    <mergeCell ref="AT65:BM65"/>
    <mergeCell ref="BN65:BQ65"/>
    <mergeCell ref="CF65:CS65"/>
    <mergeCell ref="CT65:DC65"/>
    <mergeCell ref="A64:B64"/>
    <mergeCell ref="AE64:AG64"/>
    <mergeCell ref="AH64:AJ64"/>
    <mergeCell ref="AK64:AM64"/>
    <mergeCell ref="AN64:AP64"/>
    <mergeCell ref="AQ64:AS64"/>
    <mergeCell ref="AT64:BM64"/>
    <mergeCell ref="BN64:BQ64"/>
    <mergeCell ref="CF64:CS64"/>
    <mergeCell ref="CT66:DC66"/>
    <mergeCell ref="A67:B67"/>
    <mergeCell ref="AE67:AG67"/>
    <mergeCell ref="AH67:AJ67"/>
    <mergeCell ref="AK67:AM67"/>
    <mergeCell ref="AN67:AP67"/>
    <mergeCell ref="AQ67:AS67"/>
    <mergeCell ref="AT67:BM67"/>
    <mergeCell ref="BN67:BQ67"/>
    <mergeCell ref="CF67:CS67"/>
    <mergeCell ref="CT67:DC67"/>
    <mergeCell ref="A66:B66"/>
    <mergeCell ref="AE66:AG66"/>
    <mergeCell ref="AH66:AJ66"/>
    <mergeCell ref="AK66:AM66"/>
    <mergeCell ref="AN66:AP66"/>
    <mergeCell ref="AQ66:AS66"/>
    <mergeCell ref="AT66:BM66"/>
    <mergeCell ref="CT58:DC58"/>
    <mergeCell ref="A59:B59"/>
    <mergeCell ref="AE59:AG59"/>
    <mergeCell ref="AH59:AJ59"/>
    <mergeCell ref="AK59:AM59"/>
    <mergeCell ref="AN59:AP59"/>
    <mergeCell ref="AQ59:AS59"/>
    <mergeCell ref="AT59:BM59"/>
    <mergeCell ref="BN59:BQ59"/>
    <mergeCell ref="CF59:CS59"/>
    <mergeCell ref="CT59:DC59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CT56:DC56"/>
    <mergeCell ref="A57:B57"/>
    <mergeCell ref="AE57:AG57"/>
    <mergeCell ref="AH57:AJ57"/>
    <mergeCell ref="AK57:AM57"/>
    <mergeCell ref="AN57:AP57"/>
    <mergeCell ref="AQ57:AS57"/>
    <mergeCell ref="AT57:BM57"/>
    <mergeCell ref="BN57:BQ57"/>
    <mergeCell ref="CF57:CS57"/>
    <mergeCell ref="CT57:DC57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A54:B54"/>
    <mergeCell ref="AE54:AG54"/>
    <mergeCell ref="AH54:AJ54"/>
    <mergeCell ref="AK54:AM54"/>
    <mergeCell ref="AN54:AP54"/>
    <mergeCell ref="AQ54:AS54"/>
    <mergeCell ref="AT54:BM54"/>
    <mergeCell ref="BN54:BQ54"/>
    <mergeCell ref="CF54:CS54"/>
    <mergeCell ref="CT54:DC54"/>
    <mergeCell ref="CT55:DC55"/>
    <mergeCell ref="A55:B55"/>
    <mergeCell ref="AE55:AG55"/>
    <mergeCell ref="AH55:AJ55"/>
    <mergeCell ref="AK55:AM55"/>
    <mergeCell ref="AN55:AP55"/>
    <mergeCell ref="AQ55:AS55"/>
    <mergeCell ref="AT55:BM55"/>
    <mergeCell ref="BN55:BQ55"/>
    <mergeCell ref="CF55:CS55"/>
    <mergeCell ref="CT52:DC52"/>
    <mergeCell ref="A53:B53"/>
    <mergeCell ref="AE53:AG53"/>
    <mergeCell ref="AH53:AJ53"/>
    <mergeCell ref="AK53:AM53"/>
    <mergeCell ref="AN53:AP53"/>
    <mergeCell ref="AQ53:AS53"/>
    <mergeCell ref="AT53:BM53"/>
    <mergeCell ref="BN53:BQ53"/>
    <mergeCell ref="CF53:CS53"/>
    <mergeCell ref="CT53:DC53"/>
    <mergeCell ref="A52:B52"/>
    <mergeCell ref="AE52:AG52"/>
    <mergeCell ref="AH52:AJ52"/>
    <mergeCell ref="AK52:AM52"/>
    <mergeCell ref="AN52:AP52"/>
    <mergeCell ref="AQ52:AS52"/>
    <mergeCell ref="AT52:BM52"/>
    <mergeCell ref="BN52:BQ52"/>
    <mergeCell ref="CF52:CS52"/>
    <mergeCell ref="CT46:DC46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CT51:DC51"/>
    <mergeCell ref="A46:B46"/>
    <mergeCell ref="AE46:AG46"/>
    <mergeCell ref="AH46:AJ46"/>
    <mergeCell ref="AK46:AM46"/>
    <mergeCell ref="AN46:AP46"/>
    <mergeCell ref="AQ46:AS46"/>
    <mergeCell ref="AT46:BM46"/>
    <mergeCell ref="BN46:BQ46"/>
    <mergeCell ref="CF46:CS46"/>
    <mergeCell ref="A49:B49"/>
    <mergeCell ref="AE49:AG49"/>
    <mergeCell ref="AH49:AJ49"/>
    <mergeCell ref="AK49:AM49"/>
    <mergeCell ref="AN49:AP49"/>
    <mergeCell ref="AQ49:AS49"/>
    <mergeCell ref="AT49:BM49"/>
    <mergeCell ref="BN49:BQ49"/>
    <mergeCell ref="CF49:CS49"/>
    <mergeCell ref="CT49:DC49"/>
    <mergeCell ref="A50:B50"/>
    <mergeCell ref="CT43:DC43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CT44:DC44"/>
    <mergeCell ref="A45:B45"/>
    <mergeCell ref="AE45:AG45"/>
    <mergeCell ref="AH45:AJ45"/>
    <mergeCell ref="AK45:AM45"/>
    <mergeCell ref="AN45:AP45"/>
    <mergeCell ref="AQ45:AS45"/>
    <mergeCell ref="AT45:BM45"/>
    <mergeCell ref="BN45:BQ45"/>
    <mergeCell ref="CF45:CS45"/>
    <mergeCell ref="CT45:DC45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A38:B38"/>
    <mergeCell ref="AE38:AG38"/>
    <mergeCell ref="AH38:AJ38"/>
    <mergeCell ref="CT41:DC41"/>
    <mergeCell ref="A42:B42"/>
    <mergeCell ref="AE42:AG42"/>
    <mergeCell ref="AH42:AJ42"/>
    <mergeCell ref="AK42:AM42"/>
    <mergeCell ref="AN42:AP42"/>
    <mergeCell ref="AQ42:AS42"/>
    <mergeCell ref="AT42:BM42"/>
    <mergeCell ref="BN42:BQ42"/>
    <mergeCell ref="CF42:CS42"/>
    <mergeCell ref="CT42:DC42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H40:AJ40"/>
    <mergeCell ref="AK40:AM40"/>
    <mergeCell ref="AN40:AP40"/>
    <mergeCell ref="AQ40:AS40"/>
    <mergeCell ref="AT40:BM40"/>
    <mergeCell ref="BN40:BQ40"/>
    <mergeCell ref="CF40:CS40"/>
    <mergeCell ref="CT40:DC40"/>
    <mergeCell ref="A39:B39"/>
    <mergeCell ref="AE39:AG39"/>
    <mergeCell ref="AH39:AJ39"/>
    <mergeCell ref="AK39:AM39"/>
    <mergeCell ref="AN39:AP39"/>
    <mergeCell ref="AQ39:AS39"/>
    <mergeCell ref="AT39:BM39"/>
    <mergeCell ref="BN39:BQ39"/>
    <mergeCell ref="CF39:CS39"/>
    <mergeCell ref="AN180:AP180"/>
    <mergeCell ref="CT34:DC34"/>
    <mergeCell ref="A35:B35"/>
    <mergeCell ref="AE35:AG35"/>
    <mergeCell ref="AH35:AJ35"/>
    <mergeCell ref="AK35:AM35"/>
    <mergeCell ref="AN35:AP35"/>
    <mergeCell ref="AQ35:AS35"/>
    <mergeCell ref="AT35:BM35"/>
    <mergeCell ref="BN35:BQ35"/>
    <mergeCell ref="CF35:CS35"/>
    <mergeCell ref="CT35:DC35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CT36:DC36"/>
    <mergeCell ref="A37:B37"/>
    <mergeCell ref="AE37:AG37"/>
    <mergeCell ref="AK37:AM37"/>
    <mergeCell ref="AN37:AP37"/>
    <mergeCell ref="AQ37:AS37"/>
    <mergeCell ref="AT37:BM37"/>
    <mergeCell ref="BN37:BQ37"/>
    <mergeCell ref="CF37:CS37"/>
    <mergeCell ref="CT37:DC37"/>
    <mergeCell ref="CT33:DC33"/>
    <mergeCell ref="A33:B33"/>
    <mergeCell ref="AE33:AG33"/>
    <mergeCell ref="AH33:AJ33"/>
    <mergeCell ref="AK33:AM33"/>
    <mergeCell ref="AN33:AP33"/>
    <mergeCell ref="AQ33:AS33"/>
    <mergeCell ref="BN33:BQ33"/>
    <mergeCell ref="CF33:CS33"/>
    <mergeCell ref="AT33:BM33"/>
    <mergeCell ref="A60:B60"/>
    <mergeCell ref="AH60:AJ60"/>
    <mergeCell ref="AK60:AM60"/>
    <mergeCell ref="AN60:AP60"/>
    <mergeCell ref="AQ60:AS60"/>
    <mergeCell ref="AT60:BM60"/>
    <mergeCell ref="BN60:BQ60"/>
    <mergeCell ref="CF60:CS60"/>
    <mergeCell ref="CT60:DC60"/>
    <mergeCell ref="AE60:AG60"/>
    <mergeCell ref="A36:B36"/>
    <mergeCell ref="AE36:AG36"/>
    <mergeCell ref="AH36:AJ36"/>
    <mergeCell ref="AK36:AM36"/>
    <mergeCell ref="AN36:AP36"/>
    <mergeCell ref="AQ36:AS36"/>
    <mergeCell ref="AT36:BM36"/>
    <mergeCell ref="BN36:BQ36"/>
    <mergeCell ref="CF36:CS36"/>
    <mergeCell ref="CT39:DC39"/>
    <mergeCell ref="A40:B40"/>
    <mergeCell ref="AE40:AG40"/>
    <mergeCell ref="AE50:AG50"/>
    <mergeCell ref="AH50:AJ50"/>
    <mergeCell ref="AK50:AM50"/>
    <mergeCell ref="AN50:AP50"/>
    <mergeCell ref="AQ50:AS50"/>
    <mergeCell ref="AT50:BM50"/>
    <mergeCell ref="BN50:BQ50"/>
    <mergeCell ref="CF50:CS50"/>
    <mergeCell ref="CT50:DC50"/>
    <mergeCell ref="AH37:AJ37"/>
    <mergeCell ref="CT31:DC31"/>
    <mergeCell ref="A32:B32"/>
    <mergeCell ref="AE32:AG32"/>
    <mergeCell ref="AH32:AJ32"/>
    <mergeCell ref="AK32:AM32"/>
    <mergeCell ref="AN32:AP32"/>
    <mergeCell ref="AQ32:AS32"/>
    <mergeCell ref="CT32:DC32"/>
    <mergeCell ref="A31:B31"/>
    <mergeCell ref="AE31:AG31"/>
    <mergeCell ref="AH31:AJ31"/>
    <mergeCell ref="AK31:AM31"/>
    <mergeCell ref="AN31:AP31"/>
    <mergeCell ref="AQ31:AS31"/>
    <mergeCell ref="BN31:BQ31"/>
    <mergeCell ref="BN32:BQ32"/>
    <mergeCell ref="CF31:CS31"/>
    <mergeCell ref="CF32:CS32"/>
    <mergeCell ref="AT31:BM31"/>
    <mergeCell ref="AT32:BM32"/>
    <mergeCell ref="A21:B21"/>
    <mergeCell ref="AE21:AG21"/>
    <mergeCell ref="AH21:AJ21"/>
    <mergeCell ref="AK21:AM21"/>
    <mergeCell ref="AN21:AP21"/>
    <mergeCell ref="AQ21:AS21"/>
    <mergeCell ref="CT21:DC21"/>
    <mergeCell ref="BN21:BQ21"/>
    <mergeCell ref="CF21:CS21"/>
    <mergeCell ref="CT19:DC19"/>
    <mergeCell ref="A20:B20"/>
    <mergeCell ref="AE20:AG20"/>
    <mergeCell ref="AH20:AJ20"/>
    <mergeCell ref="AK20:AM20"/>
    <mergeCell ref="AN20:AP20"/>
    <mergeCell ref="AQ20:AS20"/>
    <mergeCell ref="CT20:DC20"/>
    <mergeCell ref="A19:B19"/>
    <mergeCell ref="AE19:AG19"/>
    <mergeCell ref="AH19:AJ19"/>
    <mergeCell ref="AK19:AM19"/>
    <mergeCell ref="AN19:AP19"/>
    <mergeCell ref="AQ19:AS19"/>
    <mergeCell ref="BN19:BQ19"/>
    <mergeCell ref="BN20:BQ20"/>
    <mergeCell ref="CF19:CS19"/>
    <mergeCell ref="CF20:CS20"/>
    <mergeCell ref="AT19:BM19"/>
    <mergeCell ref="AT20:BM20"/>
    <mergeCell ref="AT21:BM21"/>
    <mergeCell ref="A16:B16"/>
    <mergeCell ref="AE16:AG16"/>
    <mergeCell ref="AH16:AJ16"/>
    <mergeCell ref="AK16:AM16"/>
    <mergeCell ref="AN16:AP16"/>
    <mergeCell ref="AQ16:AS16"/>
    <mergeCell ref="CT16:DC16"/>
    <mergeCell ref="BN16:BQ16"/>
    <mergeCell ref="CF16:CS16"/>
    <mergeCell ref="CT17:DC17"/>
    <mergeCell ref="A18:B18"/>
    <mergeCell ref="AE18:AG18"/>
    <mergeCell ref="AH18:AJ18"/>
    <mergeCell ref="AK18:AM18"/>
    <mergeCell ref="AN18:AP18"/>
    <mergeCell ref="AQ18:AS18"/>
    <mergeCell ref="CT18:DC18"/>
    <mergeCell ref="A17:B17"/>
    <mergeCell ref="AE17:AG17"/>
    <mergeCell ref="AH17:AJ17"/>
    <mergeCell ref="AK17:AM17"/>
    <mergeCell ref="AN17:AP17"/>
    <mergeCell ref="AQ17:AS17"/>
    <mergeCell ref="BN17:BQ17"/>
    <mergeCell ref="BN18:BQ18"/>
    <mergeCell ref="CF17:CS17"/>
    <mergeCell ref="CF18:CS18"/>
    <mergeCell ref="AT17:BM17"/>
    <mergeCell ref="AT18:BM18"/>
    <mergeCell ref="A15:B15"/>
    <mergeCell ref="AE15:AG15"/>
    <mergeCell ref="AH15:AJ15"/>
    <mergeCell ref="AK15:AM15"/>
    <mergeCell ref="AN15:AP15"/>
    <mergeCell ref="AQ15:AS15"/>
    <mergeCell ref="BN15:BQ15"/>
    <mergeCell ref="CF15:CS15"/>
    <mergeCell ref="CT13:DC13"/>
    <mergeCell ref="A14:B14"/>
    <mergeCell ref="AE14:AG14"/>
    <mergeCell ref="AH14:AJ14"/>
    <mergeCell ref="AK14:AM14"/>
    <mergeCell ref="AN14:AP14"/>
    <mergeCell ref="AQ14:AS14"/>
    <mergeCell ref="CT14:DC14"/>
    <mergeCell ref="A13:B13"/>
    <mergeCell ref="AE13:AG13"/>
    <mergeCell ref="AH13:AJ13"/>
    <mergeCell ref="AK13:AM13"/>
    <mergeCell ref="AN13:AP13"/>
    <mergeCell ref="AQ13:AS13"/>
    <mergeCell ref="BN13:BQ13"/>
    <mergeCell ref="BN14:BQ14"/>
    <mergeCell ref="CF13:CS13"/>
    <mergeCell ref="CF14:CS14"/>
    <mergeCell ref="CT4:DC6"/>
    <mergeCell ref="A4:B6"/>
    <mergeCell ref="BH2:BL2"/>
    <mergeCell ref="AQ5:AS6"/>
    <mergeCell ref="AN5:AP6"/>
    <mergeCell ref="AK5:AM6"/>
    <mergeCell ref="A11:B11"/>
    <mergeCell ref="AE11:AG11"/>
    <mergeCell ref="AH11:AJ11"/>
    <mergeCell ref="AK11:AM11"/>
    <mergeCell ref="AN11:AP11"/>
    <mergeCell ref="AQ11:AS11"/>
    <mergeCell ref="CT11:DC11"/>
    <mergeCell ref="BN11:BQ11"/>
    <mergeCell ref="CF11:CS11"/>
    <mergeCell ref="AT11:BM11"/>
    <mergeCell ref="A12:B12"/>
    <mergeCell ref="AE12:AG12"/>
    <mergeCell ref="AH12:AJ12"/>
    <mergeCell ref="AK12:AM12"/>
    <mergeCell ref="AN12:AP12"/>
    <mergeCell ref="AQ12:AS12"/>
    <mergeCell ref="BN12:BQ12"/>
    <mergeCell ref="CF12:CS12"/>
    <mergeCell ref="A8:B8"/>
    <mergeCell ref="AE8:AG8"/>
    <mergeCell ref="AH8:AJ8"/>
    <mergeCell ref="AK8:AM8"/>
    <mergeCell ref="AN8:AP8"/>
    <mergeCell ref="AQ8:AS8"/>
    <mergeCell ref="AT8:BM8"/>
    <mergeCell ref="BN8:BQ8"/>
    <mergeCell ref="AQ23:AS23"/>
    <mergeCell ref="AT23:BM23"/>
    <mergeCell ref="BN23:BQ23"/>
    <mergeCell ref="CF23:CS23"/>
    <mergeCell ref="AH5:AJ6"/>
    <mergeCell ref="AE5:AG6"/>
    <mergeCell ref="C4:P6"/>
    <mergeCell ref="BR4:CE6"/>
    <mergeCell ref="Q4:AD6"/>
    <mergeCell ref="AT4:BM6"/>
    <mergeCell ref="AT12:BM12"/>
    <mergeCell ref="AT13:BM13"/>
    <mergeCell ref="AT14:BM14"/>
    <mergeCell ref="AT15:BM15"/>
    <mergeCell ref="AT16:BM16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CF4:CS6"/>
    <mergeCell ref="BN4:BQ6"/>
    <mergeCell ref="AE4:AS4"/>
    <mergeCell ref="CF8:CS8"/>
    <mergeCell ref="AT30:BM30"/>
    <mergeCell ref="A25:B25"/>
    <mergeCell ref="AE25:AG25"/>
    <mergeCell ref="AH25:AJ25"/>
    <mergeCell ref="AK25:AM25"/>
    <mergeCell ref="AN25:AP25"/>
    <mergeCell ref="AQ25:AS25"/>
    <mergeCell ref="CT27:DC27"/>
    <mergeCell ref="A27:B27"/>
    <mergeCell ref="AE27:AG27"/>
    <mergeCell ref="AH27:AJ27"/>
    <mergeCell ref="AK27:AM27"/>
    <mergeCell ref="BN25:BQ25"/>
    <mergeCell ref="CF25:CS25"/>
    <mergeCell ref="A22:B22"/>
    <mergeCell ref="AE22:AG22"/>
    <mergeCell ref="AH22:AJ22"/>
    <mergeCell ref="AK22:AM22"/>
    <mergeCell ref="AN22:AP22"/>
    <mergeCell ref="AQ22:AS22"/>
    <mergeCell ref="BN22:BQ22"/>
    <mergeCell ref="CF22:CS22"/>
    <mergeCell ref="A26:B26"/>
    <mergeCell ref="AE26:AG26"/>
    <mergeCell ref="AH26:AJ26"/>
    <mergeCell ref="AK26:AM26"/>
    <mergeCell ref="AN26:AP26"/>
    <mergeCell ref="AQ26:AS26"/>
    <mergeCell ref="BN26:BQ26"/>
    <mergeCell ref="CF26:CS26"/>
    <mergeCell ref="AK23:AM23"/>
    <mergeCell ref="AN23:AP23"/>
    <mergeCell ref="AK29:AM29"/>
    <mergeCell ref="AN27:AP27"/>
    <mergeCell ref="AQ27:AS27"/>
    <mergeCell ref="BN27:BQ27"/>
    <mergeCell ref="CF27:CS27"/>
    <mergeCell ref="CT25:DC25"/>
    <mergeCell ref="A23:B23"/>
    <mergeCell ref="AE23:AG23"/>
    <mergeCell ref="AH23:AJ23"/>
    <mergeCell ref="CT30:DC30"/>
    <mergeCell ref="A28:B28"/>
    <mergeCell ref="AE28:AG28"/>
    <mergeCell ref="AH28:AJ28"/>
    <mergeCell ref="AK28:AM28"/>
    <mergeCell ref="AN28:AP28"/>
    <mergeCell ref="AQ28:AS28"/>
    <mergeCell ref="BN28:BQ28"/>
    <mergeCell ref="CF28:CS28"/>
    <mergeCell ref="CT28:DC28"/>
    <mergeCell ref="AT28:BM28"/>
    <mergeCell ref="AN29:AP29"/>
    <mergeCell ref="AQ29:AS29"/>
    <mergeCell ref="BN29:BQ29"/>
    <mergeCell ref="CF29:CS29"/>
    <mergeCell ref="A30:B30"/>
    <mergeCell ref="AE30:AG30"/>
    <mergeCell ref="AH30:AJ30"/>
    <mergeCell ref="AK30:AM30"/>
    <mergeCell ref="AN30:AP30"/>
    <mergeCell ref="AQ30:AS30"/>
    <mergeCell ref="BN30:BQ30"/>
    <mergeCell ref="CF30:CS30"/>
    <mergeCell ref="A144:B144"/>
    <mergeCell ref="AE144:AG144"/>
    <mergeCell ref="AH144:AJ144"/>
    <mergeCell ref="AK144:AM144"/>
    <mergeCell ref="AN144:AP144"/>
    <mergeCell ref="AQ144:AS144"/>
    <mergeCell ref="CT182:DC182"/>
    <mergeCell ref="AE182:AG182"/>
    <mergeCell ref="C182:P182"/>
    <mergeCell ref="Q182:AD182"/>
    <mergeCell ref="A182:B182"/>
    <mergeCell ref="AH182:AJ182"/>
    <mergeCell ref="AK182:AM182"/>
    <mergeCell ref="AN182:AP182"/>
    <mergeCell ref="AQ182:AS182"/>
    <mergeCell ref="AT182:BM182"/>
    <mergeCell ref="BN182:BQ182"/>
    <mergeCell ref="BR182:CE182"/>
    <mergeCell ref="CF182:CS182"/>
    <mergeCell ref="CF180:CS180"/>
    <mergeCell ref="BR180:CE180"/>
    <mergeCell ref="AE180:AG180"/>
    <mergeCell ref="A180:B180"/>
    <mergeCell ref="AH180:AJ180"/>
    <mergeCell ref="AK180:AM180"/>
    <mergeCell ref="AK145:AM145"/>
    <mergeCell ref="AN145:AP145"/>
    <mergeCell ref="AQ145:AS145"/>
    <mergeCell ref="AT145:BM145"/>
    <mergeCell ref="BN145:BQ145"/>
    <mergeCell ref="CF145:CS145"/>
    <mergeCell ref="CT145:DC145"/>
    <mergeCell ref="AH62:AJ62"/>
    <mergeCell ref="AK62:AM62"/>
    <mergeCell ref="AN62:AP62"/>
    <mergeCell ref="AQ62:AS62"/>
    <mergeCell ref="AT62:BM62"/>
    <mergeCell ref="BN62:BQ62"/>
    <mergeCell ref="CF62:CS62"/>
    <mergeCell ref="CT62:DC62"/>
    <mergeCell ref="A61:B61"/>
    <mergeCell ref="AE61:AG61"/>
    <mergeCell ref="AH61:AJ61"/>
    <mergeCell ref="AK61:AM61"/>
    <mergeCell ref="AN61:AP61"/>
    <mergeCell ref="AQ61:AS61"/>
    <mergeCell ref="AT61:BM61"/>
    <mergeCell ref="BN61:BQ61"/>
    <mergeCell ref="CF61:CS61"/>
    <mergeCell ref="CT61:DC61"/>
    <mergeCell ref="A62:B62"/>
    <mergeCell ref="AE62:AG62"/>
    <mergeCell ref="CT64:DC64"/>
    <mergeCell ref="A65:B65"/>
    <mergeCell ref="AE65:AG65"/>
    <mergeCell ref="AH65:AJ65"/>
    <mergeCell ref="AK65:AM65"/>
    <mergeCell ref="AN65:AP65"/>
    <mergeCell ref="CF146:CS146"/>
    <mergeCell ref="CT146:DC146"/>
    <mergeCell ref="A147:B147"/>
    <mergeCell ref="AE147:AG147"/>
    <mergeCell ref="AH147:AJ147"/>
    <mergeCell ref="AK147:AM147"/>
    <mergeCell ref="AT144:BM144"/>
    <mergeCell ref="BN144:BQ144"/>
    <mergeCell ref="CF144:CS144"/>
    <mergeCell ref="CT144:DC144"/>
    <mergeCell ref="DD4:DD6"/>
    <mergeCell ref="AH141:AJ141"/>
    <mergeCell ref="AK141:AM141"/>
    <mergeCell ref="AN141:AP141"/>
    <mergeCell ref="AQ141:AS141"/>
    <mergeCell ref="AT141:BM141"/>
    <mergeCell ref="BN141:BQ141"/>
    <mergeCell ref="CF141:CS141"/>
    <mergeCell ref="CT141:DC141"/>
    <mergeCell ref="CF140:CS140"/>
    <mergeCell ref="CT140:DC140"/>
    <mergeCell ref="A142:B142"/>
    <mergeCell ref="AE142:AG142"/>
    <mergeCell ref="A145:B145"/>
    <mergeCell ref="AE145:AG145"/>
    <mergeCell ref="AH145:AJ145"/>
    <mergeCell ref="AK125:AM125"/>
    <mergeCell ref="AN125:AP125"/>
    <mergeCell ref="AQ125:AS125"/>
    <mergeCell ref="AT125:BM125"/>
    <mergeCell ref="BN125:BQ125"/>
    <mergeCell ref="CF125:CS125"/>
    <mergeCell ref="CT125:DC125"/>
    <mergeCell ref="A126:B126"/>
    <mergeCell ref="AE126:AG126"/>
    <mergeCell ref="AH126:AJ126"/>
    <mergeCell ref="AK126:AM126"/>
    <mergeCell ref="BN135:BQ135"/>
    <mergeCell ref="A133:B133"/>
    <mergeCell ref="AE133:AG133"/>
    <mergeCell ref="AH133:AJ133"/>
    <mergeCell ref="AK133:AM133"/>
    <mergeCell ref="AN133:AP133"/>
    <mergeCell ref="AQ133:AS133"/>
    <mergeCell ref="AT133:BM133"/>
    <mergeCell ref="BN133:BQ133"/>
    <mergeCell ref="CF133:CS133"/>
    <mergeCell ref="CT133:DC133"/>
    <mergeCell ref="CT127:DC127"/>
    <mergeCell ref="A128:B128"/>
    <mergeCell ref="AE128:AG128"/>
    <mergeCell ref="AH128:AJ128"/>
    <mergeCell ref="AK128:AM128"/>
    <mergeCell ref="AN128:AP128"/>
    <mergeCell ref="AQ128:AS128"/>
    <mergeCell ref="AT128:BM128"/>
    <mergeCell ref="BN128:BQ128"/>
    <mergeCell ref="CF128:CS128"/>
    <mergeCell ref="A146:B146"/>
    <mergeCell ref="AE146:AG146"/>
    <mergeCell ref="A123:B123"/>
    <mergeCell ref="AE123:AG123"/>
    <mergeCell ref="AH123:AJ123"/>
    <mergeCell ref="AK123:AM123"/>
    <mergeCell ref="AN123:AP123"/>
    <mergeCell ref="AQ123:AS123"/>
    <mergeCell ref="AT123:BM123"/>
    <mergeCell ref="BN123:BQ123"/>
    <mergeCell ref="CF123:CS123"/>
    <mergeCell ref="CT123:DC123"/>
    <mergeCell ref="A124:B124"/>
    <mergeCell ref="AE124:AG124"/>
    <mergeCell ref="AH124:AJ124"/>
    <mergeCell ref="AK124:AM124"/>
    <mergeCell ref="AN124:AP124"/>
    <mergeCell ref="AQ124:AS124"/>
    <mergeCell ref="AT124:BM124"/>
    <mergeCell ref="BN124:BQ124"/>
    <mergeCell ref="CF124:CS124"/>
    <mergeCell ref="CT124:DC124"/>
    <mergeCell ref="A125:B125"/>
    <mergeCell ref="AE125:AG125"/>
    <mergeCell ref="AH125:AJ125"/>
    <mergeCell ref="A134:B134"/>
    <mergeCell ref="AE134:AG134"/>
    <mergeCell ref="AH134:AJ134"/>
    <mergeCell ref="AK134:AM134"/>
    <mergeCell ref="AN134:AP134"/>
    <mergeCell ref="AQ134:AS134"/>
    <mergeCell ref="AT134:BM134"/>
    <mergeCell ref="CT128:DC128"/>
    <mergeCell ref="E127:P127"/>
    <mergeCell ref="E129:P129"/>
    <mergeCell ref="E130:P130"/>
    <mergeCell ref="A140:B140"/>
    <mergeCell ref="AE140:AG140"/>
    <mergeCell ref="AH140:AJ140"/>
    <mergeCell ref="AK140:AM140"/>
    <mergeCell ref="AN140:AP140"/>
    <mergeCell ref="AQ140:AS140"/>
    <mergeCell ref="AT140:BM140"/>
    <mergeCell ref="BN140:BQ140"/>
    <mergeCell ref="CF132:CS132"/>
    <mergeCell ref="CT132:DC132"/>
    <mergeCell ref="A138:B138"/>
    <mergeCell ref="AE138:AG138"/>
    <mergeCell ref="AH138:AJ138"/>
    <mergeCell ref="AK138:AM138"/>
    <mergeCell ref="AN138:AP138"/>
    <mergeCell ref="AQ138:AS138"/>
    <mergeCell ref="AT138:BM138"/>
    <mergeCell ref="BN138:BQ138"/>
    <mergeCell ref="CF138:CS138"/>
    <mergeCell ref="CT138:DC138"/>
    <mergeCell ref="A141:B141"/>
    <mergeCell ref="AE141:AG141"/>
    <mergeCell ref="BN134:BQ134"/>
    <mergeCell ref="CF134:CS134"/>
    <mergeCell ref="CT134:DC134"/>
    <mergeCell ref="A129:B129"/>
    <mergeCell ref="AE129:AG129"/>
    <mergeCell ref="AH129:AJ129"/>
    <mergeCell ref="AK129:AM129"/>
    <mergeCell ref="AN129:AP129"/>
    <mergeCell ref="AQ129:AS129"/>
    <mergeCell ref="AT129:BM129"/>
    <mergeCell ref="BN129:BQ129"/>
    <mergeCell ref="CF129:CS129"/>
    <mergeCell ref="CT129:DC129"/>
    <mergeCell ref="A130:B130"/>
    <mergeCell ref="AE130:AG130"/>
    <mergeCell ref="AH130:AJ130"/>
    <mergeCell ref="AK130:AM130"/>
    <mergeCell ref="AN130:AP130"/>
    <mergeCell ref="AQ130:AS130"/>
    <mergeCell ref="AT130:BM130"/>
    <mergeCell ref="BN130:BQ130"/>
    <mergeCell ref="CF130:CS130"/>
    <mergeCell ref="A132:B132"/>
    <mergeCell ref="AE132:AG132"/>
    <mergeCell ref="AH132:AJ132"/>
    <mergeCell ref="AK132:AM132"/>
    <mergeCell ref="AN132:AP132"/>
    <mergeCell ref="AQ132:AS132"/>
    <mergeCell ref="AT132:BM132"/>
    <mergeCell ref="BN132:BQ132"/>
    <mergeCell ref="AN147:AP147"/>
    <mergeCell ref="AQ147:AS147"/>
    <mergeCell ref="AT147:BM147"/>
    <mergeCell ref="BN147:BQ147"/>
    <mergeCell ref="CF147:CS147"/>
    <mergeCell ref="CT147:DC147"/>
    <mergeCell ref="AH146:AJ146"/>
    <mergeCell ref="AK146:AM146"/>
    <mergeCell ref="AN146:AP146"/>
    <mergeCell ref="AQ146:AS146"/>
    <mergeCell ref="AT146:BM146"/>
    <mergeCell ref="BN146:BQ146"/>
    <mergeCell ref="CT131:DC131"/>
    <mergeCell ref="AH142:AJ142"/>
    <mergeCell ref="AK142:AM142"/>
    <mergeCell ref="AN142:AP142"/>
    <mergeCell ref="AQ142:AS142"/>
    <mergeCell ref="AT142:BM142"/>
    <mergeCell ref="BN142:BQ142"/>
    <mergeCell ref="CF142:CS142"/>
    <mergeCell ref="CT142:DC142"/>
    <mergeCell ref="AT139:BM139"/>
    <mergeCell ref="BN139:BQ139"/>
    <mergeCell ref="CF139:CS139"/>
    <mergeCell ref="CT139:DC139"/>
    <mergeCell ref="AK135:AM135"/>
    <mergeCell ref="AN135:AP135"/>
    <mergeCell ref="AQ135:AS135"/>
    <mergeCell ref="AT135:BM135"/>
    <mergeCell ref="AK131:AM131"/>
    <mergeCell ref="AN131:AP131"/>
    <mergeCell ref="AQ131:AS131"/>
    <mergeCell ref="AN150:AP150"/>
    <mergeCell ref="AQ150:AS150"/>
    <mergeCell ref="AT150:BM150"/>
    <mergeCell ref="BN150:BQ150"/>
    <mergeCell ref="CF150:CS150"/>
    <mergeCell ref="CT150:DC150"/>
    <mergeCell ref="AQ149:AS149"/>
    <mergeCell ref="AT149:BM149"/>
    <mergeCell ref="BN149:BQ149"/>
    <mergeCell ref="CF149:CS149"/>
    <mergeCell ref="CT149:DC149"/>
    <mergeCell ref="AH149:AJ149"/>
    <mergeCell ref="A143:B143"/>
    <mergeCell ref="AE143:AG143"/>
    <mergeCell ref="AH143:AJ143"/>
    <mergeCell ref="AK143:AM143"/>
    <mergeCell ref="AN143:AP143"/>
    <mergeCell ref="AQ143:AS143"/>
    <mergeCell ref="AT143:BM143"/>
    <mergeCell ref="BN143:BQ143"/>
    <mergeCell ref="CF143:CS143"/>
    <mergeCell ref="CT143:DC143"/>
    <mergeCell ref="A148:B148"/>
    <mergeCell ref="AE148:AG148"/>
    <mergeCell ref="AH148:AJ148"/>
    <mergeCell ref="AK148:AM148"/>
    <mergeCell ref="AN148:AP148"/>
    <mergeCell ref="AQ148:AS148"/>
    <mergeCell ref="AT148:BM148"/>
    <mergeCell ref="BN148:BQ148"/>
    <mergeCell ref="CF148:CS148"/>
    <mergeCell ref="CT148:DC148"/>
    <mergeCell ref="A152:B152"/>
    <mergeCell ref="AE152:AG152"/>
    <mergeCell ref="A153:B153"/>
    <mergeCell ref="AE153:AG153"/>
    <mergeCell ref="AH153:AJ153"/>
    <mergeCell ref="AK153:AM153"/>
    <mergeCell ref="AN153:AP153"/>
    <mergeCell ref="AQ153:AS153"/>
    <mergeCell ref="AT153:BM153"/>
    <mergeCell ref="AH152:AJ152"/>
    <mergeCell ref="AK152:AM152"/>
    <mergeCell ref="BN153:BQ153"/>
    <mergeCell ref="AN152:AP152"/>
    <mergeCell ref="AQ152:AS152"/>
    <mergeCell ref="AT152:BM152"/>
    <mergeCell ref="BN152:BQ152"/>
    <mergeCell ref="CF152:CS152"/>
    <mergeCell ref="CT152:DC152"/>
    <mergeCell ref="A150:B150"/>
    <mergeCell ref="AE150:AG150"/>
    <mergeCell ref="AH150:AJ150"/>
    <mergeCell ref="AK150:AM150"/>
    <mergeCell ref="CF153:CS153"/>
    <mergeCell ref="CT153:DC153"/>
    <mergeCell ref="A157:B157"/>
    <mergeCell ref="AE157:AG157"/>
    <mergeCell ref="AH157:AJ157"/>
    <mergeCell ref="AK157:AM157"/>
    <mergeCell ref="AN157:AP157"/>
    <mergeCell ref="AQ157:AS157"/>
    <mergeCell ref="AT157:BM157"/>
    <mergeCell ref="BN157:BQ157"/>
    <mergeCell ref="CF157:CS157"/>
    <mergeCell ref="CT157:DC157"/>
    <mergeCell ref="A155:B155"/>
    <mergeCell ref="AE155:AG155"/>
    <mergeCell ref="AH155:AJ155"/>
    <mergeCell ref="AK155:AM155"/>
    <mergeCell ref="AN155:AP155"/>
    <mergeCell ref="AQ155:AS155"/>
    <mergeCell ref="AT155:BM155"/>
    <mergeCell ref="BN155:BQ155"/>
    <mergeCell ref="CF155:CS155"/>
    <mergeCell ref="CT155:DC155"/>
    <mergeCell ref="A154:B154"/>
    <mergeCell ref="AE154:AG154"/>
    <mergeCell ref="AH154:AJ154"/>
    <mergeCell ref="AK154:AM154"/>
    <mergeCell ref="AN154:AP154"/>
    <mergeCell ref="AQ154:AS154"/>
    <mergeCell ref="AT154:BM154"/>
    <mergeCell ref="BN154:BQ154"/>
    <mergeCell ref="CF154:CS154"/>
    <mergeCell ref="CT154:DC154"/>
    <mergeCell ref="AH158:AJ158"/>
    <mergeCell ref="AK158:AM158"/>
    <mergeCell ref="AN158:AP158"/>
    <mergeCell ref="AQ158:AS158"/>
    <mergeCell ref="AT158:BM158"/>
    <mergeCell ref="BN158:BQ158"/>
    <mergeCell ref="CF158:CS158"/>
    <mergeCell ref="CT158:DC158"/>
    <mergeCell ref="A159:B159"/>
    <mergeCell ref="AE159:AG159"/>
    <mergeCell ref="AH159:AJ159"/>
    <mergeCell ref="AK159:AM159"/>
    <mergeCell ref="AN159:AP159"/>
    <mergeCell ref="AQ159:AS159"/>
    <mergeCell ref="AT159:BM159"/>
    <mergeCell ref="BN159:BQ159"/>
    <mergeCell ref="CF159:CS159"/>
    <mergeCell ref="CT159:DC159"/>
    <mergeCell ref="A158:B158"/>
    <mergeCell ref="AE158:AG158"/>
    <mergeCell ref="CT178:DC178"/>
    <mergeCell ref="CF178:CS178"/>
    <mergeCell ref="BN178:BQ178"/>
    <mergeCell ref="AT178:BM178"/>
    <mergeCell ref="AQ178:AS178"/>
    <mergeCell ref="AN178:AP178"/>
    <mergeCell ref="AK178:AM178"/>
    <mergeCell ref="AH178:AJ178"/>
    <mergeCell ref="AE178:AG178"/>
    <mergeCell ref="A178:B178"/>
    <mergeCell ref="A24:B24"/>
    <mergeCell ref="AE24:AG24"/>
    <mergeCell ref="AH24:AJ24"/>
    <mergeCell ref="AK24:AM24"/>
    <mergeCell ref="AN24:AP24"/>
    <mergeCell ref="AQ24:AS24"/>
    <mergeCell ref="AT24:BM24"/>
    <mergeCell ref="BN24:BQ24"/>
    <mergeCell ref="CF24:CS24"/>
    <mergeCell ref="CT24:DC24"/>
    <mergeCell ref="A156:B156"/>
    <mergeCell ref="AE156:AG156"/>
    <mergeCell ref="AH156:AJ156"/>
    <mergeCell ref="AK156:AM156"/>
    <mergeCell ref="AN156:AP156"/>
    <mergeCell ref="AQ156:AS156"/>
    <mergeCell ref="AT156:BM156"/>
    <mergeCell ref="BN156:BQ156"/>
    <mergeCell ref="CF156:CS156"/>
    <mergeCell ref="CT156:DC156"/>
    <mergeCell ref="A63:B63"/>
    <mergeCell ref="AE63:AG63"/>
    <mergeCell ref="DF4:DF6"/>
    <mergeCell ref="A47:B47"/>
    <mergeCell ref="AE47:AG47"/>
    <mergeCell ref="AH47:AJ47"/>
    <mergeCell ref="AK47:AM47"/>
    <mergeCell ref="AN47:AP47"/>
    <mergeCell ref="AQ47:AS47"/>
    <mergeCell ref="AT47:BM47"/>
    <mergeCell ref="BN47:BQ47"/>
    <mergeCell ref="CF47:CS47"/>
    <mergeCell ref="CT47:DC47"/>
    <mergeCell ref="A48:B48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CT48:DC48"/>
    <mergeCell ref="CT23:DC23"/>
    <mergeCell ref="DE4:DE6"/>
    <mergeCell ref="AT22:BM22"/>
    <mergeCell ref="AT25:BM25"/>
    <mergeCell ref="AT26:BM26"/>
    <mergeCell ref="AT27:BM27"/>
    <mergeCell ref="CT29:DC29"/>
    <mergeCell ref="AT29:BM29"/>
    <mergeCell ref="A29:B29"/>
    <mergeCell ref="AE29:AG29"/>
    <mergeCell ref="AH29:AJ29"/>
    <mergeCell ref="AH63:AJ63"/>
    <mergeCell ref="AK63:AM63"/>
    <mergeCell ref="AN63:AP63"/>
    <mergeCell ref="AQ63:AS63"/>
    <mergeCell ref="AT63:BM63"/>
    <mergeCell ref="BN63:BQ63"/>
    <mergeCell ref="CF63:CS63"/>
    <mergeCell ref="CT63:DC63"/>
    <mergeCell ref="A151:B151"/>
    <mergeCell ref="AE151:AG151"/>
    <mergeCell ref="AH151:AJ151"/>
    <mergeCell ref="AK151:AM151"/>
    <mergeCell ref="AN151:AP151"/>
    <mergeCell ref="AQ151:AS151"/>
    <mergeCell ref="AT151:BM151"/>
    <mergeCell ref="BN151:BQ151"/>
    <mergeCell ref="CF151:CS151"/>
    <mergeCell ref="CT151:DC151"/>
    <mergeCell ref="A114:B114"/>
    <mergeCell ref="AE114:AG114"/>
    <mergeCell ref="AH114:AJ114"/>
    <mergeCell ref="AK114:AM114"/>
    <mergeCell ref="AN114:AP114"/>
    <mergeCell ref="AQ114:AS114"/>
    <mergeCell ref="AT114:BM114"/>
    <mergeCell ref="BN114:BQ114"/>
    <mergeCell ref="CF114:CS114"/>
    <mergeCell ref="CT114:DC114"/>
    <mergeCell ref="AK149:AM149"/>
    <mergeCell ref="AN149:AP149"/>
    <mergeCell ref="A149:B149"/>
    <mergeCell ref="AE149:AG149"/>
    <mergeCell ref="A160:B160"/>
    <mergeCell ref="AE160:AG160"/>
    <mergeCell ref="AH160:AJ160"/>
    <mergeCell ref="AK160:AM160"/>
    <mergeCell ref="AN160:AP160"/>
    <mergeCell ref="AQ160:AS160"/>
    <mergeCell ref="AT160:BM160"/>
    <mergeCell ref="BN160:BQ160"/>
    <mergeCell ref="CF160:CS160"/>
    <mergeCell ref="CT160:DC160"/>
    <mergeCell ref="A162:B162"/>
    <mergeCell ref="AE162:AG162"/>
    <mergeCell ref="AH162:AJ162"/>
    <mergeCell ref="AK162:AM162"/>
    <mergeCell ref="AN162:AP162"/>
    <mergeCell ref="AQ162:AS162"/>
    <mergeCell ref="AT162:BM162"/>
    <mergeCell ref="BN162:BQ162"/>
    <mergeCell ref="CF162:CS162"/>
    <mergeCell ref="CT162:DC162"/>
    <mergeCell ref="A163:B163"/>
    <mergeCell ref="AE163:AG163"/>
    <mergeCell ref="AH163:AJ163"/>
    <mergeCell ref="AK163:AM163"/>
    <mergeCell ref="AN163:AP163"/>
    <mergeCell ref="AQ163:AS163"/>
    <mergeCell ref="AT163:BM163"/>
    <mergeCell ref="BN163:BQ163"/>
    <mergeCell ref="CF163:CS163"/>
    <mergeCell ref="CT163:DC163"/>
    <mergeCell ref="A164:B164"/>
    <mergeCell ref="AE164:AG164"/>
    <mergeCell ref="AH164:AJ164"/>
    <mergeCell ref="AK164:AM164"/>
    <mergeCell ref="AN164:AP164"/>
    <mergeCell ref="AQ164:AS164"/>
    <mergeCell ref="AT164:BM164"/>
    <mergeCell ref="BN164:BQ164"/>
    <mergeCell ref="CF164:CS164"/>
    <mergeCell ref="CT164:DC164"/>
    <mergeCell ref="A165:B165"/>
    <mergeCell ref="AE165:AG165"/>
    <mergeCell ref="AH165:AJ165"/>
    <mergeCell ref="AK165:AM165"/>
    <mergeCell ref="AN165:AP165"/>
    <mergeCell ref="AQ165:AS165"/>
    <mergeCell ref="AT165:BM165"/>
    <mergeCell ref="BN165:BQ165"/>
    <mergeCell ref="CF165:CS165"/>
    <mergeCell ref="CT165:DC165"/>
    <mergeCell ref="A166:B166"/>
    <mergeCell ref="AE166:AG166"/>
    <mergeCell ref="AH166:AJ166"/>
    <mergeCell ref="AK166:AM166"/>
    <mergeCell ref="AN166:AP166"/>
    <mergeCell ref="AQ166:AS166"/>
    <mergeCell ref="AT166:BM166"/>
    <mergeCell ref="BN166:BQ166"/>
    <mergeCell ref="CF166:CS166"/>
    <mergeCell ref="CT166:DC166"/>
    <mergeCell ref="A167:B167"/>
    <mergeCell ref="AE167:AG167"/>
    <mergeCell ref="AH167:AJ167"/>
    <mergeCell ref="AK167:AM167"/>
    <mergeCell ref="AN167:AP167"/>
    <mergeCell ref="AQ167:AS167"/>
    <mergeCell ref="AT167:BM167"/>
    <mergeCell ref="BN167:BQ167"/>
    <mergeCell ref="CF167:CS167"/>
    <mergeCell ref="CT167:DC167"/>
    <mergeCell ref="A168:B168"/>
    <mergeCell ref="AE168:AG168"/>
    <mergeCell ref="AH168:AJ168"/>
    <mergeCell ref="AK168:AM168"/>
    <mergeCell ref="AN168:AP168"/>
    <mergeCell ref="AQ168:AS168"/>
    <mergeCell ref="AT168:BM168"/>
    <mergeCell ref="BN168:BQ168"/>
    <mergeCell ref="CF168:CS168"/>
    <mergeCell ref="CT168:DC168"/>
    <mergeCell ref="A169:B169"/>
    <mergeCell ref="AE169:AG169"/>
    <mergeCell ref="AH169:AJ169"/>
    <mergeCell ref="AK169:AM169"/>
    <mergeCell ref="AN169:AP169"/>
    <mergeCell ref="AQ169:AS169"/>
    <mergeCell ref="AT169:BM169"/>
    <mergeCell ref="BN169:BQ169"/>
    <mergeCell ref="CF169:CS169"/>
    <mergeCell ref="CT169:DC169"/>
    <mergeCell ref="A170:B170"/>
    <mergeCell ref="AE170:AG170"/>
    <mergeCell ref="AH170:AJ170"/>
    <mergeCell ref="AK170:AM170"/>
    <mergeCell ref="AN170:AP170"/>
    <mergeCell ref="AQ170:AS170"/>
    <mergeCell ref="AT170:BM170"/>
    <mergeCell ref="BN170:BQ170"/>
    <mergeCell ref="CF170:CS170"/>
    <mergeCell ref="CT170:DC170"/>
    <mergeCell ref="A175:B175"/>
    <mergeCell ref="AE175:AG175"/>
    <mergeCell ref="AH175:AJ175"/>
    <mergeCell ref="AK175:AM175"/>
    <mergeCell ref="AN175:AP175"/>
    <mergeCell ref="AQ175:AS175"/>
    <mergeCell ref="AT175:BM175"/>
    <mergeCell ref="BN175:BQ175"/>
    <mergeCell ref="CF175:CS175"/>
    <mergeCell ref="CT175:DC175"/>
    <mergeCell ref="AT173:BM173"/>
    <mergeCell ref="A171:B171"/>
    <mergeCell ref="AE171:AG171"/>
    <mergeCell ref="AH171:AJ171"/>
    <mergeCell ref="AK171:AM171"/>
    <mergeCell ref="AN171:AP171"/>
    <mergeCell ref="AQ171:AS171"/>
    <mergeCell ref="AT171:BM171"/>
    <mergeCell ref="BN171:BQ171"/>
    <mergeCell ref="CF171:CS171"/>
    <mergeCell ref="CT171:DC171"/>
    <mergeCell ref="A172:B172"/>
    <mergeCell ref="AE172:AG172"/>
    <mergeCell ref="AH172:AJ172"/>
    <mergeCell ref="AK172:AM172"/>
    <mergeCell ref="AN172:AP172"/>
    <mergeCell ref="AQ172:AS172"/>
    <mergeCell ref="AT172:BM172"/>
    <mergeCell ref="BN172:BQ172"/>
    <mergeCell ref="CF172:CS172"/>
    <mergeCell ref="CT172:DC172"/>
    <mergeCell ref="A174:B174"/>
    <mergeCell ref="A176:B176"/>
    <mergeCell ref="AE176:AG176"/>
    <mergeCell ref="AH176:AJ176"/>
    <mergeCell ref="AK176:AM176"/>
    <mergeCell ref="AN176:AP176"/>
    <mergeCell ref="AQ176:AS176"/>
    <mergeCell ref="AT176:BM176"/>
    <mergeCell ref="BN176:BQ176"/>
    <mergeCell ref="CF176:CS176"/>
    <mergeCell ref="CT176:DC176"/>
    <mergeCell ref="A177:B177"/>
    <mergeCell ref="AE177:AG177"/>
    <mergeCell ref="AH177:AJ177"/>
    <mergeCell ref="AK177:AM177"/>
    <mergeCell ref="AN177:AP177"/>
    <mergeCell ref="AQ177:AS177"/>
    <mergeCell ref="AT177:BM177"/>
    <mergeCell ref="BN177:BQ177"/>
    <mergeCell ref="CF177:CS177"/>
    <mergeCell ref="CT177:DC177"/>
  </mergeCells>
  <phoneticPr fontId="6"/>
  <dataValidations count="2">
    <dataValidation type="list" allowBlank="1" showInputMessage="1" showErrorMessage="1" sqref="AH180:AJ182 AH8:AJ178">
      <formula1>"半角,全角"</formula1>
    </dataValidation>
    <dataValidation type="list" allowBlank="1" showInputMessage="1" showErrorMessage="1" sqref="DD7:DF182">
      <formula1>"◎,○"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rowBreaks count="1" manualBreakCount="1">
    <brk id="178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4b092787-dda6-4ade-b8ea-a6db0a175615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久保田　大吾</cp:lastModifiedBy>
  <cp:revision/>
  <cp:lastPrinted>2020-10-09T04:35:13Z</cp:lastPrinted>
  <dcterms:created xsi:type="dcterms:W3CDTF">1997-01-08T22:48:59Z</dcterms:created>
  <dcterms:modified xsi:type="dcterms:W3CDTF">2021-01-25T04:04:36Z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