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otxhisc101\vdi_home\pni34969\Downloads\"/>
    </mc:Choice>
  </mc:AlternateContent>
  <xr:revisionPtr revIDLastSave="0" documentId="13_ncr:1_{9816795C-FA29-4E80-93EA-B634C261CCDF}" xr6:coauthVersionLast="44" xr6:coauthVersionMax="44" xr10:uidLastSave="{00000000-0000-0000-0000-000000000000}"/>
  <bookViews>
    <workbookView xWindow="28680" yWindow="240" windowWidth="19440" windowHeight="15600" tabRatio="711" xr2:uid="{00000000-000D-0000-FFFF-FFFF00000000}"/>
  </bookViews>
  <sheets>
    <sheet name="変更履歴" sheetId="10" r:id="rId1"/>
    <sheet name="メッセージ一覧" sheetId="12" r:id="rId2"/>
    <sheet name="別紙_単項目チェックメッセージ一覧" sheetId="25" r:id="rId3"/>
    <sheet name="【削除】別紙_基本商品チェック・販売商品チェックコード一覧" sheetId="26" r:id="rId4"/>
    <sheet name="別紙_基本商品チェック・販売商品チェックコード一覧" sheetId="23" r:id="rId5"/>
    <sheet name="別紙_通算限度額ウォーニングコード一覧" sheetId="24" r:id="rId6"/>
    <sheet name="別紙_環境査定ウォーニングコード一覧" sheetId="22" r:id="rId7"/>
    <sheet name="（記載例）メッセージ一覧" sheetId="13" r:id="rId8"/>
  </sheets>
  <externalReferences>
    <externalReference r:id="rId9"/>
  </externalReferences>
  <definedNames>
    <definedName name="_" localSheetId="7" hidden="1">'[1]#REF'!#REF!</definedName>
    <definedName name="_" localSheetId="3" hidden="1">'[1]#REF'!#REF!</definedName>
    <definedName name="_" localSheetId="1" hidden="1">'[1]#REF'!#REF!</definedName>
    <definedName name="_" localSheetId="6" hidden="1">'[1]#REF'!#REF!</definedName>
    <definedName name="_" localSheetId="4" hidden="1">'[1]#REF'!#REF!</definedName>
    <definedName name="_" localSheetId="2" hidden="1">'[1]#REF'!#REF!</definedName>
    <definedName name="_" localSheetId="5" hidden="1">'[1]#REF'!#REF!</definedName>
    <definedName name="_" hidden="1">'[1]#REF'!#REF!</definedName>
    <definedName name="_Ａ１" localSheetId="7" hidden="1">#REF!</definedName>
    <definedName name="_Ａ１" localSheetId="3" hidden="1">#REF!</definedName>
    <definedName name="_Ａ１" localSheetId="1" hidden="1">#REF!</definedName>
    <definedName name="_Ａ１" localSheetId="6" hidden="1">#REF!</definedName>
    <definedName name="_Ａ１" localSheetId="4" hidden="1">#REF!</definedName>
    <definedName name="_Ａ１" localSheetId="2" hidden="1">#REF!</definedName>
    <definedName name="_Ａ１" localSheetId="5" hidden="1">#REF!</definedName>
    <definedName name="_Ａ１" hidden="1">#REF!</definedName>
    <definedName name="_Ａ２" localSheetId="7" hidden="1">#REF!</definedName>
    <definedName name="_Ａ２" localSheetId="3" hidden="1">#REF!</definedName>
    <definedName name="_Ａ２" localSheetId="1" hidden="1">#REF!</definedName>
    <definedName name="_Ａ２" localSheetId="6" hidden="1">#REF!</definedName>
    <definedName name="_Ａ２" localSheetId="4" hidden="1">#REF!</definedName>
    <definedName name="_Ａ２" localSheetId="2" hidden="1">#REF!</definedName>
    <definedName name="_Ａ２" localSheetId="5" hidden="1">#REF!</definedName>
    <definedName name="_Ａ２" hidden="1">#REF!</definedName>
    <definedName name="_Fill" localSheetId="7" hidden="1">#REF!</definedName>
    <definedName name="_Fill" localSheetId="3" hidden="1">#REF!</definedName>
    <definedName name="_Fill" localSheetId="1" hidden="1">#REF!</definedName>
    <definedName name="_Fill" localSheetId="6" hidden="1">#REF!</definedName>
    <definedName name="_Fill" localSheetId="4" hidden="1">#REF!</definedName>
    <definedName name="_Fill" localSheetId="2" hidden="1">#REF!</definedName>
    <definedName name="_Fill" localSheetId="5" hidden="1">#REF!</definedName>
    <definedName name="_Fill" hidden="1">#REF!</definedName>
    <definedName name="_xlnm._FilterDatabase" localSheetId="3" hidden="1">【削除】別紙_基本商品チェック・販売商品チェックコード一覧!$B$7:$BN$67</definedName>
    <definedName name="_xlnm._FilterDatabase" localSheetId="1" hidden="1">メッセージ一覧!$A$4:$CP$103</definedName>
    <definedName name="_xlnm._FilterDatabase" localSheetId="6" hidden="1">別紙_環境査定ウォーニングコード一覧!$D$6:$AI$6</definedName>
    <definedName name="_xlnm._FilterDatabase" localSheetId="4" hidden="1">別紙_基本商品チェック・販売商品チェックコード一覧!$B$8:$CH$29</definedName>
    <definedName name="_xlnm._FilterDatabase" localSheetId="2" hidden="1">別紙_単項目チェックメッセージ一覧!$A$5:$CO$29</definedName>
    <definedName name="_xlnm._FilterDatabase" localSheetId="5" hidden="1">別紙_通算限度額ウォーニングコード一覧!$C$6:$AI$18</definedName>
    <definedName name="_xlnm._FilterDatabase" localSheetId="0" hidden="1">変更履歴!$A$7:$BO$95</definedName>
    <definedName name="_Key1" localSheetId="7" hidden="1">#REF!</definedName>
    <definedName name="_Key1" localSheetId="3" hidden="1">#REF!</definedName>
    <definedName name="_Key1" localSheetId="1" hidden="1">#REF!</definedName>
    <definedName name="_Key1" localSheetId="6" hidden="1">#REF!</definedName>
    <definedName name="_Key1" localSheetId="4" hidden="1">#REF!</definedName>
    <definedName name="_Key1" localSheetId="2" hidden="1">#REF!</definedName>
    <definedName name="_Key1" localSheetId="5" hidden="1">#REF!</definedName>
    <definedName name="_Key1" localSheetId="0" hidden="1">#REF!</definedName>
    <definedName name="_Key1" hidden="1">#REF!</definedName>
    <definedName name="_Key2" localSheetId="7" hidden="1">#REF!</definedName>
    <definedName name="_Key2" localSheetId="3" hidden="1">#REF!</definedName>
    <definedName name="_Key2" localSheetId="1" hidden="1">#REF!</definedName>
    <definedName name="_Key2" localSheetId="6" hidden="1">#REF!</definedName>
    <definedName name="_Key2" localSheetId="4" hidden="1">#REF!</definedName>
    <definedName name="_Key2" localSheetId="2" hidden="1">#REF!</definedName>
    <definedName name="_Key2" localSheetId="5" hidden="1">#REF!</definedName>
    <definedName name="_Key2" localSheetId="0" hidden="1">#REF!</definedName>
    <definedName name="_Key2" hidden="1">#REF!</definedName>
    <definedName name="_Order1" hidden="1">255</definedName>
    <definedName name="_Order2" localSheetId="0" hidden="1">255</definedName>
    <definedName name="_Order2" hidden="1">0</definedName>
    <definedName name="_Regression_X" localSheetId="7" hidden="1">#REF!</definedName>
    <definedName name="_Regression_X" localSheetId="3" hidden="1">#REF!</definedName>
    <definedName name="_Regression_X" localSheetId="1" hidden="1">#REF!</definedName>
    <definedName name="_Regression_X" localSheetId="6" hidden="1">#REF!</definedName>
    <definedName name="_Regression_X" localSheetId="4" hidden="1">#REF!</definedName>
    <definedName name="_Regression_X" localSheetId="2" hidden="1">#REF!</definedName>
    <definedName name="_Regression_X" localSheetId="5" hidden="1">#REF!</definedName>
    <definedName name="_Regression_X" hidden="1">#REF!</definedName>
    <definedName name="_Regression_X2" localSheetId="7" hidden="1">#REF!</definedName>
    <definedName name="_Regression_X2" localSheetId="3" hidden="1">#REF!</definedName>
    <definedName name="_Regression_X2" localSheetId="1" hidden="1">#REF!</definedName>
    <definedName name="_Regression_X2" localSheetId="6" hidden="1">#REF!</definedName>
    <definedName name="_Regression_X2" localSheetId="4" hidden="1">#REF!</definedName>
    <definedName name="_Regression_X2" localSheetId="2" hidden="1">#REF!</definedName>
    <definedName name="_Regression_X2" localSheetId="5" hidden="1">#REF!</definedName>
    <definedName name="_Regression_X2" hidden="1">#REF!</definedName>
    <definedName name="_Sort" localSheetId="7" hidden="1">#REF!</definedName>
    <definedName name="_Sort" localSheetId="3" hidden="1">#REF!</definedName>
    <definedName name="_Sort" localSheetId="1" hidden="1">#REF!</definedName>
    <definedName name="_Sort" localSheetId="6" hidden="1">#REF!</definedName>
    <definedName name="_Sort" localSheetId="4" hidden="1">#REF!</definedName>
    <definedName name="_Sort" localSheetId="2" hidden="1">#REF!</definedName>
    <definedName name="_Sort" localSheetId="5" hidden="1">#REF!</definedName>
    <definedName name="_Sort" localSheetId="0" hidden="1">#REF!</definedName>
    <definedName name="_Sort" hidden="1">#REF!</definedName>
    <definedName name="a" localSheetId="7" hidden="1">{"'３．団体収入ラン（一括）'!$M$656","'３．団体収入ラン（一括）'!$A$645:$BF$736"}</definedName>
    <definedName name="a" localSheetId="3" hidden="1">{"'３．団体収入ラン（一括）'!$M$656","'３．団体収入ラン（一括）'!$A$645:$BF$736"}</definedName>
    <definedName name="a" localSheetId="1" hidden="1">{"'３．団体収入ラン（一括）'!$M$656","'３．団体収入ラン（一括）'!$A$645:$BF$736"}</definedName>
    <definedName name="a" localSheetId="6" hidden="1">{"'３．団体収入ラン（一括）'!$M$656","'３．団体収入ラン（一括）'!$A$645:$BF$736"}</definedName>
    <definedName name="a" localSheetId="4" hidden="1">{"'３．団体収入ラン（一括）'!$M$656","'３．団体収入ラン（一括）'!$A$645:$BF$736"}</definedName>
    <definedName name="a" localSheetId="2" hidden="1">{"'３．団体収入ラン（一括）'!$M$656","'３．団体収入ラン（一括）'!$A$645:$BF$736"}</definedName>
    <definedName name="a" localSheetId="5" hidden="1">{"'３．団体収入ラン（一括）'!$M$656","'３．団体収入ラン（一括）'!$A$645:$BF$736"}</definedName>
    <definedName name="a" hidden="1">{"'３．団体収入ラン（一括）'!$M$656","'３．団体収入ラン（一括）'!$A$645:$BF$736"}</definedName>
    <definedName name="Access_Button" hidden="1">"検証ツール_A_List1"</definedName>
    <definedName name="Access_Button1" hidden="1">"検証ツール_A_List2"</definedName>
    <definedName name="AccessDatabase" hidden="1">"C:\windows\ﾃﾞｽｸﾄｯﾌﾟ\検証ツール.mdb"</definedName>
    <definedName name="HTML_CodePage" hidden="1">932</definedName>
    <definedName name="HTML_Control" localSheetId="7" hidden="1">{"'３．団体収入ラン（一括）'!$M$656","'３．団体収入ラン（一括）'!$A$645:$BF$736"}</definedName>
    <definedName name="HTML_Control" localSheetId="3" hidden="1">{"'３．団体収入ラン（一括）'!$M$656","'３．団体収入ラン（一括）'!$A$645:$BF$736"}</definedName>
    <definedName name="HTML_Control" localSheetId="1" hidden="1">{"'３．団体収入ラン（一括）'!$M$656","'３．団体収入ラン（一括）'!$A$645:$BF$736"}</definedName>
    <definedName name="HTML_Control" localSheetId="6" hidden="1">{"'３．団体収入ラン（一括）'!$M$656","'３．団体収入ラン（一括）'!$A$645:$BF$736"}</definedName>
    <definedName name="HTML_Control" localSheetId="4" hidden="1">{"'３．団体収入ラン（一括）'!$M$656","'３．団体収入ラン（一括）'!$A$645:$BF$736"}</definedName>
    <definedName name="HTML_Control" localSheetId="2" hidden="1">{"'３．団体収入ラン（一括）'!$M$656","'３．団体収入ラン（一括）'!$A$645:$BF$736"}</definedName>
    <definedName name="HTML_Control" localSheetId="5" hidden="1">{"'３．団体収入ラン（一括）'!$M$656","'３．団体収入ラン（一括）'!$A$645:$BF$736"}</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JOB概要" localSheetId="7" hidden="1">{"'３．団体収入ラン（一括）'!$M$656","'３．団体収入ラン（一括）'!$A$645:$BF$736"}</definedName>
    <definedName name="JOB概要" localSheetId="3" hidden="1">{"'３．団体収入ラン（一括）'!$M$656","'３．団体収入ラン（一括）'!$A$645:$BF$736"}</definedName>
    <definedName name="JOB概要" localSheetId="1" hidden="1">{"'３．団体収入ラン（一括）'!$M$656","'３．団体収入ラン（一括）'!$A$645:$BF$736"}</definedName>
    <definedName name="JOB概要" localSheetId="6" hidden="1">{"'３．団体収入ラン（一括）'!$M$656","'３．団体収入ラン（一括）'!$A$645:$BF$736"}</definedName>
    <definedName name="JOB概要" localSheetId="4" hidden="1">{"'３．団体収入ラン（一括）'!$M$656","'３．団体収入ラン（一括）'!$A$645:$BF$736"}</definedName>
    <definedName name="JOB概要" localSheetId="2" hidden="1">{"'３．団体収入ラン（一括）'!$M$656","'３．団体収入ラン（一括）'!$A$645:$BF$736"}</definedName>
    <definedName name="JOB概要" localSheetId="5" hidden="1">{"'３．団体収入ラン（一括）'!$M$656","'３．団体収入ラン（一括）'!$A$645:$BF$736"}</definedName>
    <definedName name="JOB概要" hidden="1">{"'３．団体収入ラン（一括）'!$M$656","'３．団体収入ラン（一括）'!$A$645:$BF$736"}</definedName>
    <definedName name="_xlnm.Print_Area" localSheetId="7">'（記載例）メッセージ一覧'!$A$1:$BC$27</definedName>
    <definedName name="_xlnm.Print_Area" localSheetId="3">【削除】別紙_基本商品チェック・販売商品チェックコード一覧!$A$1:$BM$70</definedName>
    <definedName name="_xlnm.Print_Area" localSheetId="1">メッセージ一覧!$A$1:$CG$112</definedName>
    <definedName name="_xlnm.Print_Area" localSheetId="6">別紙_環境査定ウォーニングコード一覧!$A$1:$AG$50</definedName>
    <definedName name="_xlnm.Print_Area" localSheetId="4">別紙_基本商品チェック・販売商品チェックコード一覧!$A$1:$CH$33</definedName>
    <definedName name="_xlnm.Print_Area" localSheetId="5">別紙_通算限度額ウォーニングコード一覧!$A$1:$AF$41</definedName>
    <definedName name="_xlnm.Print_Area" localSheetId="0">変更履歴!$A$1:$BO$133</definedName>
    <definedName name="_xlnm.Print_Titles" localSheetId="7">'（記載例）メッセージ一覧'!$1:$10</definedName>
    <definedName name="_xlnm.Print_Titles" localSheetId="3">【削除】別紙_基本商品チェック・販売商品チェックコード一覧!$5:$8</definedName>
    <definedName name="_xlnm.Print_Titles" localSheetId="1">メッセージ一覧!$1:$5</definedName>
    <definedName name="_xlnm.Print_Titles" localSheetId="6">別紙_環境査定ウォーニングコード一覧!$2:$6</definedName>
    <definedName name="_xlnm.Print_Titles" localSheetId="4">別紙_基本商品チェック・販売商品チェックコード一覧!$5:$8</definedName>
    <definedName name="_xlnm.Print_Titles" localSheetId="2">別紙_単項目チェックメッセージ一覧!$1:$5</definedName>
    <definedName name="_xlnm.Print_Titles" localSheetId="5">別紙_通算限度額ウォーニングコード一覧!$2:$6</definedName>
    <definedName name="_xlnm.Print_Titles" localSheetId="0">変更履歴!$1:$3</definedName>
    <definedName name="Pｒｉｎｔ_Tｉｔｌｅｓ">#REF!</definedName>
    <definedName name="ＱＱＱＱＱ" localSheetId="7" hidden="1">#REF!</definedName>
    <definedName name="ＱＱＱＱＱ" localSheetId="3" hidden="1">#REF!</definedName>
    <definedName name="ＱＱＱＱＱ" localSheetId="1" hidden="1">#REF!</definedName>
    <definedName name="ＱＱＱＱＱ" localSheetId="6" hidden="1">#REF!</definedName>
    <definedName name="ＱＱＱＱＱ" localSheetId="4" hidden="1">#REF!</definedName>
    <definedName name="ＱＱＱＱＱ" localSheetId="2" hidden="1">#REF!</definedName>
    <definedName name="ＱＱＱＱＱ" localSheetId="5" hidden="1">#REF!</definedName>
    <definedName name="ＱＱＱＱＱ" hidden="1">#REF!</definedName>
    <definedName name="ｓｓｓ" localSheetId="7" hidden="1">{#N/A,#N/A,FALSE,"フォーマット"}</definedName>
    <definedName name="ｓｓｓ" localSheetId="3" hidden="1">{#N/A,#N/A,FALSE,"フォーマット"}</definedName>
    <definedName name="ｓｓｓ" localSheetId="1" hidden="1">{#N/A,#N/A,FALSE,"フォーマット"}</definedName>
    <definedName name="ｓｓｓ" localSheetId="6" hidden="1">{#N/A,#N/A,FALSE,"フォーマット"}</definedName>
    <definedName name="ｓｓｓ" localSheetId="4" hidden="1">{#N/A,#N/A,FALSE,"フォーマット"}</definedName>
    <definedName name="ｓｓｓ" localSheetId="2" hidden="1">{#N/A,#N/A,FALSE,"フォーマット"}</definedName>
    <definedName name="ｓｓｓ" localSheetId="5" hidden="1">{#N/A,#N/A,FALSE,"フォーマット"}</definedName>
    <definedName name="ｓｓｓ" hidden="1">{#N/A,#N/A,FALSE,"フォーマット"}</definedName>
    <definedName name="wrn.フォーマット." localSheetId="7" hidden="1">{#N/A,#N/A,FALSE,"フォーマット"}</definedName>
    <definedName name="wrn.フォーマット." localSheetId="3" hidden="1">{#N/A,#N/A,FALSE,"フォーマット"}</definedName>
    <definedName name="wrn.フォーマット." localSheetId="1" hidden="1">{#N/A,#N/A,FALSE,"フォーマット"}</definedName>
    <definedName name="wrn.フォーマット." localSheetId="6" hidden="1">{#N/A,#N/A,FALSE,"フォーマット"}</definedName>
    <definedName name="wrn.フォーマット." localSheetId="4" hidden="1">{#N/A,#N/A,FALSE,"フォーマット"}</definedName>
    <definedName name="wrn.フォーマット." localSheetId="2" hidden="1">{#N/A,#N/A,FALSE,"フォーマット"}</definedName>
    <definedName name="wrn.フォーマット." localSheetId="5" hidden="1">{#N/A,#N/A,FALSE,"フォーマット"}</definedName>
    <definedName name="wrn.フォーマット." hidden="1">{#N/A,#N/A,FALSE,"フォーマット"}</definedName>
    <definedName name="あ" localSheetId="7" hidden="1">#REF!</definedName>
    <definedName name="あ" localSheetId="3" hidden="1">#REF!</definedName>
    <definedName name="あ" localSheetId="1" hidden="1">#REF!</definedName>
    <definedName name="あ" localSheetId="6" hidden="1">#REF!</definedName>
    <definedName name="あ" localSheetId="4" hidden="1">#REF!</definedName>
    <definedName name="あ" localSheetId="2" hidden="1">#REF!</definedName>
    <definedName name="あ" localSheetId="5" hidden="1">#REF!</definedName>
    <definedName name="あ" hidden="1">#REF!</definedName>
    <definedName name="かかか" localSheetId="7" hidden="1">{#N/A,#N/A,FALSE,"フォーマット"}</definedName>
    <definedName name="かかか" localSheetId="3" hidden="1">{#N/A,#N/A,FALSE,"フォーマット"}</definedName>
    <definedName name="かかか" localSheetId="1" hidden="1">{#N/A,#N/A,FALSE,"フォーマット"}</definedName>
    <definedName name="かかか" localSheetId="6" hidden="1">{#N/A,#N/A,FALSE,"フォーマット"}</definedName>
    <definedName name="かかか" localSheetId="4" hidden="1">{#N/A,#N/A,FALSE,"フォーマット"}</definedName>
    <definedName name="かかか" localSheetId="2" hidden="1">{#N/A,#N/A,FALSE,"フォーマット"}</definedName>
    <definedName name="かかか" localSheetId="5" hidden="1">{#N/A,#N/A,FALSE,"フォーマット"}</definedName>
    <definedName name="かかか" hidden="1">{#N/A,#N/A,FALSE,"フォーマット"}</definedName>
    <definedName name="さささｎ" localSheetId="7" hidden="1">{#N/A,#N/A,FALSE,"フォーマット"}</definedName>
    <definedName name="さささｎ" localSheetId="3" hidden="1">{#N/A,#N/A,FALSE,"フォーマット"}</definedName>
    <definedName name="さささｎ" localSheetId="1" hidden="1">{#N/A,#N/A,FALSE,"フォーマット"}</definedName>
    <definedName name="さささｎ" localSheetId="6" hidden="1">{#N/A,#N/A,FALSE,"フォーマット"}</definedName>
    <definedName name="さささｎ" localSheetId="4" hidden="1">{#N/A,#N/A,FALSE,"フォーマット"}</definedName>
    <definedName name="さささｎ" localSheetId="2" hidden="1">{#N/A,#N/A,FALSE,"フォーマット"}</definedName>
    <definedName name="さささｎ" localSheetId="5" hidden="1">{#N/A,#N/A,FALSE,"フォーマット"}</definedName>
    <definedName name="さささｎ" hidden="1">{#N/A,#N/A,FALSE,"フォーマット"}</definedName>
    <definedName name="改廃履歴" localSheetId="7" hidden="1">#REF!</definedName>
    <definedName name="改廃履歴" localSheetId="3" hidden="1">#REF!</definedName>
    <definedName name="改廃履歴" localSheetId="1" hidden="1">#REF!</definedName>
    <definedName name="改廃履歴" localSheetId="6" hidden="1">#REF!</definedName>
    <definedName name="改廃履歴" localSheetId="4" hidden="1">#REF!</definedName>
    <definedName name="改廃履歴" localSheetId="2" hidden="1">#REF!</definedName>
    <definedName name="改廃履歴" localSheetId="5" hidden="1">#REF!</definedName>
    <definedName name="改廃履歴" hidden="1">#REF!</definedName>
    <definedName name="改廃履歴１" localSheetId="7" hidden="1">#REF!</definedName>
    <definedName name="改廃履歴１" localSheetId="3" hidden="1">#REF!</definedName>
    <definedName name="改廃履歴１" localSheetId="1" hidden="1">#REF!</definedName>
    <definedName name="改廃履歴１" localSheetId="6" hidden="1">#REF!</definedName>
    <definedName name="改廃履歴１" localSheetId="4" hidden="1">#REF!</definedName>
    <definedName name="改廃履歴１" localSheetId="2" hidden="1">#REF!</definedName>
    <definedName name="改廃履歴１" localSheetId="5" hidden="1">#REF!</definedName>
    <definedName name="改廃履歴１" hidden="1">#REF!</definedName>
    <definedName name="関連表" localSheetId="7" hidden="1">#REF!</definedName>
    <definedName name="関連表" localSheetId="3" hidden="1">#REF!</definedName>
    <definedName name="関連表" localSheetId="1" hidden="1">#REF!</definedName>
    <definedName name="関連表" localSheetId="6" hidden="1">#REF!</definedName>
    <definedName name="関連表" localSheetId="4" hidden="1">#REF!</definedName>
    <definedName name="関連表" localSheetId="2" hidden="1">#REF!</definedName>
    <definedName name="関連表" localSheetId="5" hidden="1">#REF!</definedName>
    <definedName name="関連表" hidden="1">#REF!</definedName>
    <definedName name="関連表2" localSheetId="7" hidden="1">#REF!</definedName>
    <definedName name="関連表2" localSheetId="3" hidden="1">#REF!</definedName>
    <definedName name="関連表2" localSheetId="1" hidden="1">#REF!</definedName>
    <definedName name="関連表2" localSheetId="6" hidden="1">#REF!</definedName>
    <definedName name="関連表2" localSheetId="4" hidden="1">#REF!</definedName>
    <definedName name="関連表2" localSheetId="2" hidden="1">#REF!</definedName>
    <definedName name="関連表2" localSheetId="5" hidden="1">#REF!</definedName>
    <definedName name="関連表2" hidden="1">#REF!</definedName>
    <definedName name="帳票" localSheetId="7" hidden="1">#REF!</definedName>
    <definedName name="帳票" localSheetId="3" hidden="1">#REF!</definedName>
    <definedName name="帳票" localSheetId="1" hidden="1">#REF!</definedName>
    <definedName name="帳票" localSheetId="6" hidden="1">#REF!</definedName>
    <definedName name="帳票" localSheetId="4" hidden="1">#REF!</definedName>
    <definedName name="帳票" localSheetId="2" hidden="1">#REF!</definedName>
    <definedName name="帳票" localSheetId="5" hidden="1">#REF!</definedName>
    <definedName name="帳票" hidden="1">#REF!</definedName>
  </definedNames>
  <calcPr calcId="191029" concurrentManualCount="2"/>
  <customWorkbookViews>
    <customWorkbookView name="matsumoto - 個人用ビュー" guid="{F54581C5-C75F-4508-962F-0B6EED5EBD18}" mergeInterval="0" personalView="1" maximized="1" windowWidth="1276" windowHeight="572" tabRatio="711" activeSheetId="1"/>
    <customWorkbookView name="morita - 個人用ビュー" guid="{AFE402E4-EB2D-4DD3-B668-A90665C3C1C6}" mergeInterval="0" personalView="1" maximized="1" windowWidth="1276" windowHeight="906" tabRatio="711" activeSheetId="2"/>
    <customWorkbookView name="NIT - 個人用ビュー" guid="{DEA47A94-40B2-4B47-829C-D31E8F31BBA0}" mergeInterval="0" personalView="1" maximized="1" windowWidth="1020" windowHeight="571" tabRatio="711" activeSheetId="2"/>
    <customWorkbookView name="  - 個人用ビュー" guid="{29A303A1-C5CE-4BAE-AD29-F5214EBBE25C}" mergeInterval="0" personalView="1" maximized="1" windowWidth="1276" windowHeight="546" tabRatio="711" activeSheetId="1"/>
    <customWorkbookView name="sakuragi - 個人用ビュー" guid="{830E163D-9ADD-4351-B3E7-5DEAEC9B659A}" mergeInterval="0" personalView="1" maximized="1" windowWidth="1276" windowHeight="628" tabRatio="711" activeSheetId="2"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1" i="12" l="1"/>
  <c r="B27" i="23"/>
  <c r="B67" i="26" l="1"/>
  <c r="B66" i="26"/>
  <c r="B65" i="26"/>
  <c r="B64" i="26"/>
  <c r="B63" i="26"/>
  <c r="B62" i="26"/>
  <c r="B61" i="26"/>
  <c r="B60" i="26"/>
  <c r="B59" i="26"/>
  <c r="B58" i="26"/>
  <c r="B57" i="26"/>
  <c r="B56" i="26"/>
  <c r="B55" i="26"/>
  <c r="B54" i="26"/>
  <c r="B53" i="26"/>
  <c r="B52" i="26"/>
  <c r="B51" i="26"/>
  <c r="B50" i="26"/>
  <c r="B49" i="26"/>
  <c r="B48" i="26"/>
  <c r="B47" i="26"/>
  <c r="B46" i="26"/>
  <c r="B45" i="26"/>
  <c r="B44" i="26"/>
  <c r="B43" i="26"/>
  <c r="B42" i="26"/>
  <c r="B41" i="26"/>
  <c r="B40" i="26"/>
  <c r="B39" i="26"/>
  <c r="B38" i="26"/>
  <c r="B37" i="26"/>
  <c r="B36" i="26"/>
  <c r="B35" i="26"/>
  <c r="B34" i="26"/>
  <c r="B33" i="26"/>
  <c r="B32" i="26"/>
  <c r="B31" i="26"/>
  <c r="B30" i="26"/>
  <c r="B29" i="26"/>
  <c r="B28" i="26"/>
  <c r="B27" i="26"/>
  <c r="B26" i="26"/>
  <c r="B25" i="26"/>
  <c r="B24" i="26"/>
  <c r="B23" i="26"/>
  <c r="B22" i="26"/>
  <c r="B21" i="26"/>
  <c r="B20" i="26"/>
  <c r="B19" i="26"/>
  <c r="B18" i="26"/>
  <c r="B17" i="26"/>
  <c r="B16" i="26"/>
  <c r="B15" i="26"/>
  <c r="B14" i="26"/>
  <c r="B13" i="26"/>
  <c r="B12" i="26"/>
  <c r="B11" i="26"/>
  <c r="B10" i="26"/>
  <c r="B9" i="26"/>
  <c r="A110" i="12" l="1"/>
  <c r="B28" i="23" l="1"/>
  <c r="A108" i="12"/>
  <c r="B39" i="24" l="1"/>
  <c r="B29" i="23" l="1"/>
  <c r="BC2" i="10"/>
  <c r="A107" i="12" l="1"/>
  <c r="A109" i="12"/>
  <c r="A106" i="12" l="1"/>
  <c r="A105" i="12" l="1"/>
  <c r="A104" i="12" l="1"/>
  <c r="B26" i="23"/>
  <c r="A103" i="12" l="1"/>
  <c r="A102" i="12" l="1"/>
  <c r="B38" i="24"/>
  <c r="B25" i="23"/>
  <c r="B24" i="23" l="1"/>
  <c r="B23" i="23"/>
  <c r="A101" i="12"/>
  <c r="A100" i="12"/>
  <c r="A99" i="12" l="1"/>
  <c r="A97" i="12" l="1"/>
  <c r="A98" i="12"/>
  <c r="A96" i="12"/>
  <c r="B45" i="22" l="1"/>
  <c r="B47" i="22" l="1"/>
  <c r="B46" i="22"/>
  <c r="B22" i="23" l="1"/>
  <c r="A95" i="12" l="1"/>
  <c r="A94" i="12" l="1"/>
  <c r="B44" i="22"/>
  <c r="B17" i="23" l="1"/>
  <c r="B20" i="23"/>
  <c r="B21" i="23"/>
  <c r="B19" i="23"/>
  <c r="B18" i="23"/>
  <c r="B16" i="23"/>
  <c r="B15" i="23"/>
  <c r="B14" i="23"/>
  <c r="B13" i="23"/>
  <c r="B12" i="23"/>
  <c r="B11" i="23"/>
  <c r="B10" i="23"/>
  <c r="B9" i="23"/>
  <c r="A93" i="12"/>
  <c r="A84" i="12" l="1"/>
  <c r="B37" i="24" l="1"/>
  <c r="B36" i="24"/>
  <c r="B35" i="24"/>
  <c r="A92" i="12" l="1"/>
  <c r="A91" i="12"/>
  <c r="A90" i="12" l="1"/>
  <c r="A89" i="12"/>
  <c r="B24" i="24" l="1"/>
  <c r="B25" i="24"/>
  <c r="B26" i="24"/>
  <c r="B27" i="24"/>
  <c r="B28" i="24"/>
  <c r="B29" i="24"/>
  <c r="B30" i="24"/>
  <c r="B31" i="24"/>
  <c r="B32" i="24"/>
  <c r="B33" i="24"/>
  <c r="B34" i="24"/>
  <c r="B23" i="24"/>
  <c r="A88" i="12" l="1"/>
  <c r="A87" i="12" l="1"/>
  <c r="A86" i="12" l="1"/>
  <c r="A85" i="12" l="1"/>
  <c r="B43" i="22" l="1"/>
  <c r="B42" i="22"/>
  <c r="A83" i="12"/>
  <c r="A82" i="12"/>
  <c r="A81" i="12" l="1"/>
  <c r="A80" i="12"/>
  <c r="A79" i="12"/>
  <c r="A78" i="12"/>
  <c r="B22" i="24" l="1"/>
  <c r="B21" i="24"/>
  <c r="B20" i="24"/>
  <c r="B19" i="24"/>
  <c r="A26" i="25"/>
  <c r="A25" i="25"/>
  <c r="A27" i="25"/>
  <c r="A28" i="25"/>
  <c r="A29" i="25"/>
  <c r="B8" i="24" l="1"/>
  <c r="B9" i="24"/>
  <c r="B10" i="24"/>
  <c r="B11" i="24"/>
  <c r="B12" i="24"/>
  <c r="B13" i="24"/>
  <c r="B14" i="24"/>
  <c r="B15" i="24"/>
  <c r="B16" i="24"/>
  <c r="B17" i="24"/>
  <c r="B18" i="24"/>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8" i="22"/>
  <c r="B9" i="22"/>
  <c r="B10" i="22"/>
  <c r="B11" i="22"/>
  <c r="B12" i="22"/>
  <c r="A76" i="12" l="1"/>
  <c r="A77" i="12" l="1"/>
  <c r="A74" i="12" l="1"/>
  <c r="A66" i="12" l="1"/>
  <c r="A67" i="12"/>
  <c r="A68" i="12"/>
  <c r="A69" i="12"/>
  <c r="A70" i="12"/>
  <c r="A71" i="12"/>
  <c r="A72" i="12"/>
  <c r="A61" i="12" l="1"/>
  <c r="A60" i="12"/>
  <c r="A59" i="12"/>
  <c r="A46" i="12" l="1"/>
  <c r="A47" i="12"/>
  <c r="A48" i="12"/>
  <c r="A49" i="12"/>
  <c r="A50" i="12"/>
  <c r="A51" i="12"/>
  <c r="A52" i="12"/>
  <c r="A53" i="12"/>
  <c r="A54" i="12"/>
  <c r="A55" i="12"/>
  <c r="A56" i="12"/>
  <c r="A57" i="12"/>
  <c r="A58" i="12"/>
  <c r="A35" i="12"/>
  <c r="A62" i="12"/>
  <c r="A63" i="12"/>
  <c r="A64" i="12"/>
  <c r="A65" i="12"/>
  <c r="A73" i="12"/>
  <c r="AQ1" i="25" l="1"/>
  <c r="A6" i="25"/>
  <c r="A7" i="25"/>
  <c r="A8" i="25"/>
  <c r="A9" i="25"/>
  <c r="A10" i="25"/>
  <c r="A11" i="25"/>
  <c r="A12" i="25"/>
  <c r="A13" i="25"/>
  <c r="A14" i="25"/>
  <c r="A15" i="25"/>
  <c r="A16" i="25"/>
  <c r="A17" i="25"/>
  <c r="A18" i="25"/>
  <c r="A19" i="25"/>
  <c r="A20" i="25"/>
  <c r="A21" i="25"/>
  <c r="A22" i="25"/>
  <c r="A23" i="25"/>
  <c r="A24" i="25"/>
  <c r="B7" i="24" l="1"/>
  <c r="B7" i="22" l="1"/>
  <c r="A45" i="12" l="1"/>
  <c r="A44" i="12"/>
  <c r="A43" i="12"/>
  <c r="A42" i="12"/>
  <c r="A41" i="12"/>
  <c r="A40" i="12"/>
  <c r="A39" i="12"/>
  <c r="A38" i="12"/>
  <c r="A37" i="12"/>
  <c r="A36" i="12"/>
  <c r="A34" i="12"/>
  <c r="A33" i="12"/>
  <c r="A32" i="12"/>
  <c r="A30" i="12" l="1"/>
  <c r="A29" i="12"/>
  <c r="A28" i="12"/>
  <c r="AQ2" i="25" l="1"/>
  <c r="A27" i="12"/>
  <c r="A26" i="12"/>
  <c r="A25" i="12"/>
  <c r="A24" i="12"/>
  <c r="A23" i="12"/>
  <c r="A31" i="12"/>
  <c r="A21" i="12" l="1"/>
  <c r="A22" i="12" l="1"/>
  <c r="A20" i="12"/>
  <c r="A19" i="12"/>
  <c r="A18" i="12"/>
  <c r="A17" i="12"/>
  <c r="A16" i="12"/>
  <c r="A15" i="12" l="1"/>
  <c r="A14" i="12"/>
  <c r="A13" i="12"/>
  <c r="A7" i="12"/>
  <c r="A8" i="12"/>
  <c r="A9" i="12"/>
  <c r="A10" i="12"/>
  <c r="A11" i="12"/>
  <c r="A12" i="12"/>
  <c r="A6" i="12"/>
  <c r="AR2" i="13" l="1"/>
  <c r="AR1" i="13"/>
  <c r="AQ1" i="12"/>
  <c r="AQ2" i="12"/>
  <c r="BK1" i="10" l="1"/>
  <c r="BK2" i="10" s="1"/>
  <c r="AX2" i="12" l="1"/>
  <c r="AX1" i="25"/>
  <c r="AY1" i="13"/>
  <c r="AX1" i="12"/>
  <c r="AY2" i="13" l="1"/>
  <c r="AX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石井 翼</author>
  </authors>
  <commentList>
    <comment ref="CE4" authorId="0" shapeId="0" xr:uid="{00000000-0006-0000-0100-000001000000}">
      <text>
        <r>
          <rPr>
            <b/>
            <sz val="9"/>
            <color indexed="81"/>
            <rFont val="MS P ゴシック"/>
            <family val="3"/>
            <charset val="128"/>
          </rPr>
          <t>ＵＩ設計のエラーコード列に記載後、この列は削除します。
2/9 石井</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石井 翼</author>
  </authors>
  <commentList>
    <comment ref="CE4" authorId="0" shapeId="0" xr:uid="{00000000-0006-0000-0200-000001000000}">
      <text>
        <r>
          <rPr>
            <b/>
            <sz val="9"/>
            <color indexed="81"/>
            <rFont val="MS P ゴシック"/>
            <family val="3"/>
            <charset val="128"/>
          </rPr>
          <t>ＵＩ設計のエラーコード列に記載後、この列は削除します。
2/9 石井</t>
        </r>
      </text>
    </comment>
  </commentList>
</comments>
</file>

<file path=xl/sharedStrings.xml><?xml version="1.0" encoding="utf-8"?>
<sst xmlns="http://schemas.openxmlformats.org/spreadsheetml/2006/main" count="4348" uniqueCount="1139">
  <si>
    <t>システム名</t>
    <rPh sb="4" eb="5">
      <t>メイ</t>
    </rPh>
    <phoneticPr fontId="27"/>
  </si>
  <si>
    <t>ドキュメント名</t>
    <rPh sb="6" eb="7">
      <t>メイ</t>
    </rPh>
    <phoneticPr fontId="27"/>
  </si>
  <si>
    <t>業務名</t>
    <rPh sb="0" eb="3">
      <t>ギョウムメイ</t>
    </rPh>
    <phoneticPr fontId="27"/>
  </si>
  <si>
    <t>販売支援システム</t>
    <rPh sb="0" eb="2">
      <t>ハンバイ</t>
    </rPh>
    <rPh sb="2" eb="4">
      <t>シエン</t>
    </rPh>
    <phoneticPr fontId="11"/>
  </si>
  <si>
    <t>作成者</t>
    <rPh sb="0" eb="3">
      <t>サクセイシャ</t>
    </rPh>
    <phoneticPr fontId="27"/>
  </si>
  <si>
    <t>作成日</t>
    <rPh sb="0" eb="3">
      <t>サクセイビ</t>
    </rPh>
    <phoneticPr fontId="27"/>
  </si>
  <si>
    <t>工程</t>
    <rPh sb="0" eb="2">
      <t>コウテイ</t>
    </rPh>
    <phoneticPr fontId="27"/>
  </si>
  <si>
    <t>修正者</t>
    <rPh sb="0" eb="2">
      <t>シュウセイ</t>
    </rPh>
    <rPh sb="2" eb="3">
      <t>シャ</t>
    </rPh>
    <phoneticPr fontId="27"/>
  </si>
  <si>
    <t>修正日</t>
    <rPh sb="0" eb="2">
      <t>シュウセイ</t>
    </rPh>
    <rPh sb="2" eb="3">
      <t>ビ</t>
    </rPh>
    <phoneticPr fontId="27"/>
  </si>
  <si>
    <t>備考</t>
    <rPh sb="0" eb="2">
      <t>ビコウ</t>
    </rPh>
    <phoneticPr fontId="11"/>
  </si>
  <si>
    <t>メッセージ一覧</t>
    <rPh sb="5" eb="7">
      <t>イチラン</t>
    </rPh>
    <phoneticPr fontId="27"/>
  </si>
  <si>
    <t>編</t>
    <rPh sb="0" eb="1">
      <t>ヘン</t>
    </rPh>
    <phoneticPr fontId="27"/>
  </si>
  <si>
    <t>章</t>
    <rPh sb="0" eb="1">
      <t>ショウ</t>
    </rPh>
    <phoneticPr fontId="27"/>
  </si>
  <si>
    <t>変更履歴</t>
    <rPh sb="0" eb="2">
      <t>ヘンコウ</t>
    </rPh>
    <rPh sb="2" eb="4">
      <t>リレキ</t>
    </rPh>
    <phoneticPr fontId="27"/>
  </si>
  <si>
    <t>部</t>
    <rPh sb="0" eb="1">
      <t>ブ</t>
    </rPh>
    <phoneticPr fontId="27"/>
  </si>
  <si>
    <t>節</t>
    <rPh sb="0" eb="1">
      <t>セツ</t>
    </rPh>
    <phoneticPr fontId="27"/>
  </si>
  <si>
    <t>変更№</t>
    <rPh sb="0" eb="2">
      <t>ヘンコウ</t>
    </rPh>
    <phoneticPr fontId="27"/>
  </si>
  <si>
    <t>変更箇所</t>
    <rPh sb="0" eb="2">
      <t>ヘンコウ</t>
    </rPh>
    <rPh sb="2" eb="4">
      <t>カショ</t>
    </rPh>
    <phoneticPr fontId="27"/>
  </si>
  <si>
    <t>再査</t>
    <rPh sb="0" eb="1">
      <t>サイ</t>
    </rPh>
    <rPh sb="1" eb="2">
      <t>サ</t>
    </rPh>
    <phoneticPr fontId="27"/>
  </si>
  <si>
    <t>確認</t>
    <rPh sb="0" eb="2">
      <t>カクニン</t>
    </rPh>
    <phoneticPr fontId="27"/>
  </si>
  <si>
    <t>変更理由/変更内容</t>
    <rPh sb="0" eb="2">
      <t>ヘンコウ</t>
    </rPh>
    <rPh sb="2" eb="4">
      <t>リユウ</t>
    </rPh>
    <rPh sb="5" eb="7">
      <t>ヘンコウ</t>
    </rPh>
    <rPh sb="7" eb="9">
      <t>ナイヨウ</t>
    </rPh>
    <phoneticPr fontId="27"/>
  </si>
  <si>
    <t>再査者</t>
    <rPh sb="0" eb="1">
      <t>サイ</t>
    </rPh>
    <rPh sb="1" eb="2">
      <t>サ</t>
    </rPh>
    <rPh sb="2" eb="3">
      <t>シャ</t>
    </rPh>
    <phoneticPr fontId="27"/>
  </si>
  <si>
    <t>日付</t>
    <rPh sb="0" eb="2">
      <t>ヒヅケ</t>
    </rPh>
    <phoneticPr fontId="27"/>
  </si>
  <si>
    <t>確認者</t>
    <rPh sb="0" eb="2">
      <t>カクニン</t>
    </rPh>
    <rPh sb="2" eb="3">
      <t>シャ</t>
    </rPh>
    <phoneticPr fontId="27"/>
  </si>
  <si>
    <t>販売支援システム</t>
    <phoneticPr fontId="11"/>
  </si>
  <si>
    <t>メッセージ一覧</t>
    <phoneticPr fontId="11"/>
  </si>
  <si>
    <t>石井 翼</t>
    <rPh sb="0" eb="2">
      <t>イシイ</t>
    </rPh>
    <rPh sb="3" eb="4">
      <t>ツバサ</t>
    </rPh>
    <phoneticPr fontId="11"/>
  </si>
  <si>
    <t>No1,No2,No3 追加</t>
    <rPh sb="12" eb="14">
      <t>ツイカ</t>
    </rPh>
    <phoneticPr fontId="11"/>
  </si>
  <si>
    <t>提案・申込検索
提案・申込検索結果一覧</t>
    <phoneticPr fontId="11"/>
  </si>
  <si>
    <t>提案・申込検索</t>
    <phoneticPr fontId="11"/>
  </si>
  <si>
    <t>ＵＩ</t>
    <phoneticPr fontId="11"/>
  </si>
  <si>
    <t>No.</t>
    <phoneticPr fontId="13"/>
  </si>
  <si>
    <t>コード</t>
    <phoneticPr fontId="11"/>
  </si>
  <si>
    <t>メッセージ</t>
    <phoneticPr fontId="11"/>
  </si>
  <si>
    <t>該当するデータが存在しません。</t>
    <phoneticPr fontId="11"/>
  </si>
  <si>
    <t>{0}に未来の日付は入力できません。</t>
    <phoneticPr fontId="11"/>
  </si>
  <si>
    <t>使用画面
（印刷レイアウトには含めない）</t>
    <rPh sb="0" eb="2">
      <t>シヨウ</t>
    </rPh>
    <rPh sb="2" eb="4">
      <t>ガメン</t>
    </rPh>
    <rPh sb="6" eb="8">
      <t>インサツ</t>
    </rPh>
    <rPh sb="15" eb="16">
      <t>フク</t>
    </rPh>
    <phoneticPr fontId="11"/>
  </si>
  <si>
    <t>AAA
BBB</t>
    <phoneticPr fontId="11"/>
  </si>
  <si>
    <t>BBB</t>
    <phoneticPr fontId="11"/>
  </si>
  <si>
    <t>CCC</t>
    <phoneticPr fontId="11"/>
  </si>
  <si>
    <t>支店コードが存在しません。</t>
    <phoneticPr fontId="11"/>
  </si>
  <si>
    <t>よろしければ、「OK」ボタンを押下してください。&lt;br&gt;別のユーザーのお手続きを優先する場合は、「キャンセル」ボタンを押下してください。</t>
    <phoneticPr fontId="11"/>
  </si>
  <si>
    <t>データ送信を行います。</t>
    <phoneticPr fontId="11"/>
  </si>
  <si>
    <t>（コードルールに沿って記載する。）</t>
    <rPh sb="8" eb="9">
      <t>ソ</t>
    </rPh>
    <rPh sb="11" eb="13">
      <t>キサイ</t>
    </rPh>
    <phoneticPr fontId="11"/>
  </si>
  <si>
    <t>NNB</t>
    <phoneticPr fontId="11"/>
  </si>
  <si>
    <t>コード：</t>
    <phoneticPr fontId="11"/>
  </si>
  <si>
    <t>エラー：先頭一桁"E"</t>
    <rPh sb="4" eb="6">
      <t>セントウ</t>
    </rPh>
    <rPh sb="6" eb="8">
      <t>ヒトケタ</t>
    </rPh>
    <phoneticPr fontId="11"/>
  </si>
  <si>
    <t>インフォメーション：先頭一桁"I"</t>
    <rPh sb="10" eb="12">
      <t>セントウ</t>
    </rPh>
    <rPh sb="12" eb="14">
      <t>ヒトケタ</t>
    </rPh>
    <phoneticPr fontId="11"/>
  </si>
  <si>
    <t>ワーニング：先頭一桁"W"</t>
    <rPh sb="6" eb="8">
      <t>セントウ</t>
    </rPh>
    <rPh sb="8" eb="10">
      <t>ヒトケタ</t>
    </rPh>
    <phoneticPr fontId="11"/>
  </si>
  <si>
    <t>　使用箇所</t>
    <rPh sb="1" eb="3">
      <t>シヨウ</t>
    </rPh>
    <rPh sb="3" eb="5">
      <t>カショ</t>
    </rPh>
    <phoneticPr fontId="11"/>
  </si>
  <si>
    <t>メッセージ識別区分</t>
    <rPh sb="5" eb="7">
      <t>シキベツ</t>
    </rPh>
    <rPh sb="7" eb="9">
      <t>クブン</t>
    </rPh>
    <phoneticPr fontId="11"/>
  </si>
  <si>
    <t>E</t>
  </si>
  <si>
    <t>エラー種類</t>
    <rPh sb="3" eb="5">
      <t>シュルイ</t>
    </rPh>
    <phoneticPr fontId="11"/>
  </si>
  <si>
    <t>画面</t>
  </si>
  <si>
    <t>サブシステムカテゴリコード</t>
    <phoneticPr fontId="11"/>
  </si>
  <si>
    <t>連番</t>
    <rPh sb="0" eb="2">
      <t>レンバン</t>
    </rPh>
    <phoneticPr fontId="11"/>
  </si>
  <si>
    <t>相関</t>
    <phoneticPr fontId="11"/>
  </si>
  <si>
    <t>E</t>
    <phoneticPr fontId="11"/>
  </si>
  <si>
    <t>相関</t>
  </si>
  <si>
    <t>独自</t>
  </si>
  <si>
    <t>告知</t>
    <rPh sb="0" eb="2">
      <t>コクチ</t>
    </rPh>
    <phoneticPr fontId="11"/>
  </si>
  <si>
    <t>E</t>
    <phoneticPr fontId="11"/>
  </si>
  <si>
    <t>独自</t>
    <phoneticPr fontId="11"/>
  </si>
  <si>
    <t>W</t>
  </si>
  <si>
    <t>選択可能な主契約が存在しません。</t>
    <rPh sb="0" eb="2">
      <t>センタク</t>
    </rPh>
    <rPh sb="2" eb="4">
      <t>カノウ</t>
    </rPh>
    <rPh sb="5" eb="8">
      <t>シュケイヤク</t>
    </rPh>
    <rPh sb="9" eb="11">
      <t>ソンザイ</t>
    </rPh>
    <phoneticPr fontId="11"/>
  </si>
  <si>
    <t>{0}よろしいですか？</t>
    <phoneticPr fontId="11"/>
  </si>
  <si>
    <t>I</t>
  </si>
  <si>
    <t>{0}は{1}と{2}を合わせて{3}文字以内で入力してください。</t>
    <rPh sb="12" eb="13">
      <t>ア</t>
    </rPh>
    <phoneticPr fontId="11"/>
  </si>
  <si>
    <t>No15 追加</t>
    <rPh sb="5" eb="7">
      <t>ツイカ</t>
    </rPh>
    <phoneticPr fontId="11"/>
  </si>
  <si>
    <t>「確認して次へ」押下処理(J102)
 独自チェック　No.１</t>
    <rPh sb="20" eb="22">
      <t>ドクジ</t>
    </rPh>
    <phoneticPr fontId="11"/>
  </si>
  <si>
    <t>{0}の入力は必須となります。</t>
    <rPh sb="4" eb="6">
      <t>ニュウリョク</t>
    </rPh>
    <rPh sb="7" eb="9">
      <t>ヒッス</t>
    </rPh>
    <phoneticPr fontId="11"/>
  </si>
  <si>
    <t>検索処理（O104）_独自チェック_No.1、再開処理/提案書既作成利用処理/申込書既作成利用処理/提案書再出力処理/申込書再出力処理（O206/O207/O208/O209/O210）_独自チェック_No.1</t>
    <rPh sb="94" eb="96">
      <t>ドクジ</t>
    </rPh>
    <phoneticPr fontId="11"/>
  </si>
  <si>
    <t>提案書再出力処理/申込書再出力処理（O209/O210）_独自チェック_No.2</t>
    <rPh sb="29" eb="31">
      <t>ドクジ</t>
    </rPh>
    <phoneticPr fontId="11"/>
  </si>
  <si>
    <t>検索処理（O104）_独自チェック_No.2</t>
    <rPh sb="11" eb="13">
      <t>ドクジ</t>
    </rPh>
    <phoneticPr fontId="11"/>
  </si>
  <si>
    <t>検索範囲日付の開始と終了が逆転しています。</t>
    <rPh sb="0" eb="2">
      <t>ケンサク</t>
    </rPh>
    <rPh sb="2" eb="4">
      <t>ハンイ</t>
    </rPh>
    <phoneticPr fontId="11"/>
  </si>
  <si>
    <t>相関</t>
    <phoneticPr fontId="11"/>
  </si>
  <si>
    <t>{0}と計算基準日から算出した年齢が、{1}と一致しません。</t>
    <rPh sb="23" eb="25">
      <t>イッチ</t>
    </rPh>
    <phoneticPr fontId="11"/>
  </si>
  <si>
    <t>No21 追加</t>
    <rPh sb="5" eb="7">
      <t>ツイカ</t>
    </rPh>
    <phoneticPr fontId="11"/>
  </si>
  <si>
    <t>{0}を入力してください。</t>
    <phoneticPr fontId="11"/>
  </si>
  <si>
    <t>メッセージ一覧</t>
    <phoneticPr fontId="11"/>
  </si>
  <si>
    <t>中山 貴尋</t>
    <rPh sb="0" eb="2">
      <t>ナカヤマ</t>
    </rPh>
    <rPh sb="3" eb="4">
      <t>タカ</t>
    </rPh>
    <rPh sb="4" eb="5">
      <t>ヒロ</t>
    </rPh>
    <phoneticPr fontId="11"/>
  </si>
  <si>
    <t>No5の使用画面と使用箇所に「給付金等受取人の情報修正」を追加</t>
    <rPh sb="4" eb="6">
      <t>シヨウ</t>
    </rPh>
    <rPh sb="6" eb="8">
      <t>ガメン</t>
    </rPh>
    <rPh sb="9" eb="11">
      <t>シヨウ</t>
    </rPh>
    <rPh sb="11" eb="13">
      <t>カショ</t>
    </rPh>
    <rPh sb="29" eb="31">
      <t>ツイカ</t>
    </rPh>
    <phoneticPr fontId="11"/>
  </si>
  <si>
    <t>E</t>
    <phoneticPr fontId="11"/>
  </si>
  <si>
    <t>被保険者情報登録「確認して次へ」押下処理No1</t>
    <phoneticPr fontId="11"/>
  </si>
  <si>
    <t>被保険者情報登録　｢確認して次へ｣押下処理Ｎｏ2　「テストメール送信」押下処理Ｎｏ１</t>
    <rPh sb="0" eb="4">
      <t>ヒホケンシャ</t>
    </rPh>
    <rPh sb="4" eb="6">
      <t>ジョウホウ</t>
    </rPh>
    <rPh sb="6" eb="8">
      <t>トウロク</t>
    </rPh>
    <rPh sb="10" eb="12">
      <t>カクニン</t>
    </rPh>
    <rPh sb="14" eb="15">
      <t>ツギ</t>
    </rPh>
    <rPh sb="17" eb="19">
      <t>オウカ</t>
    </rPh>
    <rPh sb="19" eb="21">
      <t>ショリ</t>
    </rPh>
    <rPh sb="32" eb="34">
      <t>ソウシン</t>
    </rPh>
    <rPh sb="35" eb="37">
      <t>オウカ</t>
    </rPh>
    <rPh sb="37" eb="39">
      <t>ショリ</t>
    </rPh>
    <phoneticPr fontId="11"/>
  </si>
  <si>
    <t>契約者情報登録
被保険者情報登録</t>
    <rPh sb="0" eb="3">
      <t>ケイヤクシャ</t>
    </rPh>
    <rPh sb="3" eb="5">
      <t>ジョウホウ</t>
    </rPh>
    <rPh sb="5" eb="7">
      <t>トウロク</t>
    </rPh>
    <rPh sb="8" eb="12">
      <t>ヒホケンシャ</t>
    </rPh>
    <rPh sb="12" eb="14">
      <t>ジョウホウ</t>
    </rPh>
    <rPh sb="14" eb="16">
      <t>トウロク</t>
    </rPh>
    <phoneticPr fontId="11"/>
  </si>
  <si>
    <t>提案・申込内容入力画面</t>
    <rPh sb="0" eb="2">
      <t>テイアン</t>
    </rPh>
    <rPh sb="3" eb="5">
      <t>モウシコミ</t>
    </rPh>
    <rPh sb="5" eb="7">
      <t>ナイヨウ</t>
    </rPh>
    <rPh sb="7" eb="9">
      <t>ニュウリョク</t>
    </rPh>
    <rPh sb="9" eb="11">
      <t>ガメン</t>
    </rPh>
    <phoneticPr fontId="11"/>
  </si>
  <si>
    <t>提案・申込内容入力画面(初期表示処理/「契約者年齢」選択処理/「契約者性別」選択処理/「被保険者年齢」選択処理/「被保険者性別」選択処理/「続柄」選択処理/「計算基準日」選択処理(B101/B109/B110/B111/B112/B113/B115)
機能記述書)</t>
    <rPh sb="126" eb="128">
      <t>キノウ</t>
    </rPh>
    <rPh sb="128" eb="131">
      <t>キジュツショ</t>
    </rPh>
    <phoneticPr fontId="11"/>
  </si>
  <si>
    <t>検索結果が{0}件を超えています。再度条件を絞り込んでください。</t>
    <phoneticPr fontId="11"/>
  </si>
  <si>
    <t>藤田 真由美</t>
    <rPh sb="0" eb="2">
      <t>フジタ</t>
    </rPh>
    <rPh sb="3" eb="6">
      <t>マユミ</t>
    </rPh>
    <phoneticPr fontId="11"/>
  </si>
  <si>
    <t>No.3の超過件数値を固定から可変に変更</t>
    <rPh sb="5" eb="7">
      <t>チョウカ</t>
    </rPh>
    <rPh sb="7" eb="9">
      <t>ケンスウ</t>
    </rPh>
    <rPh sb="9" eb="10">
      <t>チ</t>
    </rPh>
    <rPh sb="11" eb="13">
      <t>コテイ</t>
    </rPh>
    <rPh sb="15" eb="17">
      <t>カヘン</t>
    </rPh>
    <rPh sb="18" eb="20">
      <t>ヘンコウ</t>
    </rPh>
    <phoneticPr fontId="11"/>
  </si>
  <si>
    <t>告知
提案書印字属性登録</t>
    <rPh sb="0" eb="2">
      <t>コクチ</t>
    </rPh>
    <phoneticPr fontId="11"/>
  </si>
  <si>
    <t>「確認して次へ」押下処理(J102)
 相関チェック　No.１
提案書印字属性登録画面　「代理店住所検索」押下処理(Q102) No.1</t>
    <rPh sb="20" eb="22">
      <t>ソウカン</t>
    </rPh>
    <rPh sb="41" eb="43">
      <t>ガメン</t>
    </rPh>
    <phoneticPr fontId="11"/>
  </si>
  <si>
    <t>帳票印字属性登録</t>
    <rPh sb="0" eb="2">
      <t>チョウヒョウ</t>
    </rPh>
    <rPh sb="2" eb="4">
      <t>インジ</t>
    </rPh>
    <rPh sb="4" eb="6">
      <t>ゾクセイ</t>
    </rPh>
    <rPh sb="6" eb="8">
      <t>トウロク</t>
    </rPh>
    <phoneticPr fontId="11"/>
  </si>
  <si>
    <t>機能記述書　Q103</t>
    <rPh sb="0" eb="2">
      <t>キノウ</t>
    </rPh>
    <rPh sb="2" eb="5">
      <t>キジュツショ</t>
    </rPh>
    <phoneticPr fontId="11"/>
  </si>
  <si>
    <t>No16　IIS00S0002　追加</t>
    <phoneticPr fontId="11"/>
  </si>
  <si>
    <t>保存しました。</t>
    <rPh sb="0" eb="2">
      <t>ホゾン</t>
    </rPh>
    <phoneticPr fontId="11"/>
  </si>
  <si>
    <t>提案・申込検索
活動履歴照会</t>
    <rPh sb="8" eb="10">
      <t>カツドウ</t>
    </rPh>
    <rPh sb="10" eb="12">
      <t>リレキ</t>
    </rPh>
    <rPh sb="12" eb="14">
      <t>ショウカイ</t>
    </rPh>
    <phoneticPr fontId="11"/>
  </si>
  <si>
    <t>検索処理（O104）_相関チェック_No.1
「検索」押下処理（P103）　相関チェックＮｏ１</t>
    <rPh sb="11" eb="13">
      <t>ソウカン</t>
    </rPh>
    <rPh sb="38" eb="40">
      <t>ソウカン</t>
    </rPh>
    <phoneticPr fontId="11"/>
  </si>
  <si>
    <t>提案・申込検索
提案・申込内容入力画面
申込内容修正・確認画面
給付金等受取人の情報修正画面</t>
    <rPh sb="44" eb="46">
      <t>ガメン</t>
    </rPh>
    <phoneticPr fontId="11"/>
  </si>
  <si>
    <t>申込書作成処理／ペーパーレス申込処理(B105/B106)
　相関チェック　No.７</t>
    <rPh sb="31" eb="33">
      <t>ソウカン</t>
    </rPh>
    <phoneticPr fontId="11"/>
  </si>
  <si>
    <t>提案・申込内容入力画面
申込内容修正・確認画面</t>
    <phoneticPr fontId="11"/>
  </si>
  <si>
    <t>申込内容修正・確認画面</t>
    <phoneticPr fontId="11"/>
  </si>
  <si>
    <t>No17 追加</t>
    <rPh sb="5" eb="7">
      <t>ツイカ</t>
    </rPh>
    <phoneticPr fontId="11"/>
  </si>
  <si>
    <t>申込内容修正・確認画面(「確認して次へ」押下処理(E124))</t>
    <phoneticPr fontId="11"/>
  </si>
  <si>
    <t>申込内容修正・確認画面(「保険料計算」押下処理/「確認して次へ」押下処理(E123/E124))</t>
    <phoneticPr fontId="11"/>
  </si>
  <si>
    <t>提案・申込内容入力画面　「提案書印刷」押下処理(B104) No5,6、「申込書印刷」押下処理／「ペーパーレス申込」押下処理(B105/B106) No9,10
申込内容修正・確認画面(「保険料計算」押下処理/「確認して次へ」押下処理(E123/E124))</t>
    <phoneticPr fontId="11"/>
  </si>
  <si>
    <t>【提案・申込検索】検索処理（O104）_独自チェック_No.3,4
【提案・申込内容入力画面】提案書作成処理(B104)　独自チェック　No.１，２　　、　保険料計算処理(B117)　独自チェック　No.１，２
申込書作成処理／ペーパーレス申込処理(B105/B106)　独自チェック　No.１，２
申込内容修正・確認画面(「保険料計算」押下処理/「確認して次へ」押下処理(E123/E124))
給付金等受取人の情報修正画面　独自チェック　No１</t>
    <rPh sb="20" eb="22">
      <t>ドクジ</t>
    </rPh>
    <rPh sb="61" eb="63">
      <t>ドクジ</t>
    </rPh>
    <rPh sb="136" eb="138">
      <t>ドクジ</t>
    </rPh>
    <rPh sb="211" eb="213">
      <t>ガメン</t>
    </rPh>
    <rPh sb="214" eb="216">
      <t>ドクジ</t>
    </rPh>
    <phoneticPr fontId="11"/>
  </si>
  <si>
    <t>No18追加、No13のEDSEGS0002を削除</t>
    <rPh sb="4" eb="6">
      <t>ツイカ</t>
    </rPh>
    <rPh sb="23" eb="25">
      <t>サクジョ</t>
    </rPh>
    <phoneticPr fontId="11"/>
  </si>
  <si>
    <t>ヘッダー／フッター
UI設計書_C-8_ガイダンスエラーの確認②画面</t>
    <phoneticPr fontId="11"/>
  </si>
  <si>
    <t>「中断する」押下処理/「手続きをやめる」押下処理/「終了」押下処理(X103/X104/X105)
「保存して終了」押下処理（C802)</t>
    <phoneticPr fontId="11"/>
  </si>
  <si>
    <t>取扱者報告画面</t>
    <rPh sb="0" eb="2">
      <t>トリアツカイ</t>
    </rPh>
    <rPh sb="2" eb="3">
      <t>シャ</t>
    </rPh>
    <rPh sb="3" eb="5">
      <t>ホウコク</t>
    </rPh>
    <rPh sb="5" eb="7">
      <t>ガメン</t>
    </rPh>
    <phoneticPr fontId="11"/>
  </si>
  <si>
    <t>E</t>
    <phoneticPr fontId="11"/>
  </si>
  <si>
    <t>取扱者報告画面「送信」押下処理（Ｍ108））</t>
    <rPh sb="0" eb="2">
      <t>トリアツカイ</t>
    </rPh>
    <rPh sb="2" eb="3">
      <t>シャ</t>
    </rPh>
    <rPh sb="3" eb="5">
      <t>ホウコク</t>
    </rPh>
    <rPh sb="5" eb="7">
      <t>ガメン</t>
    </rPh>
    <rPh sb="8" eb="10">
      <t>ソウシン</t>
    </rPh>
    <rPh sb="11" eb="13">
      <t>オウカ</t>
    </rPh>
    <rPh sb="13" eb="15">
      <t>ショリ</t>
    </rPh>
    <phoneticPr fontId="11"/>
  </si>
  <si>
    <t>春名　雄大</t>
    <rPh sb="0" eb="2">
      <t>ハルナ</t>
    </rPh>
    <rPh sb="3" eb="5">
      <t>ユウダイ</t>
    </rPh>
    <phoneticPr fontId="11"/>
  </si>
  <si>
    <t>申込事前準備画面
取扱報告画面</t>
    <rPh sb="2" eb="4">
      <t>ジゼン</t>
    </rPh>
    <rPh sb="4" eb="6">
      <t>ジュンビ</t>
    </rPh>
    <rPh sb="6" eb="8">
      <t>ガメン</t>
    </rPh>
    <rPh sb="9" eb="11">
      <t>トリアツカイ</t>
    </rPh>
    <rPh sb="11" eb="13">
      <t>ホウコク</t>
    </rPh>
    <rPh sb="13" eb="15">
      <t>ガメン</t>
    </rPh>
    <phoneticPr fontId="11"/>
  </si>
  <si>
    <t>提案・申込内容入力画面
手交書類出力</t>
    <rPh sb="12" eb="14">
      <t>シュコウ</t>
    </rPh>
    <rPh sb="14" eb="16">
      <t>ショルイ</t>
    </rPh>
    <rPh sb="16" eb="18">
      <t>シュツリョク</t>
    </rPh>
    <phoneticPr fontId="11"/>
  </si>
  <si>
    <t>手交書類出力</t>
    <rPh sb="0" eb="2">
      <t>シュコウ</t>
    </rPh>
    <rPh sb="2" eb="4">
      <t>ショルイ</t>
    </rPh>
    <rPh sb="4" eb="6">
      <t>シュツリョク</t>
    </rPh>
    <phoneticPr fontId="11"/>
  </si>
  <si>
    <t>出力条件については「別紙_環境査定ウォーニングコード一覧」を参照</t>
    <rPh sb="0" eb="2">
      <t>シュツリョク</t>
    </rPh>
    <rPh sb="2" eb="4">
      <t>ジョウケン</t>
    </rPh>
    <rPh sb="30" eb="32">
      <t>サンショウ</t>
    </rPh>
    <phoneticPr fontId="11"/>
  </si>
  <si>
    <t>申込事前準備画面（「確認して次へ」押下処理（Ｃ202））
取扱報告画面（「送信」押下処理）</t>
    <rPh sb="0" eb="2">
      <t>モウシコミ</t>
    </rPh>
    <rPh sb="2" eb="4">
      <t>ジゼン</t>
    </rPh>
    <rPh sb="4" eb="6">
      <t>ジュンビ</t>
    </rPh>
    <rPh sb="6" eb="8">
      <t>ガメン</t>
    </rPh>
    <rPh sb="10" eb="12">
      <t>カクニン</t>
    </rPh>
    <rPh sb="14" eb="15">
      <t>ツギ</t>
    </rPh>
    <rPh sb="17" eb="19">
      <t>オウカ</t>
    </rPh>
    <rPh sb="19" eb="21">
      <t>ショリ</t>
    </rPh>
    <rPh sb="29" eb="31">
      <t>トリアツカイ</t>
    </rPh>
    <rPh sb="31" eb="33">
      <t>ホウコク</t>
    </rPh>
    <rPh sb="33" eb="35">
      <t>ガメン</t>
    </rPh>
    <rPh sb="37" eb="39">
      <t>ソウシン</t>
    </rPh>
    <rPh sb="40" eb="42">
      <t>オウカ</t>
    </rPh>
    <rPh sb="42" eb="44">
      <t>ショリ</t>
    </rPh>
    <phoneticPr fontId="11"/>
  </si>
  <si>
    <t>提案・申込内容入力画面</t>
    <phoneticPr fontId="11"/>
  </si>
  <si>
    <t>提案・申込内容入力画面（申込書作成」押下処理（Ｂ105））</t>
    <rPh sb="12" eb="14">
      <t>モウシコミ</t>
    </rPh>
    <rPh sb="14" eb="15">
      <t>ショ</t>
    </rPh>
    <rPh sb="15" eb="17">
      <t>サクセイ</t>
    </rPh>
    <rPh sb="18" eb="20">
      <t>オウカ</t>
    </rPh>
    <rPh sb="20" eb="22">
      <t>ショリ</t>
    </rPh>
    <phoneticPr fontId="11"/>
  </si>
  <si>
    <t>申込書作成</t>
    <rPh sb="0" eb="2">
      <t>モウシコミ</t>
    </rPh>
    <rPh sb="2" eb="3">
      <t>ショ</t>
    </rPh>
    <rPh sb="3" eb="5">
      <t>サクセイ</t>
    </rPh>
    <phoneticPr fontId="27"/>
  </si>
  <si>
    <t>ペーパーレス申込</t>
    <rPh sb="6" eb="8">
      <t>モウシコミ</t>
    </rPh>
    <phoneticPr fontId="27"/>
  </si>
  <si>
    <t>確認して次へ</t>
    <rPh sb="0" eb="2">
      <t>カクニン</t>
    </rPh>
    <rPh sb="4" eb="5">
      <t>ツギ</t>
    </rPh>
    <phoneticPr fontId="27"/>
  </si>
  <si>
    <t>契約を申込む</t>
    <rPh sb="0" eb="2">
      <t>ケイヤク</t>
    </rPh>
    <rPh sb="3" eb="5">
      <t>モウシコ</t>
    </rPh>
    <phoneticPr fontId="27"/>
  </si>
  <si>
    <t>送信</t>
    <rPh sb="0" eb="2">
      <t>ソウシン</t>
    </rPh>
    <phoneticPr fontId="27"/>
  </si>
  <si>
    <t>メッセージ内容</t>
    <rPh sb="5" eb="7">
      <t>ナイヨウ</t>
    </rPh>
    <phoneticPr fontId="11"/>
  </si>
  <si>
    <t>WDSEGS0012</t>
  </si>
  <si>
    <t>WDSEGS0013</t>
  </si>
  <si>
    <t>WDSEGS0014</t>
  </si>
  <si>
    <t>WDSEGS0015</t>
  </si>
  <si>
    <t>未入力の項目があります</t>
    <rPh sb="0" eb="3">
      <t>ミニュウリョク</t>
    </rPh>
    <rPh sb="4" eb="6">
      <t>コウモク</t>
    </rPh>
    <phoneticPr fontId="11"/>
  </si>
  <si>
    <t>提案・申込内容入力画面
契約者情報登録画面
被保険者情報登録画面</t>
    <rPh sb="12" eb="15">
      <t>ケイヤクシャ</t>
    </rPh>
    <rPh sb="15" eb="17">
      <t>ジョウホウ</t>
    </rPh>
    <rPh sb="17" eb="19">
      <t>トウロク</t>
    </rPh>
    <rPh sb="19" eb="21">
      <t>ガメン</t>
    </rPh>
    <rPh sb="22" eb="26">
      <t>ヒホケンシャ</t>
    </rPh>
    <phoneticPr fontId="11"/>
  </si>
  <si>
    <t>別紙_環境査定エラーコード一覧
別紙_環境査定ウォーニングコード一覧</t>
    <rPh sb="0" eb="2">
      <t>ベッシ</t>
    </rPh>
    <rPh sb="3" eb="5">
      <t>カンキョウ</t>
    </rPh>
    <rPh sb="5" eb="7">
      <t>サテイ</t>
    </rPh>
    <rPh sb="13" eb="15">
      <t>イチラン</t>
    </rPh>
    <rPh sb="32" eb="34">
      <t>イチラン</t>
    </rPh>
    <phoneticPr fontId="11"/>
  </si>
  <si>
    <t>提案・申込内容入力画面（「設計書印刷」押下処理（Ｂ104）、「申込書印刷」押下処理（Ｂ105）、「ペーパーレス申込」押下処理（Ｂ106）
契約者情報登録画面「確認して次へ」押下処理（Ｇ204）
被保険者情報登録画面「確認して次へ」押下処理（Ｈ204）</t>
    <rPh sb="0" eb="2">
      <t>テイアン</t>
    </rPh>
    <rPh sb="3" eb="5">
      <t>モウシコミ</t>
    </rPh>
    <rPh sb="5" eb="7">
      <t>ナイヨウ</t>
    </rPh>
    <rPh sb="7" eb="9">
      <t>ニュウリョク</t>
    </rPh>
    <rPh sb="9" eb="11">
      <t>ガメン</t>
    </rPh>
    <rPh sb="13" eb="15">
      <t>セッケイ</t>
    </rPh>
    <rPh sb="15" eb="16">
      <t>ショ</t>
    </rPh>
    <rPh sb="16" eb="18">
      <t>インサツ</t>
    </rPh>
    <rPh sb="19" eb="21">
      <t>オウカ</t>
    </rPh>
    <rPh sb="21" eb="23">
      <t>ショリ</t>
    </rPh>
    <rPh sb="31" eb="33">
      <t>モウシコミ</t>
    </rPh>
    <rPh sb="33" eb="34">
      <t>ショ</t>
    </rPh>
    <rPh sb="34" eb="36">
      <t>インサツ</t>
    </rPh>
    <rPh sb="55" eb="57">
      <t>モウシコミ</t>
    </rPh>
    <rPh sb="69" eb="72">
      <t>ケイヤクシャ</t>
    </rPh>
    <rPh sb="72" eb="74">
      <t>ジョウホウ</t>
    </rPh>
    <rPh sb="74" eb="76">
      <t>トウロク</t>
    </rPh>
    <rPh sb="76" eb="78">
      <t>ガメン</t>
    </rPh>
    <rPh sb="97" eb="101">
      <t>ヒホケンシャ</t>
    </rPh>
    <rPh sb="101" eb="103">
      <t>ジョウホウ</t>
    </rPh>
    <rPh sb="103" eb="105">
      <t>トウロク</t>
    </rPh>
    <rPh sb="105" eb="107">
      <t>ガメン</t>
    </rPh>
    <phoneticPr fontId="11"/>
  </si>
  <si>
    <t>受取人・指定代理請求人登録画面「確認して次へ」押下処理（Ｉ306）</t>
    <rPh sb="0" eb="2">
      <t>ウケトリ</t>
    </rPh>
    <rPh sb="2" eb="3">
      <t>ニン</t>
    </rPh>
    <rPh sb="4" eb="6">
      <t>シテイ</t>
    </rPh>
    <rPh sb="6" eb="8">
      <t>ダイリ</t>
    </rPh>
    <rPh sb="8" eb="10">
      <t>セイキュウ</t>
    </rPh>
    <rPh sb="10" eb="11">
      <t>ニン</t>
    </rPh>
    <rPh sb="11" eb="13">
      <t>トウロク</t>
    </rPh>
    <rPh sb="13" eb="15">
      <t>ガメン</t>
    </rPh>
    <phoneticPr fontId="11"/>
  </si>
  <si>
    <t>受取人・指定代理請求人登録画面</t>
    <rPh sb="0" eb="2">
      <t>ウケトリ</t>
    </rPh>
    <rPh sb="2" eb="3">
      <t>ニン</t>
    </rPh>
    <rPh sb="4" eb="6">
      <t>シテイ</t>
    </rPh>
    <rPh sb="6" eb="8">
      <t>ダイリ</t>
    </rPh>
    <rPh sb="8" eb="10">
      <t>セイキュウ</t>
    </rPh>
    <rPh sb="10" eb="11">
      <t>ジン</t>
    </rPh>
    <rPh sb="11" eb="13">
      <t>トウロク</t>
    </rPh>
    <rPh sb="13" eb="15">
      <t>ガメン</t>
    </rPh>
    <phoneticPr fontId="11"/>
  </si>
  <si>
    <t>画面・ボタン別の表示メッセージ</t>
    <rPh sb="0" eb="2">
      <t>ガメン</t>
    </rPh>
    <rPh sb="6" eb="7">
      <t>ベツ</t>
    </rPh>
    <rPh sb="8" eb="10">
      <t>ヒョウジ</t>
    </rPh>
    <phoneticPr fontId="27"/>
  </si>
  <si>
    <t>【No4_チェックの整合性】
新規追加</t>
    <rPh sb="15" eb="17">
      <t>シンキ</t>
    </rPh>
    <rPh sb="17" eb="19">
      <t>ツイカ</t>
    </rPh>
    <phoneticPr fontId="11"/>
  </si>
  <si>
    <t>保険料収納方法の選択
提案・申込内容入力画面
申込内容修正・確認画面
提案・申込検索
契約者情報登録
被保険者情報登録
選択方法・取報入力画面
給付金等受取人の情報修正画面
提案書印字属性登録
指定代理請求人の情報修正画面
設計・申込検索／結果一覧</t>
    <rPh sb="43" eb="46">
      <t>ケイヤクシャ</t>
    </rPh>
    <rPh sb="46" eb="48">
      <t>ジョウホウ</t>
    </rPh>
    <rPh sb="48" eb="50">
      <t>トウロク</t>
    </rPh>
    <rPh sb="51" eb="55">
      <t>ヒホケンシャ</t>
    </rPh>
    <rPh sb="55" eb="57">
      <t>ジョウホウ</t>
    </rPh>
    <rPh sb="57" eb="59">
      <t>トウロク</t>
    </rPh>
    <rPh sb="60" eb="62">
      <t>センタク</t>
    </rPh>
    <rPh sb="62" eb="64">
      <t>ホウホウ</t>
    </rPh>
    <rPh sb="65" eb="66">
      <t>トリ</t>
    </rPh>
    <rPh sb="66" eb="67">
      <t>ホウ</t>
    </rPh>
    <rPh sb="67" eb="69">
      <t>ニュウリョク</t>
    </rPh>
    <rPh sb="69" eb="71">
      <t>ガメン</t>
    </rPh>
    <phoneticPr fontId="11"/>
  </si>
  <si>
    <t>保険料収納方法の選択　相関チェック　Ｎｏ１，Ｎｏ２
提案書・申込書作成　相関チェック　
提案書作成処理(B104)　No.１～４、申込書作成処理／ペーパーレス申込処理(B105/B106)No.１～６、
保険料計算処理(B117)　No.１～４
申込内容修正・確認画面(「保険料計算」押下処理/「確認して次へ」押下処理(E123/E124))
ご職業などの情報入力画面(H-2) 相関チェック　Ｎｏ１～３
選択方法・取報入力画面　相関チェック　No1
給付金等受取人の情報修正画面 相関チェック　No１
提案書印字属性登録画面　「保存」押下処理(Q103) No.1
指定代理請求人の情報修正画面　相関チェック　No1
設計・申込検索／結果一覧 相関チェック　No2、No3</t>
    <rPh sb="11" eb="13">
      <t>ソウカン</t>
    </rPh>
    <rPh sb="36" eb="38">
      <t>ソウカン</t>
    </rPh>
    <rPh sb="173" eb="175">
      <t>ショクギョウ</t>
    </rPh>
    <rPh sb="178" eb="180">
      <t>ジョウホウ</t>
    </rPh>
    <rPh sb="180" eb="182">
      <t>ニュウリョク</t>
    </rPh>
    <rPh sb="182" eb="184">
      <t>ガメン</t>
    </rPh>
    <rPh sb="190" eb="192">
      <t>ソウカン</t>
    </rPh>
    <rPh sb="215" eb="217">
      <t>ソウカン</t>
    </rPh>
    <rPh sb="241" eb="243">
      <t>ソウカン</t>
    </rPh>
    <rPh sb="261" eb="263">
      <t>ガメン</t>
    </rPh>
    <rPh sb="299" eb="301">
      <t>ソウカン</t>
    </rPh>
    <rPh sb="323" eb="325">
      <t>ソウカン</t>
    </rPh>
    <phoneticPr fontId="11"/>
  </si>
  <si>
    <t>システム全体設計</t>
    <rPh sb="4" eb="6">
      <t>ゼンタイ</t>
    </rPh>
    <rPh sb="6" eb="8">
      <t>セッケイ</t>
    </rPh>
    <phoneticPr fontId="11"/>
  </si>
  <si>
    <t>エラーメッセージ一覧</t>
    <rPh sb="8" eb="10">
      <t>イチラン</t>
    </rPh>
    <phoneticPr fontId="11"/>
  </si>
  <si>
    <t>メッセージ一覧</t>
    <rPh sb="5" eb="7">
      <t>イチラン</t>
    </rPh>
    <phoneticPr fontId="11"/>
  </si>
  <si>
    <t>-</t>
    <phoneticPr fontId="11"/>
  </si>
  <si>
    <t>ECSEGS0001</t>
  </si>
  <si>
    <t>EDSEGS0004</t>
  </si>
  <si>
    <t>EDSEGS0005</t>
  </si>
  <si>
    <t>EDSEGS0001</t>
  </si>
  <si>
    <t>ECSEGS0006</t>
  </si>
  <si>
    <t>ECSEGS0002</t>
  </si>
  <si>
    <t>EDSEGS0003</t>
  </si>
  <si>
    <t>WDSEGS0001</t>
  </si>
  <si>
    <t>IIS00S0001</t>
  </si>
  <si>
    <t>ECSEGS0004</t>
  </si>
  <si>
    <t>ECSEGS0005</t>
  </si>
  <si>
    <t>ECSEGS0003</t>
  </si>
  <si>
    <t>ECSEGS0007</t>
  </si>
  <si>
    <t>IIS00S0002</t>
  </si>
  <si>
    <t>ECSEGS0009</t>
  </si>
  <si>
    <t>ECSEGS0010</t>
  </si>
  <si>
    <t>B-1</t>
    <phoneticPr fontId="27"/>
  </si>
  <si>
    <t>C-10</t>
    <phoneticPr fontId="27"/>
  </si>
  <si>
    <t>E-1</t>
    <phoneticPr fontId="27"/>
  </si>
  <si>
    <t>G-1</t>
  </si>
  <si>
    <t>G-2</t>
    <phoneticPr fontId="27"/>
  </si>
  <si>
    <t>H-1</t>
  </si>
  <si>
    <t>H-2</t>
    <phoneticPr fontId="27"/>
  </si>
  <si>
    <t>I-3</t>
    <phoneticPr fontId="27"/>
  </si>
  <si>
    <t>I-4</t>
    <phoneticPr fontId="27"/>
  </si>
  <si>
    <t>F-1</t>
    <phoneticPr fontId="27"/>
  </si>
  <si>
    <t>L-1</t>
    <phoneticPr fontId="27"/>
  </si>
  <si>
    <t>M-1</t>
    <phoneticPr fontId="27"/>
  </si>
  <si>
    <t>保険料計算</t>
    <phoneticPr fontId="27"/>
  </si>
  <si>
    <t>確認して次へ</t>
    <phoneticPr fontId="27"/>
  </si>
  <si>
    <t>（初期表示）</t>
    <phoneticPr fontId="27"/>
  </si>
  <si>
    <t>お客さま手交書類の出力</t>
    <phoneticPr fontId="27"/>
  </si>
  <si>
    <t>項番</t>
    <rPh sb="0" eb="1">
      <t>コウ</t>
    </rPh>
    <rPh sb="1" eb="2">
      <t>バン</t>
    </rPh>
    <phoneticPr fontId="27"/>
  </si>
  <si>
    <t>可変文言</t>
    <rPh sb="0" eb="2">
      <t>カヘン</t>
    </rPh>
    <rPh sb="2" eb="4">
      <t>モンゴン</t>
    </rPh>
    <phoneticPr fontId="27"/>
  </si>
  <si>
    <t>－</t>
    <phoneticPr fontId="27"/>
  </si>
  <si>
    <t>○</t>
    <phoneticPr fontId="27"/>
  </si>
  <si>
    <t>－</t>
    <phoneticPr fontId="27"/>
  </si>
  <si>
    <t>○</t>
    <phoneticPr fontId="27"/>
  </si>
  <si>
    <t>EULB1B1006</t>
  </si>
  <si>
    <t>EULB1B1009</t>
  </si>
  <si>
    <t>EULB1Z1077</t>
  </si>
  <si>
    <t>EULB1Z1079</t>
  </si>
  <si>
    <t>EULB1Z1113</t>
  </si>
  <si>
    <t>EULB1Z1136</t>
  </si>
  <si>
    <t>－</t>
    <phoneticPr fontId="27"/>
  </si>
  <si>
    <t>○</t>
    <phoneticPr fontId="27"/>
  </si>
  <si>
    <t>WUUBBB2002</t>
  </si>
  <si>
    <t>WUUBBB2003</t>
  </si>
  <si>
    <t>WUUDBB2001</t>
  </si>
  <si>
    <t>WUUDBB2002</t>
  </si>
  <si>
    <t>WUUDBB2003</t>
  </si>
  <si>
    <t>WUUDBB2004</t>
  </si>
  <si>
    <t>WUUDBB2005</t>
  </si>
  <si>
    <t>WUUDBB2006</t>
  </si>
  <si>
    <t>WUUDBB2007</t>
  </si>
  <si>
    <t>WUUDBB2008</t>
  </si>
  <si>
    <t>WUUDBB2009</t>
  </si>
  <si>
    <t>WUUDBB2010</t>
  </si>
  <si>
    <t>WUUDBB2011</t>
  </si>
  <si>
    <t>WUUDBB2012</t>
  </si>
  <si>
    <t>WUUDBB2013</t>
  </si>
  <si>
    <t>WUUDBB2014</t>
  </si>
  <si>
    <t>WUUDBB2101</t>
  </si>
  <si>
    <t>WUUDBB2102</t>
  </si>
  <si>
    <t>WUUDBB2103</t>
  </si>
  <si>
    <t>WUUDBB2104</t>
  </si>
  <si>
    <t>WUUDBB2105</t>
  </si>
  <si>
    <t>WUUDBB2106</t>
  </si>
  <si>
    <t>WUUDCB2001</t>
  </si>
  <si>
    <t>WUUDCB2002</t>
  </si>
  <si>
    <t>WUUDCB2003</t>
  </si>
  <si>
    <t>WUUDDB2001</t>
  </si>
  <si>
    <t>山川　貴史</t>
    <rPh sb="0" eb="2">
      <t>ヤマカワ</t>
    </rPh>
    <rPh sb="3" eb="5">
      <t>タカシ</t>
    </rPh>
    <phoneticPr fontId="11"/>
  </si>
  <si>
    <t>WDSEGS0016</t>
    <phoneticPr fontId="11"/>
  </si>
  <si>
    <t>山田　裕子</t>
    <rPh sb="0" eb="2">
      <t>ヤマダ</t>
    </rPh>
    <rPh sb="3" eb="5">
      <t>ユウコ</t>
    </rPh>
    <phoneticPr fontId="11"/>
  </si>
  <si>
    <t>別紙_基本商品チェックコード一覧</t>
    <rPh sb="0" eb="2">
      <t>ベッシ</t>
    </rPh>
    <rPh sb="3" eb="5">
      <t>キホン</t>
    </rPh>
    <rPh sb="5" eb="7">
      <t>ショウヒン</t>
    </rPh>
    <rPh sb="14" eb="16">
      <t>イチラン</t>
    </rPh>
    <phoneticPr fontId="11"/>
  </si>
  <si>
    <t>菅 大輔</t>
    <rPh sb="0" eb="1">
      <t>スガ</t>
    </rPh>
    <rPh sb="2" eb="4">
      <t>ダイスケ</t>
    </rPh>
    <phoneticPr fontId="11"/>
  </si>
  <si>
    <t>EULB1Z1055</t>
    <phoneticPr fontId="11"/>
  </si>
  <si>
    <t>EULB1Z1003</t>
  </si>
  <si>
    <t>EULB1Z1114</t>
  </si>
  <si>
    <t>EULB1B1010</t>
    <phoneticPr fontId="11"/>
  </si>
  <si>
    <t>EULB1Z1150</t>
  </si>
  <si>
    <t>EULB1B1001</t>
    <phoneticPr fontId="11"/>
  </si>
  <si>
    <t>EULB1B1003</t>
    <phoneticPr fontId="11"/>
  </si>
  <si>
    <t>○</t>
    <phoneticPr fontId="11"/>
  </si>
  <si>
    <t>{0}：主契約名称、特約名称</t>
    <rPh sb="4" eb="7">
      <t>シュケイヤク</t>
    </rPh>
    <rPh sb="7" eb="9">
      <t>メイショウ</t>
    </rPh>
    <rPh sb="10" eb="12">
      <t>トクヤク</t>
    </rPh>
    <rPh sb="12" eb="14">
      <t>メイショウ</t>
    </rPh>
    <phoneticPr fontId="27"/>
  </si>
  <si>
    <t>EULB1Z1019</t>
    <phoneticPr fontId="11"/>
  </si>
  <si>
    <t>医療終身</t>
    <phoneticPr fontId="11"/>
  </si>
  <si>
    <t>入院一時給付特約</t>
    <phoneticPr fontId="11"/>
  </si>
  <si>
    <t>女性医療特約</t>
    <phoneticPr fontId="11"/>
  </si>
  <si>
    <t>退院後通院特約</t>
    <phoneticPr fontId="11"/>
  </si>
  <si>
    <t>先進医療特約</t>
    <phoneticPr fontId="11"/>
  </si>
  <si>
    <t>特定疾病一時給付特約</t>
    <phoneticPr fontId="11"/>
  </si>
  <si>
    <t>抗がん剤・ホルモン剤治療特約</t>
    <phoneticPr fontId="11"/>
  </si>
  <si>
    <t>特定損傷特約</t>
    <phoneticPr fontId="11"/>
  </si>
  <si>
    <t>31A</t>
    <phoneticPr fontId="11"/>
  </si>
  <si>
    <t>D1A</t>
    <phoneticPr fontId="11"/>
  </si>
  <si>
    <t>D1B</t>
    <phoneticPr fontId="11"/>
  </si>
  <si>
    <t>D1C</t>
    <phoneticPr fontId="11"/>
  </si>
  <si>
    <t>D1D</t>
    <phoneticPr fontId="11"/>
  </si>
  <si>
    <t>D1G</t>
    <phoneticPr fontId="11"/>
  </si>
  <si>
    <t>D1F</t>
    <phoneticPr fontId="11"/>
  </si>
  <si>
    <t>D1E</t>
    <phoneticPr fontId="11"/>
  </si>
  <si>
    <t>【{0}】主契約は「1件」のみ付加できます。</t>
    <phoneticPr fontId="11"/>
  </si>
  <si>
    <t>【{0}】契約者の個人・法人区分は「個人」のみ設定できます。</t>
    <phoneticPr fontId="11"/>
  </si>
  <si>
    <t>【{0}】主契約・特約の合計保険料が、{1}かつ口座振替扱の場合の最低保険料（{2}）を下回っています。</t>
    <phoneticPr fontId="11"/>
  </si>
  <si>
    <t>【{0}】Ｓ建／Ｐ建区分は「Ｓ建」のみ選択できます。</t>
    <phoneticPr fontId="11"/>
  </si>
  <si>
    <t>【{0}】制限職種に該当しているためお引受けできません。</t>
    <phoneticPr fontId="11"/>
  </si>
  <si>
    <t>【{0}】入院給付日額が被保険者年収に応じた引受限度額（{1}）を超過しています。</t>
    <phoneticPr fontId="11"/>
  </si>
  <si>
    <t>【{0}】同一の特約は1件のみ付加できます。</t>
    <phoneticPr fontId="11"/>
  </si>
  <si>
    <t>{0}：主契約名称、特約名称</t>
    <phoneticPr fontId="27"/>
  </si>
  <si>
    <t>【{0}】女性医療特約は女性のみ付加できます。</t>
    <phoneticPr fontId="11"/>
  </si>
  <si>
    <t>【{0}】女性疾病入院給付金支払限度日数は、主契約と同じ限度日数のみ設定できます。</t>
    <phoneticPr fontId="11"/>
  </si>
  <si>
    <t>{0}：主契約名称、特約名称</t>
    <rPh sb="4" eb="7">
      <t>シュケイヤク</t>
    </rPh>
    <rPh sb="7" eb="9">
      <t>メイショウ</t>
    </rPh>
    <phoneticPr fontId="27"/>
  </si>
  <si>
    <t>【{0}】３大（8大）疾病入院支払日数無制限特則の適用有無が主契約と一致しません。</t>
    <phoneticPr fontId="11"/>
  </si>
  <si>
    <t>【{0}】被保険者の契約年齢は「{1}」の範囲でのみ設定できます。</t>
    <phoneticPr fontId="11"/>
  </si>
  <si>
    <t>【{0}】保険期間は{1}」のみ選択できます。</t>
    <phoneticPr fontId="11"/>
  </si>
  <si>
    <t>【{0}】保険期間満了時の被保険者年齢は「{1}」のみ設定できます。</t>
    <phoneticPr fontId="11"/>
  </si>
  <si>
    <t>【UI追いつき:設計不備統合管理表_全連番375,376】
新規シート「別紙_基本商品チェックコード一覧」追加</t>
    <rPh sb="30" eb="32">
      <t>シンキ</t>
    </rPh>
    <rPh sb="53" eb="55">
      <t>ツイカ</t>
    </rPh>
    <phoneticPr fontId="11"/>
  </si>
  <si>
    <t>【W00001】通算して、入院給付日額が被保険者職種に応じた引受限度額を超過している可能性があります。</t>
    <phoneticPr fontId="27"/>
  </si>
  <si>
    <t>【W00002】通算して、入院給付日額が被保険者年収に応じた引受限度額を超過している可能性があります。</t>
    <phoneticPr fontId="27"/>
  </si>
  <si>
    <t>【W00003】通算して、入院給付日額が引受限度額を超過している可能性があります。</t>
    <phoneticPr fontId="27"/>
  </si>
  <si>
    <t>【W00004】通算して、入院給付日額が引受限度額（告知扱）を超過している可能性があります。</t>
    <phoneticPr fontId="27"/>
  </si>
  <si>
    <t>【W00006】通算して、女性疾病入院給付日額が引受限度額を超過している可能性があります。</t>
    <phoneticPr fontId="11"/>
  </si>
  <si>
    <t>【W00007】通算して、女性疾病入院給付日額が引受限度額（告知扱）を超過している可能性があります。</t>
    <phoneticPr fontId="11"/>
  </si>
  <si>
    <t>【W00008】通算して、退院後通院給付金額が引受限度額を超過している可能性があります。</t>
    <phoneticPr fontId="11"/>
  </si>
  <si>
    <t>【W00009】他契約で既に先進医療特約を付加している可能性があります。</t>
    <phoneticPr fontId="11"/>
  </si>
  <si>
    <t>設計書作成</t>
    <rPh sb="0" eb="3">
      <t>セッケイショ</t>
    </rPh>
    <rPh sb="3" eb="5">
      <t>サクセイ</t>
    </rPh>
    <phoneticPr fontId="27"/>
  </si>
  <si>
    <t>【W00011】通算して、抗がん剤・ホルモン剤治療給付金額が引受限度額を超過している可能性があります。</t>
    <phoneticPr fontId="11"/>
  </si>
  <si>
    <t>【W00012】通算して、特定損傷給付金額が引受限度額を超過している可能性があります。</t>
    <phoneticPr fontId="11"/>
  </si>
  <si>
    <t>【UI追いつき:設計不備統合管理表_全連番169,170,171】
「提案書作成」→「設計書作成」に修正
「ペーパーレス申込」欄に○を記入</t>
    <phoneticPr fontId="11"/>
  </si>
  <si>
    <t>別紙基本商品チェックコード一覧</t>
    <phoneticPr fontId="11"/>
  </si>
  <si>
    <t>別紙_環境査定ウォーニングコード一覧</t>
    <phoneticPr fontId="11"/>
  </si>
  <si>
    <t>別紙通算限度額ウォーニングコード一覧</t>
    <phoneticPr fontId="11"/>
  </si>
  <si>
    <t>別紙_環境査定ウォーニングコード一覧</t>
    <phoneticPr fontId="11"/>
  </si>
  <si>
    <t>【UI追いつき:設計不備統合管理表_全連番169,170,171】
「提案書作成」→「設計書作成」に修正</t>
    <phoneticPr fontId="11"/>
  </si>
  <si>
    <t>【UI追いつき:設計不備統合管理表_全連番169,170,171】
項番11のコードを【W000011】から【W00011】に修正
項番12のコードを【W000012】から【W00012】に修正
簡易モード/通常モードの記載を削除"</t>
    <phoneticPr fontId="11"/>
  </si>
  <si>
    <t>【W00041】申込みに際して契約者の親権者に署名いただく必要があります。（有職・既婚の場合は不要）</t>
    <phoneticPr fontId="27"/>
  </si>
  <si>
    <t>【W00042】申込みに際して被保険者の親権者に署名いただく必要があります。（有職・既婚の場合は不要）</t>
    <phoneticPr fontId="27"/>
  </si>
  <si>
    <t>WDSEGS0011</t>
    <phoneticPr fontId="11"/>
  </si>
  <si>
    <t>EDSEGS0018</t>
    <phoneticPr fontId="11"/>
  </si>
  <si>
    <t>【UI追いつき:設計不備統合管理表_全連番169】
・№373　シート「別紙_環境査定エラーコード一覧」の削除
・№373　シート「別紙_通算限度額ウォーニングコード一覧」の追加
・№373　シート「別紙_環境査定ウォーニングコード一覧」のウォーニングコードとメッセージの修正
・メッセージ一覧の備考欄を修正</t>
    <rPh sb="69" eb="71">
      <t>ツウサン</t>
    </rPh>
    <rPh sb="71" eb="73">
      <t>ゲンド</t>
    </rPh>
    <rPh sb="73" eb="74">
      <t>ガク</t>
    </rPh>
    <rPh sb="87" eb="89">
      <t>ツイカ</t>
    </rPh>
    <rPh sb="136" eb="138">
      <t>シュウセイ</t>
    </rPh>
    <rPh sb="145" eb="147">
      <t>イチラン</t>
    </rPh>
    <rPh sb="148" eb="150">
      <t>ビコウ</t>
    </rPh>
    <rPh sb="150" eb="151">
      <t>ラン</t>
    </rPh>
    <rPh sb="152" eb="154">
      <t>シュウセイ</t>
    </rPh>
    <phoneticPr fontId="11"/>
  </si>
  <si>
    <t>別紙_環境査定エラーコード一覧
別紙_通算限度額ウォーニングコード一覧
別紙_環境査定ウォーニングコード一覧
メッセージ一覧</t>
    <phoneticPr fontId="11"/>
  </si>
  <si>
    <t>【UI追いつき:設計不備統合管理表_全連番169,170,171】
項番１６のメッセージ内容1行目に取り消し線を付加</t>
    <phoneticPr fontId="11"/>
  </si>
  <si>
    <t>メッセージ一覧</t>
    <phoneticPr fontId="11"/>
  </si>
  <si>
    <t>加藤　愛美</t>
    <rPh sb="0" eb="2">
      <t>カトウ</t>
    </rPh>
    <rPh sb="3" eb="5">
      <t>マナミ</t>
    </rPh>
    <phoneticPr fontId="11"/>
  </si>
  <si>
    <t>EDSEBS0019</t>
    <phoneticPr fontId="11"/>
  </si>
  <si>
    <t>【UI追いつき:設計不備統合管理表_全連番102】
EDSEBS0019の追加</t>
    <rPh sb="37" eb="39">
      <t>ツイカ</t>
    </rPh>
    <phoneticPr fontId="11"/>
  </si>
  <si>
    <t>【UI追いつき:設計不備統合管理表_全連番244、267】
EDSGAS0020の追加</t>
    <phoneticPr fontId="11"/>
  </si>
  <si>
    <t>被保険者情報登録「確認して次へ」押下処理No1</t>
    <phoneticPr fontId="11"/>
  </si>
  <si>
    <t>ヘッダー／フッター
UI設計書_C-8_ガイダンスエラーの確認②画面</t>
    <phoneticPr fontId="11"/>
  </si>
  <si>
    <t>独自</t>
    <phoneticPr fontId="11"/>
  </si>
  <si>
    <t>相関</t>
    <phoneticPr fontId="11"/>
  </si>
  <si>
    <t>提案・申込検索結果一覧</t>
    <phoneticPr fontId="11"/>
  </si>
  <si>
    <t>提案・申込検索</t>
    <phoneticPr fontId="11"/>
  </si>
  <si>
    <t>E</t>
    <phoneticPr fontId="11"/>
  </si>
  <si>
    <t>提案・申込検索
提案・申込検索結果一覧</t>
    <phoneticPr fontId="11"/>
  </si>
  <si>
    <t>サブシステムカテゴリコード</t>
    <phoneticPr fontId="11"/>
  </si>
  <si>
    <t>メッセージ</t>
    <phoneticPr fontId="11"/>
  </si>
  <si>
    <t>No.</t>
    <phoneticPr fontId="13"/>
  </si>
  <si>
    <t>ＵＩ</t>
    <phoneticPr fontId="11"/>
  </si>
  <si>
    <t>別紙_単項目チェック
メッセージ一覧</t>
    <rPh sb="0" eb="2">
      <t>ベッシ</t>
    </rPh>
    <rPh sb="3" eb="4">
      <t>タン</t>
    </rPh>
    <rPh sb="4" eb="6">
      <t>コウモク</t>
    </rPh>
    <rPh sb="16" eb="18">
      <t>イチラン</t>
    </rPh>
    <phoneticPr fontId="27"/>
  </si>
  <si>
    <t>NNB</t>
    <phoneticPr fontId="11"/>
  </si>
  <si>
    <t>チェック種別</t>
    <rPh sb="4" eb="6">
      <t>シュベツ</t>
    </rPh>
    <phoneticPr fontId="11"/>
  </si>
  <si>
    <t>必須チェック</t>
    <rPh sb="0" eb="2">
      <t>ヒッス</t>
    </rPh>
    <phoneticPr fontId="11"/>
  </si>
  <si>
    <t>文字種チェック</t>
    <rPh sb="0" eb="3">
      <t>モジシュ</t>
    </rPh>
    <phoneticPr fontId="11"/>
  </si>
  <si>
    <t>桁数チェック
（必須）</t>
    <rPh sb="0" eb="2">
      <t>ケタスウ</t>
    </rPh>
    <phoneticPr fontId="11"/>
  </si>
  <si>
    <t>桁数チェック
（最大文字数）</t>
    <rPh sb="0" eb="2">
      <t>ケタスウ</t>
    </rPh>
    <rPh sb="8" eb="10">
      <t>サイダイ</t>
    </rPh>
    <rPh sb="10" eb="12">
      <t>モジ</t>
    </rPh>
    <rPh sb="12" eb="13">
      <t>スウ</t>
    </rPh>
    <phoneticPr fontId="11"/>
  </si>
  <si>
    <t>値範囲チェック</t>
    <phoneticPr fontId="11"/>
  </si>
  <si>
    <t>ブランクチェック
（ブランクなし）</t>
    <phoneticPr fontId="11"/>
  </si>
  <si>
    <t>JISチェック</t>
    <phoneticPr fontId="11"/>
  </si>
  <si>
    <t>チェックパターン
（氏名漢字）</t>
    <phoneticPr fontId="11"/>
  </si>
  <si>
    <t>チェックパターン
（氏名カナ）</t>
    <phoneticPr fontId="11"/>
  </si>
  <si>
    <t>チェックパターン
（西暦年月日）</t>
    <phoneticPr fontId="11"/>
  </si>
  <si>
    <t>チェックパターン
（郵便番号）</t>
    <phoneticPr fontId="11"/>
  </si>
  <si>
    <t>チェックパターン
（住所漢字）</t>
    <phoneticPr fontId="11"/>
  </si>
  <si>
    <t>チェックパターン
（電話番号）</t>
    <phoneticPr fontId="11"/>
  </si>
  <si>
    <t>チェックパターン
（Eメールアドレス）</t>
    <phoneticPr fontId="11"/>
  </si>
  <si>
    <t>文字種パターンの分、メッセージを結合する。
　例）　数字・英大文字チェックの場合、「数字英大文字」となる。
また、特殊１～４は入力内容に関わるチェックとして使用していない為、メッセージには出力しない。</t>
    <rPh sb="0" eb="3">
      <t>モジシュ</t>
    </rPh>
    <rPh sb="8" eb="9">
      <t>ブン</t>
    </rPh>
    <rPh sb="16" eb="18">
      <t>ケツゴウ</t>
    </rPh>
    <rPh sb="23" eb="24">
      <t>レイ</t>
    </rPh>
    <rPh sb="26" eb="28">
      <t>スウジ</t>
    </rPh>
    <rPh sb="29" eb="30">
      <t>エイ</t>
    </rPh>
    <rPh sb="30" eb="33">
      <t>オオモジ</t>
    </rPh>
    <rPh sb="38" eb="40">
      <t>バアイ</t>
    </rPh>
    <rPh sb="42" eb="44">
      <t>スウジ</t>
    </rPh>
    <rPh sb="44" eb="45">
      <t>エイ</t>
    </rPh>
    <rPh sb="45" eb="48">
      <t>オオモジ</t>
    </rPh>
    <rPh sb="57" eb="59">
      <t>トクシュ</t>
    </rPh>
    <rPh sb="63" eb="65">
      <t>ニュウリョク</t>
    </rPh>
    <rPh sb="65" eb="67">
      <t>ナイヨウ</t>
    </rPh>
    <rPh sb="68" eb="69">
      <t>カカ</t>
    </rPh>
    <rPh sb="78" eb="80">
      <t>シヨウ</t>
    </rPh>
    <rPh sb="85" eb="86">
      <t>タメ</t>
    </rPh>
    <rPh sb="94" eb="96">
      <t>シュツリョク</t>
    </rPh>
    <phoneticPr fontId="11"/>
  </si>
  <si>
    <t>別紙_単項目チェックメッセージ一覧</t>
    <phoneticPr fontId="11"/>
  </si>
  <si>
    <t>稲垣　遼</t>
    <rPh sb="0" eb="2">
      <t>イナガキ</t>
    </rPh>
    <rPh sb="3" eb="4">
      <t>リョウ</t>
    </rPh>
    <phoneticPr fontId="11"/>
  </si>
  <si>
    <t>【UI追いつき:設計不備統合管理表_全連番172】
単項目チェック時のメッセージについて、別紙_単項目チェックメッセージ一覧に記載</t>
    <rPh sb="26" eb="27">
      <t>タン</t>
    </rPh>
    <rPh sb="27" eb="29">
      <t>コウモク</t>
    </rPh>
    <rPh sb="33" eb="34">
      <t>ジ</t>
    </rPh>
    <rPh sb="45" eb="47">
      <t>ベッシ</t>
    </rPh>
    <rPh sb="48" eb="49">
      <t>タン</t>
    </rPh>
    <rPh sb="49" eb="51">
      <t>コウモク</t>
    </rPh>
    <rPh sb="60" eb="62">
      <t>イチラン</t>
    </rPh>
    <rPh sb="63" eb="65">
      <t>キサイ</t>
    </rPh>
    <phoneticPr fontId="11"/>
  </si>
  <si>
    <t>通算区分群No※</t>
    <rPh sb="0" eb="2">
      <t>ツウサン</t>
    </rPh>
    <rPh sb="2" eb="4">
      <t>クブン</t>
    </rPh>
    <rPh sb="4" eb="5">
      <t>グン</t>
    </rPh>
    <phoneticPr fontId="27"/>
  </si>
  <si>
    <t>通算区分No※</t>
    <rPh sb="0" eb="2">
      <t>ツウサン</t>
    </rPh>
    <rPh sb="2" eb="4">
      <t>クブン</t>
    </rPh>
    <phoneticPr fontId="11"/>
  </si>
  <si>
    <t>【W00013】契約者について追加書類が必要な場合があります。引受可否は個別に内容を確認し決定します。</t>
    <phoneticPr fontId="11"/>
  </si>
  <si>
    <t>WDSEGS0023</t>
    <phoneticPr fontId="11"/>
  </si>
  <si>
    <t>WDSEGS0024</t>
    <phoneticPr fontId="11"/>
  </si>
  <si>
    <t>【W00014】受取人について追加書類が必要な場合があります。引受可否は個別に内容を確認し決定します。</t>
    <phoneticPr fontId="11"/>
  </si>
  <si>
    <t>【W00016】査定結果は後日ご連絡いたします。</t>
    <phoneticPr fontId="11"/>
  </si>
  <si>
    <t>【W00017】査定結果は後日ご連絡いたします。</t>
    <phoneticPr fontId="11"/>
  </si>
  <si>
    <t>【W00018】査定結果は後日ご連絡いたします。</t>
    <phoneticPr fontId="11"/>
  </si>
  <si>
    <t>【W00019】査定結果は後日ご連絡いたします。</t>
    <phoneticPr fontId="11"/>
  </si>
  <si>
    <t>【W00020】査定結果は後日ご連絡いたします。</t>
    <phoneticPr fontId="11"/>
  </si>
  <si>
    <t>【W00021】査定結果は後日ご連絡いたします。</t>
    <phoneticPr fontId="11"/>
  </si>
  <si>
    <t>【W00022】査定結果は後日ご連絡いたします。</t>
    <phoneticPr fontId="11"/>
  </si>
  <si>
    <t>【W00023】査定結果は後日ご連絡いたします。</t>
    <phoneticPr fontId="11"/>
  </si>
  <si>
    <t>【W00024】査定結果は後日ご連絡いたします。</t>
    <phoneticPr fontId="11"/>
  </si>
  <si>
    <t>【W00025】査定結果は後日ご連絡いたします。</t>
    <phoneticPr fontId="11"/>
  </si>
  <si>
    <t>【W00026】査定結果は後日ご連絡いたします。</t>
    <phoneticPr fontId="11"/>
  </si>
  <si>
    <t>【W00027】査定結果は後日ご連絡いたします。</t>
    <phoneticPr fontId="11"/>
  </si>
  <si>
    <t>【W00028】査定結果は後日ご連絡いたします。</t>
    <phoneticPr fontId="11"/>
  </si>
  <si>
    <t>【W00029】査定結果は後日ご連絡いたします。</t>
    <phoneticPr fontId="11"/>
  </si>
  <si>
    <t>【W00030】査定結果は後日ご連絡いたします。</t>
    <phoneticPr fontId="11"/>
  </si>
  <si>
    <t>【W00031】査定結果は後日ご連絡いたします。</t>
    <phoneticPr fontId="11"/>
  </si>
  <si>
    <t>【W00032】査定結果は後日ご連絡いたします。</t>
    <phoneticPr fontId="11"/>
  </si>
  <si>
    <t>【W00033】査定結果は後日ご連絡いたします。</t>
    <phoneticPr fontId="11"/>
  </si>
  <si>
    <t>【W00034】査定結果は後日ご連絡いたします。</t>
    <phoneticPr fontId="11"/>
  </si>
  <si>
    <t>【W00035】査定結果は後日ご連絡いたします。</t>
    <phoneticPr fontId="11"/>
  </si>
  <si>
    <t>【W00036】査定結果は後日ご連絡いたします。</t>
    <phoneticPr fontId="11"/>
  </si>
  <si>
    <t>【W00037】査定結果は後日ご連絡いたします。</t>
    <phoneticPr fontId="11"/>
  </si>
  <si>
    <t>【W00038】査定結果は後日ご連絡いたします。</t>
    <phoneticPr fontId="11"/>
  </si>
  <si>
    <t>【W00015】査定結果は後日ご連絡いたします。</t>
    <phoneticPr fontId="11"/>
  </si>
  <si>
    <t>WDSEGS0026</t>
    <phoneticPr fontId="11"/>
  </si>
  <si>
    <t>WDSEGS0027</t>
    <phoneticPr fontId="11"/>
  </si>
  <si>
    <t>WDSEGS0028</t>
    <phoneticPr fontId="11"/>
  </si>
  <si>
    <t>WDSEGS0029</t>
    <phoneticPr fontId="11"/>
  </si>
  <si>
    <t>WDSEGS0030</t>
    <phoneticPr fontId="11"/>
  </si>
  <si>
    <t>WDSEGS0031</t>
    <phoneticPr fontId="11"/>
  </si>
  <si>
    <t>WDSEGS0032</t>
    <phoneticPr fontId="11"/>
  </si>
  <si>
    <t>WDSEGS0033</t>
    <phoneticPr fontId="11"/>
  </si>
  <si>
    <t>WDSEGS0034</t>
    <phoneticPr fontId="11"/>
  </si>
  <si>
    <t>WDSEGS0035</t>
    <phoneticPr fontId="11"/>
  </si>
  <si>
    <t>WDSEGS0036</t>
    <phoneticPr fontId="11"/>
  </si>
  <si>
    <t>WDSEGS0037</t>
    <phoneticPr fontId="11"/>
  </si>
  <si>
    <t>WDSEGS0038</t>
    <phoneticPr fontId="11"/>
  </si>
  <si>
    <t>WDSEGS0039</t>
    <phoneticPr fontId="11"/>
  </si>
  <si>
    <t>WDSEGS0040</t>
    <phoneticPr fontId="11"/>
  </si>
  <si>
    <t>WDSEGS0041</t>
    <phoneticPr fontId="11"/>
  </si>
  <si>
    <t>WDSEGS0042</t>
    <phoneticPr fontId="11"/>
  </si>
  <si>
    <t>WDSEGS0043</t>
    <phoneticPr fontId="11"/>
  </si>
  <si>
    <t>WDSEGS0044</t>
    <phoneticPr fontId="11"/>
  </si>
  <si>
    <t>WDSEGS0045</t>
    <phoneticPr fontId="11"/>
  </si>
  <si>
    <t>WDSEGS0046</t>
    <phoneticPr fontId="11"/>
  </si>
  <si>
    <t>WDSEGS0047</t>
    <phoneticPr fontId="11"/>
  </si>
  <si>
    <t>WDSEGS0048</t>
    <phoneticPr fontId="11"/>
  </si>
  <si>
    <t>EULB1B1007</t>
    <phoneticPr fontId="11"/>
  </si>
  <si>
    <t>EULB1Z1094</t>
    <phoneticPr fontId="11"/>
  </si>
  <si>
    <t>メッセージ一覧</t>
    <phoneticPr fontId="11"/>
  </si>
  <si>
    <t>奥　健一</t>
    <rPh sb="0" eb="1">
      <t>オク</t>
    </rPh>
    <rPh sb="2" eb="4">
      <t>ケンイチ</t>
    </rPh>
    <phoneticPr fontId="11"/>
  </si>
  <si>
    <t>【UI追いつき:設計不備統合管理表_全連番172】
環境査定ウォーニングで出力するメッセージを追加・修正</t>
    <rPh sb="26" eb="28">
      <t>カンキョウ</t>
    </rPh>
    <rPh sb="28" eb="30">
      <t>サテイ</t>
    </rPh>
    <rPh sb="37" eb="39">
      <t>シュツリョク</t>
    </rPh>
    <rPh sb="47" eb="49">
      <t>ツイカ</t>
    </rPh>
    <rPh sb="50" eb="52">
      <t>シュウセイ</t>
    </rPh>
    <phoneticPr fontId="11"/>
  </si>
  <si>
    <t>別紙_単項目チェックメッセージ一覧</t>
    <phoneticPr fontId="11"/>
  </si>
  <si>
    <t>【UI追いつき:設計不備統合管理表_全連番172】
JISチェックのメッセージを修正</t>
    <rPh sb="40" eb="42">
      <t>シュウセイ</t>
    </rPh>
    <phoneticPr fontId="11"/>
  </si>
  <si>
    <t>別紙_環境査定ウォーニングコード一覧</t>
    <phoneticPr fontId="11"/>
  </si>
  <si>
    <t>【UI追いつき:設計不備統合管理表_全連番172】
環境査定ウォーニングの対象機能について修正</t>
    <rPh sb="26" eb="28">
      <t>カンキョウ</t>
    </rPh>
    <rPh sb="28" eb="30">
      <t>サテイ</t>
    </rPh>
    <rPh sb="37" eb="39">
      <t>タイショウ</t>
    </rPh>
    <rPh sb="39" eb="41">
      <t>キノウ</t>
    </rPh>
    <rPh sb="45" eb="47">
      <t>シュウセイ</t>
    </rPh>
    <phoneticPr fontId="11"/>
  </si>
  <si>
    <t>販売支援アプリ
独自ロジック</t>
    <rPh sb="0" eb="2">
      <t>ハンバイ</t>
    </rPh>
    <rPh sb="2" eb="4">
      <t>シエン</t>
    </rPh>
    <rPh sb="8" eb="10">
      <t>ドクジ</t>
    </rPh>
    <phoneticPr fontId="11"/>
  </si>
  <si>
    <t>契約管理
選択情報取得処理部品</t>
    <rPh sb="0" eb="2">
      <t>ケイヤク</t>
    </rPh>
    <rPh sb="2" eb="4">
      <t>カンリ</t>
    </rPh>
    <rPh sb="5" eb="7">
      <t>センタク</t>
    </rPh>
    <rPh sb="7" eb="9">
      <t>ジョウホウ</t>
    </rPh>
    <rPh sb="9" eb="11">
      <t>シュトク</t>
    </rPh>
    <rPh sb="11" eb="13">
      <t>ショリ</t>
    </rPh>
    <rPh sb="13" eb="15">
      <t>ブヒン</t>
    </rPh>
    <phoneticPr fontId="11"/>
  </si>
  <si>
    <t>ウォーニング判定処理</t>
    <rPh sb="6" eb="8">
      <t>ハンテイ</t>
    </rPh>
    <rPh sb="8" eb="10">
      <t>ショリ</t>
    </rPh>
    <phoneticPr fontId="11"/>
  </si>
  <si>
    <t>【UI追いつき:設計不備統合管理表_全連番172】
ウォーニング判定処理欄を追加。
販売支援アプリの独自ロジックでウォーニング判定しているものについて、エラーコード欄の記載を修正。</t>
    <rPh sb="32" eb="34">
      <t>ハンテイ</t>
    </rPh>
    <rPh sb="34" eb="36">
      <t>ショリ</t>
    </rPh>
    <rPh sb="36" eb="37">
      <t>ラン</t>
    </rPh>
    <rPh sb="38" eb="40">
      <t>ツイカ</t>
    </rPh>
    <rPh sb="42" eb="44">
      <t>ハンバイ</t>
    </rPh>
    <rPh sb="44" eb="46">
      <t>シエン</t>
    </rPh>
    <rPh sb="50" eb="52">
      <t>ドクジ</t>
    </rPh>
    <rPh sb="63" eb="65">
      <t>ハンテイ</t>
    </rPh>
    <rPh sb="82" eb="83">
      <t>ラン</t>
    </rPh>
    <rPh sb="84" eb="86">
      <t>キサイ</t>
    </rPh>
    <rPh sb="87" eb="89">
      <t>シュウセイ</t>
    </rPh>
    <phoneticPr fontId="11"/>
  </si>
  <si>
    <t>内容を確定する</t>
    <rPh sb="0" eb="2">
      <t>ナイヨウ</t>
    </rPh>
    <rPh sb="3" eb="5">
      <t>カクテイ</t>
    </rPh>
    <phoneticPr fontId="27"/>
  </si>
  <si>
    <t>保険料計算</t>
    <rPh sb="0" eb="3">
      <t>ホケンリョウ</t>
    </rPh>
    <rPh sb="3" eb="5">
      <t>ケイサン</t>
    </rPh>
    <phoneticPr fontId="27"/>
  </si>
  <si>
    <t>猪谷 勝</t>
    <rPh sb="0" eb="2">
      <t>イノタニ</t>
    </rPh>
    <rPh sb="3" eb="4">
      <t>マサル</t>
    </rPh>
    <phoneticPr fontId="11"/>
  </si>
  <si>
    <t>別紙_基本商品チェックコード一覧
別紙_通算限度額ウォーニングコード一覧
別紙_環境査定ウォーニングコード一覧</t>
    <phoneticPr fontId="11"/>
  </si>
  <si>
    <t>静間　隆夫</t>
    <rPh sb="0" eb="2">
      <t>シズマ</t>
    </rPh>
    <rPh sb="3" eb="5">
      <t>タカオ</t>
    </rPh>
    <phoneticPr fontId="11"/>
  </si>
  <si>
    <t>J-3</t>
    <phoneticPr fontId="11"/>
  </si>
  <si>
    <t>確認して次へ</t>
    <phoneticPr fontId="27"/>
  </si>
  <si>
    <t>○※1</t>
    <phoneticPr fontId="11"/>
  </si>
  <si>
    <t>※1 チェックのみ実施しメッセージは出力しない</t>
    <rPh sb="9" eb="11">
      <t>ジッシ</t>
    </rPh>
    <rPh sb="18" eb="20">
      <t>シュツリョク</t>
    </rPh>
    <phoneticPr fontId="11"/>
  </si>
  <si>
    <t xml:space="preserve">【UI追いつき】全連番700(#8872)
レビュー指摘対応
・告知入力機能の画面(J系)の添え字を修正   J-5 ⇒ J-4, J-6 ⇒ J5
  (もともとズレテいたのでこれを契機に修正）
・保険料計算をJ6からJ5へ移動
  (もともとズレテいたのでこれを契機に修正）
・告知入力機能の画面最新仕様にあわせて、チェックを実施する画面、イベントを修正
　J-5画面確認して次へで、通算限度額ウォーニングチェックを実施
</t>
    <rPh sb="32" eb="34">
      <t>コクチ</t>
    </rPh>
    <rPh sb="34" eb="36">
      <t>ニュウリョク</t>
    </rPh>
    <rPh sb="36" eb="38">
      <t>キノウ</t>
    </rPh>
    <rPh sb="39" eb="41">
      <t>ガメン</t>
    </rPh>
    <rPh sb="43" eb="44">
      <t>ケイ</t>
    </rPh>
    <rPh sb="46" eb="47">
      <t>ソ</t>
    </rPh>
    <rPh sb="48" eb="49">
      <t>ジ</t>
    </rPh>
    <rPh sb="50" eb="52">
      <t>シュウセイ</t>
    </rPh>
    <rPh sb="92" eb="94">
      <t>ケイキ</t>
    </rPh>
    <rPh sb="95" eb="97">
      <t>シュウセイ</t>
    </rPh>
    <rPh sb="100" eb="103">
      <t>ホケンリョウ</t>
    </rPh>
    <rPh sb="103" eb="105">
      <t>ケイサン</t>
    </rPh>
    <rPh sb="113" eb="115">
      <t>イドウ</t>
    </rPh>
    <rPh sb="141" eb="143">
      <t>コクチ</t>
    </rPh>
    <rPh sb="143" eb="145">
      <t>ニュウリョク</t>
    </rPh>
    <rPh sb="145" eb="147">
      <t>キノウ</t>
    </rPh>
    <rPh sb="148" eb="150">
      <t>ガメン</t>
    </rPh>
    <rPh sb="150" eb="152">
      <t>サイシン</t>
    </rPh>
    <rPh sb="152" eb="154">
      <t>シヨウ</t>
    </rPh>
    <rPh sb="165" eb="167">
      <t>ジッシ</t>
    </rPh>
    <rPh sb="169" eb="171">
      <t>ガメン</t>
    </rPh>
    <rPh sb="177" eb="179">
      <t>シュウセイ</t>
    </rPh>
    <rPh sb="184" eb="186">
      <t>ガメン</t>
    </rPh>
    <rPh sb="186" eb="188">
      <t>カクニン</t>
    </rPh>
    <rPh sb="190" eb="191">
      <t>ツギ</t>
    </rPh>
    <rPh sb="194" eb="196">
      <t>ツウサン</t>
    </rPh>
    <rPh sb="196" eb="198">
      <t>ゲンド</t>
    </rPh>
    <rPh sb="198" eb="199">
      <t>ガク</t>
    </rPh>
    <rPh sb="210" eb="212">
      <t>ジッシ</t>
    </rPh>
    <phoneticPr fontId="11"/>
  </si>
  <si>
    <t>【UI追いつき】全連番700(#8872)
レビュー指摘対応
J307、J401に選択情報チェックを実施するように修正（メッセージは表示しない旨を追記）
また、J307列を基本商品チェックシート、通算限度額シートへ追加</t>
    <rPh sb="41" eb="43">
      <t>センタク</t>
    </rPh>
    <rPh sb="43" eb="45">
      <t>ジョウホウ</t>
    </rPh>
    <rPh sb="50" eb="52">
      <t>ジッシ</t>
    </rPh>
    <rPh sb="57" eb="59">
      <t>シュウセイ</t>
    </rPh>
    <rPh sb="66" eb="68">
      <t>ヒョウジ</t>
    </rPh>
    <rPh sb="71" eb="72">
      <t>ムネ</t>
    </rPh>
    <rPh sb="73" eb="75">
      <t>ツイキ</t>
    </rPh>
    <rPh sb="84" eb="85">
      <t>レツ</t>
    </rPh>
    <rPh sb="86" eb="88">
      <t>キホン</t>
    </rPh>
    <rPh sb="88" eb="90">
      <t>ショウヒン</t>
    </rPh>
    <rPh sb="98" eb="100">
      <t>ツウサン</t>
    </rPh>
    <rPh sb="100" eb="102">
      <t>ゲンド</t>
    </rPh>
    <rPh sb="102" eb="103">
      <t>ガク</t>
    </rPh>
    <rPh sb="107" eb="109">
      <t>ツイカ</t>
    </rPh>
    <phoneticPr fontId="11"/>
  </si>
  <si>
    <t>メッセージ一覧</t>
    <phoneticPr fontId="11"/>
  </si>
  <si>
    <t>木村　裕亮</t>
    <rPh sb="0" eb="2">
      <t>キムラ</t>
    </rPh>
    <rPh sb="3" eb="4">
      <t>ユウ</t>
    </rPh>
    <rPh sb="4" eb="5">
      <t>スケ</t>
    </rPh>
    <phoneticPr fontId="11"/>
  </si>
  <si>
    <t>EDSEAS0001</t>
    <phoneticPr fontId="11"/>
  </si>
  <si>
    <t>メッセージ一覧一覧</t>
    <rPh sb="7" eb="9">
      <t>イチラン</t>
    </rPh>
    <phoneticPr fontId="11"/>
  </si>
  <si>
    <t>秦　浩次</t>
    <rPh sb="0" eb="1">
      <t>ハタ</t>
    </rPh>
    <rPh sb="2" eb="4">
      <t>コウジ</t>
    </rPh>
    <phoneticPr fontId="11"/>
  </si>
  <si>
    <t>【UI追いつき:設計不備統合管理表_全連番102】
No.28のメッセージを変更</t>
    <rPh sb="38" eb="40">
      <t>ヘンコウ</t>
    </rPh>
    <phoneticPr fontId="11"/>
  </si>
  <si>
    <t>被保険者の契約年齢が中断時点から変更となるため再開できません。</t>
    <phoneticPr fontId="11"/>
  </si>
  <si>
    <t>【UI追いつき】全連番700(#8872)
レビュー指摘対応
EDSEGS0003
現ＵＩ　：この{0}は流用できません。　※{0}は証券番号
修正　：同一被保険者かつ同一告知日以外の{0}は流用できません。</t>
    <rPh sb="3" eb="4">
      <t>オ</t>
    </rPh>
    <rPh sb="8" eb="9">
      <t>ゼン</t>
    </rPh>
    <rPh sb="9" eb="11">
      <t>レンバン</t>
    </rPh>
    <rPh sb="26" eb="28">
      <t>シテキ</t>
    </rPh>
    <rPh sb="28" eb="30">
      <t>タイオウ</t>
    </rPh>
    <phoneticPr fontId="11"/>
  </si>
  <si>
    <t>ECSEGS0012</t>
    <phoneticPr fontId="11"/>
  </si>
  <si>
    <t>契約日に関する特則を適用しない場合、計算基準日は翌月1日または翌々月1日を設定してください。</t>
    <rPh sb="24" eb="26">
      <t>ヨクゲツ</t>
    </rPh>
    <rPh sb="31" eb="34">
      <t>ヨクヨクゲツ</t>
    </rPh>
    <rPh sb="35" eb="36">
      <t>ニチ</t>
    </rPh>
    <phoneticPr fontId="11"/>
  </si>
  <si>
    <t>ECSEGS0013</t>
    <phoneticPr fontId="11"/>
  </si>
  <si>
    <t>{0}と{1}の被保険者からみた続柄が"配偶者"の場合、{1}は契約者と同人を設定してください。</t>
    <rPh sb="8" eb="12">
      <t>ヒホケンシャ</t>
    </rPh>
    <rPh sb="32" eb="35">
      <t>ケイヤクシャ</t>
    </rPh>
    <rPh sb="36" eb="38">
      <t>ドウニン</t>
    </rPh>
    <rPh sb="39" eb="41">
      <t>セッテイ</t>
    </rPh>
    <phoneticPr fontId="11"/>
  </si>
  <si>
    <t>{0}と{1}の被保険者からみた続柄が"配偶者"の場合、{1}は{0}と同一の漢字・カナを設定してください。</t>
    <rPh sb="8" eb="12">
      <t>ヒホケンシャ</t>
    </rPh>
    <rPh sb="36" eb="38">
      <t>ドウイツ</t>
    </rPh>
    <rPh sb="39" eb="41">
      <t>カンジ</t>
    </rPh>
    <rPh sb="45" eb="47">
      <t>セッテイ</t>
    </rPh>
    <phoneticPr fontId="11"/>
  </si>
  <si>
    <t>【UI不備】設計不備_全連番700（＃8878）
No.56　No.57　No.58追加</t>
    <rPh sb="42" eb="44">
      <t>ツイカ</t>
    </rPh>
    <phoneticPr fontId="11"/>
  </si>
  <si>
    <t>【UI不備】設計不備_全連番700（＃8719）
No.59　No.60追加</t>
    <rPh sb="36" eb="38">
      <t>ツイカ</t>
    </rPh>
    <phoneticPr fontId="11"/>
  </si>
  <si>
    <t>●：チェックの結果、エラーが発生する、○：チェックの結果、エラーが発生しない　空白：チェックを行わない</t>
    <rPh sb="7" eb="9">
      <t>ケッカ</t>
    </rPh>
    <rPh sb="14" eb="16">
      <t>ハッセイ</t>
    </rPh>
    <rPh sb="26" eb="28">
      <t>ケッカ</t>
    </rPh>
    <rPh sb="33" eb="35">
      <t>ハッセイ</t>
    </rPh>
    <rPh sb="39" eb="41">
      <t>クウハク</t>
    </rPh>
    <rPh sb="47" eb="48">
      <t>オコナ</t>
    </rPh>
    <phoneticPr fontId="11"/>
  </si>
  <si>
    <t>●</t>
    <phoneticPr fontId="11"/>
  </si>
  <si>
    <t>●</t>
    <phoneticPr fontId="11"/>
  </si>
  <si>
    <t>●</t>
    <phoneticPr fontId="11"/>
  </si>
  <si>
    <t>●</t>
    <phoneticPr fontId="11"/>
  </si>
  <si>
    <t>【UI追いつき】全連番700(#8877)
・基本商品チェックとして、エラーが発生しうるチェックについて、●、○で表現するように修正
・E1内容を確認するイベント及びJ5保険料計算イベントに対して、制限職種・年収に関するチェックを削除
・J5確認して次へイベントに対して販売条件チェックを追加
・L1契約を申し込むイベントに対して販売条件チェックを削除</t>
    <rPh sb="3" eb="4">
      <t>オ</t>
    </rPh>
    <rPh sb="8" eb="9">
      <t>ゼン</t>
    </rPh>
    <rPh sb="9" eb="11">
      <t>レンバン</t>
    </rPh>
    <rPh sb="23" eb="25">
      <t>キホン</t>
    </rPh>
    <rPh sb="25" eb="27">
      <t>ショウヒン</t>
    </rPh>
    <rPh sb="39" eb="41">
      <t>ハッセイ</t>
    </rPh>
    <rPh sb="57" eb="59">
      <t>ヒョウゲン</t>
    </rPh>
    <rPh sb="64" eb="66">
      <t>シュウセイ</t>
    </rPh>
    <rPh sb="70" eb="72">
      <t>ナイヨウ</t>
    </rPh>
    <rPh sb="73" eb="75">
      <t>カクニン</t>
    </rPh>
    <rPh sb="81" eb="82">
      <t>オヨ</t>
    </rPh>
    <rPh sb="85" eb="88">
      <t>ホケンリョウ</t>
    </rPh>
    <rPh sb="88" eb="90">
      <t>ケイサン</t>
    </rPh>
    <rPh sb="95" eb="96">
      <t>タイ</t>
    </rPh>
    <rPh sb="99" eb="101">
      <t>セイゲン</t>
    </rPh>
    <rPh sb="101" eb="103">
      <t>ショクシュ</t>
    </rPh>
    <rPh sb="104" eb="106">
      <t>ネンシュウ</t>
    </rPh>
    <rPh sb="107" eb="108">
      <t>カン</t>
    </rPh>
    <rPh sb="115" eb="117">
      <t>サクジョ</t>
    </rPh>
    <rPh sb="121" eb="123">
      <t>カクニン</t>
    </rPh>
    <rPh sb="125" eb="126">
      <t>ツギ</t>
    </rPh>
    <rPh sb="132" eb="133">
      <t>タイ</t>
    </rPh>
    <rPh sb="135" eb="137">
      <t>ハンバイ</t>
    </rPh>
    <rPh sb="137" eb="139">
      <t>ジョウケン</t>
    </rPh>
    <rPh sb="144" eb="146">
      <t>ツイカ</t>
    </rPh>
    <rPh sb="150" eb="152">
      <t>ケイヤク</t>
    </rPh>
    <rPh sb="153" eb="154">
      <t>モウ</t>
    </rPh>
    <rPh sb="155" eb="156">
      <t>コ</t>
    </rPh>
    <rPh sb="162" eb="163">
      <t>タイ</t>
    </rPh>
    <rPh sb="165" eb="167">
      <t>ハンバイ</t>
    </rPh>
    <rPh sb="167" eb="169">
      <t>ジョウケン</t>
    </rPh>
    <rPh sb="174" eb="176">
      <t>サクジョ</t>
    </rPh>
    <phoneticPr fontId="11"/>
  </si>
  <si>
    <t>種類</t>
    <rPh sb="0" eb="2">
      <t>シュルイ</t>
    </rPh>
    <phoneticPr fontId="27"/>
  </si>
  <si>
    <t>被保険者生年月日</t>
    <rPh sb="0" eb="4">
      <t>ヒホケンシャ</t>
    </rPh>
    <rPh sb="4" eb="6">
      <t>セイネン</t>
    </rPh>
    <rPh sb="6" eb="8">
      <t>ガッピ</t>
    </rPh>
    <phoneticPr fontId="11"/>
  </si>
  <si>
    <t>代理店手数料</t>
    <rPh sb="0" eb="3">
      <t>ダイリテン</t>
    </rPh>
    <rPh sb="3" eb="6">
      <t>テスウリョウ</t>
    </rPh>
    <phoneticPr fontId="11"/>
  </si>
  <si>
    <t>初回払込保険料</t>
    <rPh sb="0" eb="2">
      <t>ショカイ</t>
    </rPh>
    <rPh sb="2" eb="4">
      <t>ハライコミ</t>
    </rPh>
    <rPh sb="4" eb="7">
      <t>ホケンリョウ</t>
    </rPh>
    <phoneticPr fontId="11"/>
  </si>
  <si>
    <t>紙申込時の注意</t>
    <rPh sb="0" eb="1">
      <t>カミ</t>
    </rPh>
    <rPh sb="1" eb="3">
      <t>モウシコ</t>
    </rPh>
    <rPh sb="3" eb="4">
      <t>ジ</t>
    </rPh>
    <rPh sb="5" eb="7">
      <t>チュウイ</t>
    </rPh>
    <phoneticPr fontId="11"/>
  </si>
  <si>
    <t>続柄その他</t>
    <rPh sb="0" eb="1">
      <t>ツヅ</t>
    </rPh>
    <rPh sb="1" eb="2">
      <t>ガラ</t>
    </rPh>
    <rPh sb="4" eb="5">
      <t>タ</t>
    </rPh>
    <phoneticPr fontId="11"/>
  </si>
  <si>
    <t>募集ルール</t>
    <rPh sb="0" eb="2">
      <t>ボシュウ</t>
    </rPh>
    <phoneticPr fontId="11"/>
  </si>
  <si>
    <t>お客さま情報</t>
    <rPh sb="4" eb="6">
      <t>ジョウホウ</t>
    </rPh>
    <phoneticPr fontId="11"/>
  </si>
  <si>
    <t>過去査定結果</t>
  </si>
  <si>
    <t>未成年取扱</t>
    <rPh sb="0" eb="3">
      <t>ミセイネン</t>
    </rPh>
    <rPh sb="3" eb="4">
      <t>ト</t>
    </rPh>
    <rPh sb="4" eb="5">
      <t>アツカ</t>
    </rPh>
    <phoneticPr fontId="11"/>
  </si>
  <si>
    <t>通算</t>
    <rPh sb="0" eb="2">
      <t>ツウサン</t>
    </rPh>
    <phoneticPr fontId="11"/>
  </si>
  <si>
    <t>別紙通算限度額ウォーニングコード一覧</t>
    <phoneticPr fontId="11"/>
  </si>
  <si>
    <t>【UI不備】設計不備_全連番700（チケット番号なし）
・G列に「種類」欄追加</t>
    <rPh sb="30" eb="31">
      <t>レツ</t>
    </rPh>
    <rPh sb="33" eb="35">
      <t>シュルイ</t>
    </rPh>
    <rPh sb="36" eb="37">
      <t>ラン</t>
    </rPh>
    <rPh sb="37" eb="39">
      <t>ツイカ</t>
    </rPh>
    <phoneticPr fontId="11"/>
  </si>
  <si>
    <t>●：チェックの結果、ウォーニングが発生する、○：チェックの結果、ウォーニングが発生しない　空白：チェックを行わない</t>
    <rPh sb="7" eb="9">
      <t>ケッカ</t>
    </rPh>
    <rPh sb="17" eb="19">
      <t>ハッセイ</t>
    </rPh>
    <rPh sb="29" eb="31">
      <t>ケッカ</t>
    </rPh>
    <rPh sb="39" eb="41">
      <t>ハッセイ</t>
    </rPh>
    <rPh sb="45" eb="47">
      <t>クウハク</t>
    </rPh>
    <rPh sb="53" eb="54">
      <t>オコナ</t>
    </rPh>
    <phoneticPr fontId="11"/>
  </si>
  <si>
    <t>○
※２</t>
    <phoneticPr fontId="27"/>
  </si>
  <si>
    <t>※１　制限職種該当ありの場合</t>
    <rPh sb="3" eb="5">
      <t>セイゲン</t>
    </rPh>
    <rPh sb="5" eb="7">
      <t>ショクシュ</t>
    </rPh>
    <rPh sb="7" eb="9">
      <t>ガイトウ</t>
    </rPh>
    <rPh sb="12" eb="14">
      <t>バアイ</t>
    </rPh>
    <phoneticPr fontId="11"/>
  </si>
  <si>
    <t>チェックパターン</t>
    <phoneticPr fontId="11"/>
  </si>
  <si>
    <t>全件</t>
    <rPh sb="0" eb="2">
      <t>ゼンケン</t>
    </rPh>
    <phoneticPr fontId="11"/>
  </si>
  <si>
    <t>職種・年収のみ</t>
    <rPh sb="0" eb="2">
      <t>ショクシュ</t>
    </rPh>
    <rPh sb="3" eb="5">
      <t>ネンシュウ</t>
    </rPh>
    <phoneticPr fontId="11"/>
  </si>
  <si>
    <t>職種・年収以外</t>
    <rPh sb="0" eb="2">
      <t>ショクシュ</t>
    </rPh>
    <rPh sb="3" eb="5">
      <t>ネンシュウ</t>
    </rPh>
    <rPh sb="5" eb="7">
      <t>イガイ</t>
    </rPh>
    <phoneticPr fontId="11"/>
  </si>
  <si>
    <t>○</t>
    <phoneticPr fontId="11"/>
  </si>
  <si>
    <t>－</t>
    <phoneticPr fontId="11"/>
  </si>
  <si>
    <t>【UI不備】設計不備_全連番710（#9688）
・通算限度チェックのチェックパターンを整理
・通算限度額チェックを呼び出した結果、各イベント毎の発生有無を詳細化
　●：チェックの結果、ウォーニングが発生する、○：チェックの結果、ウォーニングが発生しない　空白：チェックを行わない</t>
    <rPh sb="26" eb="28">
      <t>ツウサン</t>
    </rPh>
    <rPh sb="28" eb="30">
      <t>ゲンド</t>
    </rPh>
    <rPh sb="44" eb="46">
      <t>セイリ</t>
    </rPh>
    <rPh sb="48" eb="50">
      <t>ツウサン</t>
    </rPh>
    <rPh sb="50" eb="52">
      <t>ゲンド</t>
    </rPh>
    <rPh sb="52" eb="53">
      <t>ガク</t>
    </rPh>
    <rPh sb="58" eb="59">
      <t>ヨ</t>
    </rPh>
    <rPh sb="60" eb="61">
      <t>ダ</t>
    </rPh>
    <rPh sb="63" eb="65">
      <t>ケッカ</t>
    </rPh>
    <rPh sb="66" eb="67">
      <t>カク</t>
    </rPh>
    <rPh sb="71" eb="72">
      <t>ゴト</t>
    </rPh>
    <rPh sb="73" eb="75">
      <t>ハッセイ</t>
    </rPh>
    <rPh sb="75" eb="77">
      <t>ウム</t>
    </rPh>
    <rPh sb="78" eb="81">
      <t>ショウサイカ</t>
    </rPh>
    <phoneticPr fontId="11"/>
  </si>
  <si>
    <t>別紙環境査定ウォーニングコード一覧</t>
    <rPh sb="2" eb="4">
      <t>カンキョウ</t>
    </rPh>
    <rPh sb="4" eb="6">
      <t>サテイ</t>
    </rPh>
    <phoneticPr fontId="11"/>
  </si>
  <si>
    <t>菅野　厚一</t>
    <rPh sb="0" eb="2">
      <t>カンノ</t>
    </rPh>
    <rPh sb="3" eb="5">
      <t>コウイチ</t>
    </rPh>
    <phoneticPr fontId="11"/>
  </si>
  <si>
    <t>【UI不備】設計不備_全連番710（#10036）
・新契約ガイダンス出力時の注意メッセージ【W00046】出力について
　紙申込の場合は画面、帳票ともにメッセージを出力するよう修正</t>
    <rPh sb="27" eb="30">
      <t>シンケイヤク</t>
    </rPh>
    <rPh sb="35" eb="37">
      <t>シュツリョク</t>
    </rPh>
    <rPh sb="37" eb="38">
      <t>ジ</t>
    </rPh>
    <rPh sb="39" eb="41">
      <t>チュウイ</t>
    </rPh>
    <rPh sb="54" eb="56">
      <t>シュツリョク</t>
    </rPh>
    <rPh sb="62" eb="63">
      <t>カミ</t>
    </rPh>
    <rPh sb="63" eb="65">
      <t>モウシコミ</t>
    </rPh>
    <rPh sb="66" eb="68">
      <t>バアイ</t>
    </rPh>
    <rPh sb="69" eb="71">
      <t>ガメン</t>
    </rPh>
    <rPh sb="72" eb="74">
      <t>チョウヒョウ</t>
    </rPh>
    <rPh sb="83" eb="85">
      <t>シュツリョク</t>
    </rPh>
    <rPh sb="89" eb="91">
      <t>シュウセイ</t>
    </rPh>
    <phoneticPr fontId="11"/>
  </si>
  <si>
    <t>別紙_基本商品チェックコード一覧</t>
    <phoneticPr fontId="11"/>
  </si>
  <si>
    <t>●</t>
    <phoneticPr fontId="11"/>
  </si>
  <si>
    <t>別紙_環境査定ウォーニングコード一覧</t>
    <phoneticPr fontId="11"/>
  </si>
  <si>
    <t>山岡　加奈子</t>
    <rPh sb="0" eb="2">
      <t>ヤマオカ</t>
    </rPh>
    <rPh sb="3" eb="6">
      <t>カナコ</t>
    </rPh>
    <phoneticPr fontId="11"/>
  </si>
  <si>
    <t>【課題対応】全連番710(#10067)
・B-1　設計書作成イベントから下記のチェックを削除
　項番41（W00041）、項番42（W00042）</t>
    <rPh sb="37" eb="39">
      <t>カキ</t>
    </rPh>
    <rPh sb="45" eb="47">
      <t>サクジョ</t>
    </rPh>
    <rPh sb="49" eb="50">
      <t>コウ</t>
    </rPh>
    <rPh sb="50" eb="51">
      <t>バン</t>
    </rPh>
    <rPh sb="62" eb="63">
      <t>コウ</t>
    </rPh>
    <rPh sb="63" eb="64">
      <t>バン</t>
    </rPh>
    <phoneticPr fontId="11"/>
  </si>
  <si>
    <t>ECSEGS0011</t>
    <phoneticPr fontId="11"/>
  </si>
  <si>
    <t>内山　紘一</t>
    <rPh sb="0" eb="2">
      <t>ウチヤマ</t>
    </rPh>
    <rPh sb="3" eb="5">
      <t>コウイチ</t>
    </rPh>
    <phoneticPr fontId="11"/>
  </si>
  <si>
    <t>【課題対応】全連番710(#8875)
・独自チェック用のメッセージを追加</t>
    <rPh sb="21" eb="23">
      <t>ドクジ</t>
    </rPh>
    <rPh sb="27" eb="28">
      <t>ヨウ</t>
    </rPh>
    <rPh sb="35" eb="37">
      <t>ツイカ</t>
    </rPh>
    <phoneticPr fontId="11"/>
  </si>
  <si>
    <t>EDSEGS0021</t>
    <phoneticPr fontId="11"/>
  </si>
  <si>
    <t>{0}に使用できない文字が入力されています。</t>
    <phoneticPr fontId="11"/>
  </si>
  <si>
    <t>C-1</t>
    <phoneticPr fontId="11"/>
  </si>
  <si>
    <t>（初期表示）※2</t>
    <rPh sb="1" eb="3">
      <t>ショキ</t>
    </rPh>
    <rPh sb="3" eb="5">
      <t>ヒョウジ</t>
    </rPh>
    <phoneticPr fontId="11"/>
  </si>
  <si>
    <t>●</t>
    <phoneticPr fontId="11"/>
  </si>
  <si>
    <t>●</t>
    <phoneticPr fontId="11"/>
  </si>
  <si>
    <t>（初期表示）※3</t>
    <phoneticPr fontId="11"/>
  </si>
  <si>
    <t>●
※1</t>
    <phoneticPr fontId="11"/>
  </si>
  <si>
    <t>●</t>
    <phoneticPr fontId="11"/>
  </si>
  <si>
    <t>別紙_通算限度額ウォーニングコード一覧
別紙_環境査定ウォーニングコード一覧</t>
    <phoneticPr fontId="11"/>
  </si>
  <si>
    <t>滝口　昌宏</t>
    <rPh sb="0" eb="2">
      <t>タキグチ</t>
    </rPh>
    <rPh sb="3" eb="5">
      <t>マサヒロ</t>
    </rPh>
    <phoneticPr fontId="11"/>
  </si>
  <si>
    <t>【UI不備】設計不備_全連番700(#10809)
下記イベントのウォーニング定義を追加
・L-3 お客さま手交書類の出力
・C-1 （初期表示）</t>
    <rPh sb="3" eb="5">
      <t>フビ</t>
    </rPh>
    <rPh sb="6" eb="8">
      <t>セッケイ</t>
    </rPh>
    <rPh sb="8" eb="10">
      <t>フビ</t>
    </rPh>
    <rPh sb="11" eb="12">
      <t>ゼン</t>
    </rPh>
    <rPh sb="12" eb="14">
      <t>レンバン</t>
    </rPh>
    <rPh sb="26" eb="28">
      <t>カキ</t>
    </rPh>
    <rPh sb="39" eb="41">
      <t>テイギ</t>
    </rPh>
    <rPh sb="42" eb="44">
      <t>ツイカ</t>
    </rPh>
    <phoneticPr fontId="11"/>
  </si>
  <si>
    <t>※3　ウォーニングメッセージは帳票「新契約取扱ガイダンス」に表示</t>
    <rPh sb="15" eb="17">
      <t>チョウヒョウ</t>
    </rPh>
    <rPh sb="18" eb="21">
      <t>シンケイヤク</t>
    </rPh>
    <rPh sb="21" eb="23">
      <t>トリアツカイ</t>
    </rPh>
    <rPh sb="30" eb="32">
      <t>ヒョウジ</t>
    </rPh>
    <phoneticPr fontId="11"/>
  </si>
  <si>
    <t>※2　ウォーニングメッセージはポップアップ表示ではなく、メインウィンドウのガイダンスエラーの確認①画面上に表示</t>
    <rPh sb="21" eb="23">
      <t>ヒョウジ</t>
    </rPh>
    <rPh sb="46" eb="48">
      <t>カクニン</t>
    </rPh>
    <rPh sb="49" eb="51">
      <t>ガメン</t>
    </rPh>
    <rPh sb="51" eb="52">
      <t>ジョウ</t>
    </rPh>
    <rPh sb="53" eb="55">
      <t>ヒョウジ</t>
    </rPh>
    <phoneticPr fontId="11"/>
  </si>
  <si>
    <t>※3　ウォーニングメッセージはポップアップ表示ではなく、メインウィンドウのガイダンスエラーの確認①画面上に表示</t>
    <rPh sb="21" eb="23">
      <t>ヒョウジ</t>
    </rPh>
    <rPh sb="46" eb="52">
      <t>カクニン１ガメンジョウ</t>
    </rPh>
    <rPh sb="53" eb="55">
      <t>ヒョウジ</t>
    </rPh>
    <phoneticPr fontId="11"/>
  </si>
  <si>
    <t>稲垣　遼</t>
    <rPh sb="0" eb="2">
      <t>イナガキ</t>
    </rPh>
    <rPh sb="3" eb="4">
      <t>リョウ</t>
    </rPh>
    <phoneticPr fontId="11"/>
  </si>
  <si>
    <t>ETSEJS0001</t>
    <phoneticPr fontId="11"/>
  </si>
  <si>
    <t>ETSEJS0003</t>
    <phoneticPr fontId="11"/>
  </si>
  <si>
    <t>入力された募集人登録番号に紐づく募集人情報が存在しません。</t>
    <phoneticPr fontId="11"/>
  </si>
  <si>
    <t>募集人登録番号には、同じ代理店に所属の募集人のみ指定できます。</t>
    <phoneticPr fontId="11"/>
  </si>
  <si>
    <t>EDSCGS0004</t>
    <phoneticPr fontId="11"/>
  </si>
  <si>
    <t>EDSCGS0005</t>
    <phoneticPr fontId="11"/>
  </si>
  <si>
    <t>【{0}】給付日額は「主契約の給付日額以下」のみ設定できます。</t>
    <phoneticPr fontId="11"/>
  </si>
  <si>
    <t>【{0}】制限職種に該当しているためお引受けできません。</t>
    <phoneticPr fontId="11"/>
  </si>
  <si>
    <t>五十嵐 勇真</t>
    <rPh sb="0" eb="3">
      <t>イガラシ</t>
    </rPh>
    <rPh sb="4" eb="5">
      <t>ユウ</t>
    </rPh>
    <rPh sb="5" eb="6">
      <t>マ</t>
    </rPh>
    <phoneticPr fontId="11"/>
  </si>
  <si>
    <t>メッセージ一覧
別紙_基本商品チェックコード一覧</t>
    <phoneticPr fontId="11"/>
  </si>
  <si>
    <t>【{0}】入院給付日額が被保険者年収に応じた引受限度額（{1}）を超過しています。</t>
    <phoneticPr fontId="11"/>
  </si>
  <si>
    <t>EULB1B1002</t>
    <phoneticPr fontId="11"/>
  </si>
  <si>
    <t>【課題対応】全連番720(#10760)
・ECSEGS0011のメッセージを修正</t>
    <rPh sb="39" eb="41">
      <t>シュウセイ</t>
    </rPh>
    <phoneticPr fontId="11"/>
  </si>
  <si>
    <t>【課題対応】全連番720(#10760)
EULB1B1002のメッセージ内容を修正</t>
    <rPh sb="1" eb="3">
      <t>カダイ</t>
    </rPh>
    <rPh sb="3" eb="5">
      <t>タイオウ</t>
    </rPh>
    <rPh sb="37" eb="39">
      <t>ナイヨウ</t>
    </rPh>
    <rPh sb="40" eb="42">
      <t>シュウセイ</t>
    </rPh>
    <phoneticPr fontId="11"/>
  </si>
  <si>
    <t>エラーコード
（販売支援）</t>
    <rPh sb="8" eb="10">
      <t>ハンバイ</t>
    </rPh>
    <rPh sb="10" eb="12">
      <t>シエン</t>
    </rPh>
    <phoneticPr fontId="11"/>
  </si>
  <si>
    <t>ー</t>
    <phoneticPr fontId="11"/>
  </si>
  <si>
    <t>EDSCGS0001</t>
    <phoneticPr fontId="11"/>
  </si>
  <si>
    <t>EDSCGS0001</t>
    <phoneticPr fontId="11"/>
  </si>
  <si>
    <t>EDSCGS0002</t>
    <phoneticPr fontId="11"/>
  </si>
  <si>
    <t>EDSCGS0002</t>
    <phoneticPr fontId="11"/>
  </si>
  <si>
    <t>EDSCGS0003</t>
    <phoneticPr fontId="11"/>
  </si>
  <si>
    <t>EDSCGS0004</t>
    <phoneticPr fontId="11"/>
  </si>
  <si>
    <t>【課題対応】全連番720(#10760)
・以下のメッセージを修正
 ECSEGS0003, ECSEGS0007,
 ECSEGS0008, ECSEGS0009,
 ECSEGS0010, EDSEGS0020
・以下のメッセージを追加
 ETSEJS0001, ETSEJS0003,
 EDSCGS0001, EDSCGS0002,
 EDSCGS0003, EDSCGS0004,
 EDSCGS0005
・以下のメッセージを削除
 EDSEGS0006</t>
    <rPh sb="22" eb="24">
      <t>イカ</t>
    </rPh>
    <rPh sb="31" eb="33">
      <t>シュウセイ</t>
    </rPh>
    <rPh sb="118" eb="120">
      <t>ツイカ</t>
    </rPh>
    <rPh sb="209" eb="211">
      <t>イカ</t>
    </rPh>
    <rPh sb="218" eb="220">
      <t>サクジョ</t>
    </rPh>
    <phoneticPr fontId="11"/>
  </si>
  <si>
    <t>エラーコード
（販売支援）</t>
    <rPh sb="8" eb="10">
      <t>ハンバイ</t>
    </rPh>
    <rPh sb="10" eb="12">
      <t>シエン</t>
    </rPh>
    <phoneticPr fontId="11"/>
  </si>
  <si>
    <t>WDSEGS0025</t>
    <phoneticPr fontId="11"/>
  </si>
  <si>
    <t>WDSEGS0025</t>
    <phoneticPr fontId="11"/>
  </si>
  <si>
    <t>WDSEGS0026</t>
    <phoneticPr fontId="11"/>
  </si>
  <si>
    <t>WDSEGS0027</t>
  </si>
  <si>
    <t>WDSEGS0028</t>
  </si>
  <si>
    <t>WDSEGS0029</t>
  </si>
  <si>
    <t>WDSEGS0030</t>
  </si>
  <si>
    <t>WDSEGS0031</t>
  </si>
  <si>
    <t>WDSEGS0032</t>
  </si>
  <si>
    <t>WDSEGS0033</t>
  </si>
  <si>
    <t>WDSEGS0034</t>
  </si>
  <si>
    <t>WDSEGS0035</t>
  </si>
  <si>
    <t>WDSEGS0036</t>
  </si>
  <si>
    <t>WDSEGS0037</t>
  </si>
  <si>
    <t>WDSEGS0038</t>
  </si>
  <si>
    <t>WDSEGS0039</t>
  </si>
  <si>
    <t>WDSEGS0041</t>
  </si>
  <si>
    <t>WDSEGS0042</t>
  </si>
  <si>
    <t>WDSEGS0043</t>
    <phoneticPr fontId="11"/>
  </si>
  <si>
    <t>WDSEGS0044</t>
  </si>
  <si>
    <t>WDSEGS0045</t>
  </si>
  <si>
    <t>WDSEGS0046</t>
  </si>
  <si>
    <t>WDSEGS0047</t>
  </si>
  <si>
    <t>WDSEGS0048</t>
  </si>
  <si>
    <t>WDSEGS0024</t>
    <phoneticPr fontId="11"/>
  </si>
  <si>
    <t>WDSEGS0023</t>
  </si>
  <si>
    <t>WDSEGS0021</t>
  </si>
  <si>
    <t>WDSEGS0022</t>
  </si>
  <si>
    <t>WDSEGS0011</t>
  </si>
  <si>
    <t>WDSEGS0016</t>
  </si>
  <si>
    <t>別紙_基本商品チェックコード一覧
別紙_環境査定ウォーニングコード一覧</t>
    <phoneticPr fontId="11"/>
  </si>
  <si>
    <t>【課題対応】全連番720(#10760)
エラーコード（販売支援）列を追加し、
既存のエラーコード列を、エラーコード（契約管理）列へ変更</t>
    <rPh sb="28" eb="30">
      <t>ハンバイ</t>
    </rPh>
    <rPh sb="30" eb="32">
      <t>シエン</t>
    </rPh>
    <rPh sb="33" eb="34">
      <t>レツ</t>
    </rPh>
    <rPh sb="35" eb="37">
      <t>ツイカ</t>
    </rPh>
    <rPh sb="40" eb="42">
      <t>キゾン</t>
    </rPh>
    <rPh sb="49" eb="50">
      <t>レツ</t>
    </rPh>
    <rPh sb="59" eb="61">
      <t>ケイヤク</t>
    </rPh>
    <rPh sb="61" eb="63">
      <t>カンリ</t>
    </rPh>
    <rPh sb="64" eb="65">
      <t>レツ</t>
    </rPh>
    <rPh sb="66" eb="68">
      <t>ヘンコウ</t>
    </rPh>
    <phoneticPr fontId="11"/>
  </si>
  <si>
    <t>【UI不備】設計不備_全連番700(#10809) レビュー指摘対応
下記イベントのウォーニング定義が未記載のため追記
・C-1 （初期表示）</t>
    <rPh sb="3" eb="5">
      <t>フビ</t>
    </rPh>
    <rPh sb="6" eb="8">
      <t>セッケイ</t>
    </rPh>
    <rPh sb="8" eb="10">
      <t>フビ</t>
    </rPh>
    <rPh sb="11" eb="12">
      <t>ゼン</t>
    </rPh>
    <rPh sb="12" eb="14">
      <t>レンバン</t>
    </rPh>
    <rPh sb="30" eb="32">
      <t>シテキ</t>
    </rPh>
    <rPh sb="32" eb="34">
      <t>タイオウ</t>
    </rPh>
    <rPh sb="35" eb="37">
      <t>カキ</t>
    </rPh>
    <rPh sb="48" eb="50">
      <t>テイギ</t>
    </rPh>
    <rPh sb="51" eb="54">
      <t>ミキサイ</t>
    </rPh>
    <rPh sb="57" eb="59">
      <t>ツイキ</t>
    </rPh>
    <phoneticPr fontId="11"/>
  </si>
  <si>
    <t>○</t>
    <phoneticPr fontId="11"/>
  </si>
  <si>
    <t>○</t>
    <phoneticPr fontId="11"/>
  </si>
  <si>
    <t>○</t>
    <phoneticPr fontId="11"/>
  </si>
  <si>
    <t>メッセージ一覧</t>
    <phoneticPr fontId="11"/>
  </si>
  <si>
    <t>【ラインｃ】（2周目対応）
EDSENS0001エラーＩＤを追加</t>
    <rPh sb="30" eb="32">
      <t>ツイカ</t>
    </rPh>
    <phoneticPr fontId="11"/>
  </si>
  <si>
    <t>別紙_環境査定ウォーニングコード一覧</t>
    <phoneticPr fontId="11"/>
  </si>
  <si>
    <t>メッセージ一覧
別紙_環境査定ウォーニングコード一覧</t>
    <phoneticPr fontId="11"/>
  </si>
  <si>
    <t>ー</t>
    <phoneticPr fontId="27"/>
  </si>
  <si>
    <t>その他</t>
    <rPh sb="2" eb="3">
      <t>タ</t>
    </rPh>
    <phoneticPr fontId="11"/>
  </si>
  <si>
    <t>【W00047】手続き中に申込内容を変更した場合、変更後の申込書控・意向確認書控の手交が必要です。</t>
    <phoneticPr fontId="27"/>
  </si>
  <si>
    <t>【W00047】手続き中に申込内容を変更した場合、変更後の申込書控・意向確認書控の手交が必要です。</t>
    <phoneticPr fontId="11"/>
  </si>
  <si>
    <t>EDSEKS0001</t>
    <phoneticPr fontId="11"/>
  </si>
  <si>
    <t>WDSEGS0049</t>
    <phoneticPr fontId="11"/>
  </si>
  <si>
    <t>未成立申込データは現在査定中のため、処理できません。査定結果をお待ちください。</t>
    <phoneticPr fontId="11"/>
  </si>
  <si>
    <t>【ラインｃ】（訪問型代理店対応）
エラーコード：WDSEGS0049を追加</t>
    <rPh sb="7" eb="9">
      <t>ホウモン</t>
    </rPh>
    <rPh sb="9" eb="10">
      <t>ガタ</t>
    </rPh>
    <rPh sb="10" eb="13">
      <t>ダイリテン</t>
    </rPh>
    <rPh sb="35" eb="37">
      <t>ツイカ</t>
    </rPh>
    <phoneticPr fontId="11"/>
  </si>
  <si>
    <t>【課題対応】全連番710(#10955)
・以下のメッセージを追加
 EDSEGS0008 
 ⇒　2/28 メッセージ修正
   変更前：申込書帳票は未出力のため再出力できません。
　 変更後：再出力対象の帳票がありません。</t>
    <rPh sb="60" eb="62">
      <t>シュウセイ</t>
    </rPh>
    <rPh sb="66" eb="68">
      <t>ヘンコウ</t>
    </rPh>
    <rPh sb="68" eb="69">
      <t>マエ</t>
    </rPh>
    <rPh sb="94" eb="96">
      <t>ヘンコウ</t>
    </rPh>
    <rPh sb="96" eb="97">
      <t>ゴ</t>
    </rPh>
    <phoneticPr fontId="11"/>
  </si>
  <si>
    <t>再出力対象の帳票がありません。</t>
    <rPh sb="0" eb="3">
      <t>サイシュツリョク</t>
    </rPh>
    <rPh sb="3" eb="5">
      <t>タイショウ</t>
    </rPh>
    <rPh sb="6" eb="8">
      <t>チョウヒョウ</t>
    </rPh>
    <phoneticPr fontId="11"/>
  </si>
  <si>
    <t>別紙_環境査定ウォーニングコード一覧</t>
    <phoneticPr fontId="11"/>
  </si>
  <si>
    <t>久保田　篤史</t>
    <rPh sb="0" eb="3">
      <t>クボタ</t>
    </rPh>
    <rPh sb="4" eb="6">
      <t>アツシ</t>
    </rPh>
    <phoneticPr fontId="11"/>
  </si>
  <si>
    <t>【ラインｃ】（変更管理No.：販-968）
・指定代理請求人の被保険者からみた続柄が"その他"の場合、「指定代理人請求人として認められない場合があります。」のWarningメッセージを表示する。</t>
    <rPh sb="23" eb="25">
      <t>シテイ</t>
    </rPh>
    <rPh sb="25" eb="27">
      <t>ダイリ</t>
    </rPh>
    <rPh sb="27" eb="29">
      <t>セイキュウ</t>
    </rPh>
    <rPh sb="29" eb="30">
      <t>ニン</t>
    </rPh>
    <rPh sb="31" eb="35">
      <t>ヒホケンシャ</t>
    </rPh>
    <rPh sb="39" eb="41">
      <t>ゾクガラ</t>
    </rPh>
    <rPh sb="45" eb="46">
      <t>タ</t>
    </rPh>
    <rPh sb="48" eb="50">
      <t>バアイ</t>
    </rPh>
    <rPh sb="52" eb="54">
      <t>シテイ</t>
    </rPh>
    <rPh sb="54" eb="56">
      <t>ダイリ</t>
    </rPh>
    <rPh sb="56" eb="57">
      <t>ニン</t>
    </rPh>
    <rPh sb="57" eb="59">
      <t>セイキュウ</t>
    </rPh>
    <rPh sb="59" eb="60">
      <t>ニン</t>
    </rPh>
    <rPh sb="63" eb="64">
      <t>ミト</t>
    </rPh>
    <rPh sb="69" eb="71">
      <t>バアイ</t>
    </rPh>
    <rPh sb="92" eb="94">
      <t>ヒョウジ</t>
    </rPh>
    <phoneticPr fontId="11"/>
  </si>
  <si>
    <t>メッセージ一覧</t>
    <phoneticPr fontId="11"/>
  </si>
  <si>
    <t>【ラインC】（販-974）</t>
  </si>
  <si>
    <t>EDSEFS0001</t>
    <phoneticPr fontId="11"/>
  </si>
  <si>
    <t>【ラインC】（販-974）
エラーコード:EDSEFS0001を追加</t>
    <rPh sb="7" eb="8">
      <t>ハン</t>
    </rPh>
    <rPh sb="32" eb="34">
      <t>ツイカ</t>
    </rPh>
    <phoneticPr fontId="11"/>
  </si>
  <si>
    <t>メッセージ一覧</t>
    <phoneticPr fontId="11"/>
  </si>
  <si>
    <t>高橋　拓也</t>
    <rPh sb="0" eb="2">
      <t>タカハシ</t>
    </rPh>
    <rPh sb="3" eb="5">
      <t>タクヤ</t>
    </rPh>
    <phoneticPr fontId="11"/>
  </si>
  <si>
    <t>【ラインC】（販-938）
・注意メッセージ【W00046】の文言を修正</t>
    <rPh sb="7" eb="8">
      <t>ハン</t>
    </rPh>
    <rPh sb="15" eb="17">
      <t>チュウイ</t>
    </rPh>
    <rPh sb="31" eb="33">
      <t>モンゴン</t>
    </rPh>
    <rPh sb="34" eb="36">
      <t>シュウセイ</t>
    </rPh>
    <phoneticPr fontId="11"/>
  </si>
  <si>
    <t>ECSEGS0014</t>
    <phoneticPr fontId="11"/>
  </si>
  <si>
    <t>{0}と{1}の被保険者からみた続柄が"配偶者"の場合、{1}は{0}と同人を指定してください。</t>
    <rPh sb="8" eb="12">
      <t>ヒホケンシャ</t>
    </rPh>
    <rPh sb="36" eb="38">
      <t>ドウニン</t>
    </rPh>
    <rPh sb="39" eb="41">
      <t>シテイ</t>
    </rPh>
    <phoneticPr fontId="11"/>
  </si>
  <si>
    <t>【ラインC】（販-993）
エラーコード:ECSEGS0014を追加</t>
    <rPh sb="7" eb="8">
      <t>ハン</t>
    </rPh>
    <rPh sb="32" eb="34">
      <t>ツイカ</t>
    </rPh>
    <phoneticPr fontId="11"/>
  </si>
  <si>
    <t>{0}に｛1}を選択している場合は｛2}に｛3}の日付を入力してください。</t>
    <phoneticPr fontId="11"/>
  </si>
  <si>
    <t>EDSEDS0001</t>
    <phoneticPr fontId="11"/>
  </si>
  <si>
    <t>【ラインC】（販-985）
エラーコード:EDSEDS0001を追加</t>
    <rPh sb="7" eb="8">
      <t>ハン</t>
    </rPh>
    <rPh sb="32" eb="34">
      <t>ツイカ</t>
    </rPh>
    <phoneticPr fontId="11"/>
  </si>
  <si>
    <t>選択方法が異なる場合、{0}の流用はできません。</t>
    <rPh sb="8" eb="10">
      <t>バアイ</t>
    </rPh>
    <phoneticPr fontId="11"/>
  </si>
  <si>
    <t>L-1</t>
    <phoneticPr fontId="11"/>
  </si>
  <si>
    <t>【ラインC】（販-1017）
L-1画面の初期表示処理にて実施される環境査定チェックを追加</t>
    <rPh sb="7" eb="8">
      <t>ハン</t>
    </rPh>
    <rPh sb="18" eb="20">
      <t>ガメン</t>
    </rPh>
    <rPh sb="21" eb="27">
      <t>ショキヒョウジショリ</t>
    </rPh>
    <rPh sb="29" eb="31">
      <t>ジッシ</t>
    </rPh>
    <rPh sb="34" eb="36">
      <t>カンキョウ</t>
    </rPh>
    <rPh sb="36" eb="38">
      <t>サテイ</t>
    </rPh>
    <rPh sb="43" eb="45">
      <t>ツイカ</t>
    </rPh>
    <phoneticPr fontId="11"/>
  </si>
  <si>
    <r>
      <t>【UI不備】設計不備_全連番700（#10184）
・項番32(EULB1B1001)、項番33(EULB1B1002)、項番34(EULB1B1003)：</t>
    </r>
    <r>
      <rPr>
        <strike/>
        <sz val="10"/>
        <rFont val="ＭＳ ゴシック"/>
        <family val="3"/>
        <charset val="128"/>
      </rPr>
      <t>○</t>
    </r>
    <r>
      <rPr>
        <sz val="10"/>
        <rFont val="ＭＳ ゴシック"/>
        <family val="3"/>
        <charset val="128"/>
      </rPr>
      <t xml:space="preserve"> から○へ変更（実装はエラーにならないよう職業、年収を加工して呼びだし）
　E-1 内容を確定する、J-5 保険料計算      
・項番32(EULB1B1001)、項番33(EULB1B1002)、項番34(EULB1B1003)：○●●を追加
　J-5 確認して次へ
</t>
    </r>
    <rPh sb="87" eb="89">
      <t>ジッソウ</t>
    </rPh>
    <rPh sb="100" eb="102">
      <t>ショクギョウ</t>
    </rPh>
    <rPh sb="103" eb="105">
      <t>ネンシュウ</t>
    </rPh>
    <rPh sb="106" eb="108">
      <t>カコウ</t>
    </rPh>
    <rPh sb="110" eb="111">
      <t>ヨ</t>
    </rPh>
    <rPh sb="202" eb="204">
      <t>ツイカ</t>
    </rPh>
    <phoneticPr fontId="11"/>
  </si>
  <si>
    <t>全般</t>
    <rPh sb="0" eb="2">
      <t>ゼンパン</t>
    </rPh>
    <phoneticPr fontId="11"/>
  </si>
  <si>
    <t>【ＵＩ設計書きれい化対応】
・記載内容の変更を伴わないカラー文字の黒字化、取消線文字削除、不要記載削除等</t>
    <rPh sb="3" eb="6">
      <t>セッケイショ</t>
    </rPh>
    <rPh sb="9" eb="10">
      <t>カ</t>
    </rPh>
    <rPh sb="10" eb="12">
      <t>タイオウ</t>
    </rPh>
    <rPh sb="15" eb="17">
      <t>キサイ</t>
    </rPh>
    <rPh sb="17" eb="19">
      <t>ナイヨウ</t>
    </rPh>
    <rPh sb="20" eb="22">
      <t>ヘンコウ</t>
    </rPh>
    <rPh sb="23" eb="24">
      <t>トモナ</t>
    </rPh>
    <rPh sb="30" eb="32">
      <t>モジ</t>
    </rPh>
    <rPh sb="33" eb="36">
      <t>クロジカ</t>
    </rPh>
    <rPh sb="37" eb="39">
      <t>トリケシ</t>
    </rPh>
    <rPh sb="39" eb="40">
      <t>セン</t>
    </rPh>
    <rPh sb="40" eb="42">
      <t>モジ</t>
    </rPh>
    <rPh sb="42" eb="44">
      <t>サクジョ</t>
    </rPh>
    <rPh sb="45" eb="47">
      <t>フヨウ</t>
    </rPh>
    <rPh sb="47" eb="49">
      <t>キサイ</t>
    </rPh>
    <rPh sb="49" eb="51">
      <t>サクジョ</t>
    </rPh>
    <rPh sb="51" eb="52">
      <t>トウ</t>
    </rPh>
    <phoneticPr fontId="11"/>
  </si>
  <si>
    <t>同一被保険者かつ同一告知日以外の{0}は流用できません。</t>
    <rPh sb="0" eb="2">
      <t>ドウイツ</t>
    </rPh>
    <phoneticPr fontId="11"/>
  </si>
  <si>
    <t>{0}と{1}が一致しません。</t>
    <phoneticPr fontId="11"/>
  </si>
  <si>
    <t>{0}か{1}のいずれかを入力してください。</t>
    <phoneticPr fontId="11"/>
  </si>
  <si>
    <t>{0}に{1}を選択している場合は{2}に{3}の日付を入力してください。</t>
    <phoneticPr fontId="11"/>
  </si>
  <si>
    <t>{0}か{1}の両方を選択することはできません。</t>
    <phoneticPr fontId="11"/>
  </si>
  <si>
    <t>【W00044】代理店手数料については、申込書（代理店控）を確認ください。</t>
    <phoneticPr fontId="11"/>
  </si>
  <si>
    <t>【W00045】契約日に関する特則の適用により、初回払込保険料は１回目・２回目保険料の合算となります。</t>
    <phoneticPr fontId="11"/>
  </si>
  <si>
    <t>WDSEGS0021</t>
    <phoneticPr fontId="11"/>
  </si>
  <si>
    <t>【W00041】申込みに際して契約者の親権者に署名いただく必要があります。（有職・既婚の場合は不要）</t>
    <phoneticPr fontId="11"/>
  </si>
  <si>
    <t>出力条件については「別紙_環境査定ウォーニングコード一覧」を参照</t>
    <phoneticPr fontId="11"/>
  </si>
  <si>
    <t>出力条件については「別紙_環境査定ウォーニングコード一覧」を参照</t>
    <phoneticPr fontId="11"/>
  </si>
  <si>
    <t>【W00042】申込みに際して被保険者の親権者に署名いただく必要があります。（有職・既婚の場合は不要）</t>
    <phoneticPr fontId="11"/>
  </si>
  <si>
    <t>WDSEGS0022</t>
    <phoneticPr fontId="11"/>
  </si>
  <si>
    <t>【W00040】指定代理請求人として認められない場合があります。</t>
    <phoneticPr fontId="11"/>
  </si>
  <si>
    <t>{0}の被保険者からみた続柄が"配偶者"の場合、{0}の性別と被保険者の性別は異なる性別を設定してください。</t>
    <phoneticPr fontId="11"/>
  </si>
  <si>
    <t>計算基準日は{0}から{1}の範囲で設定してください。</t>
    <phoneticPr fontId="11"/>
  </si>
  <si>
    <t>J-4</t>
    <phoneticPr fontId="27"/>
  </si>
  <si>
    <t>J-5</t>
    <phoneticPr fontId="11"/>
  </si>
  <si>
    <t>エラーコード
（契約管理）</t>
    <rPh sb="8" eb="10">
      <t>ケイヤク</t>
    </rPh>
    <rPh sb="10" eb="12">
      <t>カンリ</t>
    </rPh>
    <phoneticPr fontId="27"/>
  </si>
  <si>
    <t>【{0}】給付日額は「主契約の給付日額以下」のみ設定できます。</t>
    <phoneticPr fontId="11"/>
  </si>
  <si>
    <t>【{0}】給付日額は「1,000円単位」でのみ設定できます。</t>
    <phoneticPr fontId="11"/>
  </si>
  <si>
    <t>【{0}】入院給付日額が被保険者職種に応じた引受限度額（{1}）を超過しています。</t>
    <phoneticPr fontId="11"/>
  </si>
  <si>
    <t>●
※２</t>
    <phoneticPr fontId="11"/>
  </si>
  <si>
    <t>●
※２</t>
    <phoneticPr fontId="11"/>
  </si>
  <si>
    <t>●</t>
    <phoneticPr fontId="11"/>
  </si>
  <si>
    <t>●</t>
    <phoneticPr fontId="11"/>
  </si>
  <si>
    <t>●</t>
    <phoneticPr fontId="11"/>
  </si>
  <si>
    <t>●</t>
    <phoneticPr fontId="11"/>
  </si>
  <si>
    <t>●</t>
    <phoneticPr fontId="11"/>
  </si>
  <si>
    <t>●</t>
    <phoneticPr fontId="11"/>
  </si>
  <si>
    <t>L-3</t>
    <phoneticPr fontId="27"/>
  </si>
  <si>
    <t>お客さま手交書類の出力※４</t>
    <phoneticPr fontId="27"/>
  </si>
  <si>
    <t>ー</t>
    <phoneticPr fontId="27"/>
  </si>
  <si>
    <t>【W00016】査定結果は後日ご連絡いたします。</t>
    <phoneticPr fontId="32"/>
  </si>
  <si>
    <t>【W00017】査定結果は後日ご連絡いたします。</t>
    <phoneticPr fontId="27"/>
  </si>
  <si>
    <t>【W00018】査定結果は後日ご連絡いたします。</t>
    <phoneticPr fontId="27"/>
  </si>
  <si>
    <t>【W00014】受取人について追加書類が必要な場合があります。引受可否は個別に内容を確認し決定します。</t>
    <phoneticPr fontId="11"/>
  </si>
  <si>
    <t>ー</t>
    <phoneticPr fontId="32"/>
  </si>
  <si>
    <t>ー</t>
    <phoneticPr fontId="32"/>
  </si>
  <si>
    <t>【W00044】代理店手数料については、申込書（代理店控）を確認ください。</t>
    <phoneticPr fontId="27"/>
  </si>
  <si>
    <t>【W00045】契約日に関する特則の適用により、初回払込保険料は１回目・２回目保険料の合算となります。</t>
    <phoneticPr fontId="27"/>
  </si>
  <si>
    <t>【W00040】指定代理請求人として認められない場合があります。</t>
    <phoneticPr fontId="27"/>
  </si>
  <si>
    <t>【W00019】査定結果は後日ご連絡いたします。</t>
    <phoneticPr fontId="27"/>
  </si>
  <si>
    <t>【W00020】査定結果は後日ご連絡いたします。</t>
    <phoneticPr fontId="27"/>
  </si>
  <si>
    <t>【W00021】査定結果は後日ご連絡いたします。</t>
    <phoneticPr fontId="27"/>
  </si>
  <si>
    <t>【W00022】査定結果は後日ご連絡いたします。</t>
    <phoneticPr fontId="27"/>
  </si>
  <si>
    <t>【W00023】査定結果は後日ご連絡いたします。</t>
    <phoneticPr fontId="27"/>
  </si>
  <si>
    <t>【W00024】査定結果は後日ご連絡いたします。</t>
    <phoneticPr fontId="27"/>
  </si>
  <si>
    <t>【W00025】査定結果は後日ご連絡いたします。</t>
    <phoneticPr fontId="27"/>
  </si>
  <si>
    <t>【W00026】査定結果は後日ご連絡いたします。</t>
    <phoneticPr fontId="27"/>
  </si>
  <si>
    <t>【W00027】査定結果は後日ご連絡いたします。</t>
    <phoneticPr fontId="32"/>
  </si>
  <si>
    <t>【W00028】査定結果は後日ご連絡いたします。</t>
    <phoneticPr fontId="27"/>
  </si>
  <si>
    <t>【W00029】査定結果は後日ご連絡いたします。</t>
    <phoneticPr fontId="27"/>
  </si>
  <si>
    <t>【W00035】査定結果は後日ご連絡いたします。</t>
    <phoneticPr fontId="11"/>
  </si>
  <si>
    <t>【W00015】査定結果は後日ご連絡いたします。</t>
    <phoneticPr fontId="32"/>
  </si>
  <si>
    <t>【W00038】査定結果は後日ご連絡いたします。</t>
    <phoneticPr fontId="11"/>
  </si>
  <si>
    <t>【W00030】査定結果は後日ご連絡いたします。</t>
    <phoneticPr fontId="32"/>
  </si>
  <si>
    <t>【W00031】査定結果は後日ご連絡いたします。</t>
    <phoneticPr fontId="32"/>
  </si>
  <si>
    <t>【W00032】査定結果は後日ご連絡いたします。</t>
    <phoneticPr fontId="32"/>
  </si>
  <si>
    <t>【W00046】申込書の記入漏れにご注意ください。詳細は事務取扱マニュアル（新契約編）を参照ください。</t>
    <phoneticPr fontId="27"/>
  </si>
  <si>
    <t>松永　翠</t>
    <rPh sb="0" eb="2">
      <t>マツナガ</t>
    </rPh>
    <rPh sb="3" eb="4">
      <t>ミドリ</t>
    </rPh>
    <phoneticPr fontId="11"/>
  </si>
  <si>
    <t>別紙_基本商品チェックコード一覧</t>
    <phoneticPr fontId="11"/>
  </si>
  <si>
    <t>【ＵＩ設計書きれい化対応】（#13579_UI不備取込）
#13579の記載されている内容について以下を修正
・NO.27：項目番号No.16についてメッセージ内容、可変文言の修正</t>
    <rPh sb="62" eb="64">
      <t>コウモク</t>
    </rPh>
    <rPh sb="64" eb="66">
      <t>バンゴウ</t>
    </rPh>
    <rPh sb="80" eb="82">
      <t>ナイヨウ</t>
    </rPh>
    <rPh sb="83" eb="85">
      <t>カヘン</t>
    </rPh>
    <rPh sb="85" eb="87">
      <t>モンゴン</t>
    </rPh>
    <rPh sb="88" eb="90">
      <t>シュウセイ</t>
    </rPh>
    <phoneticPr fontId="11"/>
  </si>
  <si>
    <t>{データ保持単位名}の{項目名}に使用できない文字が入力されています。</t>
    <phoneticPr fontId="11"/>
  </si>
  <si>
    <t>設計選択にエラーがあります。</t>
    <phoneticPr fontId="11"/>
  </si>
  <si>
    <t>設計・申込内容入力画面固有メッセージ</t>
    <rPh sb="0" eb="2">
      <t>セッケイ</t>
    </rPh>
    <rPh sb="3" eb="5">
      <t>モウシコミ</t>
    </rPh>
    <rPh sb="5" eb="7">
      <t>ナイヨウ</t>
    </rPh>
    <rPh sb="7" eb="9">
      <t>ニュウリョク</t>
    </rPh>
    <rPh sb="9" eb="11">
      <t>ガメン</t>
    </rPh>
    <rPh sb="11" eb="13">
      <t>コユウ</t>
    </rPh>
    <phoneticPr fontId="11"/>
  </si>
  <si>
    <t>契約者情報にエラーがあります。</t>
    <phoneticPr fontId="11"/>
  </si>
  <si>
    <t>被保険者情報にエラーがあります。</t>
    <phoneticPr fontId="11"/>
  </si>
  <si>
    <t>計算基準日にエラーがあります。</t>
    <phoneticPr fontId="11"/>
  </si>
  <si>
    <t>選択方法にエラーがあります。</t>
    <phoneticPr fontId="11"/>
  </si>
  <si>
    <t>制限職種にエラーがあります。</t>
    <phoneticPr fontId="11"/>
  </si>
  <si>
    <t>保険料払込方法にエラーがあります。</t>
    <phoneticPr fontId="11"/>
  </si>
  <si>
    <t>主契約・特約にエラーがあります。</t>
    <phoneticPr fontId="11"/>
  </si>
  <si>
    <t>画面下部の申込書関連情報にエラーがあります。</t>
    <phoneticPr fontId="11"/>
  </si>
  <si>
    <t>別紙_単項目チェックメッセージ一覧</t>
    <phoneticPr fontId="11"/>
  </si>
  <si>
    <t>宮西　大輔</t>
    <rPh sb="0" eb="2">
      <t>ミヤニシ</t>
    </rPh>
    <rPh sb="3" eb="5">
      <t>ダイスケ</t>
    </rPh>
    <phoneticPr fontId="11"/>
  </si>
  <si>
    <t>【課題対応】全連番710（#9685）
・メッセージに"{データ保持単位名}の"を追加
・B-1固有メッセージ追加</t>
    <rPh sb="41" eb="43">
      <t>ツイカ</t>
    </rPh>
    <rPh sb="48" eb="50">
      <t>コユウ</t>
    </rPh>
    <rPh sb="55" eb="57">
      <t>ツイカ</t>
    </rPh>
    <phoneticPr fontId="11"/>
  </si>
  <si>
    <t>別紙_基本商品チェックコード一覧</t>
    <phoneticPr fontId="11"/>
  </si>
  <si>
    <t>小武　未来</t>
    <rPh sb="0" eb="2">
      <t>コタケ</t>
    </rPh>
    <rPh sb="3" eb="5">
      <t>ミライ</t>
    </rPh>
    <phoneticPr fontId="11"/>
  </si>
  <si>
    <t>【TS19_1（新商品対応）】
契約・特約ごとのチェック有無：
・「31B 特定疾病」列を追加
エラーメッセージ：
・EULB1Z1055，EULB1Z1019，EULB1Z1036のメッセージ内容を変更
・EULB1Z1055，EULB1Z1019，EULB1B1008，EULB1B1009，EULB1Z1094の可変文言を変更</t>
    <rPh sb="43" eb="44">
      <t>レツ</t>
    </rPh>
    <rPh sb="45" eb="47">
      <t>ツイカ</t>
    </rPh>
    <rPh sb="97" eb="99">
      <t>ナイヨウ</t>
    </rPh>
    <rPh sb="100" eb="102">
      <t>ヘンコウ</t>
    </rPh>
    <rPh sb="159" eb="161">
      <t>カヘン</t>
    </rPh>
    <rPh sb="161" eb="163">
      <t>モンゴン</t>
    </rPh>
    <phoneticPr fontId="11"/>
  </si>
  <si>
    <t>【TS19_1（新商品対応）】
所管レビュー指摘取込
・No.23，No.24の可変文言について、被保険者年齢の記号（≧＜）の記述が逆になっていたため修正
・No.4,5,16,21,22,23,24の可変文言について、「被保険者年齢」を「被保険者契約年齢」に変更
・左記シートの可変文言について、主契約、または、特約の名称を出力する場合の記述を、全体的に「主契約名称、特約名称」に統一</t>
    <rPh sb="16" eb="18">
      <t>ショカン</t>
    </rPh>
    <rPh sb="22" eb="24">
      <t>シテキ</t>
    </rPh>
    <rPh sb="24" eb="26">
      <t>トリコミ</t>
    </rPh>
    <rPh sb="40" eb="42">
      <t>カヘン</t>
    </rPh>
    <rPh sb="42" eb="44">
      <t>モンゴン</t>
    </rPh>
    <rPh sb="49" eb="53">
      <t>ヒホケンシャ</t>
    </rPh>
    <rPh sb="53" eb="55">
      <t>ネンレイ</t>
    </rPh>
    <rPh sb="56" eb="58">
      <t>キゴウ</t>
    </rPh>
    <rPh sb="63" eb="65">
      <t>キジュツ</t>
    </rPh>
    <rPh sb="66" eb="67">
      <t>ギャク</t>
    </rPh>
    <rPh sb="75" eb="77">
      <t>シュウセイ</t>
    </rPh>
    <rPh sb="134" eb="136">
      <t>サキ</t>
    </rPh>
    <rPh sb="140" eb="142">
      <t>カヘン</t>
    </rPh>
    <rPh sb="142" eb="144">
      <t>モンゴン</t>
    </rPh>
    <phoneticPr fontId="11"/>
  </si>
  <si>
    <t>別紙_通算限度額ウォーニングコード一覧</t>
    <phoneticPr fontId="11"/>
  </si>
  <si>
    <t>別紙_通算限度額ウォーニングコード一覧</t>
    <phoneticPr fontId="11"/>
  </si>
  <si>
    <t>那須　龍之介</t>
    <rPh sb="0" eb="2">
      <t>ナス</t>
    </rPh>
    <rPh sb="3" eb="6">
      <t>リュウノスケ</t>
    </rPh>
    <phoneticPr fontId="11"/>
  </si>
  <si>
    <t>【ﾊﾞｯｸﾛｸﾞ_9（通算限度額チェックの本格対応）】
・処理部品を通計限度チェック処理部品から通算限度額チェック処理部品へ変更。
・販売支援での判定を行わないため、参照の記述を削除。</t>
    <rPh sb="11" eb="13">
      <t>ゲンド</t>
    </rPh>
    <rPh sb="13" eb="14">
      <t>ガク</t>
    </rPh>
    <rPh sb="14" eb="19">
      <t>チェックノ</t>
    </rPh>
    <rPh sb="21" eb="23">
      <t>タイオウ</t>
    </rPh>
    <rPh sb="23" eb="24">
      <t>）</t>
    </rPh>
    <rPh sb="24" eb="25">
      <t>）</t>
    </rPh>
    <rPh sb="29" eb="31">
      <t>ショリ</t>
    </rPh>
    <rPh sb="31" eb="33">
      <t>ブヒン</t>
    </rPh>
    <rPh sb="34" eb="36">
      <t>ツウケイ</t>
    </rPh>
    <rPh sb="36" eb="38">
      <t>ゲンド</t>
    </rPh>
    <rPh sb="42" eb="44">
      <t>ショリ</t>
    </rPh>
    <rPh sb="44" eb="46">
      <t>ブヒン</t>
    </rPh>
    <rPh sb="48" eb="53">
      <t>ツウサンゲンドガク</t>
    </rPh>
    <rPh sb="57" eb="59">
      <t>ショリ</t>
    </rPh>
    <rPh sb="59" eb="61">
      <t>ブヒン</t>
    </rPh>
    <rPh sb="62" eb="64">
      <t>ヘンコウ</t>
    </rPh>
    <rPh sb="67" eb="69">
      <t>ハンバイ</t>
    </rPh>
    <rPh sb="69" eb="71">
      <t>シエン</t>
    </rPh>
    <rPh sb="73" eb="75">
      <t>ハンテイ</t>
    </rPh>
    <rPh sb="76" eb="77">
      <t>オコナ</t>
    </rPh>
    <rPh sb="83" eb="85">
      <t>サンショウ</t>
    </rPh>
    <rPh sb="86" eb="88">
      <t>キジュツ</t>
    </rPh>
    <rPh sb="89" eb="91">
      <t>サクジョ</t>
    </rPh>
    <phoneticPr fontId="11"/>
  </si>
  <si>
    <t>【ﾊﾞｯｸﾛｸﾞ_9（通算限度額チェックの本格対応）】
・通算区分No「130101」「130102」「160101」「160102」についての、ウォーニングメッセージを追加。</t>
    <rPh sb="11" eb="13">
      <t>ゲンド</t>
    </rPh>
    <rPh sb="13" eb="14">
      <t>ガク</t>
    </rPh>
    <rPh sb="14" eb="19">
      <t>チェックノ</t>
    </rPh>
    <rPh sb="21" eb="23">
      <t>タイオウ</t>
    </rPh>
    <rPh sb="23" eb="24">
      <t>）</t>
    </rPh>
    <rPh sb="24" eb="25">
      <t>）</t>
    </rPh>
    <rPh sb="29" eb="31">
      <t>クブン</t>
    </rPh>
    <rPh sb="31" eb="33">
      <t>Ｎｏ</t>
    </rPh>
    <rPh sb="85" eb="86">
      <t>。</t>
    </rPh>
    <phoneticPr fontId="11"/>
  </si>
  <si>
    <t>【201909.新商品の開発(TS19)_18（新商品9末-販売支援-001　TS19の有期払の販売条件変更）】
・EULB1Z1036
　医療終身と特定疾病の場合に対する「被保険者契約年齢範囲」「払込期間満了年齢」が異なるため、条件分岐を記載</t>
    <rPh sb="70" eb="72">
      <t>イリョウ</t>
    </rPh>
    <rPh sb="72" eb="74">
      <t>シュウシン</t>
    </rPh>
    <rPh sb="75" eb="77">
      <t>トクテイ</t>
    </rPh>
    <rPh sb="77" eb="79">
      <t>シッペイ</t>
    </rPh>
    <rPh sb="80" eb="82">
      <t>バアイ</t>
    </rPh>
    <rPh sb="83" eb="84">
      <t>タイ</t>
    </rPh>
    <rPh sb="87" eb="91">
      <t>ヒホケンシャ</t>
    </rPh>
    <rPh sb="91" eb="93">
      <t>ケイヤク</t>
    </rPh>
    <rPh sb="93" eb="95">
      <t>ネンレイ</t>
    </rPh>
    <rPh sb="95" eb="97">
      <t>ハンイ</t>
    </rPh>
    <rPh sb="109" eb="110">
      <t>コト</t>
    </rPh>
    <rPh sb="115" eb="117">
      <t>ジョウケン</t>
    </rPh>
    <rPh sb="117" eb="119">
      <t>ブンキ</t>
    </rPh>
    <rPh sb="120" eb="122">
      <t>キサイ</t>
    </rPh>
    <phoneticPr fontId="11"/>
  </si>
  <si>
    <t>【201909.新商品の開発(TS19)_18（新商品9末-販売支援-001　TS19の有期払の販売条件変更）】
各約款名の後ろに約款コードを追記</t>
    <rPh sb="57" eb="58">
      <t>カク</t>
    </rPh>
    <rPh sb="58" eb="60">
      <t>ヤッカン</t>
    </rPh>
    <rPh sb="60" eb="61">
      <t>メイ</t>
    </rPh>
    <rPh sb="62" eb="63">
      <t>ウシ</t>
    </rPh>
    <rPh sb="65" eb="67">
      <t>ヤッカン</t>
    </rPh>
    <rPh sb="71" eb="73">
      <t>ツイキ</t>
    </rPh>
    <phoneticPr fontId="11"/>
  </si>
  <si>
    <t>【ﾊﾞｯｸﾛｸﾞ_9（通算限度額チェックの本格対応）】
・通算区分No「130101」「130102」「160101」「160102」についての、ウォーニングメッセージを変更。</t>
    <rPh sb="11" eb="13">
      <t>ゲンド</t>
    </rPh>
    <rPh sb="13" eb="14">
      <t>ガク</t>
    </rPh>
    <rPh sb="14" eb="19">
      <t>チェックノ</t>
    </rPh>
    <rPh sb="21" eb="23">
      <t>タイオウ</t>
    </rPh>
    <rPh sb="23" eb="24">
      <t>）</t>
    </rPh>
    <rPh sb="24" eb="25">
      <t>）</t>
    </rPh>
    <rPh sb="29" eb="31">
      <t>クブン</t>
    </rPh>
    <rPh sb="31" eb="33">
      <t>Ｎｏ</t>
    </rPh>
    <rPh sb="85" eb="87">
      <t>ヘンコウ</t>
    </rPh>
    <phoneticPr fontId="11"/>
  </si>
  <si>
    <t>31B</t>
    <phoneticPr fontId="11"/>
  </si>
  <si>
    <t>特定疾病</t>
    <rPh sb="0" eb="2">
      <t>トクテイ</t>
    </rPh>
    <rPh sb="2" eb="4">
      <t>シッペイ</t>
    </rPh>
    <phoneticPr fontId="11"/>
  </si>
  <si>
    <t>【{0}】払込期間は「主契約と同じ期間」のみ選択できます。</t>
    <phoneticPr fontId="11"/>
  </si>
  <si>
    <t>【{0}】初回給付金額は「{1}」の範囲でのみ設定できます。</t>
    <phoneticPr fontId="11"/>
  </si>
  <si>
    <t>【{0}】入院給付金額は「{1}」でのみ設定できます。</t>
    <phoneticPr fontId="11"/>
  </si>
  <si>
    <t>【{0}】初回給付金額は「10万円単位」でのみ設定できます。</t>
    <phoneticPr fontId="11"/>
  </si>
  <si>
    <t>【W00048】主契約と女性疾病入院給付日額の合算が、通算限度額を超過する可能性があります。</t>
    <phoneticPr fontId="11"/>
  </si>
  <si>
    <t>●</t>
    <phoneticPr fontId="11"/>
  </si>
  <si>
    <t>【W00049】主契約と女性疾病入院給付日額の合算が、通算限度額（告知扱）を超過する可能性があります。</t>
    <phoneticPr fontId="11"/>
  </si>
  <si>
    <t>○</t>
    <phoneticPr fontId="11"/>
  </si>
  <si>
    <t>○
※２</t>
    <phoneticPr fontId="27"/>
  </si>
  <si>
    <t>【W00050】主契約と女性疾病入院給付日額の合算が、通算限度額を超過する可能性があります。</t>
    <phoneticPr fontId="11"/>
  </si>
  <si>
    <t>【W00051】主契約と女性疾病入院給付日額の合算が、通算限度額（告知扱）を超過する可能性があります。</t>
    <phoneticPr fontId="11"/>
  </si>
  <si>
    <t>－</t>
    <phoneticPr fontId="11"/>
  </si>
  <si>
    <t>○</t>
    <phoneticPr fontId="27"/>
  </si>
  <si>
    <t>※4　ウォーニングメッセージは帳票「新契約取扱ガイダンス」に表示</t>
    <rPh sb="15" eb="17">
      <t>チョウヒョウ</t>
    </rPh>
    <rPh sb="18" eb="21">
      <t>シンケイヤク</t>
    </rPh>
    <rPh sb="21" eb="23">
      <t>トリアツカイ</t>
    </rPh>
    <rPh sb="30" eb="32">
      <t>ヒョウジ</t>
    </rPh>
    <phoneticPr fontId="11"/>
  </si>
  <si>
    <t>ECSEGS0015</t>
    <phoneticPr fontId="11"/>
  </si>
  <si>
    <t>{0}の合計が１００％になるように入力してください。</t>
    <phoneticPr fontId="11"/>
  </si>
  <si>
    <t>ECSEGS0016</t>
    <phoneticPr fontId="11"/>
  </si>
  <si>
    <t>ECSEGS0017</t>
    <phoneticPr fontId="11"/>
  </si>
  <si>
    <t>{0}の被保険者からみた続柄に"配偶者"が重複して選択されています。</t>
    <rPh sb="12" eb="14">
      <t>ゾクガラ</t>
    </rPh>
    <rPh sb="16" eb="19">
      <t>ハイグウシャ</t>
    </rPh>
    <rPh sb="21" eb="23">
      <t>チョウフク</t>
    </rPh>
    <rPh sb="25" eb="27">
      <t>センタク</t>
    </rPh>
    <phoneticPr fontId="11"/>
  </si>
  <si>
    <t>ECSEGS0018</t>
    <phoneticPr fontId="11"/>
  </si>
  <si>
    <t>{0}に未入力の項目があります。全項目を入力してください。</t>
    <rPh sb="4" eb="7">
      <t>ミニュウリョク</t>
    </rPh>
    <rPh sb="8" eb="10">
      <t>コウモク</t>
    </rPh>
    <rPh sb="16" eb="19">
      <t>ゼンコウモク</t>
    </rPh>
    <rPh sb="20" eb="22">
      <t>ニュウリョク</t>
    </rPh>
    <phoneticPr fontId="11"/>
  </si>
  <si>
    <t>メッセージ一覧</t>
    <rPh sb="5" eb="7">
      <t>イチラン</t>
    </rPh>
    <phoneticPr fontId="11"/>
  </si>
  <si>
    <t>久保田　大吾</t>
    <rPh sb="0" eb="3">
      <t>クボタ</t>
    </rPh>
    <rPh sb="4" eb="6">
      <t>ダイゴ</t>
    </rPh>
    <phoneticPr fontId="11"/>
  </si>
  <si>
    <t>【TE20_3（定期独自要件対応）】
エラーコード：ECSEGS0015を追加
エラーコード：ECSEGS0016を追加
エラーコード：ECSEGS0017を追加
エラーコード：ECSEGS0018を追加</t>
    <rPh sb="37" eb="39">
      <t>ツイカ</t>
    </rPh>
    <phoneticPr fontId="11"/>
  </si>
  <si>
    <t>別紙_環境査定ウォーニングコード一覧</t>
    <rPh sb="0" eb="2">
      <t>ベッシ</t>
    </rPh>
    <rPh sb="3" eb="5">
      <t>カンキョウ</t>
    </rPh>
    <rPh sb="5" eb="7">
      <t>サテイ</t>
    </rPh>
    <rPh sb="16" eb="18">
      <t>イチラン</t>
    </rPh>
    <phoneticPr fontId="11"/>
  </si>
  <si>
    <t>【TE20_3（定期独自要件対応）】
ウォーニングコード：WDSEGS0050を追加
ウォーニングコード：WDSEGS0051を追加</t>
    <rPh sb="40" eb="42">
      <t>ツイカ</t>
    </rPh>
    <phoneticPr fontId="11"/>
  </si>
  <si>
    <t>WDSEGS0050</t>
    <phoneticPr fontId="11"/>
  </si>
  <si>
    <t>WDSEGS0051</t>
    <phoneticPr fontId="11"/>
  </si>
  <si>
    <t>【W00052】受取人複数指定書の記入が必要です。</t>
    <phoneticPr fontId="11"/>
  </si>
  <si>
    <t xml:space="preserve">【W00053】「受取人を複数指定する」が選択されています。受取人情報の詳細は「お客さま情報のご確認・ご登録」画面にて入力ください。    </t>
    <phoneticPr fontId="11"/>
  </si>
  <si>
    <t xml:space="preserve">【W00053】「受取人を複数指定する」が選択されています。受取人情報の詳細は「お客さま情報のご確認・ご登録」画面にて入力ください。   </t>
    <phoneticPr fontId="27"/>
  </si>
  <si>
    <t>受取人複数指定</t>
    <rPh sb="0" eb="2">
      <t>ウケトリ</t>
    </rPh>
    <rPh sb="2" eb="3">
      <t>ニン</t>
    </rPh>
    <rPh sb="3" eb="5">
      <t>フクスウ</t>
    </rPh>
    <rPh sb="5" eb="7">
      <t>シテイ</t>
    </rPh>
    <phoneticPr fontId="11"/>
  </si>
  <si>
    <t>EDSEGS0020</t>
    <phoneticPr fontId="11"/>
  </si>
  <si>
    <t>ECSEGS0008</t>
    <phoneticPr fontId="11"/>
  </si>
  <si>
    <t>EDSEGS0008</t>
    <phoneticPr fontId="11"/>
  </si>
  <si>
    <t>EDSEGS0024</t>
    <phoneticPr fontId="11"/>
  </si>
  <si>
    <t>{0}には{1}を入力してください。</t>
    <phoneticPr fontId="11"/>
  </si>
  <si>
    <t>{0}の{1}が０％になっています。１～９９の数値で入力してください。</t>
    <rPh sb="4" eb="5">
      <t>シュ</t>
    </rPh>
    <rPh sb="5" eb="7">
      <t>ケイヤク</t>
    </rPh>
    <phoneticPr fontId="11"/>
  </si>
  <si>
    <t>{0}主契約の保険金額等には0以外を入力してください。</t>
    <rPh sb="3" eb="4">
      <t>シュ</t>
    </rPh>
    <rPh sb="4" eb="6">
      <t>ケイヤク</t>
    </rPh>
    <rPh sb="7" eb="9">
      <t>ホケン</t>
    </rPh>
    <rPh sb="15" eb="17">
      <t>イガイ</t>
    </rPh>
    <phoneticPr fontId="11"/>
  </si>
  <si>
    <t>松永　翠</t>
    <rPh sb="0" eb="2">
      <t>マツナガ</t>
    </rPh>
    <rPh sb="3" eb="4">
      <t>ミドリ</t>
    </rPh>
    <phoneticPr fontId="11"/>
  </si>
  <si>
    <t>石川　雅規</t>
    <rPh sb="0" eb="2">
      <t>イシカワ</t>
    </rPh>
    <rPh sb="3" eb="4">
      <t>マサ</t>
    </rPh>
    <rPh sb="4" eb="5">
      <t>キ</t>
    </rPh>
    <phoneticPr fontId="11"/>
  </si>
  <si>
    <t>【TE20_3（定期独自要件対応）】
ウォーニングコード：EDSEGS0024を追加</t>
    <phoneticPr fontId="11"/>
  </si>
  <si>
    <t>EDSEGS0025</t>
    <phoneticPr fontId="11"/>
  </si>
  <si>
    <t>【TE20/KI20_1（新商品対応）】
自己･特定・構成員契約に関するメッセージ（ウォーニングコード：WDSEGS0011）を修正</t>
    <rPh sb="21" eb="23">
      <t>ジコ</t>
    </rPh>
    <rPh sb="24" eb="26">
      <t>トクテイ</t>
    </rPh>
    <rPh sb="27" eb="30">
      <t>コウセイイン</t>
    </rPh>
    <rPh sb="30" eb="32">
      <t>ケイヤク</t>
    </rPh>
    <rPh sb="33" eb="34">
      <t>カン</t>
    </rPh>
    <rPh sb="64" eb="66">
      <t>シュウセイ</t>
    </rPh>
    <phoneticPr fontId="11"/>
  </si>
  <si>
    <t>EDSEGS0026</t>
    <phoneticPr fontId="11"/>
  </si>
  <si>
    <t>「構成員契約に該当」が選択されています。第１分野商品は構成員契約の募集は禁止です。入力誤りの場合は「該当しない」を選択してください。</t>
    <rPh sb="20" eb="21">
      <t>ダイ</t>
    </rPh>
    <rPh sb="22" eb="24">
      <t>ブンヤ</t>
    </rPh>
    <rPh sb="24" eb="26">
      <t>ショウヒン</t>
    </rPh>
    <rPh sb="27" eb="30">
      <t>コウセイイン</t>
    </rPh>
    <rPh sb="30" eb="32">
      <t>ケイヤク</t>
    </rPh>
    <rPh sb="33" eb="35">
      <t>ボシュウ</t>
    </rPh>
    <rPh sb="36" eb="38">
      <t>キンシ</t>
    </rPh>
    <rPh sb="50" eb="52">
      <t>ガイトウ</t>
    </rPh>
    <phoneticPr fontId="11"/>
  </si>
  <si>
    <t>【KI20_4（緩和医療独自要件対応）】
ウォーニングコード：EDSEGS0025を追加</t>
    <phoneticPr fontId="11"/>
  </si>
  <si>
    <t>【TE20/KI20_1（新商品対応）】
自己･特定・構成員契約に関するメッセージ（ウォーニングコード：WDSEGS0011）を修正
構成員契約に関するメッセージ（エラーコード：EDSEGS0026）を追加</t>
    <rPh sb="21" eb="23">
      <t>ジコ</t>
    </rPh>
    <rPh sb="24" eb="26">
      <t>トクテイ</t>
    </rPh>
    <rPh sb="27" eb="30">
      <t>コウセイイン</t>
    </rPh>
    <rPh sb="30" eb="32">
      <t>ケイヤク</t>
    </rPh>
    <rPh sb="33" eb="34">
      <t>カン</t>
    </rPh>
    <rPh sb="64" eb="66">
      <t>シュウセイ</t>
    </rPh>
    <rPh sb="101" eb="103">
      <t>ツイカ</t>
    </rPh>
    <phoneticPr fontId="11"/>
  </si>
  <si>
    <t>山下　早苗</t>
    <rPh sb="0" eb="2">
      <t>ヤマシタ</t>
    </rPh>
    <rPh sb="3" eb="5">
      <t>サナエ</t>
    </rPh>
    <phoneticPr fontId="11"/>
  </si>
  <si>
    <t>【KI20_8（新商品12末-販売支援-004 KI20告知流用不可対応）】
EDSEGS0025のメッセージを汎用的な内容に変更。
   変更前：告知項目が異なる場合、{0}の流用はできません。
　 変更後：告知内容が流用できない証券番号が入力されています。</t>
    <rPh sb="56" eb="58">
      <t>ハンヨウ</t>
    </rPh>
    <rPh sb="58" eb="59">
      <t>テキ</t>
    </rPh>
    <rPh sb="60" eb="62">
      <t>ナイヨウ</t>
    </rPh>
    <rPh sb="63" eb="65">
      <t>ヘンコウ</t>
    </rPh>
    <phoneticPr fontId="11"/>
  </si>
  <si>
    <t>【ﾊﾞｯｸﾛｸﾞ_13（兼務者問題への対応）】
エラーコード：EDSEGS0027を追加</t>
    <rPh sb="42" eb="44">
      <t>ツイカ</t>
    </rPh>
    <phoneticPr fontId="11"/>
  </si>
  <si>
    <t>EDSEGS0027</t>
    <phoneticPr fontId="11"/>
  </si>
  <si>
    <t>入力された支店コードに紐づく支店情報が存在しません。</t>
    <phoneticPr fontId="11"/>
  </si>
  <si>
    <t>【W00055】引受緩和型医療終身保険の給付日額が通算限度額超過の可能性があります。</t>
    <phoneticPr fontId="11"/>
  </si>
  <si>
    <t>【W00056】引受緩和型入院一時給付特約の給付金額が通算限度額超過の可能性があります。</t>
    <phoneticPr fontId="11"/>
  </si>
  <si>
    <t>【W00057】引受緩和型女性疾病入院特約の給付日額が通算限度額超過の可能性があります。</t>
    <phoneticPr fontId="11"/>
  </si>
  <si>
    <t>【W00058】引受緩和型退院後通院特約の給付日額が通算限度額超過の可能性があります。</t>
    <phoneticPr fontId="11"/>
  </si>
  <si>
    <t>【W00060】引受緩和型抗がん剤・ホルモン剤治療特約の給付金額が通算限度額超過の可能性があります。</t>
    <phoneticPr fontId="11"/>
  </si>
  <si>
    <t>【W00061】主契約の給付日額が被保険者職種に応じた通算限度額超過の可能性があります。</t>
    <phoneticPr fontId="11"/>
  </si>
  <si>
    <t>【W00062】主契約の給付日額が被保険者年収に応じた通算限度額超過の可能性があります。</t>
    <phoneticPr fontId="11"/>
  </si>
  <si>
    <t>－</t>
  </si>
  <si>
    <t>EULB1Z1073</t>
    <phoneticPr fontId="11"/>
  </si>
  <si>
    <t>EDSCGS0007</t>
    <phoneticPr fontId="11"/>
  </si>
  <si>
    <t>{0}：主契約名称、特約名称
{1}：最低保険金額
{2}：最高保険金額</t>
    <phoneticPr fontId="11"/>
  </si>
  <si>
    <t>○</t>
  </si>
  <si>
    <t>○</t>
    <phoneticPr fontId="11"/>
  </si>
  <si>
    <t>●
※1</t>
  </si>
  <si>
    <t>●
※２</t>
  </si>
  <si>
    <t>●</t>
  </si>
  <si>
    <t>○
※２</t>
  </si>
  <si>
    <t>EDSCGS0007</t>
    <phoneticPr fontId="11"/>
  </si>
  <si>
    <t>31C</t>
    <phoneticPr fontId="11"/>
  </si>
  <si>
    <t>03A</t>
    <phoneticPr fontId="11"/>
  </si>
  <si>
    <t>定期</t>
    <phoneticPr fontId="11"/>
  </si>
  <si>
    <t>D1J</t>
    <phoneticPr fontId="11"/>
  </si>
  <si>
    <t>引受緩和型入院一時給付特約</t>
    <phoneticPr fontId="11"/>
  </si>
  <si>
    <t>D1K</t>
    <phoneticPr fontId="11"/>
  </si>
  <si>
    <t>引受緩和型女性疾病入院特約</t>
    <phoneticPr fontId="11"/>
  </si>
  <si>
    <t>D1L</t>
    <phoneticPr fontId="11"/>
  </si>
  <si>
    <t>引受緩和型退院後通院特約</t>
    <phoneticPr fontId="11"/>
  </si>
  <si>
    <t>D1H</t>
    <phoneticPr fontId="11"/>
  </si>
  <si>
    <t>引受緩和型先進医療特約</t>
    <phoneticPr fontId="11"/>
  </si>
  <si>
    <t>D1N</t>
    <phoneticPr fontId="11"/>
  </si>
  <si>
    <t>引受緩和型特定疾病一時給付特約</t>
    <phoneticPr fontId="11"/>
  </si>
  <si>
    <t>D1M</t>
    <phoneticPr fontId="11"/>
  </si>
  <si>
    <t>引受緩和型抗がん剤・ホルモン剤治療特約</t>
    <phoneticPr fontId="11"/>
  </si>
  <si>
    <t>村田　拓弥</t>
    <rPh sb="0" eb="2">
      <t>ムラタ</t>
    </rPh>
    <rPh sb="3" eb="5">
      <t>タクヤ</t>
    </rPh>
    <phoneticPr fontId="11"/>
  </si>
  <si>
    <t>別紙_基本商品チェックコード一覧</t>
    <phoneticPr fontId="11"/>
  </si>
  <si>
    <t>【TE20/KI20_20（新商品12末-販売支援-007　10/10最新細取に伴う変更）】
マトリクスに新商品の列を追加。</t>
    <rPh sb="53" eb="56">
      <t>シンショウヒン</t>
    </rPh>
    <rPh sb="57" eb="58">
      <t>レツ</t>
    </rPh>
    <rPh sb="59" eb="61">
      <t>ツイカ</t>
    </rPh>
    <phoneticPr fontId="11"/>
  </si>
  <si>
    <t>【TE20/KI20_20（新商品12末-販売支援-007　10/10最新細取に伴う変更）】
通算限度額チェックの新規メッセージを追加。</t>
    <rPh sb="47" eb="49">
      <t>ツウサン</t>
    </rPh>
    <rPh sb="49" eb="51">
      <t>ゲンド</t>
    </rPh>
    <rPh sb="51" eb="52">
      <t>ガク</t>
    </rPh>
    <rPh sb="57" eb="59">
      <t>シンキ</t>
    </rPh>
    <rPh sb="65" eb="67">
      <t>ツイカ</t>
    </rPh>
    <phoneticPr fontId="11"/>
  </si>
  <si>
    <t>●</t>
    <phoneticPr fontId="11"/>
  </si>
  <si>
    <t>●</t>
    <phoneticPr fontId="11"/>
  </si>
  <si>
    <t>EULB1B1011</t>
    <phoneticPr fontId="11"/>
  </si>
  <si>
    <t>【{0}】保険金額が被保険者年収に応じた引受限度額（{1}）を超過しています。</t>
    <phoneticPr fontId="11"/>
  </si>
  <si>
    <t>EDSCGS0008</t>
    <phoneticPr fontId="11"/>
  </si>
  <si>
    <t>EDSCGS0009</t>
    <phoneticPr fontId="11"/>
  </si>
  <si>
    <t>【{0}】保険金額が被保険者年収に応じた引受限度額（{1}）を超過しています。</t>
    <phoneticPr fontId="11"/>
  </si>
  <si>
    <t>【TE20/KI20_20（新商品12末-販売支援-007　10/10最新細取に伴う変更）】
新規のエラーを追加。
・EDSCGS0006
・EDSCGS0007
・EDSCGS0008
・EDSCGS0009</t>
    <rPh sb="47" eb="49">
      <t>シンキ</t>
    </rPh>
    <rPh sb="54" eb="56">
      <t>ツイカ</t>
    </rPh>
    <phoneticPr fontId="11"/>
  </si>
  <si>
    <t>EDSCGS0006</t>
    <phoneticPr fontId="11"/>
  </si>
  <si>
    <t>【W00052】受取人複数指定書の記入が必要です。</t>
    <phoneticPr fontId="27"/>
  </si>
  <si>
    <t>C-2</t>
    <phoneticPr fontId="11"/>
  </si>
  <si>
    <t>【{0}】保険金額は{1}から{2}の範囲内で入力できます。</t>
    <phoneticPr fontId="11"/>
  </si>
  <si>
    <t>{0}：主契約名称、特約名称
{1}：きざみ保険金額</t>
    <rPh sb="22" eb="25">
      <t>ホケンキン</t>
    </rPh>
    <rPh sb="25" eb="26">
      <t>ガク</t>
    </rPh>
    <phoneticPr fontId="11"/>
  </si>
  <si>
    <t>【{0}】保険金額は{1}から{2}の範囲内で入力できます。</t>
    <phoneticPr fontId="11"/>
  </si>
  <si>
    <t>010101</t>
    <phoneticPr fontId="11"/>
  </si>
  <si>
    <t>010102</t>
    <phoneticPr fontId="11"/>
  </si>
  <si>
    <t>010103</t>
    <phoneticPr fontId="11"/>
  </si>
  <si>
    <t>0101</t>
    <phoneticPr fontId="11"/>
  </si>
  <si>
    <t>メッセージ一覧</t>
    <phoneticPr fontId="11"/>
  </si>
  <si>
    <t>久保田 篤史</t>
    <rPh sb="0" eb="3">
      <t>クボタ</t>
    </rPh>
    <rPh sb="4" eb="6">
      <t>アツシ</t>
    </rPh>
    <phoneticPr fontId="11"/>
  </si>
  <si>
    <t>【201909.新商品の開発(TS19)_23(新商品9末-販売支援-003 販売開始日チェック対応)】
・　販売開始前にB1画面の保険料計算ボタンを押下した場合、「販売開始日前のため、設計できません」のエラーMSGを出力する</t>
    <phoneticPr fontId="11"/>
  </si>
  <si>
    <t>EDSEGS0023</t>
    <phoneticPr fontId="11"/>
  </si>
  <si>
    <t>販売開始日前のため、設計できません。</t>
    <phoneticPr fontId="11"/>
  </si>
  <si>
    <t>告知内容が流用できない証券番号が入力されています。</t>
    <phoneticPr fontId="11"/>
  </si>
  <si>
    <t>【{0}】入力された契約年齢の場合、指定できる選択方法は「健康診断扱」のみです。</t>
    <phoneticPr fontId="11"/>
  </si>
  <si>
    <t>{0}：主契約名称、特約名称
{1}：保険期間種別</t>
    <rPh sb="4" eb="7">
      <t>シュケイヤク</t>
    </rPh>
    <rPh sb="7" eb="9">
      <t>メイショウ</t>
    </rPh>
    <rPh sb="10" eb="12">
      <t>トクヤク</t>
    </rPh>
    <rPh sb="12" eb="14">
      <t>メイショウ</t>
    </rPh>
    <rPh sb="19" eb="21">
      <t>ホケン</t>
    </rPh>
    <rPh sb="21" eb="23">
      <t>キカン</t>
    </rPh>
    <rPh sb="23" eb="25">
      <t>シュベツ</t>
    </rPh>
    <phoneticPr fontId="27"/>
  </si>
  <si>
    <t>{0}：主契約名称、特約名称
{1}：引受限度額
　X,XXX万円</t>
    <rPh sb="31" eb="33">
      <t>マンエン</t>
    </rPh>
    <phoneticPr fontId="11"/>
  </si>
  <si>
    <t>【{0}】計算基準日は「{1}以降」のみ設定できます。</t>
    <rPh sb="5" eb="7">
      <t>ケイサン</t>
    </rPh>
    <phoneticPr fontId="11"/>
  </si>
  <si>
    <t>{0}：主契約名称、特約名称
{1}：販売開始年月日</t>
    <rPh sb="4" eb="7">
      <t>シュケイヤク</t>
    </rPh>
    <rPh sb="7" eb="9">
      <t>メイショウ</t>
    </rPh>
    <rPh sb="10" eb="12">
      <t>トクヤク</t>
    </rPh>
    <rPh sb="12" eb="14">
      <t>メイショウ</t>
    </rPh>
    <rPh sb="19" eb="21">
      <t>ハンバイ</t>
    </rPh>
    <rPh sb="21" eb="23">
      <t>カイシ</t>
    </rPh>
    <rPh sb="23" eb="26">
      <t>ネンガッピ</t>
    </rPh>
    <phoneticPr fontId="27"/>
  </si>
  <si>
    <t>【{0}】{1}のみ付加できます。</t>
    <phoneticPr fontId="11"/>
  </si>
  <si>
    <t>{0}：主契約名称、特約名称
{1}：商品に付加可能な全ての特約名称を読点（、）区切りで羅列</t>
    <rPh sb="4" eb="7">
      <t>シュケイヤク</t>
    </rPh>
    <rPh sb="7" eb="9">
      <t>メイショウ</t>
    </rPh>
    <rPh sb="19" eb="21">
      <t>ショウヒン</t>
    </rPh>
    <rPh sb="22" eb="24">
      <t>フカ</t>
    </rPh>
    <rPh sb="24" eb="26">
      <t>カノウ</t>
    </rPh>
    <rPh sb="27" eb="28">
      <t>スベ</t>
    </rPh>
    <rPh sb="30" eb="32">
      <t>トクヤク</t>
    </rPh>
    <rPh sb="32" eb="34">
      <t>メイショウ</t>
    </rPh>
    <rPh sb="35" eb="37">
      <t>トウテン</t>
    </rPh>
    <rPh sb="40" eb="42">
      <t>クギ</t>
    </rPh>
    <rPh sb="44" eb="46">
      <t>ラレツ</t>
    </rPh>
    <phoneticPr fontId="27"/>
  </si>
  <si>
    <t>{0}：主契約名称、特約名称
{1}：被保険者契約年齢</t>
    <rPh sb="10" eb="12">
      <t>トクヤク</t>
    </rPh>
    <rPh sb="12" eb="14">
      <t>メイショウ</t>
    </rPh>
    <rPh sb="19" eb="23">
      <t>ヒホケンシャ</t>
    </rPh>
    <rPh sb="23" eb="25">
      <t>ケイヤク</t>
    </rPh>
    <rPh sb="25" eb="27">
      <t>ネンレイ</t>
    </rPh>
    <phoneticPr fontId="27"/>
  </si>
  <si>
    <t>{0}：主契約名称、特約名称
{1}：被保険者契約年齢</t>
    <rPh sb="4" eb="7">
      <t>シュケイヤク</t>
    </rPh>
    <rPh sb="7" eb="9">
      <t>メイショウ</t>
    </rPh>
    <rPh sb="10" eb="12">
      <t>トクヤク</t>
    </rPh>
    <rPh sb="12" eb="14">
      <t>メイショウ</t>
    </rPh>
    <rPh sb="19" eb="23">
      <t>ヒホケンシャ</t>
    </rPh>
    <rPh sb="25" eb="27">
      <t>ネンレイ</t>
    </rPh>
    <phoneticPr fontId="27"/>
  </si>
  <si>
    <t>{0}：主契約名称、特約名称
{1}：保険期間満了年齢</t>
    <rPh sb="10" eb="12">
      <t>トクヤク</t>
    </rPh>
    <rPh sb="12" eb="14">
      <t>メイショウ</t>
    </rPh>
    <rPh sb="19" eb="21">
      <t>ホケン</t>
    </rPh>
    <rPh sb="21" eb="23">
      <t>キカン</t>
    </rPh>
    <rPh sb="23" eb="25">
      <t>マンリョウ</t>
    </rPh>
    <rPh sb="25" eb="27">
      <t>ネンレイ</t>
    </rPh>
    <phoneticPr fontId="27"/>
  </si>
  <si>
    <t>{0}：主契約名称、特約名称</t>
    <rPh sb="10" eb="12">
      <t>トクヤク</t>
    </rPh>
    <rPh sb="12" eb="14">
      <t>メイショウ</t>
    </rPh>
    <phoneticPr fontId="27"/>
  </si>
  <si>
    <t>・（女性医療特約(D1C)　または、退院後通院特約(D1D)）　かつ　告知扱　の場合
【{0}】{1}の場合、取扱可能な給付日額は「{3}」です。
・上記以外の場合　
【{0}】{1}かつ被保険者契約年齢が「{2}」の場合、取扱可能な給付日額は「{3}」です。</t>
    <rPh sb="2" eb="4">
      <t>ジョセイ</t>
    </rPh>
    <rPh sb="4" eb="6">
      <t>イリョウ</t>
    </rPh>
    <rPh sb="6" eb="8">
      <t>トクヤク</t>
    </rPh>
    <rPh sb="18" eb="21">
      <t>タイインゴ</t>
    </rPh>
    <rPh sb="21" eb="23">
      <t>ツウイン</t>
    </rPh>
    <rPh sb="23" eb="25">
      <t>トクヤク</t>
    </rPh>
    <rPh sb="35" eb="37">
      <t>コクチ</t>
    </rPh>
    <rPh sb="37" eb="38">
      <t>アツカ</t>
    </rPh>
    <rPh sb="40" eb="42">
      <t>バアイ</t>
    </rPh>
    <rPh sb="76" eb="78">
      <t>ジョウキ</t>
    </rPh>
    <rPh sb="78" eb="80">
      <t>イガイ</t>
    </rPh>
    <rPh sb="81" eb="83">
      <t>バアイ</t>
    </rPh>
    <phoneticPr fontId="11"/>
  </si>
  <si>
    <t>{0}：主契約名称、特約名称
{1}：危険選択方法
{2}：被保険者契約年齢の範囲
{3}：給付日額</t>
    <rPh sb="30" eb="34">
      <t>ヒホケンシャ</t>
    </rPh>
    <rPh sb="34" eb="36">
      <t>ケイヤク</t>
    </rPh>
    <rPh sb="36" eb="38">
      <t>ネンレイ</t>
    </rPh>
    <rPh sb="39" eb="41">
      <t>ハンイ</t>
    </rPh>
    <rPh sb="46" eb="48">
      <t>キュウフ</t>
    </rPh>
    <rPh sb="48" eb="50">
      <t>ニチガク</t>
    </rPh>
    <phoneticPr fontId="27"/>
  </si>
  <si>
    <t>・（女性医療特約(D1C)　または、退院後通院特約(D1D)）　かつ　告知扱　の場合
【{0}】{1}の場合、取扱可能な給付日額は「{3}」です。
・上記以外の場合　
【{0}】{1}かつ被保険者契約年齢が「{2}」の場合、取扱可能な給付日額は「{3}」です。</t>
    <phoneticPr fontId="11"/>
  </si>
  <si>
    <t>・特定損傷特約(D1E)以外の場合
　【{0}】入院給付金額は「{2}」の範囲でのみ設定できます。
・特定損傷特約(D1E)の場合
　【{0}】被保険者年齢が「{1}」の場合、取扱可能な入院給付日額は「{2}」です。</t>
    <rPh sb="1" eb="3">
      <t>トクテイ</t>
    </rPh>
    <rPh sb="3" eb="5">
      <t>ソンショウ</t>
    </rPh>
    <rPh sb="5" eb="7">
      <t>トクヤク</t>
    </rPh>
    <rPh sb="12" eb="14">
      <t>イガイ</t>
    </rPh>
    <phoneticPr fontId="11"/>
  </si>
  <si>
    <t>{0}：主契約名称、特約名称
{1}：被保険者契約年齢
{2}：金額範囲</t>
    <rPh sb="19" eb="23">
      <t>ヒホケンシャ</t>
    </rPh>
    <rPh sb="23" eb="25">
      <t>ケイヤク</t>
    </rPh>
    <rPh sb="25" eb="27">
      <t>ネンレイ</t>
    </rPh>
    <rPh sb="32" eb="34">
      <t>キンガク</t>
    </rPh>
    <rPh sb="34" eb="36">
      <t>ハンイ</t>
    </rPh>
    <phoneticPr fontId="27"/>
  </si>
  <si>
    <t>{0}：主契約名称、特約名称
{1}：被保険者契約年齢
{2}：金額範囲</t>
    <rPh sb="19" eb="23">
      <t>ヒホケンシャ</t>
    </rPh>
    <rPh sb="25" eb="27">
      <t>ネンレイ</t>
    </rPh>
    <rPh sb="32" eb="34">
      <t>キンガク</t>
    </rPh>
    <rPh sb="34" eb="36">
      <t>ハンイ</t>
    </rPh>
    <phoneticPr fontId="27"/>
  </si>
  <si>
    <t>{0}：主契約名称、特約名称
{1}：金額範囲</t>
    <phoneticPr fontId="27"/>
  </si>
  <si>
    <t>{0}：主契約名称、特約名称
{1}：きざみ単位</t>
    <rPh sb="22" eb="24">
      <t>タンイ</t>
    </rPh>
    <phoneticPr fontId="27"/>
  </si>
  <si>
    <t>{0}：主契約名称、特約名称
{1}：払込方法
　月払
　年払　 
{2}：最低保険料
　XX,XXX円</t>
    <rPh sb="19" eb="20">
      <t>ハラ</t>
    </rPh>
    <rPh sb="20" eb="21">
      <t>コ</t>
    </rPh>
    <rPh sb="21" eb="23">
      <t>ホウホウ</t>
    </rPh>
    <rPh sb="25" eb="27">
      <t>ツキバラ</t>
    </rPh>
    <rPh sb="29" eb="31">
      <t>ネンバラ</t>
    </rPh>
    <rPh sb="38" eb="40">
      <t>サイテイ</t>
    </rPh>
    <rPh sb="40" eb="43">
      <t>ホケンリョウ</t>
    </rPh>
    <rPh sb="51" eb="52">
      <t>エン</t>
    </rPh>
    <phoneticPr fontId="27"/>
  </si>
  <si>
    <t>{0}：主契約名称、特約名称
{1}：引受限度額
　XX,XXX円</t>
    <rPh sb="32" eb="33">
      <t>エン</t>
    </rPh>
    <phoneticPr fontId="27"/>
  </si>
  <si>
    <t>{0}：主契約名称、特約名称
{1}：引受限度額
　XX,XXX円</t>
    <rPh sb="19" eb="20">
      <t>ヒ</t>
    </rPh>
    <rPh sb="20" eb="21">
      <t>ウ</t>
    </rPh>
    <rPh sb="21" eb="23">
      <t>ゲンド</t>
    </rPh>
    <rPh sb="23" eb="24">
      <t>ガク</t>
    </rPh>
    <rPh sb="32" eb="33">
      <t>エン</t>
    </rPh>
    <phoneticPr fontId="27"/>
  </si>
  <si>
    <t>【{0}】保険金額は「{1}単位」で設定できます。</t>
    <phoneticPr fontId="11"/>
  </si>
  <si>
    <t>【W00039】「自己・特定契約に該当」が選択されているため、手数料支払の対象外となります。入力誤りの場合は再度選択ください。</t>
    <phoneticPr fontId="27"/>
  </si>
  <si>
    <t>【W00063】入院給付日額が主約款の通算限度額超過の可能性があります。</t>
    <rPh sb="8" eb="10">
      <t>ニュウイン</t>
    </rPh>
    <phoneticPr fontId="11"/>
  </si>
  <si>
    <t>【W00064】入院給付日額が主約款の通算限度額（告知扱）超過の可能性があります。</t>
    <rPh sb="8" eb="10">
      <t>ニュウイン</t>
    </rPh>
    <phoneticPr fontId="11"/>
  </si>
  <si>
    <t>主契約・特約ごとのチェック有無</t>
    <phoneticPr fontId="11"/>
  </si>
  <si>
    <t>基本商品チェック</t>
    <rPh sb="0" eb="2">
      <t>キホン</t>
    </rPh>
    <rPh sb="2" eb="4">
      <t>ショウヒン</t>
    </rPh>
    <phoneticPr fontId="27"/>
  </si>
  <si>
    <t>販売商品チェック</t>
    <rPh sb="0" eb="2">
      <t>ハンバイ</t>
    </rPh>
    <rPh sb="2" eb="4">
      <t>ショウヒン</t>
    </rPh>
    <phoneticPr fontId="27"/>
  </si>
  <si>
    <t>全販売チャネル共通</t>
    <rPh sb="0" eb="1">
      <t>ゼン</t>
    </rPh>
    <rPh sb="1" eb="3">
      <t>ハンバイ</t>
    </rPh>
    <rPh sb="7" eb="9">
      <t>キョウツウ</t>
    </rPh>
    <phoneticPr fontId="27"/>
  </si>
  <si>
    <t>通販チャネル</t>
    <rPh sb="0" eb="2">
      <t>ツウハン</t>
    </rPh>
    <phoneticPr fontId="27"/>
  </si>
  <si>
    <t>31A</t>
    <phoneticPr fontId="11"/>
  </si>
  <si>
    <t>31C</t>
    <phoneticPr fontId="11"/>
  </si>
  <si>
    <t>03A</t>
    <phoneticPr fontId="11"/>
  </si>
  <si>
    <t>D1A</t>
    <phoneticPr fontId="11"/>
  </si>
  <si>
    <t>D1H</t>
    <phoneticPr fontId="11"/>
  </si>
  <si>
    <t>D1G</t>
    <phoneticPr fontId="11"/>
  </si>
  <si>
    <t>D1N</t>
    <phoneticPr fontId="11"/>
  </si>
  <si>
    <t>医療終身</t>
    <phoneticPr fontId="11"/>
  </si>
  <si>
    <t>引受緩和型医療終身</t>
    <phoneticPr fontId="11"/>
  </si>
  <si>
    <t>定期</t>
    <phoneticPr fontId="11"/>
  </si>
  <si>
    <t>引受緩和型先進医療特約</t>
    <phoneticPr fontId="11"/>
  </si>
  <si>
    <t>特定疾病一時給付特約</t>
    <phoneticPr fontId="11"/>
  </si>
  <si>
    <t>引受緩和型特定疾病一時給付特約</t>
    <phoneticPr fontId="11"/>
  </si>
  <si>
    <t>T-1</t>
    <phoneticPr fontId="27"/>
  </si>
  <si>
    <t>V-1</t>
    <phoneticPr fontId="11"/>
  </si>
  <si>
    <t>保険料計算</t>
    <phoneticPr fontId="27"/>
  </si>
  <si>
    <t>確定</t>
    <rPh sb="0" eb="2">
      <t>カクテイ</t>
    </rPh>
    <phoneticPr fontId="27"/>
  </si>
  <si>
    <t>送信</t>
    <rPh sb="0" eb="2">
      <t>ソウシン</t>
    </rPh>
    <phoneticPr fontId="11"/>
  </si>
  <si>
    <t>【{0}】に「リビング・ニーズ特約」が付加されていません。</t>
    <rPh sb="15" eb="17">
      <t>トクヤク</t>
    </rPh>
    <rPh sb="19" eb="21">
      <t>フカ</t>
    </rPh>
    <phoneticPr fontId="11"/>
  </si>
  <si>
    <t>メッセージ一覧</t>
    <phoneticPr fontId="11"/>
  </si>
  <si>
    <t>【2020.4通販案件対応】
新規メッセージを追加。
・EDSEGS0028</t>
    <rPh sb="15" eb="17">
      <t>シンキ</t>
    </rPh>
    <rPh sb="23" eb="25">
      <t>ツイカ</t>
    </rPh>
    <phoneticPr fontId="11"/>
  </si>
  <si>
    <t>別紙_基本商品チェック・販売商品チェックコード一覧</t>
    <phoneticPr fontId="11"/>
  </si>
  <si>
    <t>EDSEGS0028</t>
    <phoneticPr fontId="11"/>
  </si>
  <si>
    <t>ー</t>
  </si>
  <si>
    <t>{0}：主契約名称、特約名称</t>
  </si>
  <si>
    <t>【{0}】被保険者続柄は「本人」以外不可です。</t>
  </si>
  <si>
    <t>【{0}】の払込期間と保険期間が一致しません。</t>
    <rPh sb="6" eb="8">
      <t>ハライコミ</t>
    </rPh>
    <rPh sb="8" eb="10">
      <t>キカン</t>
    </rPh>
    <rPh sb="11" eb="13">
      <t>ホケン</t>
    </rPh>
    <rPh sb="13" eb="15">
      <t>キカン</t>
    </rPh>
    <rPh sb="16" eb="18">
      <t>イッチ</t>
    </rPh>
    <phoneticPr fontId="11"/>
  </si>
  <si>
    <t>【{0}】の被保険者保険期間満了年齢と被保険者払込期間満了年齢が一致しません。</t>
    <phoneticPr fontId="11"/>
  </si>
  <si>
    <t>【{0}】手術給付金の型は「{1}」以外不可です。</t>
  </si>
  <si>
    <t>{0}：主契約名称、特約名称
{1}：手術給付金の型</t>
  </si>
  <si>
    <t>【{0}】入院支払日数無制限は「{1}」以外不可です。</t>
  </si>
  <si>
    <t>{0}：主契約名称、特約名称
{1}：入院支払日数無制限</t>
  </si>
  <si>
    <t>【{0}】保障範囲の型は「３大疾病保障型」または「がん保障型」以外不可です。</t>
    <rPh sb="14" eb="15">
      <t>ダイ</t>
    </rPh>
    <rPh sb="15" eb="17">
      <t>シッペイ</t>
    </rPh>
    <rPh sb="17" eb="19">
      <t>ホショウ</t>
    </rPh>
    <rPh sb="19" eb="20">
      <t>ガタ</t>
    </rPh>
    <rPh sb="27" eb="30">
      <t>ホショウガタ</t>
    </rPh>
    <phoneticPr fontId="11"/>
  </si>
  <si>
    <t>【{0}】給付金額の型は「同額型」以外不可です。</t>
  </si>
  <si>
    <t>EULB1Z1056</t>
    <phoneticPr fontId="11"/>
  </si>
  <si>
    <t>【{0}】給付限度の型は「60日型」以外不可です。</t>
  </si>
  <si>
    <t>EULB1Z1126</t>
    <phoneticPr fontId="11"/>
  </si>
  <si>
    <t>EULB1B1013</t>
    <phoneticPr fontId="11"/>
  </si>
  <si>
    <t>{0}：主契約名称、特約名称
{1}：払込経路</t>
    <rPh sb="4" eb="7">
      <t>シュケイヤク</t>
    </rPh>
    <rPh sb="7" eb="9">
      <t>メイショウ</t>
    </rPh>
    <rPh sb="19" eb="21">
      <t>ハライコミ</t>
    </rPh>
    <rPh sb="21" eb="23">
      <t>ケイロ</t>
    </rPh>
    <phoneticPr fontId="27"/>
  </si>
  <si>
    <t>EULB1Z1024</t>
    <phoneticPr fontId="11"/>
  </si>
  <si>
    <t>{0}：主契約名称、特約名称
{1}：払込回数</t>
    <rPh sb="4" eb="7">
      <t>シュケイヤク</t>
    </rPh>
    <rPh sb="7" eb="9">
      <t>メイショウ</t>
    </rPh>
    <rPh sb="19" eb="21">
      <t>ハライコミ</t>
    </rPh>
    <rPh sb="21" eb="23">
      <t>カイスウ</t>
    </rPh>
    <phoneticPr fontId="27"/>
  </si>
  <si>
    <t>EULB1Z1078</t>
    <phoneticPr fontId="11"/>
  </si>
  <si>
    <t>EULB1B1008</t>
    <phoneticPr fontId="11"/>
  </si>
  <si>
    <t>●</t>
    <phoneticPr fontId="11"/>
  </si>
  <si>
    <t>●</t>
    <phoneticPr fontId="11"/>
  </si>
  <si>
    <t>【2020.4通販案件対応】
新規作成</t>
    <rPh sb="15" eb="17">
      <t>シンキ</t>
    </rPh>
    <rPh sb="17" eb="19">
      <t>サクセイ</t>
    </rPh>
    <phoneticPr fontId="11"/>
  </si>
  <si>
    <t>【2020.4通販案件対応】
削除</t>
    <rPh sb="15" eb="17">
      <t>サクジョ</t>
    </rPh>
    <phoneticPr fontId="11"/>
  </si>
  <si>
    <t>①</t>
    <phoneticPr fontId="11"/>
  </si>
  <si>
    <t>②</t>
    <phoneticPr fontId="11"/>
  </si>
  <si>
    <t>①</t>
    <phoneticPr fontId="11"/>
  </si>
  <si>
    <t>L-3</t>
    <phoneticPr fontId="27"/>
  </si>
  <si>
    <t>① ／ ①，②</t>
    <phoneticPr fontId="11"/>
  </si>
  <si>
    <t>資料請求番号が既に登録されています。</t>
    <phoneticPr fontId="11"/>
  </si>
  <si>
    <t>お客さま手交書類の出力※3</t>
    <phoneticPr fontId="27"/>
  </si>
  <si>
    <t>T-1</t>
    <phoneticPr fontId="27"/>
  </si>
  <si>
    <t>【W00043】被保険者の契約年齢アップが近づいています。</t>
    <phoneticPr fontId="27"/>
  </si>
  <si>
    <t>別紙_環境査定ウォーニングコード一覧</t>
    <phoneticPr fontId="11"/>
  </si>
  <si>
    <t>松本　匠生</t>
    <rPh sb="0" eb="2">
      <t>マツモト</t>
    </rPh>
    <rPh sb="3" eb="5">
      <t>タクミナマ</t>
    </rPh>
    <phoneticPr fontId="11"/>
  </si>
  <si>
    <t>メッセージ一覧</t>
    <rPh sb="5" eb="7">
      <t>イチラン</t>
    </rPh>
    <phoneticPr fontId="11"/>
  </si>
  <si>
    <t>WDSEGS0049</t>
    <phoneticPr fontId="11"/>
  </si>
  <si>
    <t>WDSEGS0052</t>
    <phoneticPr fontId="11"/>
  </si>
  <si>
    <t>WDSEGS0052</t>
    <phoneticPr fontId="11"/>
  </si>
  <si>
    <t>契約者生年月日</t>
    <rPh sb="0" eb="3">
      <t>ケイヤクシャ</t>
    </rPh>
    <rPh sb="3" eb="5">
      <t>セイネン</t>
    </rPh>
    <rPh sb="5" eb="7">
      <t>ガッピ</t>
    </rPh>
    <phoneticPr fontId="11"/>
  </si>
  <si>
    <t>今村　秀平</t>
    <rPh sb="0" eb="2">
      <t>イマムラ</t>
    </rPh>
    <rPh sb="3" eb="5">
      <t>シュウヘイ</t>
    </rPh>
    <phoneticPr fontId="11"/>
  </si>
  <si>
    <t>EDSEGS0029</t>
    <phoneticPr fontId="11"/>
  </si>
  <si>
    <t>【W00068】61日以内に契約者の年齢がアップします。</t>
    <phoneticPr fontId="11"/>
  </si>
  <si>
    <t>【W00068】61日以内に契約者の年齢がアップします。</t>
    <phoneticPr fontId="27"/>
  </si>
  <si>
    <t>菅野　厚一</t>
    <rPh sb="0" eb="2">
      <t>カンノ</t>
    </rPh>
    <rPh sb="3" eb="4">
      <t>コウ</t>
    </rPh>
    <rPh sb="4" eb="5">
      <t>イチ</t>
    </rPh>
    <phoneticPr fontId="11"/>
  </si>
  <si>
    <t>【GI20対応_2（GI20対応）】
・新商品（GI20）に対応するメッセージ修正
　【W00010】</t>
    <rPh sb="5" eb="7">
      <t>タイオウ</t>
    </rPh>
    <rPh sb="14" eb="16">
      <t>タイオウ</t>
    </rPh>
    <rPh sb="20" eb="23">
      <t>シンショウヒン</t>
    </rPh>
    <rPh sb="30" eb="32">
      <t>タイオウ</t>
    </rPh>
    <rPh sb="39" eb="41">
      <t>シュウセイ</t>
    </rPh>
    <phoneticPr fontId="11"/>
  </si>
  <si>
    <t>【KS20対応_3（KS20対応）】
・新商品（KS20）に対応するメッセージ修正
　【W00010】、【W00059】</t>
    <phoneticPr fontId="11"/>
  </si>
  <si>
    <t>別紙_通算限度額ウォーニングコード一覧</t>
    <phoneticPr fontId="11"/>
  </si>
  <si>
    <t>別紙_通算限度額ウォーニングコード一覧</t>
    <rPh sb="0" eb="2">
      <t>ベッシ</t>
    </rPh>
    <rPh sb="3" eb="5">
      <t>ツウサン</t>
    </rPh>
    <rPh sb="5" eb="7">
      <t>ゲンド</t>
    </rPh>
    <rPh sb="7" eb="8">
      <t>ガク</t>
    </rPh>
    <rPh sb="17" eb="19">
      <t>イチラン</t>
    </rPh>
    <phoneticPr fontId="11"/>
  </si>
  <si>
    <t>川内　真紀</t>
    <rPh sb="0" eb="2">
      <t>カワウチ</t>
    </rPh>
    <rPh sb="3" eb="5">
      <t>マキ</t>
    </rPh>
    <phoneticPr fontId="11"/>
  </si>
  <si>
    <t>【2020/4末本番後改善_7 (活動履歴照会クローズ)】
・エラーコード：EDSGAS0020を削除</t>
    <rPh sb="49" eb="51">
      <t>サクジョ</t>
    </rPh>
    <phoneticPr fontId="11"/>
  </si>
  <si>
    <t>【2020/4末本番後改善_12（選択情報即時登載機能構築）】
・N-1：書面手続きするを追加</t>
    <rPh sb="45" eb="47">
      <t>ツイカ</t>
    </rPh>
    <phoneticPr fontId="11"/>
  </si>
  <si>
    <t>N-1</t>
    <phoneticPr fontId="11"/>
  </si>
  <si>
    <t>書面手続きする</t>
    <phoneticPr fontId="11"/>
  </si>
  <si>
    <t>○※1</t>
  </si>
  <si>
    <t>31D</t>
    <phoneticPr fontId="11"/>
  </si>
  <si>
    <t>引受緩和型医療終身</t>
    <phoneticPr fontId="11"/>
  </si>
  <si>
    <t>引受緩和型３大疾病一時給付保険</t>
    <phoneticPr fontId="11"/>
  </si>
  <si>
    <t>D1P</t>
    <phoneticPr fontId="11"/>
  </si>
  <si>
    <t>D1Q</t>
    <phoneticPr fontId="11"/>
  </si>
  <si>
    <t>がん一時給付特約</t>
    <phoneticPr fontId="11"/>
  </si>
  <si>
    <t>引受緩和型がん一時給付特約</t>
    <phoneticPr fontId="11"/>
  </si>
  <si>
    <t>EDSEGS0029</t>
    <phoneticPr fontId="11"/>
  </si>
  <si>
    <t>メッセージ一覧</t>
    <phoneticPr fontId="11"/>
  </si>
  <si>
    <t>【GI20対応_2（GI20対応）】
メッセージ文言を修正
・EDSEGS0029</t>
    <rPh sb="24" eb="26">
      <t>モンゴン</t>
    </rPh>
    <rPh sb="27" eb="29">
      <t>シュウセイ</t>
    </rPh>
    <phoneticPr fontId="11"/>
  </si>
  <si>
    <t>EULB1B1015</t>
    <phoneticPr fontId="11"/>
  </si>
  <si>
    <t>【GI20対応_2（GI20対応）】【KS20対応_3（KS20応）】
・マトリクスに新商品の列を追加
・マトリクスにエラーコード（契約管理）EULB1B1015のチェックを追加</t>
    <rPh sb="43" eb="46">
      <t>シンショウヒン</t>
    </rPh>
    <rPh sb="47" eb="48">
      <t>レツ</t>
    </rPh>
    <rPh sb="49" eb="51">
      <t>ツイカ</t>
    </rPh>
    <rPh sb="66" eb="68">
      <t>ケイヤク</t>
    </rPh>
    <rPh sb="68" eb="70">
      <t>カンリ</t>
    </rPh>
    <phoneticPr fontId="11"/>
  </si>
  <si>
    <t>【販はな2004_通販チャネル対応_14（61日以内に誕生日をむかえる際、ワーニングを表示）】
ウォーニングコード：WDSEGS0052を追加</t>
  </si>
  <si>
    <t>※２　契・被同人の場合</t>
    <phoneticPr fontId="11"/>
  </si>
  <si>
    <t>●
※１</t>
    <phoneticPr fontId="11"/>
  </si>
  <si>
    <t>画面・ボタン別の表示メッセージ</t>
    <phoneticPr fontId="11"/>
  </si>
  <si>
    <t xml:space="preserve">※１：２周目以降の場合チェックを行う
</t>
    <rPh sb="6" eb="8">
      <t>イコウ</t>
    </rPh>
    <phoneticPr fontId="11"/>
  </si>
  <si>
    <t>【GI20対応_2（GI20対応）】【KS20対応_3（KS20応）】
・項番53の画面・ボタン別の表示メッセージに対して以下を修正
　J-5以外の画面の○を削除
　J-5の確認して次へを●から○に修正
　J-5に補記を追加</t>
    <rPh sb="37" eb="38">
      <t>コウ</t>
    </rPh>
    <rPh sb="38" eb="39">
      <t>バン</t>
    </rPh>
    <rPh sb="58" eb="59">
      <t>タイ</t>
    </rPh>
    <rPh sb="61" eb="63">
      <t>イカ</t>
    </rPh>
    <rPh sb="64" eb="66">
      <t>シュウセイ</t>
    </rPh>
    <rPh sb="71" eb="73">
      <t>イガイ</t>
    </rPh>
    <rPh sb="74" eb="76">
      <t>ガメン</t>
    </rPh>
    <rPh sb="79" eb="81">
      <t>サクジョ</t>
    </rPh>
    <rPh sb="87" eb="89">
      <t>カクニン</t>
    </rPh>
    <rPh sb="91" eb="92">
      <t>ツギ</t>
    </rPh>
    <rPh sb="99" eb="101">
      <t>シュウセイ</t>
    </rPh>
    <rPh sb="107" eb="109">
      <t>ホキ</t>
    </rPh>
    <rPh sb="110" eb="112">
      <t>ツイカ</t>
    </rPh>
    <phoneticPr fontId="11"/>
  </si>
  <si>
    <t>ブランクチェック
（ブランク１つ）</t>
    <phoneticPr fontId="11"/>
  </si>
  <si>
    <t>別紙_単項目チェックメッセージ一覧</t>
    <phoneticPr fontId="11"/>
  </si>
  <si>
    <t>竹田　秀司</t>
    <rPh sb="0" eb="2">
      <t>タケダ</t>
    </rPh>
    <rPh sb="3" eb="5">
      <t>シュウジ</t>
    </rPh>
    <phoneticPr fontId="11"/>
  </si>
  <si>
    <t>{データ保持単位名}の{項目名}を正しく入力してください。</t>
    <phoneticPr fontId="11"/>
  </si>
  <si>
    <t>{データ保持単位名}の{項目名}を正しく入力してください。</t>
    <rPh sb="4" eb="6">
      <t>ホジ</t>
    </rPh>
    <rPh sb="6" eb="8">
      <t>タンイ</t>
    </rPh>
    <rPh sb="8" eb="9">
      <t>メイ</t>
    </rPh>
    <rPh sb="12" eb="14">
      <t>コウモク</t>
    </rPh>
    <rPh sb="14" eb="15">
      <t>メイ</t>
    </rPh>
    <rPh sb="17" eb="18">
      <t>タダ</t>
    </rPh>
    <rPh sb="20" eb="22">
      <t>ニュウリョク</t>
    </rPh>
    <phoneticPr fontId="11"/>
  </si>
  <si>
    <t>【販はな2004_通販チャネル対応_16（UI不備（誤記など仕様に影響しない不備）の修正）】
・ブランク(一つ）チェックを追記</t>
    <rPh sb="53" eb="54">
      <t>ヒト</t>
    </rPh>
    <rPh sb="61" eb="63">
      <t>ツイキ</t>
    </rPh>
    <phoneticPr fontId="11"/>
  </si>
  <si>
    <t>紙本　隆彦</t>
    <rPh sb="0" eb="2">
      <t>カミモト</t>
    </rPh>
    <rPh sb="3" eb="5">
      <t>タカヒコ</t>
    </rPh>
    <phoneticPr fontId="11"/>
  </si>
  <si>
    <t>【GI20対応_2（GI20対応）】
新規メッセージを追加
・EDSEGS0029</t>
    <phoneticPr fontId="11"/>
  </si>
  <si>
    <t>【GI20対応_31（GI20 切替前中断申込データのチェック対応）】
新規メッセージを追加
・EDSEGS0030</t>
    <phoneticPr fontId="11"/>
  </si>
  <si>
    <t>【GI20対応_31（GI20 切替前中断申込データのチェック対応）】
（要件取下）以下のメッセージを削除
・EDSEGS0030</t>
    <phoneticPr fontId="11"/>
  </si>
  <si>
    <t>【W00039】「自己・特定契約に該当」が選択されているため、手数料支払の対象外となります。入力誤りの場合は再度選択ください。</t>
    <phoneticPr fontId="11"/>
  </si>
  <si>
    <t>【W00043】被保険者の契約年齢アップが近づいています。</t>
    <phoneticPr fontId="11"/>
  </si>
  <si>
    <t>【W00046】申込書の記入漏れにご注意ください。詳細は事務取扱マニュアル（新契約編）を参照ください。</t>
    <phoneticPr fontId="11"/>
  </si>
  <si>
    <t>【{0}】保険金額は「{1}単位」で設定できます。</t>
    <phoneticPr fontId="11"/>
  </si>
  <si>
    <t>【{0}】入院給付日額が被保険者職種に応じた引受限度額（{1}）を超過しています。</t>
    <phoneticPr fontId="11"/>
  </si>
  <si>
    <t>{データ保持単位名}の{項目名}を入力してください。</t>
    <rPh sb="12" eb="14">
      <t>コウモク</t>
    </rPh>
    <rPh sb="14" eb="15">
      <t>メイ</t>
    </rPh>
    <phoneticPr fontId="11"/>
  </si>
  <si>
    <t>{データ保持単位名}の{項目名}は{文字種パターン}で入力してください。</t>
    <rPh sb="12" eb="14">
      <t>コウモク</t>
    </rPh>
    <rPh sb="14" eb="15">
      <t>メイ</t>
    </rPh>
    <rPh sb="18" eb="20">
      <t>モジ</t>
    </rPh>
    <phoneticPr fontId="11"/>
  </si>
  <si>
    <t>{データ保持単位名}の{項目名}は{桁数}文字で入力してください。</t>
    <rPh sb="18" eb="20">
      <t>ケタスウ</t>
    </rPh>
    <phoneticPr fontId="11"/>
  </si>
  <si>
    <t>{データ保持単位名}の{項目名}は{桁数}文字以内で入力してください。</t>
    <phoneticPr fontId="11"/>
  </si>
  <si>
    <t>{データ保持単位名}の{項目名}は{最小}文字以上{最大}文字以内で入力してください。</t>
    <rPh sb="18" eb="20">
      <t>サイショウ</t>
    </rPh>
    <rPh sb="27" eb="28">
      <t>ダイ</t>
    </rPh>
    <phoneticPr fontId="11"/>
  </si>
  <si>
    <t>{データ保持単位名}の{項目名}は空白を入力できません。</t>
    <rPh sb="12" eb="14">
      <t>コウモク</t>
    </rPh>
    <rPh sb="14" eb="15">
      <t>メイ</t>
    </rPh>
    <rPh sb="17" eb="19">
      <t>クウハク</t>
    </rPh>
    <rPh sb="20" eb="22">
      <t>ニュウリョク</t>
    </rPh>
    <phoneticPr fontId="11"/>
  </si>
  <si>
    <t>{データ保持単位名}の{項目名}はカタカナで入力してください。</t>
    <rPh sb="12" eb="14">
      <t>コウモク</t>
    </rPh>
    <rPh sb="14" eb="15">
      <t>メイ</t>
    </rPh>
    <rPh sb="22" eb="24">
      <t>ニュウリョク</t>
    </rPh>
    <phoneticPr fontId="11"/>
  </si>
  <si>
    <t>{データ保持単位名}の{項目名}の日付が正しくありません。</t>
    <phoneticPr fontId="11"/>
  </si>
  <si>
    <t>{データ保持単位名}の{項目名}を正しく入力してください。</t>
    <phoneticPr fontId="11"/>
  </si>
  <si>
    <t>【{0}】払込回数は{1}のみ選択できます。</t>
    <phoneticPr fontId="11"/>
  </si>
  <si>
    <t>【{0}】払込経路は{1}のみ選択できます。</t>
    <phoneticPr fontId="11"/>
  </si>
  <si>
    <t>EULB1B1012</t>
    <phoneticPr fontId="11"/>
  </si>
  <si>
    <t>EULB1B1014</t>
    <phoneticPr fontId="11"/>
  </si>
  <si>
    <t>EULB1Z1125</t>
    <phoneticPr fontId="11"/>
  </si>
  <si>
    <t>EULB1Z1011</t>
    <phoneticPr fontId="11"/>
  </si>
  <si>
    <t>EULB1Z1002</t>
    <phoneticPr fontId="11"/>
  </si>
  <si>
    <t>EULB1Z1010</t>
    <phoneticPr fontId="11"/>
  </si>
  <si>
    <t>EULB1Z1007</t>
    <phoneticPr fontId="11"/>
  </si>
  <si>
    <t>EULB1Z1005</t>
    <phoneticPr fontId="11"/>
  </si>
  <si>
    <t>EULB1Z1057</t>
    <phoneticPr fontId="11"/>
  </si>
  <si>
    <t>EULB1Z1037</t>
    <phoneticPr fontId="11"/>
  </si>
  <si>
    <t>EULB1Z1004</t>
    <phoneticPr fontId="11"/>
  </si>
  <si>
    <t>{0}：主契約名称、特約名称
{1}：払込期間種別</t>
    <rPh sb="4" eb="7">
      <t>シュケイヤク</t>
    </rPh>
    <rPh sb="7" eb="9">
      <t>メイショウ</t>
    </rPh>
    <rPh sb="10" eb="12">
      <t>トクヤク</t>
    </rPh>
    <rPh sb="12" eb="14">
      <t>メイショウ</t>
    </rPh>
    <rPh sb="19" eb="21">
      <t>ハライコミ</t>
    </rPh>
    <rPh sb="21" eb="23">
      <t>キカン</t>
    </rPh>
    <rPh sb="23" eb="25">
      <t>シュベツ</t>
    </rPh>
    <phoneticPr fontId="27"/>
  </si>
  <si>
    <t>EULB1Z1064</t>
    <phoneticPr fontId="11"/>
  </si>
  <si>
    <t>EULB1Z1063</t>
    <phoneticPr fontId="11"/>
  </si>
  <si>
    <t>EULB1Z1036</t>
    <phoneticPr fontId="11"/>
  </si>
  <si>
    <t>{0}：主契約名称、特約名称
{1}：被保険者契約年齢の範囲
{2}：払込期間満了年齢
{3}：被保険者年齢</t>
    <rPh sb="10" eb="12">
      <t>トクヤク</t>
    </rPh>
    <rPh sb="12" eb="14">
      <t>メイショウ</t>
    </rPh>
    <rPh sb="19" eb="23">
      <t>ヒホケンシャ</t>
    </rPh>
    <rPh sb="23" eb="25">
      <t>ケイヤク</t>
    </rPh>
    <rPh sb="25" eb="27">
      <t>ネンレイ</t>
    </rPh>
    <rPh sb="28" eb="30">
      <t>ハンイ</t>
    </rPh>
    <phoneticPr fontId="27"/>
  </si>
  <si>
    <t>EULB1Z1043</t>
    <phoneticPr fontId="11"/>
  </si>
  <si>
    <t>EULB1Z1072</t>
    <phoneticPr fontId="11"/>
  </si>
  <si>
    <t>EULB1Z1111</t>
    <phoneticPr fontId="11"/>
  </si>
  <si>
    <t>EULB1Z1148</t>
    <phoneticPr fontId="11"/>
  </si>
  <si>
    <t>EULB1Z1076</t>
    <phoneticPr fontId="11"/>
  </si>
  <si>
    <t>EULB1Z1141</t>
    <phoneticPr fontId="11"/>
  </si>
  <si>
    <t>EULB1Z1173</t>
    <phoneticPr fontId="11"/>
  </si>
  <si>
    <t>EULB1Z1176</t>
    <phoneticPr fontId="11"/>
  </si>
  <si>
    <t>EULB1Z1177</t>
    <phoneticPr fontId="11"/>
  </si>
  <si>
    <t>EULB1B1004</t>
    <phoneticPr fontId="11"/>
  </si>
  <si>
    <t>WDSEGS0040</t>
    <phoneticPr fontId="11"/>
  </si>
  <si>
    <t>WDSEGS0054</t>
  </si>
  <si>
    <t>WDSEGS0055</t>
  </si>
  <si>
    <t>【解除処理の構築_10（選択情報（継続性）チェックの追加）】
以下のウォーニングコードを追加
・WDSEGS0053
・WDSEGS0054
・WDSEGS0055</t>
    <rPh sb="31" eb="33">
      <t>イカ</t>
    </rPh>
    <rPh sb="44" eb="46">
      <t>ツイカ</t>
    </rPh>
    <phoneticPr fontId="11"/>
  </si>
  <si>
    <t>【W00069】査定結果は後日ご連絡いたします。</t>
    <phoneticPr fontId="32"/>
  </si>
  <si>
    <t>【W00070】査定結果は後日ご連絡いたします。</t>
    <phoneticPr fontId="11"/>
  </si>
  <si>
    <t>【W00071】査定結果は後日ご連絡いたします。</t>
    <phoneticPr fontId="11"/>
  </si>
  <si>
    <t>WDSEGS0053</t>
    <phoneticPr fontId="11"/>
  </si>
  <si>
    <t>【W00069】査定結果は後日ご連絡いたします。</t>
    <phoneticPr fontId="11"/>
  </si>
  <si>
    <t>【W00070】査定結果は後日ご連絡いたします。</t>
  </si>
  <si>
    <t>【W00071】査定結果は後日ご連絡いたします。</t>
  </si>
  <si>
    <t>WDSEGS0053</t>
    <phoneticPr fontId="11"/>
  </si>
  <si>
    <t>出力条件については「別紙_環境査定ウォーニングコード一覧」を参照</t>
    <phoneticPr fontId="11"/>
  </si>
  <si>
    <t>出力条件については「別紙_環境査定ウォーニングコード一覧」を参照</t>
    <phoneticPr fontId="11"/>
  </si>
  <si>
    <t>メッセージ一覧
別紙_環境査定ウォーニングコード一覧</t>
    <rPh sb="5" eb="7">
      <t>イチラン</t>
    </rPh>
    <phoneticPr fontId="11"/>
  </si>
  <si>
    <t>別紙_基本商品チェック・販売商品チェックコード一覧</t>
    <phoneticPr fontId="11"/>
  </si>
  <si>
    <t>【通販対応_1（通販2nd3rdバッチ対応）】
2nd3rdバッチ時の列追加</t>
    <rPh sb="33" eb="34">
      <t>ジ</t>
    </rPh>
    <rPh sb="35" eb="36">
      <t>レツ</t>
    </rPh>
    <rPh sb="36" eb="38">
      <t>ツイカ</t>
    </rPh>
    <phoneticPr fontId="11"/>
  </si>
  <si>
    <t>D003</t>
    <phoneticPr fontId="11"/>
  </si>
  <si>
    <t>〇</t>
    <phoneticPr fontId="11"/>
  </si>
  <si>
    <t>バッチ</t>
    <phoneticPr fontId="11"/>
  </si>
  <si>
    <t>①，②</t>
    <phoneticPr fontId="11"/>
  </si>
  <si>
    <t>①，②</t>
    <phoneticPr fontId="11"/>
  </si>
  <si>
    <t>※２：エラーメッセージは下記資料参照
NNB L0401_UI設計書（基本商品チェック）_S02</t>
    <rPh sb="12" eb="14">
      <t>カキ</t>
    </rPh>
    <phoneticPr fontId="11"/>
  </si>
  <si>
    <t>WUUDBB2015</t>
    <phoneticPr fontId="11"/>
  </si>
  <si>
    <t>WUUDBB2016</t>
  </si>
  <si>
    <t>WUUDBB2017</t>
  </si>
  <si>
    <t>【{0}】申込日が販売開始日より前となる商品が選択されています。</t>
    <phoneticPr fontId="11"/>
  </si>
  <si>
    <t>○
※１</t>
    <phoneticPr fontId="11"/>
  </si>
  <si>
    <t>【W00010】特疾・３疾・がん一時給付金の初回給付金額が通算限度額を超過している可能性があります。</t>
    <phoneticPr fontId="11"/>
  </si>
  <si>
    <t>【W00059】引受緩和型特疾・３疾・がん一時給付金額（初回）が通算限度額超過の可能性があります。</t>
    <phoneticPr fontId="11"/>
  </si>
  <si>
    <t>EDSEGS0030</t>
    <phoneticPr fontId="11"/>
  </si>
  <si>
    <t>【本番後改善対応_13(TST346_署名の画像データが黒塗りになっている)】
新規メッセージを追加
・EDSEGS0030</t>
    <rPh sb="40" eb="42">
      <t>シンキ</t>
    </rPh>
    <rPh sb="48" eb="50">
      <t>ツイカ</t>
    </rPh>
    <phoneticPr fontId="11"/>
  </si>
  <si>
    <t>メッセージ一覧</t>
    <phoneticPr fontId="11"/>
  </si>
  <si>
    <t xml:space="preserve">【TST379対応_57（単一商品内での通算限度額超で申込手続きが進めてしまう）】
以下のメッセージを追加
・EDSEGS0031、EDSEGS0032
</t>
    <rPh sb="7" eb="9">
      <t>タイオウ</t>
    </rPh>
    <rPh sb="51" eb="53">
      <t>ツイカ</t>
    </rPh>
    <phoneticPr fontId="11"/>
  </si>
  <si>
    <t>別紙_基本商品チェック・販売商品チェックコード一覧</t>
    <phoneticPr fontId="11"/>
  </si>
  <si>
    <t xml:space="preserve">【TST379対応_57（単一商品内での通算限度額超で申込手続きが進めてしまう）】
以下のメッセージを追加
・EDSEGS0031、EDSEGS0032
</t>
    <rPh sb="51" eb="53">
      <t>ツイカ</t>
    </rPh>
    <phoneticPr fontId="11"/>
  </si>
  <si>
    <t>EDSEGS0031</t>
    <phoneticPr fontId="11"/>
  </si>
  <si>
    <t>EDSEGS0032</t>
    <phoneticPr fontId="11"/>
  </si>
  <si>
    <t>【引受緩和型３大疾病一時給付保険】【引受緩和型がん一時給付特約】給付金額の合計が引受限度額（100万円）を超過しています。</t>
    <phoneticPr fontId="11"/>
  </si>
  <si>
    <t>EULB1B1018</t>
    <phoneticPr fontId="11"/>
  </si>
  <si>
    <t>●
※３</t>
    <phoneticPr fontId="11"/>
  </si>
  <si>
    <t>EULB1B1019</t>
    <phoneticPr fontId="11"/>
  </si>
  <si>
    <t>【引受緩和型３大疾病一時給付保険】【引受緩和型がん一時給付特約】給付金額の合計が引受限度額（100万円）を超過しています。</t>
    <rPh sb="40" eb="42">
      <t>ヒキウ</t>
    </rPh>
    <phoneticPr fontId="2"/>
  </si>
  <si>
    <t>●
※３</t>
    <phoneticPr fontId="11"/>
  </si>
  <si>
    <t>※３：「EDSEGS0031」「EDSEGS0032」実装前に設計書作成されたデータを再開した時のみチェック</t>
    <rPh sb="27" eb="29">
      <t>ジッソウ</t>
    </rPh>
    <rPh sb="29" eb="30">
      <t>マエ</t>
    </rPh>
    <rPh sb="31" eb="34">
      <t>セッケイショ</t>
    </rPh>
    <rPh sb="34" eb="36">
      <t>サクセイ</t>
    </rPh>
    <rPh sb="43" eb="45">
      <t>サイカイ</t>
    </rPh>
    <rPh sb="47" eb="48">
      <t>ジ</t>
    </rPh>
    <phoneticPr fontId="11"/>
  </si>
  <si>
    <t>EULB1B1017</t>
    <phoneticPr fontId="11"/>
  </si>
  <si>
    <t>EDSEGS0033</t>
    <phoneticPr fontId="11"/>
  </si>
  <si>
    <t>特定疾病一時給付保険（特約）と特定疾病保険料払込免除特約の保障範囲の型は、Ⅰ型Ⅱ型を揃えてください。</t>
    <phoneticPr fontId="11"/>
  </si>
  <si>
    <t>31E</t>
    <phoneticPr fontId="11"/>
  </si>
  <si>
    <t>女性疾病入院一時給付特約</t>
    <rPh sb="0" eb="2">
      <t>ジョセイ</t>
    </rPh>
    <rPh sb="2" eb="4">
      <t>シッペイ</t>
    </rPh>
    <phoneticPr fontId="11"/>
  </si>
  <si>
    <t>D1S</t>
  </si>
  <si>
    <t>D1R</t>
  </si>
  <si>
    <t>EDSEGS0033</t>
  </si>
  <si>
    <t>特定疾病一時給付保険（特約）と特定疾病保険料払込免除特約の保障範囲の型は、Ⅰ型Ⅱ型を揃えてください。</t>
  </si>
  <si>
    <t>メッセージ一覧</t>
    <phoneticPr fontId="11"/>
  </si>
  <si>
    <t>EDSEGS0034</t>
    <phoneticPr fontId="11"/>
  </si>
  <si>
    <t>【JI20対応_1（JI20対応）】【EP20対応_2（EP20対応）】【TS20対応_3（TS20対応）】
以下のメッセージを追加
・EDSEGS0034</t>
    <phoneticPr fontId="11"/>
  </si>
  <si>
    <t>ー</t>
    <phoneticPr fontId="11"/>
  </si>
  <si>
    <t>【W00005】通算して、入院一時給付金額が引受限度額を超過している可能性があります。</t>
    <phoneticPr fontId="34"/>
  </si>
  <si>
    <t>【W00072】通算して、女性疾病入院一時給付金額が引受限度額を超過している可能性があります。</t>
    <rPh sb="13" eb="15">
      <t>ジョセイ</t>
    </rPh>
    <rPh sb="15" eb="17">
      <t>シッペイ</t>
    </rPh>
    <phoneticPr fontId="11"/>
  </si>
  <si>
    <t>EULB1B1020</t>
    <phoneticPr fontId="11"/>
  </si>
  <si>
    <t>【{0}】申込日が販売開始日より前となる商品が選択されています。</t>
    <phoneticPr fontId="11"/>
  </si>
  <si>
    <t>○</t>
    <phoneticPr fontId="11"/>
  </si>
  <si>
    <t>【入院一時給付特約】【女性疾病入院一時給付特約】給付金額の合計が引受限度額（20万円）を超過しています。</t>
    <rPh sb="1" eb="3">
      <t>ニュウイン</t>
    </rPh>
    <rPh sb="3" eb="5">
      <t>イチジ</t>
    </rPh>
    <rPh sb="5" eb="7">
      <t>キュウフ</t>
    </rPh>
    <rPh sb="7" eb="9">
      <t>トクヤク</t>
    </rPh>
    <rPh sb="11" eb="13">
      <t>ジョセイ</t>
    </rPh>
    <rPh sb="13" eb="15">
      <t>シッペイ</t>
    </rPh>
    <rPh sb="15" eb="17">
      <t>ニュウイン</t>
    </rPh>
    <rPh sb="17" eb="19">
      <t>イチジ</t>
    </rPh>
    <rPh sb="19" eb="21">
      <t>キュウフ</t>
    </rPh>
    <rPh sb="21" eb="23">
      <t>トクヤク</t>
    </rPh>
    <phoneticPr fontId="11"/>
  </si>
  <si>
    <t>【JI20対応_1（JI20対応）】
以下の新規メッセージを追加
・【W00072】</t>
    <rPh sb="19" eb="21">
      <t>イカ</t>
    </rPh>
    <rPh sb="22" eb="24">
      <t>シンキ</t>
    </rPh>
    <rPh sb="30" eb="32">
      <t>ツイカ</t>
    </rPh>
    <phoneticPr fontId="11"/>
  </si>
  <si>
    <t>EDSEGS0031</t>
    <phoneticPr fontId="11"/>
  </si>
  <si>
    <t>EDSEGS0035</t>
  </si>
  <si>
    <t>EDSEGS0035</t>
    <phoneticPr fontId="11"/>
  </si>
  <si>
    <t>【入院一時給付特約】【女性疾病入院一時給付特約】給付金額の合計が引受限度額（20万円）を超過しています。</t>
    <phoneticPr fontId="11"/>
  </si>
  <si>
    <t>【JI20対応_1（JI20対応）】
以下のメッセージを追加
・EDSEGS0035</t>
    <phoneticPr fontId="11"/>
  </si>
  <si>
    <t>{0}が正しく保存されませんでした。署名をクリアし、再度記載してください。</t>
    <phoneticPr fontId="11"/>
  </si>
  <si>
    <t>【JI20対応_1（JI20対応）】
・マトリクスにD1S「女性疾病入院一時給付特約」列を追加</t>
    <rPh sb="43" eb="44">
      <t>レツ</t>
    </rPh>
    <rPh sb="45" eb="47">
      <t>ツイカ</t>
    </rPh>
    <phoneticPr fontId="11"/>
  </si>
  <si>
    <t>別紙_基本商品チェック・販売商品チェックコード一覧</t>
    <phoneticPr fontId="11"/>
  </si>
  <si>
    <t>メッセージ一覧
別紙_基本商品チェック・販売商品チェックコード一覧</t>
    <phoneticPr fontId="11"/>
  </si>
  <si>
    <t>○</t>
    <phoneticPr fontId="11"/>
  </si>
  <si>
    <t>EDSEGS0036</t>
    <phoneticPr fontId="11"/>
  </si>
  <si>
    <t>商品改定が発生したため、該当のデータは選択できません。</t>
    <phoneticPr fontId="11"/>
  </si>
  <si>
    <t>湯田　希代香</t>
    <rPh sb="0" eb="2">
      <t>ユダ</t>
    </rPh>
    <rPh sb="3" eb="4">
      <t>マレ</t>
    </rPh>
    <rPh sb="4" eb="5">
      <t>ヨ</t>
    </rPh>
    <rPh sb="5" eb="6">
      <t>カオリ</t>
    </rPh>
    <phoneticPr fontId="11"/>
  </si>
  <si>
    <t>【GI20対応_4（GI20対応）】
以下のメッセージを追加
・EDSEGS0036</t>
    <phoneticPr fontId="11"/>
  </si>
  <si>
    <t>【TS20対応_3（TS20対応）】
以下のメッセージを追加
・EDSEGS0033
以下のメッセージを修正
・EDSEGS0031</t>
    <rPh sb="19" eb="21">
      <t>イカ</t>
    </rPh>
    <rPh sb="28" eb="30">
      <t>ツイカ</t>
    </rPh>
    <rPh sb="52" eb="54">
      <t>シュウセイ</t>
    </rPh>
    <phoneticPr fontId="11"/>
  </si>
  <si>
    <t>D1P</t>
    <phoneticPr fontId="11"/>
  </si>
  <si>
    <t>D1R</t>
    <phoneticPr fontId="11"/>
  </si>
  <si>
    <t>○</t>
    <phoneticPr fontId="11"/>
  </si>
  <si>
    <t>別紙_基本商品チェック・販売商品チェックコード一覧</t>
    <phoneticPr fontId="11"/>
  </si>
  <si>
    <t>保険料払込免除特約は付加できません。</t>
    <phoneticPr fontId="11"/>
  </si>
  <si>
    <t>EDSEGS0037</t>
    <phoneticPr fontId="11"/>
  </si>
  <si>
    <t>保険料払込免除特約は付加できません。</t>
    <phoneticPr fontId="11"/>
  </si>
  <si>
    <t>EDSEGS0037</t>
    <phoneticPr fontId="11"/>
  </si>
  <si>
    <t>●</t>
    <phoneticPr fontId="11"/>
  </si>
  <si>
    <t>【TST400対応（通販2周目にて取扱不可な特約が付加されてしまう）】（2020.08.04案件対応分をマージ）
項番6に販売支援の下記エラーコードを追加し、メッセージ内容を修正。可変文言の削除。J-5の保険料計算の○を●に修正。
・EDSEGS0037</t>
    <rPh sb="57" eb="59">
      <t>コウバン</t>
    </rPh>
    <rPh sb="61" eb="63">
      <t>ハンバイ</t>
    </rPh>
    <rPh sb="63" eb="65">
      <t>シエン</t>
    </rPh>
    <rPh sb="66" eb="68">
      <t>カキ</t>
    </rPh>
    <rPh sb="75" eb="77">
      <t>ツイカ</t>
    </rPh>
    <rPh sb="84" eb="86">
      <t>ナイヨウ</t>
    </rPh>
    <rPh sb="87" eb="89">
      <t>シュウセイ</t>
    </rPh>
    <rPh sb="90" eb="92">
      <t>カヘン</t>
    </rPh>
    <rPh sb="92" eb="94">
      <t>モンゴン</t>
    </rPh>
    <rPh sb="95" eb="97">
      <t>サクジョ</t>
    </rPh>
    <rPh sb="112" eb="114">
      <t>シュウセイ</t>
    </rPh>
    <phoneticPr fontId="11"/>
  </si>
  <si>
    <t>【TST400対応（通販2周目にて取扱不可な特約が付加されてしまう）】（2020.08.04案件対応分をマージ）
以下のメッセージを追加
・EDSEGS0037</t>
    <rPh sb="46" eb="48">
      <t>アンケン</t>
    </rPh>
    <rPh sb="48" eb="50">
      <t>タイオウ</t>
    </rPh>
    <rPh sb="50" eb="51">
      <t>ブン</t>
    </rPh>
    <rPh sb="66" eb="68">
      <t>ツイカ</t>
    </rPh>
    <phoneticPr fontId="11"/>
  </si>
  <si>
    <t>【TS20対応_3（TS20対応）】
以下のメッセージを追加
・EDSEGS0033
マトリクスに以下商品の列を追加
・31E：特定疾病（２０）
・D1R：特定疾病一時給付特約（２０）
以下のメッセージ内容を修正
・EDSEGS0031</t>
    <rPh sb="49" eb="51">
      <t>イカ</t>
    </rPh>
    <rPh sb="51" eb="53">
      <t>ショウヒン</t>
    </rPh>
    <rPh sb="54" eb="55">
      <t>レツ</t>
    </rPh>
    <rPh sb="56" eb="58">
      <t>ツイカ</t>
    </rPh>
    <rPh sb="93" eb="95">
      <t>イカ</t>
    </rPh>
    <rPh sb="101" eb="103">
      <t>ナイヨウ</t>
    </rPh>
    <rPh sb="104" eb="106">
      <t>シュウセイ</t>
    </rPh>
    <phoneticPr fontId="11"/>
  </si>
  <si>
    <t>【GI20対応_4（GI20対応）】
・マトリクスにD1P「がん一時給付特約」D1R「特定疾病一時給付特約（２０）」列を追加</t>
    <rPh sb="58" eb="59">
      <t>レツ</t>
    </rPh>
    <rPh sb="60" eb="62">
      <t>ツイカ</t>
    </rPh>
    <phoneticPr fontId="11"/>
  </si>
  <si>
    <t>特定疾病（２０）</t>
    <rPh sb="0" eb="2">
      <t>トクテイ</t>
    </rPh>
    <rPh sb="2" eb="4">
      <t>シッペイ</t>
    </rPh>
    <phoneticPr fontId="11"/>
  </si>
  <si>
    <t>特定疾病一時給付特約（２０）</t>
  </si>
  <si>
    <t>商品改定が発生したため、該当のデータは再開できません。既作成利用ボタンから再設計してください。</t>
    <phoneticPr fontId="11"/>
  </si>
  <si>
    <t>○</t>
    <phoneticPr fontId="11"/>
  </si>
  <si>
    <t>WDSEGS0055</t>
    <phoneticPr fontId="11"/>
  </si>
  <si>
    <r>
      <t>【特定疾病一時給付保険</t>
    </r>
    <r>
      <rPr>
        <sz val="11"/>
        <rFont val="ＭＳ Ｐゴシック"/>
        <family val="3"/>
        <charset val="128"/>
      </rPr>
      <t>（特約）】【がん一時給付特約】給付金額の合計が引受限度額（200万円）を超過しています。</t>
    </r>
    <phoneticPr fontId="11"/>
  </si>
  <si>
    <t>・医療終身(31A)、または、特定疾病(31B)、または、特定疾病（２０）(31E)の場合
【{0}】払込期間が「歳満了」かつ被保険者契約年齢が「{1}」の場合、払込期間満了年齢は「{2}」のみ選択できます。
・特定損傷特約(D1E)の場合
【{0}】払込期間満了時の被保険者年齢は「{3}」のみ設定できます。</t>
    <rPh sb="29" eb="31">
      <t>トクテイ</t>
    </rPh>
    <rPh sb="31" eb="33">
      <t>シッペイ</t>
    </rPh>
    <rPh sb="119" eb="121">
      <t>バアイ</t>
    </rPh>
    <phoneticPr fontId="11"/>
  </si>
  <si>
    <t>【特定疾病一時給付保険（特約）】【がん一時給付特約】給付金額の合計が引受限度額（200万円）を超過しています。</t>
    <rPh sb="34" eb="36">
      <t>ヒキウ</t>
    </rPh>
    <rPh sb="43" eb="45">
      <t>マンエン</t>
    </rPh>
    <phoneticPr fontId="2"/>
  </si>
  <si>
    <t>※　通算限度額チェック処理部品より返却された、通算区分群No、通算区分Noに紐づく形で、ウォーニングメッセージを設定する。
　　（ここに紐づかない、通算区分群No、通算区分Noの場合は、ウォーニングメッセージ表示は行わない。）</t>
    <rPh sb="2" eb="7">
      <t>ツウサンゲンドガク</t>
    </rPh>
    <rPh sb="11" eb="13">
      <t>ショリ</t>
    </rPh>
    <rPh sb="13" eb="15">
      <t>ブヒン</t>
    </rPh>
    <rPh sb="17" eb="19">
      <t>ヘンキャク</t>
    </rPh>
    <rPh sb="23" eb="25">
      <t>ツウサン</t>
    </rPh>
    <rPh sb="25" eb="27">
      <t>クブン</t>
    </rPh>
    <rPh sb="27" eb="28">
      <t>グン</t>
    </rPh>
    <rPh sb="31" eb="33">
      <t>ツウサン</t>
    </rPh>
    <rPh sb="33" eb="35">
      <t>クブン</t>
    </rPh>
    <rPh sb="38" eb="39">
      <t>ヒモ</t>
    </rPh>
    <rPh sb="41" eb="42">
      <t>カタチ</t>
    </rPh>
    <rPh sb="56" eb="58">
      <t>セッテイ</t>
    </rPh>
    <rPh sb="68" eb="69">
      <t>ヒモ</t>
    </rPh>
    <rPh sb="74" eb="76">
      <t>ツウサン</t>
    </rPh>
    <rPh sb="76" eb="78">
      <t>クブン</t>
    </rPh>
    <rPh sb="78" eb="79">
      <t>グン</t>
    </rPh>
    <rPh sb="82" eb="84">
      <t>ツウサン</t>
    </rPh>
    <rPh sb="84" eb="86">
      <t>クブン</t>
    </rPh>
    <rPh sb="89" eb="91">
      <t>バアイ</t>
    </rPh>
    <rPh sb="104" eb="106">
      <t>ヒョウジ</t>
    </rPh>
    <rPh sb="107" eb="108">
      <t>オコナ</t>
    </rPh>
    <phoneticPr fontId="11"/>
  </si>
  <si>
    <t>　</t>
    <phoneticPr fontId="11"/>
  </si>
  <si>
    <t>東塚　帆希</t>
    <rPh sb="0" eb="2">
      <t>トウヅカ</t>
    </rPh>
    <rPh sb="3" eb="4">
      <t>ホ</t>
    </rPh>
    <rPh sb="4" eb="5">
      <t>キ</t>
    </rPh>
    <phoneticPr fontId="11"/>
  </si>
  <si>
    <t>EDSEGS0038</t>
    <phoneticPr fontId="11"/>
  </si>
  <si>
    <t>【{0}】年金月額を元に算出した換算保険金額が職業制限に応じた引受限度額（{1}）を超過しています。</t>
    <phoneticPr fontId="11"/>
  </si>
  <si>
    <t>【SN21対応_1（SN21対応）】</t>
    <phoneticPr fontId="11"/>
  </si>
  <si>
    <t>41A</t>
    <phoneticPr fontId="11"/>
  </si>
  <si>
    <t>収入保障</t>
    <rPh sb="0" eb="2">
      <t>シュウニュウ</t>
    </rPh>
    <rPh sb="2" eb="4">
      <t>ホショウ</t>
    </rPh>
    <phoneticPr fontId="11"/>
  </si>
  <si>
    <t>{0}：主契約名称、特約名称
{1}：引受限度額
　X,XXX万円</t>
    <phoneticPr fontId="27"/>
  </si>
  <si>
    <t>【SN21対応_1（SN21対応）】
以下のメッセージを追加
・EDSEGS0038、EDSEGS0039</t>
    <rPh sb="19" eb="21">
      <t>イカ</t>
    </rPh>
    <rPh sb="28" eb="30">
      <t>ツイカ</t>
    </rPh>
    <phoneticPr fontId="11"/>
  </si>
  <si>
    <t>【SN21対応_5（新商品2021年2末-販売支援-004 定期改定）】</t>
  </si>
  <si>
    <t>EULB1B1021</t>
    <phoneticPr fontId="11"/>
  </si>
  <si>
    <t>EDSEGS0038</t>
    <phoneticPr fontId="11"/>
  </si>
  <si>
    <r>
      <rPr>
        <strike/>
        <sz val="9"/>
        <color rgb="FF00B050"/>
        <rFont val="Meiryo UI"/>
        <family val="3"/>
        <charset val="128"/>
      </rPr>
      <t>EDSEGS0039</t>
    </r>
    <r>
      <rPr>
        <sz val="9"/>
        <color rgb="FF00B050"/>
        <rFont val="Meiryo UI"/>
        <family val="3"/>
        <charset val="128"/>
      </rPr>
      <t xml:space="preserve">
EDSEGS0038</t>
    </r>
    <phoneticPr fontId="11"/>
  </si>
  <si>
    <r>
      <rPr>
        <strike/>
        <sz val="11"/>
        <color rgb="FF00B050"/>
        <rFont val="ＭＳ Ｐゴシック"/>
        <family val="3"/>
        <charset val="128"/>
        <scheme val="minor"/>
      </rPr>
      <t>EDSEGS0039</t>
    </r>
    <r>
      <rPr>
        <sz val="11"/>
        <color rgb="FF00B050"/>
        <rFont val="ＭＳ Ｐゴシック"/>
        <family val="3"/>
        <charset val="128"/>
        <scheme val="minor"/>
      </rPr>
      <t xml:space="preserve">
EDSEGS0038</t>
    </r>
    <phoneticPr fontId="11"/>
  </si>
  <si>
    <t>【SN21対応_1（SN21対応）】
・EDSEGS0038（換算Sに対応した制限職種のチェック）を削除
・換算Sに対応した年収制限のチェックのエラーコードを変更（EDSEGS0039→EDSEGS0038）</t>
    <rPh sb="31" eb="33">
      <t>カンサン</t>
    </rPh>
    <rPh sb="35" eb="37">
      <t>タイオウ</t>
    </rPh>
    <rPh sb="39" eb="41">
      <t>セイゲン</t>
    </rPh>
    <rPh sb="41" eb="43">
      <t>ショクシュ</t>
    </rPh>
    <rPh sb="50" eb="52">
      <t>サクジョ</t>
    </rPh>
    <rPh sb="62" eb="64">
      <t>ネンシュウ</t>
    </rPh>
    <rPh sb="64" eb="66">
      <t>セイゲン</t>
    </rPh>
    <rPh sb="79" eb="81">
      <t>ヘンコウ</t>
    </rPh>
    <phoneticPr fontId="11"/>
  </si>
  <si>
    <t>・特定損傷特約(D1E)以外 の場合
　【{0}】払込期間は{1}のみ選択できます。
・特定損傷特約(D1E) の場合
　【{0}】払込期間は「歳満了」のみ設定できます。</t>
    <rPh sb="12" eb="14">
      <t>イガイ</t>
    </rPh>
    <rPh sb="57" eb="59">
      <t>バアイ</t>
    </rPh>
    <phoneticPr fontId="11"/>
  </si>
  <si>
    <t>【{0}】被保険期間は「10年」以外不可です。</t>
    <phoneticPr fontId="11"/>
  </si>
  <si>
    <t>{0}：主契約名称、特約名称</t>
    <phoneticPr fontId="11"/>
  </si>
  <si>
    <t>【SN21対応_1（SN21対応）】
・基本商品チェックにSN21商品の列を追加
・定期商品の記載不備を修正（No.18,19）
・EDSEGS0039に契約管理のメッセージコードを追記</t>
    <rPh sb="20" eb="22">
      <t>キホン</t>
    </rPh>
    <rPh sb="22" eb="24">
      <t>ショウヒン</t>
    </rPh>
    <rPh sb="33" eb="35">
      <t>ショウヒン</t>
    </rPh>
    <rPh sb="36" eb="37">
      <t>レツ</t>
    </rPh>
    <rPh sb="38" eb="40">
      <t>ツイカ</t>
    </rPh>
    <rPh sb="42" eb="44">
      <t>テイキ</t>
    </rPh>
    <rPh sb="44" eb="46">
      <t>ショウヒン</t>
    </rPh>
    <rPh sb="47" eb="49">
      <t>キサイ</t>
    </rPh>
    <rPh sb="49" eb="51">
      <t>フビ</t>
    </rPh>
    <rPh sb="52" eb="54">
      <t>シュウセイ</t>
    </rPh>
    <rPh sb="77" eb="79">
      <t>ケイヤク</t>
    </rPh>
    <rPh sb="79" eb="81">
      <t>カンリ</t>
    </rPh>
    <rPh sb="91" eb="93">
      <t>ツイキ</t>
    </rPh>
    <phoneticPr fontId="11"/>
  </si>
  <si>
    <t>【{0}】年金月額を元に算出した換算保険金額が被保険者年収に応じた引受限度額（{1}）を超過しています。</t>
    <phoneticPr fontId="11"/>
  </si>
  <si>
    <r>
      <t>【W00054】</t>
    </r>
    <r>
      <rPr>
        <strike/>
        <sz val="9"/>
        <color rgb="FF00B050"/>
        <rFont val="Meiryo UI"/>
        <family val="3"/>
        <charset val="128"/>
      </rPr>
      <t>死亡保険金額</t>
    </r>
    <r>
      <rPr>
        <sz val="9"/>
        <color rgb="FF00B050"/>
        <rFont val="Meiryo UI"/>
        <family val="3"/>
        <charset val="128"/>
      </rPr>
      <t>（換算）保険金額</t>
    </r>
    <r>
      <rPr>
        <sz val="9"/>
        <rFont val="Meiryo UI"/>
        <family val="3"/>
        <charset val="128"/>
      </rPr>
      <t>が被保険者年収に応じた通算限度額超過の可能性があります。</t>
    </r>
    <phoneticPr fontId="11"/>
  </si>
  <si>
    <r>
      <t>【W00065】</t>
    </r>
    <r>
      <rPr>
        <strike/>
        <sz val="9"/>
        <color rgb="FF00B050"/>
        <rFont val="Meiryo UI"/>
        <family val="3"/>
        <charset val="128"/>
      </rPr>
      <t>通算して、死亡保険金額</t>
    </r>
    <r>
      <rPr>
        <sz val="9"/>
        <color rgb="FF00B050"/>
        <rFont val="Meiryo UI"/>
        <family val="3"/>
        <charset val="128"/>
      </rPr>
      <t>（換算）保険金額</t>
    </r>
    <r>
      <rPr>
        <sz val="9"/>
        <rFont val="Meiryo UI"/>
        <family val="3"/>
        <charset val="128"/>
      </rPr>
      <t>が</t>
    </r>
    <r>
      <rPr>
        <strike/>
        <sz val="9"/>
        <color rgb="FF00B050"/>
        <rFont val="Meiryo UI"/>
        <family val="3"/>
        <charset val="128"/>
      </rPr>
      <t>引受</t>
    </r>
    <r>
      <rPr>
        <sz val="9"/>
        <color rgb="FF00B050"/>
        <rFont val="Meiryo UI"/>
        <family val="3"/>
        <charset val="128"/>
      </rPr>
      <t>通算</t>
    </r>
    <r>
      <rPr>
        <sz val="9"/>
        <rFont val="Meiryo UI"/>
        <family val="3"/>
        <charset val="128"/>
      </rPr>
      <t>限度額を超過している可能性があります。</t>
    </r>
    <phoneticPr fontId="11"/>
  </si>
  <si>
    <r>
      <t>【W00066】</t>
    </r>
    <r>
      <rPr>
        <strike/>
        <sz val="9"/>
        <color rgb="FF00B050"/>
        <rFont val="Meiryo UI"/>
        <family val="3"/>
        <charset val="128"/>
      </rPr>
      <t>通算して、死亡保険金額</t>
    </r>
    <r>
      <rPr>
        <sz val="9"/>
        <color rgb="FF00B050"/>
        <rFont val="Meiryo UI"/>
        <family val="3"/>
        <charset val="128"/>
      </rPr>
      <t>（換算）保険金額</t>
    </r>
    <r>
      <rPr>
        <sz val="9"/>
        <rFont val="Meiryo UI"/>
        <family val="3"/>
        <charset val="128"/>
      </rPr>
      <t>が</t>
    </r>
    <r>
      <rPr>
        <strike/>
        <sz val="9"/>
        <color rgb="FF00B050"/>
        <rFont val="Meiryo UI"/>
        <family val="3"/>
        <charset val="128"/>
      </rPr>
      <t>引受</t>
    </r>
    <r>
      <rPr>
        <sz val="9"/>
        <color rgb="FF00B050"/>
        <rFont val="Meiryo UI"/>
        <family val="3"/>
        <charset val="128"/>
      </rPr>
      <t>通算</t>
    </r>
    <r>
      <rPr>
        <sz val="9"/>
        <rFont val="Meiryo UI"/>
        <family val="3"/>
        <charset val="128"/>
      </rPr>
      <t>限度額（告知扱）を超過している可能性があります。</t>
    </r>
    <phoneticPr fontId="11"/>
  </si>
  <si>
    <r>
      <t>【W00067】</t>
    </r>
    <r>
      <rPr>
        <strike/>
        <sz val="9"/>
        <color rgb="FF00B050"/>
        <rFont val="Meiryo UI"/>
        <family val="3"/>
        <charset val="128"/>
      </rPr>
      <t>通算して、死亡保険金額</t>
    </r>
    <r>
      <rPr>
        <sz val="9"/>
        <color rgb="FF00B050"/>
        <rFont val="Meiryo UI"/>
        <family val="3"/>
        <charset val="128"/>
      </rPr>
      <t>（換算）保険金額</t>
    </r>
    <r>
      <rPr>
        <sz val="9"/>
        <rFont val="Meiryo UI"/>
        <family val="3"/>
        <charset val="128"/>
      </rPr>
      <t>が</t>
    </r>
    <r>
      <rPr>
        <strike/>
        <sz val="9"/>
        <color rgb="FF00B050"/>
        <rFont val="Meiryo UI"/>
        <family val="3"/>
        <charset val="128"/>
      </rPr>
      <t>引受</t>
    </r>
    <r>
      <rPr>
        <sz val="9"/>
        <color rgb="FF00B050"/>
        <rFont val="Meiryo UI"/>
        <family val="3"/>
        <charset val="128"/>
      </rPr>
      <t>通算</t>
    </r>
    <r>
      <rPr>
        <sz val="9"/>
        <rFont val="Meiryo UI"/>
        <family val="3"/>
        <charset val="128"/>
      </rPr>
      <t>限度額（健康診断扱）を超過している可能性があります。</t>
    </r>
    <phoneticPr fontId="11"/>
  </si>
  <si>
    <t>【W00073】（換算）保険金額の通算限度額に応じた、健康診断扱（必要検査項目）を確認ください。</t>
    <phoneticPr fontId="11"/>
  </si>
  <si>
    <t>【SN21対応_1（SN21対応）】
以下メッセージの文言を変更
・通算区分No.240101
・通算区分No.010101
・通算区分No.010102</t>
    <rPh sb="19" eb="21">
      <t>イカ</t>
    </rPh>
    <rPh sb="27" eb="29">
      <t>モンゴン</t>
    </rPh>
    <rPh sb="30" eb="32">
      <t>ヘンコウ</t>
    </rPh>
    <phoneticPr fontId="11"/>
  </si>
  <si>
    <t>【SN21対応_5（新商品2021年2末-販売支援-004 定期改定）】
以下のメッセージを変更
・通算区分No.010103
以下のメッセージを追加
・通算区分No.360101</t>
    <rPh sb="37" eb="39">
      <t>イカ</t>
    </rPh>
    <rPh sb="46" eb="48">
      <t>ヘンコウ</t>
    </rPh>
    <rPh sb="50" eb="52">
      <t>ツウサン</t>
    </rPh>
    <rPh sb="52" eb="54">
      <t>クブン</t>
    </rPh>
    <rPh sb="64" eb="66">
      <t>イカ</t>
    </rPh>
    <rPh sb="73" eb="75">
      <t>ツイカ</t>
    </rPh>
    <phoneticPr fontId="11"/>
  </si>
  <si>
    <t>【SN21対応_1（SN21対応）】
以下のメッセージを追加
・EDSEGS0039</t>
    <rPh sb="19" eb="21">
      <t>イカ</t>
    </rPh>
    <rPh sb="28" eb="30">
      <t>ツイカ</t>
    </rPh>
    <phoneticPr fontId="11"/>
  </si>
  <si>
    <t>EDSEGS0039</t>
    <phoneticPr fontId="11"/>
  </si>
  <si>
    <t>EULB1B1023</t>
    <phoneticPr fontId="11"/>
  </si>
  <si>
    <t>{0}：主契約名称、特約名称
{1}：選択不可の保険料率</t>
    <phoneticPr fontId="27"/>
  </si>
  <si>
    <t>【SN21対応_1（SN21対応）】
・41A（収入保障）から項番42（契約管理エラーコード：EULB1Z1176）の○を削除
・EDSEGS0039（契約管理エラーコード：EULB1B1023）を追加</t>
    <rPh sb="24" eb="26">
      <t>シュウニュウ</t>
    </rPh>
    <rPh sb="26" eb="28">
      <t>ホショウ</t>
    </rPh>
    <rPh sb="31" eb="33">
      <t>コウバン</t>
    </rPh>
    <rPh sb="36" eb="38">
      <t>ケイヤク</t>
    </rPh>
    <rPh sb="38" eb="40">
      <t>カンリ</t>
    </rPh>
    <rPh sb="61" eb="63">
      <t>サクジョツイカ</t>
    </rPh>
    <phoneticPr fontId="11"/>
  </si>
  <si>
    <r>
      <rPr>
        <strike/>
        <sz val="11"/>
        <color rgb="FF00B050"/>
        <rFont val="ＭＳ Ｐゴシック"/>
        <family val="3"/>
        <charset val="128"/>
      </rPr>
      <t>【{0}】選択方法が告知扱の場合、保険料率には{1}は選択できません。</t>
    </r>
    <r>
      <rPr>
        <sz val="11"/>
        <color rgb="FF00B050"/>
        <rFont val="ＭＳ Ｐゴシック"/>
        <family val="3"/>
        <charset val="128"/>
      </rPr>
      <t xml:space="preserve">
【{0}】選択方法が告知扱の場合、保険料率に{1}は選択できません。</t>
    </r>
    <phoneticPr fontId="11"/>
  </si>
  <si>
    <r>
      <rPr>
        <strike/>
        <sz val="9"/>
        <color rgb="FF00B050"/>
        <rFont val="Meiryo UI"/>
        <family val="3"/>
        <charset val="128"/>
      </rPr>
      <t>【{0}】選択方法が告知扱の場合、保険料率には{1}は選択できません。</t>
    </r>
    <r>
      <rPr>
        <sz val="9"/>
        <color rgb="FF00B050"/>
        <rFont val="Meiryo UI"/>
        <family val="3"/>
        <charset val="128"/>
      </rPr>
      <t xml:space="preserve">
【{0}】選択方法が告知扱の場合、保険料率に{1}は選択できません。</t>
    </r>
    <phoneticPr fontId="11"/>
  </si>
  <si>
    <t>EDSEGS0040</t>
    <phoneticPr fontId="11"/>
  </si>
  <si>
    <t>EULB1Z1025</t>
    <phoneticPr fontId="11"/>
  </si>
  <si>
    <t>※２：契約管理部品「基本商品チェック」「販売商品チェック」を直接利用
　　　　 メッセージは契約管理メッセージに則る</t>
    <rPh sb="3" eb="5">
      <t>ケイヤク</t>
    </rPh>
    <rPh sb="5" eb="7">
      <t>カンリ</t>
    </rPh>
    <rPh sb="7" eb="9">
      <t>ブヒン</t>
    </rPh>
    <rPh sb="10" eb="12">
      <t>キホン</t>
    </rPh>
    <rPh sb="12" eb="14">
      <t>ショウヒン</t>
    </rPh>
    <rPh sb="20" eb="22">
      <t>ハンバイ</t>
    </rPh>
    <rPh sb="22" eb="24">
      <t>ショウヒン</t>
    </rPh>
    <rPh sb="30" eb="32">
      <t>チョクセツ</t>
    </rPh>
    <rPh sb="32" eb="34">
      <t>リヨウ</t>
    </rPh>
    <rPh sb="46" eb="48">
      <t>ケイヤク</t>
    </rPh>
    <rPh sb="48" eb="50">
      <t>カンリ</t>
    </rPh>
    <rPh sb="56" eb="57">
      <t>ノット</t>
    </rPh>
    <phoneticPr fontId="11"/>
  </si>
  <si>
    <r>
      <t>2ndDM／3rdDM</t>
    </r>
    <r>
      <rPr>
        <sz val="10"/>
        <color rgb="FF990099"/>
        <rFont val="Meiryo UI"/>
        <family val="3"/>
        <charset val="128"/>
      </rPr>
      <t>※2</t>
    </r>
    <phoneticPr fontId="11"/>
  </si>
  <si>
    <r>
      <t>●</t>
    </r>
    <r>
      <rPr>
        <strike/>
        <sz val="10"/>
        <color rgb="FF990099"/>
        <rFont val="Meiryo UI"/>
        <family val="3"/>
        <charset val="128"/>
      </rPr>
      <t xml:space="preserve">
※２</t>
    </r>
    <phoneticPr fontId="11"/>
  </si>
  <si>
    <t>Webダイレクトチャネル</t>
    <phoneticPr fontId="27"/>
  </si>
  <si>
    <t>③</t>
    <phoneticPr fontId="11"/>
  </si>
  <si>
    <t>EULB1Z1149</t>
    <phoneticPr fontId="11"/>
  </si>
  <si>
    <t>エラーが発生しています。</t>
    <phoneticPr fontId="11"/>
  </si>
  <si>
    <t>D1A</t>
  </si>
  <si>
    <t>先進医療特約</t>
  </si>
  <si>
    <t>〇</t>
  </si>
  <si>
    <t>入院一時給付特約</t>
    <rPh sb="0" eb="2">
      <t>ニュウイン</t>
    </rPh>
    <rPh sb="2" eb="4">
      <t>イチジ</t>
    </rPh>
    <rPh sb="4" eb="6">
      <t>キュウフ</t>
    </rPh>
    <rPh sb="6" eb="8">
      <t>トクヤク</t>
    </rPh>
    <phoneticPr fontId="11"/>
  </si>
  <si>
    <t>女性医療特約</t>
    <rPh sb="0" eb="2">
      <t>ジョセイ</t>
    </rPh>
    <rPh sb="2" eb="4">
      <t>イリョウ</t>
    </rPh>
    <rPh sb="4" eb="6">
      <t>トクヤク</t>
    </rPh>
    <phoneticPr fontId="11"/>
  </si>
  <si>
    <t>退院後通院特約</t>
    <rPh sb="0" eb="3">
      <t>タイインゴ</t>
    </rPh>
    <rPh sb="3" eb="7">
      <t>ツウイントクヤク</t>
    </rPh>
    <phoneticPr fontId="11"/>
  </si>
  <si>
    <t>特定損傷特約</t>
    <rPh sb="0" eb="2">
      <t>トクテイ</t>
    </rPh>
    <rPh sb="2" eb="4">
      <t>ソンショウ</t>
    </rPh>
    <rPh sb="4" eb="6">
      <t>トクヤク</t>
    </rPh>
    <phoneticPr fontId="11"/>
  </si>
  <si>
    <t>抗がん剤・ホルモン剤治療特約</t>
  </si>
  <si>
    <t>がん一時給付保険</t>
    <rPh sb="2" eb="4">
      <t>イチジ</t>
    </rPh>
    <rPh sb="4" eb="6">
      <t>キュウフ</t>
    </rPh>
    <rPh sb="6" eb="8">
      <t>ホケン</t>
    </rPh>
    <phoneticPr fontId="11"/>
  </si>
  <si>
    <t>特定疾病一時給付特約（２０）</t>
    <rPh sb="0" eb="2">
      <t>トクテイ</t>
    </rPh>
    <rPh sb="2" eb="4">
      <t>シッペイ</t>
    </rPh>
    <rPh sb="4" eb="6">
      <t>イチジ</t>
    </rPh>
    <rPh sb="6" eb="8">
      <t>キュウフ</t>
    </rPh>
    <rPh sb="8" eb="10">
      <t>トクヤク</t>
    </rPh>
    <phoneticPr fontId="11"/>
  </si>
  <si>
    <t>引受緩和型入院一時給付特約</t>
  </si>
  <si>
    <t>引受緩和型女性疾病入院特約</t>
  </si>
  <si>
    <t>引受緩和型退院後通院特約</t>
  </si>
  <si>
    <t>引受緩和型先進医療特約</t>
  </si>
  <si>
    <t>引受緩和型抗がん剤・ホルモン剤治療特約</t>
  </si>
  <si>
    <t>引受緩和型特定疾病一時給付特約</t>
  </si>
  <si>
    <t>引受緩和型がん一時給付特約</t>
  </si>
  <si>
    <t>2ndDM／3rdDM</t>
    <phoneticPr fontId="11"/>
  </si>
  <si>
    <t>EULB1Z1025</t>
  </si>
  <si>
    <t>EULB1Z1149</t>
  </si>
  <si>
    <t>【{0}】優良体区分は「00:初期値」のみ選択できます。</t>
    <phoneticPr fontId="1"/>
  </si>
  <si>
    <t>【特定疾病一時給付保険（特約）】【がん一時給付特約】給付金額の合計が引受限度額（200万円）を超過しています。</t>
    <rPh sb="34" eb="36">
      <t>ヒキウ</t>
    </rPh>
    <rPh sb="43" eb="45">
      <t>マンエン</t>
    </rPh>
    <phoneticPr fontId="1"/>
  </si>
  <si>
    <t>【引受緩和型３大疾病一時給付保険】【引受緩和型がん一時給付特約】給付金額の合計が引受限度額（100万円）を超過しています。</t>
    <rPh sb="40" eb="42">
      <t>ヒキウ</t>
    </rPh>
    <phoneticPr fontId="1"/>
  </si>
  <si>
    <t>【{0}】選択方法が告知扱の場合、保険料率に{1}は選択できません。</t>
    <phoneticPr fontId="11"/>
  </si>
  <si>
    <t>死亡保険金受取人の続柄は配偶者、子、親、兄弟・姉妹、祖父母、孫以外不可です。</t>
    <phoneticPr fontId="27"/>
  </si>
  <si>
    <t>EULB1B1022</t>
    <phoneticPr fontId="11"/>
  </si>
  <si>
    <t>死亡保険金受取人の続柄は配偶者、子、親、兄弟・姉妹、祖父母、孫以外不可です。</t>
    <phoneticPr fontId="11"/>
  </si>
  <si>
    <t>EDSEGS0041</t>
    <phoneticPr fontId="11"/>
  </si>
  <si>
    <r>
      <rPr>
        <strike/>
        <sz val="9"/>
        <color rgb="FF990099"/>
        <rFont val="Meiryo UI"/>
        <family val="3"/>
        <charset val="128"/>
      </rPr>
      <t xml:space="preserve">EDSEGS0038
</t>
    </r>
    <r>
      <rPr>
        <sz val="9"/>
        <color rgb="FF990099"/>
        <rFont val="Meiryo UI"/>
        <family val="3"/>
        <charset val="128"/>
      </rPr>
      <t>EDSEGS0041</t>
    </r>
    <phoneticPr fontId="11"/>
  </si>
  <si>
    <t>【Webダイレクト販売_4（フェールセーフ対応）】
以下のメッセージを追加
・EDSEGS0040</t>
    <rPh sb="26" eb="28">
      <t>イカ</t>
    </rPh>
    <rPh sb="35" eb="37">
      <t>ツイカ</t>
    </rPh>
    <phoneticPr fontId="11"/>
  </si>
  <si>
    <t>【Webダイレクト販売_4（フェールセーフ対応）】
・販売支援のエラーコードが未割当のメッセージを削除、及び、汎用エラーメッセージ（EDSEGS0040）を割当て
・EULB1Z1025（契約管理エラーコード）は通販2nd3rdバッチで使用しているため存置</t>
    <rPh sb="27" eb="29">
      <t>ハンバイ</t>
    </rPh>
    <rPh sb="29" eb="31">
      <t>シエン</t>
    </rPh>
    <rPh sb="39" eb="40">
      <t>ミ</t>
    </rPh>
    <rPh sb="40" eb="42">
      <t>ワリアテ</t>
    </rPh>
    <rPh sb="49" eb="51">
      <t>サクジョ</t>
    </rPh>
    <rPh sb="52" eb="53">
      <t>オヨ</t>
    </rPh>
    <rPh sb="55" eb="57">
      <t>ハンヨウ</t>
    </rPh>
    <rPh sb="78" eb="80">
      <t>ワリア</t>
    </rPh>
    <rPh sb="94" eb="96">
      <t>ケイヤク</t>
    </rPh>
    <rPh sb="96" eb="98">
      <t>カンリ</t>
    </rPh>
    <rPh sb="106" eb="108">
      <t>ツウハン</t>
    </rPh>
    <rPh sb="118" eb="120">
      <t>シヨウ</t>
    </rPh>
    <phoneticPr fontId="11"/>
  </si>
  <si>
    <t>【Webダイレクト販売_4（フェールセーフ対応）】
・販売商品チェックWebダイレクトチャネルを追加</t>
    <rPh sb="27" eb="29">
      <t>ハンバイ</t>
    </rPh>
    <rPh sb="29" eb="31">
      <t>ショウヒン</t>
    </rPh>
    <rPh sb="48" eb="50">
      <t>ツイカ</t>
    </rPh>
    <phoneticPr fontId="11"/>
  </si>
  <si>
    <t>【Webダイレクト販売_4（フェールセーフ対応）】
・EDSEGS0041を追加</t>
    <rPh sb="27" eb="29">
      <t>シュウセイ</t>
    </rPh>
    <rPh sb="38" eb="40">
      <t>ツイカ</t>
    </rPh>
    <phoneticPr fontId="11"/>
  </si>
  <si>
    <t>【Webダイレクト販売_4（フェールセーフ対応）】
・旧版を廃止し別シートで新規作成
・販売支援エラーコードが他案件と重複していたため、EDSEGS0038→EDSEGS0041に修正</t>
    <rPh sb="44" eb="46">
      <t>ハンバイ</t>
    </rPh>
    <rPh sb="46" eb="48">
      <t>シエン</t>
    </rPh>
    <rPh sb="55" eb="56">
      <t>タ</t>
    </rPh>
    <rPh sb="56" eb="58">
      <t>アンケン</t>
    </rPh>
    <rPh sb="59" eb="61">
      <t>ジュウフク</t>
    </rPh>
    <rPh sb="79" eb="81">
      <t>シュウセイ</t>
    </rPh>
    <phoneticPr fontId="11"/>
  </si>
  <si>
    <t>【Webダイレクト販売_4（フェールセーフ対応）】</t>
  </si>
  <si>
    <t>瀬戸井　良太</t>
    <rPh sb="0" eb="3">
      <t>セトイ</t>
    </rPh>
    <rPh sb="4" eb="6">
      <t>リョウタ</t>
    </rPh>
    <phoneticPr fontId="11"/>
  </si>
  <si>
    <t>【Webダイレクト販売_1（WebD販売対応）】
・Webダイレクトチャネルの各商品について、項番14のエラーを非該当にする</t>
    <rPh sb="39" eb="40">
      <t>カク</t>
    </rPh>
    <rPh sb="40" eb="42">
      <t>ショウヒン</t>
    </rPh>
    <rPh sb="47" eb="49">
      <t>コウバン</t>
    </rPh>
    <rPh sb="56" eb="59">
      <t>ヒガイトウ</t>
    </rPh>
    <phoneticPr fontId="11"/>
  </si>
  <si>
    <t>【Webダイレクト販売_1（WebD販売対応）】【Webダイレクト販売_4（フェールセーフ対応）】</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</si>
</sst>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_);_(* \(#,##0\);_(* &quot;-&quot;_);_(@_)"/>
    <numFmt numFmtId="177" formatCode="_(&quot;$&quot;* #,##0_);_(&quot;$&quot;* \(#,##0\);_(&quot;$&quot;* &quot;-&quot;_);_(@_)"/>
    <numFmt numFmtId="178" formatCode="#,##0;\-#,##0;&quot;-&quot;"/>
    <numFmt numFmtId="179" formatCode="_([$€]* #,##0.00_);_([$€]* \(#,##0.00\);_([$€]* &quot;-&quot;??_);_(@_)"/>
    <numFmt numFmtId="180" formatCode="yyyy/m/d;@"/>
    <numFmt numFmtId="181" formatCode="yyyy/mm/dd"/>
    <numFmt numFmtId="182" formatCode="0000"/>
  </numFmts>
  <fonts count="62">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b/>
      <sz val="14"/>
      <name val="ＭＳ Ｐゴシック"/>
      <family val="3"/>
      <charset val="128"/>
    </font>
    <font>
      <b/>
      <sz val="10"/>
      <name val="ＭＳ Ｐゴシック"/>
      <family val="3"/>
      <charset val="128"/>
    </font>
    <font>
      <sz val="10"/>
      <name val="ＭＳ ゴシック"/>
      <family val="3"/>
      <charset val="128"/>
    </font>
    <font>
      <sz val="11"/>
      <name val="ＭＳ Ｐゴシック"/>
      <family val="3"/>
      <charset val="128"/>
    </font>
    <font>
      <sz val="10"/>
      <name val="ＭＳ Ｐ明朝"/>
      <family val="1"/>
      <charset val="128"/>
    </font>
    <font>
      <sz val="10"/>
      <color indexed="8"/>
      <name val="Arial"/>
      <family val="2"/>
    </font>
    <font>
      <sz val="12"/>
      <name val="Arial"/>
      <family val="2"/>
    </font>
    <font>
      <sz val="10"/>
      <name val="swiss"/>
      <family val="2"/>
    </font>
    <font>
      <b/>
      <sz val="12"/>
      <name val="Arial"/>
      <family val="2"/>
    </font>
    <font>
      <sz val="10"/>
      <name val="Arial"/>
      <family val="2"/>
    </font>
    <font>
      <i/>
      <sz val="8"/>
      <name val="ＭＳ 明朝"/>
      <family val="1"/>
      <charset val="128"/>
    </font>
    <font>
      <b/>
      <sz val="10"/>
      <name val="ＭＳ Ｐ明朝"/>
      <family val="1"/>
      <charset val="128"/>
    </font>
    <font>
      <sz val="11"/>
      <name val="ＭＳ 明朝"/>
      <family val="1"/>
      <charset val="128"/>
    </font>
    <font>
      <sz val="14"/>
      <name val="ＭＳ ゴシック"/>
      <family val="3"/>
      <charset val="128"/>
    </font>
    <font>
      <sz val="6"/>
      <name val="ＭＳ Ｐゴシック"/>
      <family val="2"/>
      <charset val="128"/>
      <scheme val="minor"/>
    </font>
    <font>
      <sz val="11"/>
      <name val="ＭＳ Ｐゴシック"/>
      <family val="3"/>
      <charset val="128"/>
      <scheme val="minor"/>
    </font>
    <font>
      <sz val="11"/>
      <color theme="1"/>
      <name val="ＭＳ Ｐゴシック"/>
      <family val="3"/>
      <charset val="128"/>
      <scheme val="minor"/>
    </font>
    <font>
      <u/>
      <sz val="11"/>
      <color theme="10"/>
      <name val="ＭＳ Ｐゴシック"/>
      <family val="3"/>
      <charset val="128"/>
    </font>
    <font>
      <b/>
      <sz val="9"/>
      <color indexed="81"/>
      <name val="MS P ゴシック"/>
      <family val="3"/>
      <charset val="128"/>
    </font>
    <font>
      <sz val="18"/>
      <color theme="3"/>
      <name val="ＭＳ Ｐゴシック"/>
      <family val="2"/>
      <charset val="128"/>
      <scheme val="major"/>
    </font>
    <font>
      <sz val="9"/>
      <name val="Meiryo UI"/>
      <family val="3"/>
      <charset val="128"/>
    </font>
    <font>
      <b/>
      <sz val="15"/>
      <color theme="3"/>
      <name val="ＭＳ Ｐゴシック"/>
      <family val="2"/>
      <charset val="128"/>
      <scheme val="minor"/>
    </font>
    <font>
      <sz val="10"/>
      <name val="Meiryo UI"/>
      <family val="3"/>
      <charset val="128"/>
    </font>
    <font>
      <u/>
      <sz val="11"/>
      <name val="ＭＳ Ｐゴシック"/>
      <family val="3"/>
      <charset val="128"/>
    </font>
    <font>
      <strike/>
      <sz val="10"/>
      <name val="ＭＳ ゴシック"/>
      <family val="3"/>
      <charset val="128"/>
    </font>
    <font>
      <sz val="10"/>
      <name val="MS ゴシック"/>
      <family val="3"/>
      <charset val="128"/>
    </font>
    <font>
      <sz val="11"/>
      <name val="Meiryo UI"/>
      <family val="3"/>
      <charset val="128"/>
    </font>
    <font>
      <sz val="10"/>
      <color rgb="FF00B050"/>
      <name val="ＭＳ Ｐゴシック"/>
      <family val="3"/>
      <charset val="128"/>
    </font>
    <font>
      <sz val="11"/>
      <color rgb="FF00B050"/>
      <name val="ＭＳ Ｐゴシック"/>
      <family val="3"/>
      <charset val="128"/>
      <scheme val="minor"/>
    </font>
    <font>
      <sz val="11"/>
      <color rgb="FF00B050"/>
      <name val="ＭＳ Ｐゴシック"/>
      <family val="3"/>
      <charset val="128"/>
    </font>
    <font>
      <sz val="10"/>
      <color rgb="FF00B050"/>
      <name val="ＭＳ ゴシック"/>
      <family val="3"/>
      <charset val="128"/>
    </font>
    <font>
      <sz val="9"/>
      <color rgb="FF00B050"/>
      <name val="Meiryo UI"/>
      <family val="3"/>
      <charset val="128"/>
    </font>
    <font>
      <sz val="10"/>
      <color rgb="FF00B050"/>
      <name val="Meiryo UI"/>
      <family val="3"/>
      <charset val="128"/>
    </font>
    <font>
      <sz val="11"/>
      <color rgb="FF00B050"/>
      <name val="Meiryo UI"/>
      <family val="3"/>
      <charset val="128"/>
    </font>
    <font>
      <strike/>
      <sz val="9"/>
      <color rgb="FF00B050"/>
      <name val="Meiryo UI"/>
      <family val="3"/>
      <charset val="128"/>
    </font>
    <font>
      <strike/>
      <sz val="10"/>
      <name val="Meiryo UI"/>
      <family val="3"/>
      <charset val="128"/>
    </font>
    <font>
      <strike/>
      <sz val="10"/>
      <color rgb="FF00B050"/>
      <name val="Meiryo UI"/>
      <family val="3"/>
      <charset val="128"/>
    </font>
    <font>
      <strike/>
      <sz val="10"/>
      <color rgb="FF00B050"/>
      <name val="ＭＳ Ｐゴシック"/>
      <family val="3"/>
      <charset val="128"/>
    </font>
    <font>
      <strike/>
      <sz val="11"/>
      <color rgb="FF00B050"/>
      <name val="ＭＳ Ｐゴシック"/>
      <family val="3"/>
      <charset val="128"/>
      <scheme val="minor"/>
    </font>
    <font>
      <strike/>
      <sz val="11"/>
      <color rgb="FF00B050"/>
      <name val="ＭＳ Ｐゴシック"/>
      <family val="3"/>
      <charset val="128"/>
    </font>
    <font>
      <strike/>
      <sz val="11"/>
      <name val="ＭＳ Ｐゴシック"/>
      <family val="3"/>
      <charset val="128"/>
    </font>
    <font>
      <sz val="9"/>
      <color rgb="FF990099"/>
      <name val="Meiryo UI"/>
      <family val="3"/>
      <charset val="128"/>
    </font>
    <font>
      <sz val="10"/>
      <color rgb="FF990099"/>
      <name val="ＭＳ ゴシック"/>
      <family val="3"/>
      <charset val="128"/>
    </font>
    <font>
      <sz val="10"/>
      <color rgb="FF990099"/>
      <name val="ＭＳ Ｐゴシック"/>
      <family val="3"/>
      <charset val="128"/>
    </font>
    <font>
      <sz val="11"/>
      <color rgb="FF990099"/>
      <name val="ＭＳ Ｐゴシック"/>
      <family val="3"/>
      <charset val="128"/>
      <scheme val="minor"/>
    </font>
    <font>
      <sz val="11"/>
      <color rgb="FF990099"/>
      <name val="ＭＳ Ｐゴシック"/>
      <family val="3"/>
      <charset val="128"/>
    </font>
    <font>
      <strike/>
      <sz val="10"/>
      <color rgb="FF990099"/>
      <name val="Meiryo UI"/>
      <family val="3"/>
      <charset val="128"/>
    </font>
    <font>
      <sz val="10"/>
      <color rgb="FF990099"/>
      <name val="Meiryo UI"/>
      <family val="3"/>
      <charset val="128"/>
    </font>
    <font>
      <strike/>
      <sz val="9"/>
      <color rgb="FF990099"/>
      <name val="Meiryo UI"/>
      <family val="3"/>
      <charset val="128"/>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59996337778862885"/>
        <bgColor indexed="64"/>
      </patternFill>
    </fill>
    <fill>
      <patternFill patternType="solid">
        <fgColor theme="9" tint="0.59999389629810485"/>
        <bgColor indexed="64"/>
      </patternFill>
    </fill>
    <fill>
      <patternFill patternType="solid">
        <fgColor rgb="FFC6E0B4"/>
        <bgColor indexed="64"/>
      </patternFill>
    </fill>
    <fill>
      <patternFill patternType="solid">
        <fgColor rgb="FFDDEBF7"/>
        <bgColor indexed="64"/>
      </patternFill>
    </fill>
    <fill>
      <patternFill patternType="solid">
        <fgColor theme="8" tint="0.59999389629810485"/>
        <bgColor indexed="64"/>
      </patternFill>
    </fill>
    <fill>
      <patternFill patternType="solid">
        <fgColor rgb="FFFFC000"/>
        <bgColor indexed="64"/>
      </patternFill>
    </fill>
    <fill>
      <patternFill patternType="solid">
        <fgColor theme="7" tint="0.59999389629810485"/>
        <bgColor indexed="64"/>
      </patternFill>
    </fill>
  </fills>
  <borders count="8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auto="1"/>
      </left>
      <right/>
      <top style="thin">
        <color auto="1"/>
      </top>
      <bottom style="thin">
        <color auto="1"/>
      </bottom>
      <diagonal/>
    </border>
    <border>
      <left/>
      <right style="medium">
        <color indexed="64"/>
      </right>
      <top style="thin">
        <color indexed="64"/>
      </top>
      <bottom style="thin">
        <color indexed="64"/>
      </bottom>
      <diagonal/>
    </border>
    <border>
      <left/>
      <right style="thin">
        <color indexed="64"/>
      </right>
      <top style="thin">
        <color auto="1"/>
      </top>
      <bottom style="medium">
        <color indexed="64"/>
      </bottom>
      <diagonal/>
    </border>
    <border>
      <left style="thin">
        <color indexed="64"/>
      </left>
      <right/>
      <top style="thin">
        <color auto="1"/>
      </top>
      <bottom style="medium">
        <color indexed="64"/>
      </bottom>
      <diagonal/>
    </border>
    <border>
      <left/>
      <right style="medium">
        <color indexed="64"/>
      </right>
      <top style="thin">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hair">
        <color auto="1"/>
      </left>
      <right style="hair">
        <color auto="1"/>
      </right>
      <top style="thin">
        <color auto="1"/>
      </top>
      <bottom style="thin">
        <color auto="1"/>
      </bottom>
      <diagonal/>
    </border>
    <border>
      <left style="hair">
        <color indexed="64"/>
      </left>
      <right/>
      <top style="thin">
        <color indexed="64"/>
      </top>
      <bottom style="thin">
        <color indexed="64"/>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style="hair">
        <color auto="1"/>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medium">
        <color auto="1"/>
      </left>
      <right style="thin">
        <color auto="1"/>
      </right>
      <top style="thin">
        <color auto="1"/>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medium">
        <color indexed="64"/>
      </right>
      <top style="thin">
        <color indexed="64"/>
      </top>
      <bottom/>
      <diagonal/>
    </border>
    <border>
      <left/>
      <right style="thin">
        <color auto="1"/>
      </right>
      <top/>
      <bottom style="thin">
        <color auto="1"/>
      </bottom>
      <diagonal/>
    </border>
    <border>
      <left style="thin">
        <color auto="1"/>
      </left>
      <right style="hair">
        <color auto="1"/>
      </right>
      <top style="thin">
        <color auto="1"/>
      </top>
      <bottom/>
      <diagonal/>
    </border>
    <border>
      <left style="hair">
        <color auto="1"/>
      </left>
      <right/>
      <top style="hair">
        <color auto="1"/>
      </top>
      <bottom/>
      <diagonal/>
    </border>
    <border>
      <left style="hair">
        <color auto="1"/>
      </left>
      <right/>
      <top/>
      <bottom style="thin">
        <color auto="1"/>
      </bottom>
      <diagonal/>
    </border>
    <border>
      <left/>
      <right style="hair">
        <color auto="1"/>
      </right>
      <top style="thin">
        <color indexed="64"/>
      </top>
      <bottom style="thin">
        <color indexed="64"/>
      </bottom>
      <diagonal/>
    </border>
    <border>
      <left style="thin">
        <color indexed="64"/>
      </left>
      <right style="thin">
        <color auto="1"/>
      </right>
      <top style="hair">
        <color auto="1"/>
      </top>
      <bottom/>
      <diagonal/>
    </border>
    <border>
      <left/>
      <right style="hair">
        <color indexed="64"/>
      </right>
      <top/>
      <bottom style="thin">
        <color auto="1"/>
      </bottom>
      <diagonal/>
    </border>
    <border>
      <left/>
      <right style="hair">
        <color indexed="64"/>
      </right>
      <top style="hair">
        <color indexed="64"/>
      </top>
      <bottom/>
      <diagonal/>
    </border>
  </borders>
  <cellStyleXfs count="52">
    <xf numFmtId="0" fontId="0" fillId="0" borderId="0">
      <alignment vertical="center"/>
    </xf>
    <xf numFmtId="178" fontId="18" fillId="0" borderId="0" applyFill="0" applyBorder="0" applyAlignment="0"/>
    <xf numFmtId="176" fontId="19" fillId="0" borderId="0" applyFont="0" applyFill="0" applyBorder="0" applyAlignment="0" applyProtection="0"/>
    <xf numFmtId="177" fontId="19" fillId="0" borderId="0" applyFont="0" applyFill="0" applyBorder="0" applyAlignment="0" applyProtection="0"/>
    <xf numFmtId="179" fontId="20" fillId="0" borderId="0" applyFont="0" applyFill="0" applyBorder="0" applyAlignment="0" applyProtection="0"/>
    <xf numFmtId="0" fontId="21" fillId="0" borderId="1" applyNumberFormat="0" applyAlignment="0" applyProtection="0">
      <alignment horizontal="left" vertical="center"/>
    </xf>
    <xf numFmtId="0" fontId="21" fillId="0" borderId="2">
      <alignment horizontal="left" vertical="center"/>
    </xf>
    <xf numFmtId="0" fontId="15" fillId="0" borderId="0" applyBorder="0"/>
    <xf numFmtId="0" fontId="15" fillId="0" borderId="0"/>
    <xf numFmtId="0" fontId="22" fillId="0" borderId="0"/>
    <xf numFmtId="0" fontId="23" fillId="0" borderId="0" applyNumberFormat="0" applyFill="0" applyBorder="0" applyAlignment="0" applyProtection="0"/>
    <xf numFmtId="0" fontId="24" fillId="0" borderId="3" applyNumberFormat="0" applyFill="0" applyBorder="0" applyAlignment="0">
      <alignment horizontal="center"/>
    </xf>
    <xf numFmtId="0" fontId="25" fillId="0" borderId="0"/>
    <xf numFmtId="0" fontId="26" fillId="0" borderId="4"/>
    <xf numFmtId="0" fontId="16" fillId="0" borderId="0"/>
    <xf numFmtId="0" fontId="10" fillId="0" borderId="0"/>
    <xf numFmtId="0" fontId="10" fillId="0" borderId="0"/>
    <xf numFmtId="0" fontId="10" fillId="0" borderId="0"/>
    <xf numFmtId="0" fontId="9" fillId="0" borderId="0">
      <alignment vertical="center"/>
    </xf>
    <xf numFmtId="0" fontId="29" fillId="0" borderId="0">
      <alignment vertical="center"/>
    </xf>
    <xf numFmtId="0" fontId="30" fillId="0" borderId="0" applyNumberFormat="0" applyFill="0" applyBorder="0" applyAlignment="0" applyProtection="0">
      <alignment vertical="center"/>
    </xf>
    <xf numFmtId="0" fontId="8"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176" fontId="19" fillId="0" borderId="0" applyFont="0" applyFill="0" applyBorder="0" applyAlignment="0" applyProtection="0"/>
    <xf numFmtId="0" fontId="10"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176" fontId="19" fillId="0" borderId="0" applyFont="0" applyFill="0" applyBorder="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cellStyleXfs>
  <cellXfs count="617">
    <xf numFmtId="0" fontId="0" fillId="0" borderId="0" xfId="0">
      <alignment vertical="center"/>
    </xf>
    <xf numFmtId="0" fontId="12" fillId="0" borderId="0" xfId="15" applyFont="1" applyFill="1" applyBorder="1" applyAlignment="1"/>
    <xf numFmtId="0" fontId="14" fillId="0" borderId="0" xfId="15" applyFont="1" applyFill="1" applyBorder="1" applyAlignment="1">
      <alignment horizontal="center" vertical="center"/>
    </xf>
    <xf numFmtId="0" fontId="14" fillId="0" borderId="0" xfId="15" applyFont="1" applyFill="1" applyBorder="1" applyAlignment="1">
      <alignment horizontal="center" vertical="center" wrapText="1"/>
    </xf>
    <xf numFmtId="0" fontId="14" fillId="0" borderId="0" xfId="16" applyFont="1" applyFill="1" applyBorder="1" applyAlignment="1">
      <alignment horizontal="center" vertical="center"/>
    </xf>
    <xf numFmtId="0" fontId="12" fillId="0" borderId="0" xfId="17" applyFont="1" applyAlignment="1"/>
    <xf numFmtId="0" fontId="12" fillId="0" borderId="0" xfId="17" applyFont="1" applyAlignment="1">
      <alignment horizontal="center"/>
    </xf>
    <xf numFmtId="0" fontId="15" fillId="0" borderId="20" xfId="18" applyFont="1" applyFill="1" applyBorder="1" applyAlignment="1">
      <alignment horizontal="center" vertical="center"/>
    </xf>
    <xf numFmtId="0" fontId="15" fillId="0" borderId="0" xfId="18" applyFont="1">
      <alignment vertical="center"/>
    </xf>
    <xf numFmtId="0" fontId="14" fillId="0" borderId="0" xfId="15" applyFont="1" applyFill="1" applyBorder="1" applyAlignment="1">
      <alignment horizontal="left" vertical="center"/>
    </xf>
    <xf numFmtId="49" fontId="0" fillId="0" borderId="46" xfId="0" applyNumberFormat="1" applyFont="1" applyFill="1" applyBorder="1" applyAlignment="1">
      <alignment horizontal="left" vertical="center" wrapText="1"/>
    </xf>
    <xf numFmtId="49" fontId="0" fillId="0" borderId="26" xfId="0" applyNumberFormat="1" applyFont="1" applyFill="1" applyBorder="1" applyAlignment="1">
      <alignment horizontal="left" vertical="center" wrapText="1"/>
    </xf>
    <xf numFmtId="0" fontId="33" fillId="0" borderId="20" xfId="24" applyFont="1" applyFill="1" applyBorder="1" applyAlignment="1">
      <alignment horizontal="center" vertical="center" wrapText="1"/>
    </xf>
    <xf numFmtId="0" fontId="33" fillId="0" borderId="20" xfId="24" applyFont="1" applyFill="1" applyBorder="1" applyAlignment="1">
      <alignment vertical="center" wrapText="1"/>
    </xf>
    <xf numFmtId="0" fontId="33" fillId="0" borderId="20" xfId="0" applyFont="1" applyFill="1" applyBorder="1" applyAlignment="1">
      <alignment vertical="center" wrapText="1"/>
    </xf>
    <xf numFmtId="0" fontId="33" fillId="3" borderId="20" xfId="0" applyFont="1" applyFill="1" applyBorder="1" applyAlignment="1">
      <alignment vertical="center" wrapText="1"/>
    </xf>
    <xf numFmtId="0" fontId="33" fillId="0" borderId="20" xfId="24" applyFont="1" applyBorder="1" applyAlignment="1">
      <alignment horizontal="center" vertical="center"/>
    </xf>
    <xf numFmtId="0" fontId="33" fillId="0" borderId="18" xfId="24" applyFont="1" applyFill="1" applyBorder="1" applyAlignment="1">
      <alignment horizontal="center" vertical="center" wrapText="1"/>
    </xf>
    <xf numFmtId="0" fontId="35" fillId="6" borderId="52" xfId="24" applyFont="1" applyFill="1" applyBorder="1" applyAlignment="1">
      <alignment horizontal="center" vertical="center"/>
    </xf>
    <xf numFmtId="0" fontId="36" fillId="0" borderId="0" xfId="20" applyFont="1">
      <alignment vertical="center"/>
    </xf>
    <xf numFmtId="0" fontId="12" fillId="0" borderId="0" xfId="17" applyFont="1" applyAlignment="1">
      <alignment vertical="center"/>
    </xf>
    <xf numFmtId="0" fontId="38" fillId="0" borderId="0" xfId="0" applyFont="1">
      <alignment vertical="center"/>
    </xf>
    <xf numFmtId="0" fontId="12" fillId="0" borderId="0" xfId="17" applyFont="1" applyAlignment="1">
      <alignment wrapText="1"/>
    </xf>
    <xf numFmtId="0" fontId="15" fillId="0" borderId="0" xfId="16" applyFont="1"/>
    <xf numFmtId="0" fontId="33" fillId="0" borderId="0" xfId="24" applyFont="1" applyAlignment="1">
      <alignment horizontal="center" vertical="center"/>
    </xf>
    <xf numFmtId="0" fontId="33" fillId="0" borderId="0" xfId="24" applyFont="1">
      <alignment vertical="center"/>
    </xf>
    <xf numFmtId="0" fontId="10" fillId="0" borderId="0" xfId="0" applyFont="1">
      <alignment vertical="center"/>
    </xf>
    <xf numFmtId="0" fontId="33" fillId="0" borderId="0" xfId="24" applyFont="1" applyFill="1">
      <alignment vertical="center"/>
    </xf>
    <xf numFmtId="0" fontId="33" fillId="0" borderId="0" xfId="24" applyFont="1" applyBorder="1">
      <alignment vertical="center"/>
    </xf>
    <xf numFmtId="0" fontId="35" fillId="5" borderId="54" xfId="24" applyFont="1" applyFill="1" applyBorder="1" applyAlignment="1">
      <alignment horizontal="centerContinuous" vertical="center"/>
    </xf>
    <xf numFmtId="0" fontId="35" fillId="5" borderId="52" xfId="24" applyFont="1" applyFill="1" applyBorder="1" applyAlignment="1">
      <alignment horizontal="centerContinuous" vertical="center"/>
    </xf>
    <xf numFmtId="0" fontId="35" fillId="5" borderId="53" xfId="24" applyFont="1" applyFill="1" applyBorder="1" applyAlignment="1">
      <alignment horizontal="centerContinuous" vertical="center"/>
    </xf>
    <xf numFmtId="0" fontId="35" fillId="5" borderId="55" xfId="24" applyFont="1" applyFill="1" applyBorder="1" applyAlignment="1">
      <alignment horizontal="centerContinuous" vertical="center"/>
    </xf>
    <xf numFmtId="0" fontId="35" fillId="8" borderId="64" xfId="25" applyFont="1" applyFill="1" applyBorder="1" applyAlignment="1">
      <alignment horizontal="center" vertical="center" wrapText="1"/>
    </xf>
    <xf numFmtId="0" fontId="35" fillId="8" borderId="47" xfId="25" applyFont="1" applyFill="1" applyBorder="1" applyAlignment="1">
      <alignment horizontal="center" vertical="center" wrapText="1"/>
    </xf>
    <xf numFmtId="0" fontId="35" fillId="8" borderId="48" xfId="25" applyFont="1" applyFill="1" applyBorder="1" applyAlignment="1">
      <alignment horizontal="center" vertical="center" wrapText="1"/>
    </xf>
    <xf numFmtId="0" fontId="35" fillId="5" borderId="48" xfId="25" applyFont="1" applyFill="1" applyBorder="1" applyAlignment="1">
      <alignment horizontal="center" vertical="center" wrapText="1"/>
    </xf>
    <xf numFmtId="0" fontId="35" fillId="5" borderId="56" xfId="25" applyFont="1" applyFill="1" applyBorder="1" applyAlignment="1">
      <alignment horizontal="center" vertical="center" wrapText="1"/>
    </xf>
    <xf numFmtId="0" fontId="33" fillId="0" borderId="11" xfId="24" applyFont="1" applyBorder="1">
      <alignment vertical="center"/>
    </xf>
    <xf numFmtId="0" fontId="33" fillId="7" borderId="20" xfId="24" applyFont="1" applyFill="1" applyBorder="1" applyAlignment="1">
      <alignment horizontal="center" vertical="center"/>
    </xf>
    <xf numFmtId="0" fontId="33" fillId="7" borderId="20" xfId="24" applyFont="1" applyFill="1" applyBorder="1" applyAlignment="1">
      <alignment horizontal="center" vertical="center" wrapText="1"/>
    </xf>
    <xf numFmtId="0" fontId="33" fillId="7" borderId="18" xfId="24" applyFont="1" applyFill="1" applyBorder="1" applyAlignment="1">
      <alignment horizontal="center" vertical="center"/>
    </xf>
    <xf numFmtId="0" fontId="33" fillId="6" borderId="61" xfId="24" applyFont="1" applyFill="1" applyBorder="1">
      <alignment vertical="center"/>
    </xf>
    <xf numFmtId="0" fontId="33" fillId="6" borderId="0" xfId="24" applyFont="1" applyFill="1" applyBorder="1">
      <alignment vertical="center"/>
    </xf>
    <xf numFmtId="0" fontId="33" fillId="6" borderId="62" xfId="24" applyFont="1" applyFill="1" applyBorder="1">
      <alignment vertical="center"/>
    </xf>
    <xf numFmtId="0" fontId="33" fillId="0" borderId="18" xfId="24" applyFont="1" applyFill="1" applyBorder="1" applyAlignment="1">
      <alignment vertical="center" wrapText="1"/>
    </xf>
    <xf numFmtId="0" fontId="35" fillId="6" borderId="54" xfId="24" applyFont="1" applyFill="1" applyBorder="1" applyAlignment="1">
      <alignment horizontal="center" vertical="center"/>
    </xf>
    <xf numFmtId="0" fontId="35" fillId="6" borderId="55" xfId="24" applyFont="1" applyFill="1" applyBorder="1" applyAlignment="1">
      <alignment horizontal="center" vertical="center"/>
    </xf>
    <xf numFmtId="0" fontId="33" fillId="0" borderId="20" xfId="24" applyFont="1" applyFill="1" applyBorder="1" applyAlignment="1">
      <alignment horizontal="center" vertical="center"/>
    </xf>
    <xf numFmtId="0" fontId="33" fillId="0" borderId="20" xfId="24" applyFont="1" applyFill="1" applyBorder="1" applyAlignment="1">
      <alignment horizontal="left" vertical="center" wrapText="1"/>
    </xf>
    <xf numFmtId="0" fontId="33" fillId="6" borderId="52" xfId="24" applyFont="1" applyFill="1" applyBorder="1">
      <alignment vertical="center"/>
    </xf>
    <xf numFmtId="0" fontId="35" fillId="5" borderId="48" xfId="25" applyFont="1" applyFill="1" applyBorder="1" applyAlignment="1">
      <alignment vertical="center" wrapText="1"/>
    </xf>
    <xf numFmtId="0" fontId="33" fillId="9" borderId="20" xfId="24" applyFont="1" applyFill="1" applyBorder="1" applyAlignment="1">
      <alignment vertical="center" wrapText="1"/>
    </xf>
    <xf numFmtId="0" fontId="33" fillId="7" borderId="54" xfId="24" applyFont="1" applyFill="1" applyBorder="1" applyAlignment="1">
      <alignment horizontal="center" vertical="center"/>
    </xf>
    <xf numFmtId="0" fontId="33" fillId="7" borderId="55" xfId="24" applyFont="1" applyFill="1" applyBorder="1" applyAlignment="1">
      <alignment horizontal="center" vertical="center"/>
    </xf>
    <xf numFmtId="0" fontId="33" fillId="7" borderId="2" xfId="24" applyFont="1" applyFill="1" applyBorder="1" applyAlignment="1">
      <alignment horizontal="center" vertical="center"/>
    </xf>
    <xf numFmtId="0" fontId="33" fillId="7" borderId="19" xfId="24" applyFont="1" applyFill="1" applyBorder="1" applyAlignment="1">
      <alignment horizontal="center" vertical="center"/>
    </xf>
    <xf numFmtId="0" fontId="33" fillId="0" borderId="54" xfId="24" applyFont="1" applyFill="1" applyBorder="1" applyAlignment="1">
      <alignment horizontal="center" vertical="center" wrapText="1"/>
    </xf>
    <xf numFmtId="0" fontId="33" fillId="0" borderId="55" xfId="24" applyFont="1" applyFill="1" applyBorder="1" applyAlignment="1">
      <alignment horizontal="center" vertical="center" wrapText="1"/>
    </xf>
    <xf numFmtId="0" fontId="39" fillId="0" borderId="20" xfId="0" applyFont="1" applyFill="1" applyBorder="1" applyAlignment="1">
      <alignment horizontal="center" vertical="center" wrapText="1"/>
    </xf>
    <xf numFmtId="0" fontId="39" fillId="0" borderId="18" xfId="0" applyFont="1" applyFill="1" applyBorder="1" applyAlignment="1">
      <alignment horizontal="center" vertical="center" wrapText="1"/>
    </xf>
    <xf numFmtId="0" fontId="35" fillId="6" borderId="52" xfId="24" applyFont="1" applyFill="1" applyBorder="1" applyAlignment="1">
      <alignment horizontal="center" vertical="center" wrapText="1"/>
    </xf>
    <xf numFmtId="0" fontId="33" fillId="0" borderId="0" xfId="24" applyFont="1" applyBorder="1" applyAlignment="1">
      <alignment horizontal="left" vertical="center"/>
    </xf>
    <xf numFmtId="0" fontId="33" fillId="0" borderId="0" xfId="24" applyFont="1" applyAlignment="1">
      <alignment vertical="center" wrapText="1"/>
    </xf>
    <xf numFmtId="0" fontId="33" fillId="0" borderId="20" xfId="24" applyFont="1" applyBorder="1" applyAlignment="1">
      <alignment horizontal="center" vertical="center" wrapText="1"/>
    </xf>
    <xf numFmtId="0" fontId="39" fillId="3" borderId="20" xfId="0" applyFont="1" applyFill="1" applyBorder="1" applyAlignment="1">
      <alignment horizontal="center" vertical="center" wrapText="1"/>
    </xf>
    <xf numFmtId="0" fontId="33" fillId="0" borderId="0" xfId="24" applyFont="1" applyAlignment="1">
      <alignment horizontal="left" vertical="center"/>
    </xf>
    <xf numFmtId="49" fontId="0" fillId="0" borderId="67" xfId="0" applyNumberFormat="1" applyFont="1" applyFill="1" applyBorder="1" applyAlignment="1">
      <alignment horizontal="left" vertical="center" wrapText="1"/>
    </xf>
    <xf numFmtId="49" fontId="0" fillId="0" borderId="63" xfId="0" applyNumberFormat="1" applyFont="1" applyFill="1" applyBorder="1" applyAlignment="1">
      <alignment horizontal="left" vertical="center" wrapText="1"/>
    </xf>
    <xf numFmtId="49" fontId="0" fillId="0" borderId="73" xfId="0" applyNumberFormat="1" applyFont="1" applyFill="1" applyBorder="1" applyAlignment="1">
      <alignment horizontal="left" vertical="center" wrapText="1"/>
    </xf>
    <xf numFmtId="49" fontId="0" fillId="0" borderId="70" xfId="0" applyNumberFormat="1" applyFont="1" applyFill="1" applyBorder="1" applyAlignment="1">
      <alignment horizontal="center" vertical="center"/>
    </xf>
    <xf numFmtId="49" fontId="0" fillId="0" borderId="17" xfId="0" applyNumberFormat="1" applyFont="1" applyFill="1" applyBorder="1" applyAlignment="1">
      <alignment horizontal="center" vertical="center"/>
    </xf>
    <xf numFmtId="49" fontId="0" fillId="0" borderId="69" xfId="0" applyNumberFormat="1" applyFont="1" applyFill="1" applyBorder="1" applyAlignment="1">
      <alignment horizontal="center" vertical="center"/>
    </xf>
    <xf numFmtId="49" fontId="0" fillId="0" borderId="70" xfId="0" applyNumberFormat="1" applyFont="1" applyFill="1" applyBorder="1" applyAlignment="1">
      <alignment horizontal="center" vertical="center" wrapText="1"/>
    </xf>
    <xf numFmtId="49" fontId="0" fillId="0" borderId="17" xfId="0" applyNumberFormat="1" applyFont="1" applyFill="1" applyBorder="1" applyAlignment="1">
      <alignment horizontal="center" vertical="center" wrapText="1"/>
    </xf>
    <xf numFmtId="49" fontId="0" fillId="0" borderId="69" xfId="0" applyNumberFormat="1" applyFont="1" applyFill="1" applyBorder="1" applyAlignment="1">
      <alignment horizontal="center" vertical="center" wrapText="1"/>
    </xf>
    <xf numFmtId="182" fontId="0" fillId="0" borderId="70" xfId="0" applyNumberFormat="1" applyFont="1" applyFill="1" applyBorder="1" applyAlignment="1">
      <alignment horizontal="center" vertical="center" wrapText="1"/>
    </xf>
    <xf numFmtId="182" fontId="0" fillId="0" borderId="17" xfId="0" applyNumberFormat="1" applyFont="1" applyFill="1" applyBorder="1" applyAlignment="1">
      <alignment horizontal="center" vertical="center" wrapText="1"/>
    </xf>
    <xf numFmtId="182" fontId="0" fillId="0" borderId="69" xfId="0" applyNumberFormat="1" applyFont="1" applyFill="1" applyBorder="1" applyAlignment="1">
      <alignment horizontal="center" vertical="center" wrapText="1"/>
    </xf>
    <xf numFmtId="0" fontId="12" fillId="0" borderId="0" xfId="17" applyFont="1"/>
    <xf numFmtId="0" fontId="33" fillId="0" borderId="54" xfId="24" quotePrefix="1" applyFont="1" applyFill="1" applyBorder="1" applyAlignment="1">
      <alignment horizontal="center" vertical="center" wrapText="1"/>
    </xf>
    <xf numFmtId="0" fontId="33" fillId="0" borderId="55" xfId="24" quotePrefix="1" applyFont="1" applyFill="1" applyBorder="1" applyAlignment="1">
      <alignment horizontal="center" vertical="center" wrapText="1"/>
    </xf>
    <xf numFmtId="0" fontId="35" fillId="5" borderId="13" xfId="24" applyFont="1" applyFill="1" applyBorder="1" applyAlignment="1">
      <alignment vertical="center"/>
    </xf>
    <xf numFmtId="0" fontId="35" fillId="5" borderId="17" xfId="24" applyFont="1" applyFill="1" applyBorder="1" applyAlignment="1">
      <alignment vertical="center"/>
    </xf>
    <xf numFmtId="0" fontId="35" fillId="8" borderId="75" xfId="24" applyFont="1" applyFill="1" applyBorder="1" applyAlignment="1">
      <alignment horizontal="centerContinuous" vertical="center"/>
    </xf>
    <xf numFmtId="0" fontId="35" fillId="8" borderId="48" xfId="24" applyFont="1" applyFill="1" applyBorder="1" applyAlignment="1">
      <alignment horizontal="centerContinuous" vertical="center"/>
    </xf>
    <xf numFmtId="0" fontId="35" fillId="5" borderId="61" xfId="24" applyFont="1" applyFill="1" applyBorder="1" applyAlignment="1">
      <alignment vertical="center"/>
    </xf>
    <xf numFmtId="0" fontId="35" fillId="5" borderId="0" xfId="24" applyFont="1" applyFill="1" applyBorder="1" applyAlignment="1">
      <alignment vertical="center"/>
    </xf>
    <xf numFmtId="0" fontId="35" fillId="8" borderId="59" xfId="24" applyFont="1" applyFill="1" applyBorder="1" applyAlignment="1">
      <alignment horizontal="centerContinuous" vertical="center"/>
    </xf>
    <xf numFmtId="0" fontId="35" fillId="8" borderId="51" xfId="24" applyFont="1" applyFill="1" applyBorder="1" applyAlignment="1">
      <alignment horizontal="centerContinuous" vertical="center"/>
    </xf>
    <xf numFmtId="0" fontId="35" fillId="8" borderId="60" xfId="24" applyFont="1" applyFill="1" applyBorder="1" applyAlignment="1">
      <alignment horizontal="centerContinuous" vertical="center"/>
    </xf>
    <xf numFmtId="0" fontId="35" fillId="5" borderId="10" xfId="24" applyFont="1" applyFill="1" applyBorder="1" applyAlignment="1">
      <alignment horizontal="centerContinuous" vertical="center"/>
    </xf>
    <xf numFmtId="0" fontId="35" fillId="5" borderId="11" xfId="24" applyFont="1" applyFill="1" applyBorder="1" applyAlignment="1">
      <alignment horizontal="centerContinuous" vertical="center"/>
    </xf>
    <xf numFmtId="0" fontId="35" fillId="5" borderId="74" xfId="24" applyFont="1" applyFill="1" applyBorder="1" applyAlignment="1">
      <alignment horizontal="centerContinuous" vertical="center"/>
    </xf>
    <xf numFmtId="0" fontId="33" fillId="6" borderId="53" xfId="24" applyFont="1" applyFill="1" applyBorder="1">
      <alignment vertical="center"/>
    </xf>
    <xf numFmtId="0" fontId="35" fillId="0" borderId="0" xfId="24" applyFont="1">
      <alignment vertical="center"/>
    </xf>
    <xf numFmtId="0" fontId="35" fillId="5" borderId="49" xfId="25" applyFont="1" applyFill="1" applyBorder="1" applyAlignment="1">
      <alignment horizontal="center" vertical="center" wrapText="1"/>
    </xf>
    <xf numFmtId="0" fontId="35" fillId="5" borderId="47" xfId="25" applyFont="1" applyFill="1" applyBorder="1" applyAlignment="1">
      <alignment horizontal="center" vertical="center" wrapText="1"/>
    </xf>
    <xf numFmtId="0" fontId="35" fillId="5" borderId="65" xfId="25" applyFont="1" applyFill="1" applyBorder="1" applyAlignment="1">
      <alignment horizontal="center" vertical="center" wrapText="1"/>
    </xf>
    <xf numFmtId="0" fontId="35" fillId="6" borderId="53" xfId="24" applyFont="1" applyFill="1" applyBorder="1" applyAlignment="1">
      <alignment horizontal="center" vertical="center"/>
    </xf>
    <xf numFmtId="49" fontId="0" fillId="0" borderId="6" xfId="0" applyNumberFormat="1" applyFont="1" applyFill="1" applyBorder="1" applyAlignment="1">
      <alignment horizontal="left" vertical="center" wrapText="1"/>
    </xf>
    <xf numFmtId="0" fontId="35" fillId="8" borderId="47" xfId="24" applyFont="1" applyFill="1" applyBorder="1" applyAlignment="1">
      <alignment horizontal="centerContinuous" vertical="center"/>
    </xf>
    <xf numFmtId="0" fontId="35" fillId="8" borderId="11" xfId="24" applyFont="1" applyFill="1" applyBorder="1" applyAlignment="1">
      <alignment horizontal="centerContinuous" vertical="center"/>
    </xf>
    <xf numFmtId="0" fontId="33" fillId="6" borderId="19" xfId="24" applyFont="1" applyFill="1" applyBorder="1">
      <alignment vertical="center"/>
    </xf>
    <xf numFmtId="0" fontId="35" fillId="10" borderId="63" xfId="24" applyFont="1" applyFill="1" applyBorder="1" applyAlignment="1">
      <alignment vertical="center"/>
    </xf>
    <xf numFmtId="0" fontId="35" fillId="10" borderId="4" xfId="24" applyFont="1" applyFill="1" applyBorder="1" applyAlignment="1">
      <alignment vertical="center"/>
    </xf>
    <xf numFmtId="0" fontId="35" fillId="6" borderId="53" xfId="24" applyFont="1" applyFill="1" applyBorder="1" applyAlignment="1">
      <alignment horizontal="center" vertical="center" wrapText="1"/>
    </xf>
    <xf numFmtId="0" fontId="33" fillId="0" borderId="0" xfId="24" applyFont="1" applyAlignment="1">
      <alignment vertical="center"/>
    </xf>
    <xf numFmtId="0" fontId="35" fillId="8" borderId="2" xfId="24" applyFont="1" applyFill="1" applyBorder="1" applyAlignment="1">
      <alignment vertical="center"/>
    </xf>
    <xf numFmtId="0" fontId="35" fillId="8" borderId="18" xfId="24" applyFont="1" applyFill="1" applyBorder="1" applyAlignment="1">
      <alignment vertical="center"/>
    </xf>
    <xf numFmtId="0" fontId="15" fillId="4" borderId="20" xfId="18" applyFont="1" applyFill="1" applyBorder="1" applyAlignment="1">
      <alignment horizontal="center" vertical="center"/>
    </xf>
    <xf numFmtId="49" fontId="0" fillId="0" borderId="2" xfId="0" applyNumberFormat="1" applyFont="1" applyFill="1" applyBorder="1" applyAlignment="1">
      <alignment horizontal="left" vertical="center" wrapText="1"/>
    </xf>
    <xf numFmtId="49" fontId="0" fillId="0" borderId="46"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49" fontId="0" fillId="0" borderId="26" xfId="0" applyNumberFormat="1" applyFont="1" applyFill="1" applyBorder="1" applyAlignment="1">
      <alignment horizontal="center" vertical="center"/>
    </xf>
    <xf numFmtId="49" fontId="0" fillId="0" borderId="31" xfId="0" applyNumberFormat="1" applyFont="1" applyFill="1" applyBorder="1" applyAlignment="1">
      <alignment horizontal="left" vertical="center" wrapText="1"/>
    </xf>
    <xf numFmtId="49" fontId="0" fillId="0" borderId="32" xfId="0" applyNumberFormat="1" applyFont="1" applyFill="1" applyBorder="1" applyAlignment="1">
      <alignment horizontal="left" vertical="center" wrapText="1"/>
    </xf>
    <xf numFmtId="49" fontId="0" fillId="0" borderId="5" xfId="0" applyNumberFormat="1" applyFont="1" applyFill="1" applyBorder="1" applyAlignment="1">
      <alignment horizontal="left" vertical="center" wrapText="1"/>
    </xf>
    <xf numFmtId="182" fontId="0" fillId="0" borderId="46" xfId="0" applyNumberFormat="1" applyFont="1" applyFill="1" applyBorder="1" applyAlignment="1">
      <alignment horizontal="center" vertical="center" wrapText="1"/>
    </xf>
    <xf numFmtId="182" fontId="0" fillId="0" borderId="6" xfId="0" applyNumberFormat="1" applyFont="1" applyFill="1" applyBorder="1" applyAlignment="1">
      <alignment horizontal="center" vertical="center" wrapText="1"/>
    </xf>
    <xf numFmtId="182" fontId="0" fillId="0" borderId="26" xfId="0" applyNumberFormat="1" applyFont="1" applyFill="1" applyBorder="1" applyAlignment="1">
      <alignment horizontal="center" vertical="center" wrapText="1"/>
    </xf>
    <xf numFmtId="49" fontId="0" fillId="0" borderId="46" xfId="0" applyNumberFormat="1" applyFont="1" applyFill="1" applyBorder="1" applyAlignment="1">
      <alignment horizontal="center" vertical="center" wrapText="1"/>
    </xf>
    <xf numFmtId="49" fontId="0" fillId="0" borderId="6" xfId="0" applyNumberFormat="1" applyFont="1" applyFill="1" applyBorder="1" applyAlignment="1">
      <alignment horizontal="center" vertical="center" wrapText="1"/>
    </xf>
    <xf numFmtId="49" fontId="0" fillId="0" borderId="26" xfId="0" applyNumberFormat="1" applyFont="1" applyFill="1" applyBorder="1" applyAlignment="1">
      <alignment horizontal="center" vertical="center" wrapText="1"/>
    </xf>
    <xf numFmtId="49" fontId="0" fillId="0" borderId="22" xfId="0" applyNumberFormat="1" applyFont="1" applyFill="1" applyBorder="1" applyAlignment="1">
      <alignment horizontal="left" vertical="center" wrapText="1"/>
    </xf>
    <xf numFmtId="49" fontId="0" fillId="0" borderId="23" xfId="0" applyNumberFormat="1" applyFont="1" applyFill="1" applyBorder="1" applyAlignment="1">
      <alignment horizontal="left" vertical="center" wrapText="1"/>
    </xf>
    <xf numFmtId="0" fontId="35" fillId="5" borderId="65" xfId="25" applyFont="1" applyFill="1" applyBorder="1" applyAlignment="1">
      <alignment horizontal="center" vertical="center" wrapText="1"/>
    </xf>
    <xf numFmtId="0" fontId="35" fillId="5" borderId="47" xfId="25" applyFont="1" applyFill="1" applyBorder="1" applyAlignment="1">
      <alignment horizontal="center" vertical="center" wrapText="1"/>
    </xf>
    <xf numFmtId="0" fontId="35" fillId="5" borderId="49" xfId="25" applyFont="1" applyFill="1" applyBorder="1" applyAlignment="1">
      <alignment horizontal="center" vertical="center" wrapText="1"/>
    </xf>
    <xf numFmtId="0" fontId="35" fillId="6" borderId="53" xfId="24" applyFont="1" applyFill="1" applyBorder="1" applyAlignment="1">
      <alignment horizontal="center" vertical="center"/>
    </xf>
    <xf numFmtId="49" fontId="0" fillId="0" borderId="6" xfId="0" applyNumberFormat="1" applyFont="1" applyFill="1" applyBorder="1" applyAlignment="1">
      <alignment horizontal="left" vertical="center" wrapText="1"/>
    </xf>
    <xf numFmtId="0" fontId="35" fillId="10" borderId="9" xfId="24" applyFont="1" applyFill="1" applyBorder="1" applyAlignment="1">
      <alignment horizontal="centerContinuous" vertical="center"/>
    </xf>
    <xf numFmtId="0" fontId="35" fillId="10" borderId="63" xfId="25" applyFont="1" applyFill="1" applyBorder="1" applyAlignment="1">
      <alignment horizontal="center" vertical="center" wrapText="1"/>
    </xf>
    <xf numFmtId="0" fontId="35" fillId="6" borderId="0" xfId="24" applyFont="1" applyFill="1" applyBorder="1" applyAlignment="1">
      <alignment horizontal="center" vertical="center"/>
    </xf>
    <xf numFmtId="0" fontId="35" fillId="6" borderId="19" xfId="24" applyFont="1" applyFill="1" applyBorder="1" applyAlignment="1">
      <alignment horizontal="center" vertical="center"/>
    </xf>
    <xf numFmtId="0" fontId="35" fillId="6" borderId="19" xfId="24" applyFont="1" applyFill="1" applyBorder="1" applyAlignment="1">
      <alignment horizontal="center" vertical="center" wrapText="1"/>
    </xf>
    <xf numFmtId="0" fontId="33" fillId="0" borderId="0" xfId="24" applyFont="1" applyBorder="1" applyAlignment="1">
      <alignment horizontal="center" vertical="center"/>
    </xf>
    <xf numFmtId="0" fontId="44" fillId="0" borderId="20" xfId="24" applyFont="1" applyBorder="1" applyAlignment="1">
      <alignment horizontal="center" vertical="center"/>
    </xf>
    <xf numFmtId="0" fontId="44" fillId="0" borderId="0" xfId="24" applyFont="1">
      <alignment vertical="center"/>
    </xf>
    <xf numFmtId="0" fontId="40" fillId="0" borderId="0" xfId="17" applyFont="1" applyAlignment="1">
      <alignment vertical="center"/>
    </xf>
    <xf numFmtId="0" fontId="45" fillId="6" borderId="52" xfId="24" applyFont="1" applyFill="1" applyBorder="1" applyAlignment="1">
      <alignment horizontal="center" vertical="center"/>
    </xf>
    <xf numFmtId="0" fontId="45" fillId="6" borderId="54" xfId="24" applyFont="1" applyFill="1" applyBorder="1" applyAlignment="1">
      <alignment horizontal="center" vertical="center"/>
    </xf>
    <xf numFmtId="0" fontId="45" fillId="6" borderId="53" xfId="24" applyFont="1" applyFill="1" applyBorder="1" applyAlignment="1">
      <alignment horizontal="center" vertical="center"/>
    </xf>
    <xf numFmtId="0" fontId="35" fillId="6" borderId="53" xfId="24" applyFont="1" applyFill="1" applyBorder="1" applyAlignment="1">
      <alignment horizontal="center" vertical="center"/>
    </xf>
    <xf numFmtId="0" fontId="44" fillId="0" borderId="54" xfId="24" quotePrefix="1" applyFont="1" applyFill="1" applyBorder="1" applyAlignment="1">
      <alignment horizontal="center" vertical="center" wrapText="1"/>
    </xf>
    <xf numFmtId="0" fontId="44" fillId="0" borderId="55" xfId="24" quotePrefix="1" applyFont="1" applyFill="1" applyBorder="1" applyAlignment="1">
      <alignment horizontal="center" vertical="center" wrapText="1"/>
    </xf>
    <xf numFmtId="0" fontId="44" fillId="0" borderId="20" xfId="0" applyFont="1" applyFill="1" applyBorder="1" applyAlignment="1">
      <alignment vertical="center" wrapText="1"/>
    </xf>
    <xf numFmtId="0" fontId="44" fillId="0" borderId="18" xfId="24" applyFont="1" applyFill="1" applyBorder="1" applyAlignment="1">
      <alignment horizontal="center" vertical="center" wrapText="1"/>
    </xf>
    <xf numFmtId="0" fontId="46" fillId="0" borderId="20" xfId="0" applyFont="1" applyFill="1" applyBorder="1" applyAlignment="1">
      <alignment horizontal="center" vertical="center" wrapText="1"/>
    </xf>
    <xf numFmtId="0" fontId="46" fillId="0" borderId="18" xfId="0" applyFont="1" applyFill="1" applyBorder="1" applyAlignment="1">
      <alignment horizontal="center" vertical="center" wrapText="1"/>
    </xf>
    <xf numFmtId="0" fontId="45" fillId="6" borderId="52" xfId="24" applyFont="1" applyFill="1" applyBorder="1" applyAlignment="1">
      <alignment horizontal="center" vertical="center" wrapText="1"/>
    </xf>
    <xf numFmtId="0" fontId="45" fillId="6" borderId="55" xfId="24" applyFont="1" applyFill="1" applyBorder="1" applyAlignment="1">
      <alignment horizontal="center" vertical="center"/>
    </xf>
    <xf numFmtId="0" fontId="56" fillId="0" borderId="0" xfId="17" applyFont="1"/>
    <xf numFmtId="0" fontId="56" fillId="0" borderId="0" xfId="17" applyFont="1" applyAlignment="1">
      <alignment vertical="center"/>
    </xf>
    <xf numFmtId="0" fontId="54" fillId="0" borderId="0" xfId="24" applyFont="1" applyFill="1">
      <alignment vertical="center"/>
    </xf>
    <xf numFmtId="0" fontId="60" fillId="8" borderId="2" xfId="24" applyFont="1" applyFill="1" applyBorder="1" applyAlignment="1">
      <alignment vertical="center"/>
    </xf>
    <xf numFmtId="0" fontId="60" fillId="8" borderId="64" xfId="25" applyFont="1" applyFill="1" applyBorder="1" applyAlignment="1">
      <alignment horizontal="center" vertical="center" wrapText="1"/>
    </xf>
    <xf numFmtId="0" fontId="60" fillId="8" borderId="47" xfId="25" applyFont="1" applyFill="1" applyBorder="1" applyAlignment="1">
      <alignment horizontal="center" vertical="center" wrapText="1"/>
    </xf>
    <xf numFmtId="0" fontId="60" fillId="6" borderId="54" xfId="24" applyFont="1" applyFill="1" applyBorder="1" applyAlignment="1">
      <alignment horizontal="center" vertical="center"/>
    </xf>
    <xf numFmtId="0" fontId="60" fillId="6" borderId="53" xfId="24" applyFont="1" applyFill="1" applyBorder="1" applyAlignment="1">
      <alignment horizontal="center" vertical="center"/>
    </xf>
    <xf numFmtId="0" fontId="60" fillId="6" borderId="52" xfId="24" applyFont="1" applyFill="1" applyBorder="1" applyAlignment="1">
      <alignment horizontal="center" vertical="center"/>
    </xf>
    <xf numFmtId="0" fontId="54" fillId="0" borderId="0" xfId="24" applyFont="1">
      <alignment vertical="center"/>
    </xf>
    <xf numFmtId="0" fontId="35" fillId="6" borderId="53" xfId="24" applyFont="1" applyFill="1" applyBorder="1" applyAlignment="1">
      <alignment horizontal="center" vertical="center"/>
    </xf>
    <xf numFmtId="0" fontId="33" fillId="0" borderId="0" xfId="50" applyFont="1" applyAlignment="1">
      <alignment horizontal="center" vertical="center"/>
    </xf>
    <xf numFmtId="0" fontId="33" fillId="0" borderId="0" xfId="50" applyFont="1">
      <alignment vertical="center"/>
    </xf>
    <xf numFmtId="0" fontId="35" fillId="0" borderId="0" xfId="50" applyFont="1">
      <alignment vertical="center"/>
    </xf>
    <xf numFmtId="0" fontId="35" fillId="8" borderId="18" xfId="50" applyFont="1" applyFill="1" applyBorder="1">
      <alignment vertical="center"/>
    </xf>
    <xf numFmtId="0" fontId="35" fillId="8" borderId="2" xfId="50" applyFont="1" applyFill="1" applyBorder="1">
      <alignment vertical="center"/>
    </xf>
    <xf numFmtId="0" fontId="35" fillId="8" borderId="19" xfId="50" applyFont="1" applyFill="1" applyBorder="1">
      <alignment vertical="center"/>
    </xf>
    <xf numFmtId="0" fontId="35" fillId="5" borderId="13" xfId="50" applyFont="1" applyFill="1" applyBorder="1">
      <alignment vertical="center"/>
    </xf>
    <xf numFmtId="0" fontId="35" fillId="5" borderId="17" xfId="50" applyFont="1" applyFill="1" applyBorder="1">
      <alignment vertical="center"/>
    </xf>
    <xf numFmtId="0" fontId="35" fillId="10" borderId="63" xfId="50" applyFont="1" applyFill="1" applyBorder="1">
      <alignment vertical="center"/>
    </xf>
    <xf numFmtId="0" fontId="35" fillId="8" borderId="75" xfId="50" applyFont="1" applyFill="1" applyBorder="1" applyAlignment="1">
      <alignment horizontal="centerContinuous" vertical="center"/>
    </xf>
    <xf numFmtId="0" fontId="35" fillId="8" borderId="48" xfId="50" applyFont="1" applyFill="1" applyBorder="1" applyAlignment="1">
      <alignment horizontal="centerContinuous" vertical="center"/>
    </xf>
    <xf numFmtId="0" fontId="35" fillId="8" borderId="47" xfId="50" applyFont="1" applyFill="1" applyBorder="1" applyAlignment="1">
      <alignment horizontal="centerContinuous" vertical="center"/>
    </xf>
    <xf numFmtId="0" fontId="35" fillId="5" borderId="61" xfId="50" applyFont="1" applyFill="1" applyBorder="1">
      <alignment vertical="center"/>
    </xf>
    <xf numFmtId="0" fontId="35" fillId="5" borderId="0" xfId="50" applyFont="1" applyFill="1">
      <alignment vertical="center"/>
    </xf>
    <xf numFmtId="0" fontId="35" fillId="10" borderId="4" xfId="50" applyFont="1" applyFill="1" applyBorder="1">
      <alignment vertical="center"/>
    </xf>
    <xf numFmtId="0" fontId="35" fillId="8" borderId="59" xfId="50" applyFont="1" applyFill="1" applyBorder="1" applyAlignment="1">
      <alignment horizontal="centerContinuous" vertical="center"/>
    </xf>
    <xf numFmtId="0" fontId="35" fillId="8" borderId="51" xfId="50" applyFont="1" applyFill="1" applyBorder="1" applyAlignment="1">
      <alignment horizontal="centerContinuous" vertical="center"/>
    </xf>
    <xf numFmtId="0" fontId="35" fillId="8" borderId="60" xfId="50" applyFont="1" applyFill="1" applyBorder="1" applyAlignment="1">
      <alignment horizontal="centerContinuous" vertical="center"/>
    </xf>
    <xf numFmtId="0" fontId="35" fillId="8" borderId="11" xfId="50" applyFont="1" applyFill="1" applyBorder="1" applyAlignment="1">
      <alignment horizontal="centerContinuous" vertical="center"/>
    </xf>
    <xf numFmtId="0" fontId="35" fillId="5" borderId="10" xfId="50" applyFont="1" applyFill="1" applyBorder="1" applyAlignment="1">
      <alignment horizontal="centerContinuous" vertical="center"/>
    </xf>
    <xf numFmtId="0" fontId="35" fillId="5" borderId="11" xfId="50" applyFont="1" applyFill="1" applyBorder="1" applyAlignment="1">
      <alignment horizontal="centerContinuous" vertical="center"/>
    </xf>
    <xf numFmtId="0" fontId="35" fillId="5" borderId="74" xfId="50" applyFont="1" applyFill="1" applyBorder="1" applyAlignment="1">
      <alignment horizontal="centerContinuous" vertical="center"/>
    </xf>
    <xf numFmtId="0" fontId="35" fillId="10" borderId="9" xfId="50" applyFont="1" applyFill="1" applyBorder="1" applyAlignment="1">
      <alignment horizontal="centerContinuous" vertical="center"/>
    </xf>
    <xf numFmtId="0" fontId="35" fillId="8" borderId="64" xfId="51" applyFont="1" applyFill="1" applyBorder="1" applyAlignment="1">
      <alignment horizontal="center" vertical="center" wrapText="1"/>
    </xf>
    <xf numFmtId="0" fontId="35" fillId="8" borderId="47" xfId="51" applyFont="1" applyFill="1" applyBorder="1" applyAlignment="1">
      <alignment horizontal="center" vertical="center" wrapText="1"/>
    </xf>
    <xf numFmtId="0" fontId="45" fillId="8" borderId="47" xfId="51" applyFont="1" applyFill="1" applyBorder="1" applyAlignment="1">
      <alignment horizontal="center" vertical="center" wrapText="1"/>
    </xf>
    <xf numFmtId="0" fontId="35" fillId="8" borderId="48" xfId="51" applyFont="1" applyFill="1" applyBorder="1" applyAlignment="1">
      <alignment horizontal="center" vertical="center" wrapText="1"/>
    </xf>
    <xf numFmtId="0" fontId="35" fillId="5" borderId="47" xfId="51" applyFont="1" applyFill="1" applyBorder="1" applyAlignment="1">
      <alignment horizontal="center" vertical="center" wrapText="1"/>
    </xf>
    <xf numFmtId="0" fontId="35" fillId="5" borderId="48" xfId="51" applyFont="1" applyFill="1" applyBorder="1" applyAlignment="1">
      <alignment horizontal="center" vertical="center" wrapText="1"/>
    </xf>
    <xf numFmtId="0" fontId="35" fillId="5" borderId="49" xfId="51" applyFont="1" applyFill="1" applyBorder="1" applyAlignment="1">
      <alignment horizontal="center" vertical="center" wrapText="1"/>
    </xf>
    <xf numFmtId="0" fontId="35" fillId="5" borderId="65" xfId="51" applyFont="1" applyFill="1" applyBorder="1" applyAlignment="1">
      <alignment horizontal="center" vertical="center" wrapText="1"/>
    </xf>
    <xf numFmtId="0" fontId="35" fillId="10" borderId="63" xfId="51" applyFont="1" applyFill="1" applyBorder="1" applyAlignment="1">
      <alignment horizontal="center" vertical="center" wrapText="1"/>
    </xf>
    <xf numFmtId="0" fontId="44" fillId="0" borderId="0" xfId="50" applyFont="1">
      <alignment vertical="center"/>
    </xf>
    <xf numFmtId="0" fontId="33" fillId="0" borderId="11" xfId="50" applyFont="1" applyBorder="1">
      <alignment vertical="center"/>
    </xf>
    <xf numFmtId="0" fontId="33" fillId="7" borderId="20" xfId="50" applyFont="1" applyFill="1" applyBorder="1" applyAlignment="1">
      <alignment horizontal="center" vertical="center"/>
    </xf>
    <xf numFmtId="0" fontId="33" fillId="7" borderId="20" xfId="50" applyFont="1" applyFill="1" applyBorder="1" applyAlignment="1">
      <alignment horizontal="center" vertical="center" wrapText="1"/>
    </xf>
    <xf numFmtId="0" fontId="33" fillId="7" borderId="18" xfId="50" applyFont="1" applyFill="1" applyBorder="1" applyAlignment="1">
      <alignment horizontal="center" vertical="center"/>
    </xf>
    <xf numFmtId="0" fontId="35" fillId="6" borderId="0" xfId="50" applyFont="1" applyFill="1" applyAlignment="1">
      <alignment horizontal="center" vertical="center"/>
    </xf>
    <xf numFmtId="0" fontId="33" fillId="0" borderId="20" xfId="50" applyFont="1" applyBorder="1" applyAlignment="1">
      <alignment horizontal="center" vertical="center"/>
    </xf>
    <xf numFmtId="0" fontId="33" fillId="0" borderId="20" xfId="50" applyFont="1" applyBorder="1" applyAlignment="1">
      <alignment horizontal="center" vertical="center" wrapText="1"/>
    </xf>
    <xf numFmtId="0" fontId="33" fillId="0" borderId="20" xfId="50" applyFont="1" applyBorder="1" applyAlignment="1">
      <alignment vertical="center" wrapText="1"/>
    </xf>
    <xf numFmtId="0" fontId="33" fillId="0" borderId="18" xfId="50" applyFont="1" applyBorder="1" applyAlignment="1">
      <alignment vertical="center" wrapText="1"/>
    </xf>
    <xf numFmtId="0" fontId="35" fillId="6" borderId="54" xfId="50" applyFont="1" applyFill="1" applyBorder="1" applyAlignment="1">
      <alignment horizontal="center" vertical="center"/>
    </xf>
    <xf numFmtId="0" fontId="35" fillId="6" borderId="53" xfId="50" applyFont="1" applyFill="1" applyBorder="1" applyAlignment="1">
      <alignment horizontal="center" vertical="center"/>
    </xf>
    <xf numFmtId="0" fontId="45" fillId="6" borderId="53" xfId="50" applyFont="1" applyFill="1" applyBorder="1" applyAlignment="1">
      <alignment horizontal="center" vertical="center"/>
    </xf>
    <xf numFmtId="0" fontId="35" fillId="6" borderId="52" xfId="50" applyFont="1" applyFill="1" applyBorder="1" applyAlignment="1">
      <alignment horizontal="center" vertical="center"/>
    </xf>
    <xf numFmtId="0" fontId="35" fillId="6" borderId="55" xfId="50" applyFont="1" applyFill="1" applyBorder="1" applyAlignment="1">
      <alignment horizontal="center" vertical="center"/>
    </xf>
    <xf numFmtId="0" fontId="35" fillId="6" borderId="19" xfId="50" applyFont="1" applyFill="1" applyBorder="1" applyAlignment="1">
      <alignment horizontal="center" vertical="center"/>
    </xf>
    <xf numFmtId="0" fontId="33" fillId="0" borderId="20" xfId="50" applyFont="1" applyBorder="1" applyAlignment="1">
      <alignment horizontal="left" vertical="center" wrapText="1"/>
    </xf>
    <xf numFmtId="0" fontId="33" fillId="6" borderId="52" xfId="50" applyFont="1" applyFill="1" applyBorder="1">
      <alignment vertical="center"/>
    </xf>
    <xf numFmtId="0" fontId="33" fillId="6" borderId="53" xfId="50" applyFont="1" applyFill="1" applyBorder="1">
      <alignment vertical="center"/>
    </xf>
    <xf numFmtId="0" fontId="35" fillId="6" borderId="19" xfId="50" applyFont="1" applyFill="1" applyBorder="1" applyAlignment="1">
      <alignment horizontal="center" vertical="center" wrapText="1"/>
    </xf>
    <xf numFmtId="0" fontId="45" fillId="6" borderId="52" xfId="50" applyFont="1" applyFill="1" applyBorder="1" applyAlignment="1">
      <alignment horizontal="center" vertical="center"/>
    </xf>
    <xf numFmtId="0" fontId="49" fillId="6" borderId="53" xfId="50" applyFont="1" applyFill="1" applyBorder="1" applyAlignment="1">
      <alignment horizontal="center" vertical="center"/>
    </xf>
    <xf numFmtId="0" fontId="35" fillId="6" borderId="52" xfId="50" applyFont="1" applyFill="1" applyBorder="1" applyAlignment="1">
      <alignment horizontal="center" vertical="center" wrapText="1"/>
    </xf>
    <xf numFmtId="0" fontId="35" fillId="6" borderId="53" xfId="50" applyFont="1" applyFill="1" applyBorder="1" applyAlignment="1">
      <alignment horizontal="center" vertical="center" wrapText="1"/>
    </xf>
    <xf numFmtId="0" fontId="47" fillId="0" borderId="20" xfId="50" applyFont="1" applyBorder="1" applyAlignment="1">
      <alignment horizontal="center" vertical="center"/>
    </xf>
    <xf numFmtId="0" fontId="47" fillId="0" borderId="20" xfId="50" applyFont="1" applyBorder="1" applyAlignment="1">
      <alignment horizontal="center" vertical="center" wrapText="1"/>
    </xf>
    <xf numFmtId="0" fontId="47" fillId="0" borderId="20" xfId="50" applyFont="1" applyBorder="1" applyAlignment="1">
      <alignment vertical="center" wrapText="1"/>
    </xf>
    <xf numFmtId="0" fontId="47" fillId="0" borderId="18" xfId="50" applyFont="1" applyBorder="1" applyAlignment="1">
      <alignment vertical="center" wrapText="1"/>
    </xf>
    <xf numFmtId="0" fontId="48" fillId="6" borderId="54" xfId="50" applyFont="1" applyFill="1" applyBorder="1" applyAlignment="1">
      <alignment horizontal="center" vertical="center"/>
    </xf>
    <xf numFmtId="0" fontId="48" fillId="6" borderId="52" xfId="50" applyFont="1" applyFill="1" applyBorder="1" applyAlignment="1">
      <alignment horizontal="center" vertical="center"/>
    </xf>
    <xf numFmtId="0" fontId="49" fillId="6" borderId="52" xfId="50" applyFont="1" applyFill="1" applyBorder="1" applyAlignment="1">
      <alignment horizontal="center" vertical="center"/>
    </xf>
    <xf numFmtId="0" fontId="48" fillId="6" borderId="53" xfId="50" applyFont="1" applyFill="1" applyBorder="1" applyAlignment="1">
      <alignment horizontal="center" vertical="center"/>
    </xf>
    <xf numFmtId="0" fontId="48" fillId="6" borderId="55" xfId="50" applyFont="1" applyFill="1" applyBorder="1" applyAlignment="1">
      <alignment horizontal="center" vertical="center"/>
    </xf>
    <xf numFmtId="0" fontId="49" fillId="6" borderId="54" xfId="50" applyFont="1" applyFill="1" applyBorder="1" applyAlignment="1">
      <alignment horizontal="center" vertical="center"/>
    </xf>
    <xf numFmtId="0" fontId="49" fillId="6" borderId="55" xfId="50" applyFont="1" applyFill="1" applyBorder="1" applyAlignment="1">
      <alignment horizontal="center" vertical="center"/>
    </xf>
    <xf numFmtId="0" fontId="44" fillId="0" borderId="20" xfId="50" applyFont="1" applyBorder="1" applyAlignment="1">
      <alignment horizontal="center" vertical="center"/>
    </xf>
    <xf numFmtId="0" fontId="44" fillId="0" borderId="20" xfId="50" applyFont="1" applyBorder="1" applyAlignment="1">
      <alignment horizontal="center" vertical="center" wrapText="1"/>
    </xf>
    <xf numFmtId="0" fontId="44" fillId="0" borderId="20" xfId="50" applyFont="1" applyBorder="1" applyAlignment="1">
      <alignment vertical="center" wrapText="1"/>
    </xf>
    <xf numFmtId="0" fontId="44" fillId="0" borderId="18" xfId="50" applyFont="1" applyBorder="1" applyAlignment="1">
      <alignment vertical="center" wrapText="1"/>
    </xf>
    <xf numFmtId="0" fontId="45" fillId="6" borderId="54" xfId="50" applyFont="1" applyFill="1" applyBorder="1" applyAlignment="1">
      <alignment horizontal="center" vertical="center"/>
    </xf>
    <xf numFmtId="0" fontId="45" fillId="6" borderId="55" xfId="50" applyFont="1" applyFill="1" applyBorder="1" applyAlignment="1">
      <alignment horizontal="center" vertical="center"/>
    </xf>
    <xf numFmtId="0" fontId="45" fillId="6" borderId="52" xfId="50" applyFont="1" applyFill="1" applyBorder="1" applyAlignment="1">
      <alignment horizontal="center" vertical="center" wrapText="1"/>
    </xf>
    <xf numFmtId="0" fontId="33" fillId="0" borderId="0" xfId="50" applyFont="1" applyAlignment="1">
      <alignment horizontal="left" vertical="center"/>
    </xf>
    <xf numFmtId="0" fontId="0" fillId="0" borderId="0" xfId="0" applyFont="1">
      <alignment vertical="center"/>
    </xf>
    <xf numFmtId="0" fontId="54" fillId="0" borderId="20" xfId="24" applyFont="1" applyBorder="1" applyAlignment="1">
      <alignment horizontal="center" vertical="center"/>
    </xf>
    <xf numFmtId="0" fontId="54" fillId="0" borderId="20" xfId="24" applyFont="1" applyFill="1" applyBorder="1" applyAlignment="1">
      <alignment horizontal="center" vertical="center" wrapText="1"/>
    </xf>
    <xf numFmtId="0" fontId="54" fillId="0" borderId="20" xfId="24" applyFont="1" applyBorder="1" applyAlignment="1">
      <alignment vertical="center" wrapText="1"/>
    </xf>
    <xf numFmtId="0" fontId="54" fillId="0" borderId="18" xfId="24" applyFont="1" applyBorder="1" applyAlignment="1">
      <alignment vertical="center" wrapText="1"/>
    </xf>
    <xf numFmtId="0" fontId="60" fillId="6" borderId="55" xfId="24" applyFont="1" applyFill="1" applyBorder="1" applyAlignment="1">
      <alignment horizontal="center" vertical="center"/>
    </xf>
    <xf numFmtId="0" fontId="33" fillId="0" borderId="0" xfId="24" applyFont="1" applyAlignment="1">
      <alignment horizontal="left" vertical="center" wrapText="1"/>
    </xf>
    <xf numFmtId="0" fontId="59" fillId="6" borderId="54" xfId="24" applyFont="1" applyFill="1" applyBorder="1" applyAlignment="1">
      <alignment horizontal="center" vertical="center"/>
    </xf>
    <xf numFmtId="0" fontId="59" fillId="6" borderId="52" xfId="24" applyFont="1" applyFill="1" applyBorder="1" applyAlignment="1">
      <alignment horizontal="center" vertical="center"/>
    </xf>
    <xf numFmtId="0" fontId="43" fillId="0" borderId="30" xfId="18" applyFont="1" applyBorder="1" applyAlignment="1">
      <alignment vertical="center" shrinkToFit="1"/>
    </xf>
    <xf numFmtId="0" fontId="43" fillId="0" borderId="20" xfId="18" applyFont="1" applyBorder="1" applyAlignment="1">
      <alignment vertical="center" shrinkToFit="1"/>
    </xf>
    <xf numFmtId="180" fontId="43" fillId="0" borderId="18" xfId="35" applyNumberFormat="1" applyFont="1" applyBorder="1" applyAlignment="1">
      <alignment vertical="center" shrinkToFit="1"/>
    </xf>
    <xf numFmtId="180" fontId="43" fillId="0" borderId="2" xfId="35" applyNumberFormat="1" applyFont="1" applyBorder="1" applyAlignment="1">
      <alignment vertical="center" shrinkToFit="1"/>
    </xf>
    <xf numFmtId="180" fontId="43" fillId="0" borderId="19" xfId="35" applyNumberFormat="1" applyFont="1" applyBorder="1" applyAlignment="1">
      <alignment vertical="center" shrinkToFit="1"/>
    </xf>
    <xf numFmtId="0" fontId="43" fillId="0" borderId="20" xfId="35" applyFont="1" applyBorder="1" applyAlignment="1">
      <alignment vertical="center" wrapText="1"/>
    </xf>
    <xf numFmtId="0" fontId="43" fillId="0" borderId="20" xfId="35" applyFont="1" applyBorder="1" applyAlignment="1">
      <alignment vertical="center"/>
    </xf>
    <xf numFmtId="0" fontId="43" fillId="0" borderId="20" xfId="35" applyFont="1" applyBorder="1" applyAlignment="1">
      <alignment vertical="center" shrinkToFit="1"/>
    </xf>
    <xf numFmtId="14" fontId="43" fillId="0" borderId="20" xfId="35" applyNumberFormat="1" applyFont="1" applyBorder="1" applyAlignment="1">
      <alignment vertical="center"/>
    </xf>
    <xf numFmtId="0" fontId="43" fillId="0" borderId="18" xfId="35" applyFont="1" applyBorder="1" applyAlignment="1">
      <alignment horizontal="left" vertical="center" wrapText="1"/>
    </xf>
    <xf numFmtId="0" fontId="43" fillId="0" borderId="2" xfId="35" applyFont="1" applyBorder="1" applyAlignment="1">
      <alignment horizontal="left" vertical="center"/>
    </xf>
    <xf numFmtId="0" fontId="43" fillId="0" borderId="23" xfId="35" applyFont="1" applyBorder="1" applyAlignment="1">
      <alignment horizontal="left" vertical="center"/>
    </xf>
    <xf numFmtId="0" fontId="15" fillId="0" borderId="30" xfId="18" applyFont="1" applyBorder="1" applyAlignment="1">
      <alignment vertical="center" shrinkToFit="1"/>
    </xf>
    <xf numFmtId="0" fontId="15" fillId="0" borderId="20" xfId="18" applyFont="1" applyBorder="1" applyAlignment="1">
      <alignment vertical="center" shrinkToFit="1"/>
    </xf>
    <xf numFmtId="180" fontId="15" fillId="0" borderId="18" xfId="35" applyNumberFormat="1" applyFont="1" applyBorder="1" applyAlignment="1">
      <alignment vertical="center" shrinkToFit="1"/>
    </xf>
    <xf numFmtId="180" fontId="15" fillId="0" borderId="2" xfId="35" applyNumberFormat="1" applyFont="1" applyBorder="1" applyAlignment="1">
      <alignment vertical="center" shrinkToFit="1"/>
    </xf>
    <xf numFmtId="180" fontId="15" fillId="0" borderId="19" xfId="35" applyNumberFormat="1" applyFont="1" applyBorder="1" applyAlignment="1">
      <alignment vertical="center" shrinkToFit="1"/>
    </xf>
    <xf numFmtId="0" fontId="15" fillId="0" borderId="20" xfId="35" applyFont="1" applyBorder="1" applyAlignment="1">
      <alignment vertical="center" wrapText="1"/>
    </xf>
    <xf numFmtId="0" fontId="15" fillId="0" borderId="20" xfId="35" applyFont="1" applyBorder="1" applyAlignment="1">
      <alignment vertical="center"/>
    </xf>
    <xf numFmtId="0" fontId="15" fillId="0" borderId="20" xfId="35" applyFont="1" applyBorder="1" applyAlignment="1">
      <alignment vertical="center" shrinkToFit="1"/>
    </xf>
    <xf numFmtId="14" fontId="15" fillId="0" borderId="20" xfId="35" applyNumberFormat="1" applyFont="1" applyBorder="1" applyAlignment="1">
      <alignment vertical="center"/>
    </xf>
    <xf numFmtId="0" fontId="15" fillId="0" borderId="18" xfId="35" applyFont="1" applyBorder="1" applyAlignment="1">
      <alignment horizontal="left" vertical="center" wrapText="1"/>
    </xf>
    <xf numFmtId="0" fontId="15" fillId="0" borderId="2" xfId="35" applyFont="1" applyBorder="1" applyAlignment="1">
      <alignment horizontal="left" vertical="center"/>
    </xf>
    <xf numFmtId="0" fontId="15" fillId="0" borderId="23" xfId="35" applyFont="1" applyBorder="1" applyAlignment="1">
      <alignment horizontal="left" vertical="center"/>
    </xf>
    <xf numFmtId="0" fontId="15" fillId="0" borderId="18" xfId="18" applyFont="1" applyBorder="1" applyAlignment="1">
      <alignment horizontal="left" vertical="center" wrapText="1"/>
    </xf>
    <xf numFmtId="0" fontId="15" fillId="0" borderId="2" xfId="18" applyFont="1" applyBorder="1" applyAlignment="1">
      <alignment horizontal="left" vertical="center"/>
    </xf>
    <xf numFmtId="0" fontId="15" fillId="0" borderId="23" xfId="18" applyFont="1" applyBorder="1" applyAlignment="1">
      <alignment horizontal="left" vertical="center"/>
    </xf>
    <xf numFmtId="0" fontId="15" fillId="0" borderId="30" xfId="35" applyFont="1" applyBorder="1" applyAlignment="1">
      <alignment vertical="center" shrinkToFit="1"/>
    </xf>
    <xf numFmtId="0" fontId="15" fillId="0" borderId="22" xfId="18" applyFont="1" applyBorder="1" applyAlignment="1">
      <alignment vertical="center" shrinkToFit="1"/>
    </xf>
    <xf numFmtId="0" fontId="15" fillId="0" borderId="2" xfId="18" applyFont="1" applyBorder="1" applyAlignment="1">
      <alignment vertical="center" shrinkToFit="1"/>
    </xf>
    <xf numFmtId="0" fontId="15" fillId="0" borderId="19" xfId="18" applyFont="1" applyBorder="1" applyAlignment="1">
      <alignment vertical="center" shrinkToFit="1"/>
    </xf>
    <xf numFmtId="180" fontId="15" fillId="0" borderId="18" xfId="18" applyNumberFormat="1" applyFont="1" applyBorder="1" applyAlignment="1">
      <alignment vertical="center" shrinkToFit="1"/>
    </xf>
    <xf numFmtId="180" fontId="15" fillId="0" borderId="2" xfId="18" applyNumberFormat="1" applyFont="1" applyBorder="1" applyAlignment="1">
      <alignment vertical="center" shrinkToFit="1"/>
    </xf>
    <xf numFmtId="180" fontId="15" fillId="0" borderId="19" xfId="18" applyNumberFormat="1" applyFont="1" applyBorder="1" applyAlignment="1">
      <alignment vertical="center" shrinkToFit="1"/>
    </xf>
    <xf numFmtId="0" fontId="15" fillId="0" borderId="20" xfId="18" applyFont="1" applyBorder="1" applyAlignment="1">
      <alignment vertical="center" wrapText="1"/>
    </xf>
    <xf numFmtId="0" fontId="15" fillId="0" borderId="20" xfId="18" applyFont="1" applyBorder="1" applyAlignment="1">
      <alignment vertical="center"/>
    </xf>
    <xf numFmtId="14" fontId="15" fillId="0" borderId="20" xfId="18" applyNumberFormat="1" applyFont="1" applyBorder="1" applyAlignment="1">
      <alignment vertical="center"/>
    </xf>
    <xf numFmtId="0" fontId="15" fillId="0" borderId="10" xfId="18" applyFont="1" applyBorder="1" applyAlignment="1">
      <alignment horizontal="left" vertical="center" wrapText="1"/>
    </xf>
    <xf numFmtId="0" fontId="15" fillId="0" borderId="11" xfId="18" applyFont="1" applyBorder="1" applyAlignment="1">
      <alignment horizontal="left" vertical="center"/>
    </xf>
    <xf numFmtId="0" fontId="15" fillId="0" borderId="12" xfId="18" applyFont="1" applyBorder="1" applyAlignment="1">
      <alignment horizontal="left" vertical="center"/>
    </xf>
    <xf numFmtId="0" fontId="15" fillId="0" borderId="22" xfId="28" applyFont="1" applyBorder="1" applyAlignment="1">
      <alignment vertical="center" shrinkToFit="1"/>
    </xf>
    <xf numFmtId="0" fontId="15" fillId="0" borderId="2" xfId="28" applyFont="1" applyBorder="1" applyAlignment="1">
      <alignment vertical="center" shrinkToFit="1"/>
    </xf>
    <xf numFmtId="0" fontId="15" fillId="0" borderId="19" xfId="28" applyFont="1" applyBorder="1" applyAlignment="1">
      <alignment vertical="center" shrinkToFit="1"/>
    </xf>
    <xf numFmtId="180" fontId="15" fillId="0" borderId="18" xfId="28" applyNumberFormat="1" applyFont="1" applyBorder="1" applyAlignment="1">
      <alignment vertical="center" shrinkToFit="1"/>
    </xf>
    <xf numFmtId="180" fontId="15" fillId="0" borderId="2" xfId="28" applyNumberFormat="1" applyFont="1" applyBorder="1" applyAlignment="1">
      <alignment vertical="center" shrinkToFit="1"/>
    </xf>
    <xf numFmtId="180" fontId="15" fillId="0" borderId="19" xfId="28" applyNumberFormat="1" applyFont="1" applyBorder="1" applyAlignment="1">
      <alignment vertical="center" shrinkToFit="1"/>
    </xf>
    <xf numFmtId="0" fontId="15" fillId="0" borderId="18" xfId="28" applyFont="1" applyBorder="1" applyAlignment="1">
      <alignment vertical="center" wrapText="1"/>
    </xf>
    <xf numFmtId="0" fontId="15" fillId="0" borderId="2" xfId="28" applyFont="1" applyBorder="1" applyAlignment="1">
      <alignment vertical="center" wrapText="1"/>
    </xf>
    <xf numFmtId="0" fontId="15" fillId="0" borderId="19" xfId="28" applyFont="1" applyBorder="1" applyAlignment="1">
      <alignment vertical="center" wrapText="1"/>
    </xf>
    <xf numFmtId="0" fontId="15" fillId="0" borderId="18" xfId="28" applyFont="1" applyBorder="1" applyAlignment="1">
      <alignment vertical="center" shrinkToFit="1"/>
    </xf>
    <xf numFmtId="0" fontId="15" fillId="0" borderId="18" xfId="28" applyFont="1" applyBorder="1" applyAlignment="1">
      <alignment vertical="center"/>
    </xf>
    <xf numFmtId="0" fontId="15" fillId="0" borderId="2" xfId="28" applyFont="1" applyBorder="1" applyAlignment="1">
      <alignment vertical="center"/>
    </xf>
    <xf numFmtId="0" fontId="15" fillId="0" borderId="19" xfId="28" applyFont="1" applyBorder="1" applyAlignment="1">
      <alignment vertical="center"/>
    </xf>
    <xf numFmtId="14" fontId="15" fillId="0" borderId="18" xfId="28" applyNumberFormat="1" applyFont="1" applyBorder="1" applyAlignment="1">
      <alignment vertical="center"/>
    </xf>
    <xf numFmtId="14" fontId="15" fillId="0" borderId="2" xfId="28" applyNumberFormat="1" applyFont="1" applyBorder="1" applyAlignment="1">
      <alignment vertical="center"/>
    </xf>
    <xf numFmtId="14" fontId="15" fillId="0" borderId="19" xfId="28" applyNumberFormat="1" applyFont="1" applyBorder="1" applyAlignment="1">
      <alignment vertical="center"/>
    </xf>
    <xf numFmtId="0" fontId="15" fillId="0" borderId="18" xfId="28" applyFont="1" applyBorder="1" applyAlignment="1">
      <alignment horizontal="left" vertical="center" wrapText="1"/>
    </xf>
    <xf numFmtId="0" fontId="15" fillId="0" borderId="2" xfId="28" applyFont="1" applyBorder="1" applyAlignment="1">
      <alignment horizontal="left" vertical="center" wrapText="1"/>
    </xf>
    <xf numFmtId="0" fontId="15" fillId="0" borderId="23" xfId="28" applyFont="1" applyBorder="1" applyAlignment="1">
      <alignment horizontal="left" vertical="center" wrapText="1"/>
    </xf>
    <xf numFmtId="0" fontId="15" fillId="0" borderId="20" xfId="21" applyFont="1" applyBorder="1" applyAlignment="1">
      <alignment vertical="center" shrinkToFit="1"/>
    </xf>
    <xf numFmtId="0" fontId="15" fillId="0" borderId="13" xfId="18" applyFont="1" applyBorder="1" applyAlignment="1">
      <alignment horizontal="left" vertical="center" wrapText="1"/>
    </xf>
    <xf numFmtId="0" fontId="15" fillId="0" borderId="17" xfId="18" applyFont="1" applyBorder="1" applyAlignment="1">
      <alignment horizontal="left" vertical="center"/>
    </xf>
    <xf numFmtId="0" fontId="15" fillId="0" borderId="69" xfId="18" applyFont="1" applyBorder="1" applyAlignment="1">
      <alignment horizontal="left" vertical="center"/>
    </xf>
    <xf numFmtId="0" fontId="15" fillId="0" borderId="67" xfId="28" applyFont="1" applyBorder="1" applyAlignment="1">
      <alignment vertical="center" shrinkToFit="1"/>
    </xf>
    <xf numFmtId="0" fontId="15" fillId="0" borderId="63" xfId="28" applyFont="1" applyBorder="1" applyAlignment="1">
      <alignment vertical="center" shrinkToFit="1"/>
    </xf>
    <xf numFmtId="0" fontId="15" fillId="0" borderId="67" xfId="18" applyFont="1" applyBorder="1" applyAlignment="1">
      <alignment vertical="center" shrinkToFit="1"/>
    </xf>
    <xf numFmtId="0" fontId="15" fillId="0" borderId="63" xfId="18" applyFont="1" applyBorder="1" applyAlignment="1">
      <alignment vertical="center" shrinkToFit="1"/>
    </xf>
    <xf numFmtId="180" fontId="15" fillId="0" borderId="13" xfId="18" applyNumberFormat="1" applyFont="1" applyBorder="1" applyAlignment="1">
      <alignment vertical="center" shrinkToFit="1"/>
    </xf>
    <xf numFmtId="180" fontId="15" fillId="0" borderId="17" xfId="18" applyNumberFormat="1" applyFont="1" applyBorder="1" applyAlignment="1">
      <alignment vertical="center" shrinkToFit="1"/>
    </xf>
    <xf numFmtId="180" fontId="15" fillId="0" borderId="68" xfId="18" applyNumberFormat="1" applyFont="1" applyBorder="1" applyAlignment="1">
      <alignment vertical="center" shrinkToFit="1"/>
    </xf>
    <xf numFmtId="0" fontId="15" fillId="0" borderId="63" xfId="18" applyFont="1" applyBorder="1" applyAlignment="1">
      <alignment vertical="center" wrapText="1"/>
    </xf>
    <xf numFmtId="0" fontId="15" fillId="0" borderId="63" xfId="18" applyFont="1" applyBorder="1" applyAlignment="1">
      <alignment vertical="center"/>
    </xf>
    <xf numFmtId="14" fontId="15" fillId="0" borderId="63" xfId="18" applyNumberFormat="1" applyFont="1" applyBorder="1" applyAlignment="1">
      <alignment vertical="center"/>
    </xf>
    <xf numFmtId="0" fontId="15" fillId="4" borderId="20" xfId="18" applyFont="1" applyFill="1" applyBorder="1" applyAlignment="1">
      <alignment horizontal="center" vertical="center"/>
    </xf>
    <xf numFmtId="0" fontId="15" fillId="3" borderId="18" xfId="18" applyFont="1" applyFill="1" applyBorder="1" applyAlignment="1">
      <alignment vertical="center"/>
    </xf>
    <xf numFmtId="0" fontId="15" fillId="3" borderId="2" xfId="18" applyFont="1" applyFill="1" applyBorder="1" applyAlignment="1">
      <alignment vertical="center"/>
    </xf>
    <xf numFmtId="0" fontId="15" fillId="3" borderId="19" xfId="18" applyFont="1" applyFill="1" applyBorder="1" applyAlignment="1">
      <alignment vertical="center"/>
    </xf>
    <xf numFmtId="14" fontId="15" fillId="0" borderId="18" xfId="18" applyNumberFormat="1" applyFont="1" applyBorder="1" applyAlignment="1">
      <alignment horizontal="right" vertical="center"/>
    </xf>
    <xf numFmtId="14" fontId="15" fillId="0" borderId="2" xfId="18" applyNumberFormat="1" applyFont="1" applyBorder="1" applyAlignment="1">
      <alignment horizontal="right" vertical="center"/>
    </xf>
    <xf numFmtId="14" fontId="15" fillId="0" borderId="19" xfId="18" applyNumberFormat="1" applyFont="1" applyBorder="1" applyAlignment="1">
      <alignment horizontal="right" vertical="center"/>
    </xf>
    <xf numFmtId="0" fontId="15" fillId="4" borderId="15" xfId="18" applyFont="1" applyFill="1" applyBorder="1" applyAlignment="1">
      <alignment horizontal="center" vertical="center"/>
    </xf>
    <xf numFmtId="0" fontId="15" fillId="4" borderId="7" xfId="18" applyFont="1" applyFill="1" applyBorder="1" applyAlignment="1">
      <alignment horizontal="center" vertical="center"/>
    </xf>
    <xf numFmtId="0" fontId="15" fillId="4" borderId="8" xfId="18" applyFont="1" applyFill="1" applyBorder="1" applyAlignment="1">
      <alignment horizontal="center" vertical="center"/>
    </xf>
    <xf numFmtId="0" fontId="15" fillId="4" borderId="10" xfId="18" applyFont="1" applyFill="1" applyBorder="1" applyAlignment="1">
      <alignment horizontal="center" vertical="center"/>
    </xf>
    <xf numFmtId="0" fontId="15" fillId="4" borderId="11" xfId="18" applyFont="1" applyFill="1" applyBorder="1" applyAlignment="1">
      <alignment horizontal="center" vertical="center"/>
    </xf>
    <xf numFmtId="0" fontId="15" fillId="4" borderId="12" xfId="18" applyFont="1" applyFill="1" applyBorder="1" applyAlignment="1">
      <alignment horizontal="center" vertical="center"/>
    </xf>
    <xf numFmtId="0" fontId="15" fillId="3" borderId="22" xfId="18" applyNumberFormat="1" applyFont="1" applyFill="1" applyBorder="1" applyAlignment="1">
      <alignment vertical="center" shrinkToFit="1"/>
    </xf>
    <xf numFmtId="0" fontId="15" fillId="3" borderId="2" xfId="18" applyNumberFormat="1" applyFont="1" applyFill="1" applyBorder="1" applyAlignment="1">
      <alignment vertical="center" shrinkToFit="1"/>
    </xf>
    <xf numFmtId="0" fontId="15" fillId="3" borderId="19" xfId="18" applyNumberFormat="1" applyFont="1" applyFill="1" applyBorder="1" applyAlignment="1">
      <alignment vertical="center" shrinkToFit="1"/>
    </xf>
    <xf numFmtId="0" fontId="15" fillId="4" borderId="27" xfId="18" applyFont="1" applyFill="1" applyBorder="1" applyAlignment="1">
      <alignment horizontal="center" vertical="center"/>
    </xf>
    <xf numFmtId="0" fontId="15" fillId="4" borderId="28" xfId="18" applyFont="1" applyFill="1" applyBorder="1" applyAlignment="1">
      <alignment horizontal="center" vertical="center"/>
    </xf>
    <xf numFmtId="0" fontId="15" fillId="4" borderId="30" xfId="18" applyFont="1" applyFill="1" applyBorder="1" applyAlignment="1">
      <alignment horizontal="center" vertical="center"/>
    </xf>
    <xf numFmtId="0" fontId="15" fillId="4" borderId="29" xfId="18" applyFont="1" applyFill="1" applyBorder="1" applyAlignment="1">
      <alignment horizontal="center" vertical="center"/>
    </xf>
    <xf numFmtId="0" fontId="15" fillId="0" borderId="18" xfId="18" applyFont="1" applyBorder="1" applyAlignment="1">
      <alignment horizontal="left" vertical="center"/>
    </xf>
    <xf numFmtId="0" fontId="15" fillId="0" borderId="30" xfId="18" applyFont="1" applyBorder="1" applyAlignment="1">
      <alignment vertical="center"/>
    </xf>
    <xf numFmtId="0" fontId="15" fillId="0" borderId="18" xfId="18" applyFont="1" applyFill="1" applyBorder="1" applyAlignment="1">
      <alignment horizontal="left" vertical="center" wrapText="1"/>
    </xf>
    <xf numFmtId="0" fontId="15" fillId="0" borderId="2" xfId="18" applyFont="1" applyFill="1" applyBorder="1" applyAlignment="1">
      <alignment horizontal="left" vertical="center"/>
    </xf>
    <xf numFmtId="0" fontId="15" fillId="0" borderId="23" xfId="18" applyFont="1" applyFill="1" applyBorder="1" applyAlignment="1">
      <alignment horizontal="left" vertical="center"/>
    </xf>
    <xf numFmtId="0" fontId="15" fillId="0" borderId="9" xfId="18" applyFont="1" applyBorder="1" applyAlignment="1">
      <alignment vertical="center" wrapText="1"/>
    </xf>
    <xf numFmtId="0" fontId="15" fillId="0" borderId="9" xfId="18" applyFont="1" applyBorder="1" applyAlignment="1">
      <alignment vertical="center"/>
    </xf>
    <xf numFmtId="0" fontId="15" fillId="0" borderId="9" xfId="18" applyFont="1" applyBorder="1" applyAlignment="1">
      <alignment vertical="center" shrinkToFit="1"/>
    </xf>
    <xf numFmtId="180" fontId="15" fillId="0" borderId="10" xfId="18" applyNumberFormat="1" applyFont="1" applyBorder="1" applyAlignment="1">
      <alignment vertical="center" shrinkToFit="1"/>
    </xf>
    <xf numFmtId="180" fontId="15" fillId="0" borderId="11" xfId="18" applyNumberFormat="1" applyFont="1" applyBorder="1" applyAlignment="1">
      <alignment vertical="center" shrinkToFit="1"/>
    </xf>
    <xf numFmtId="180" fontId="15" fillId="0" borderId="74" xfId="18" applyNumberFormat="1" applyFont="1" applyBorder="1" applyAlignment="1">
      <alignment vertical="center" shrinkToFit="1"/>
    </xf>
    <xf numFmtId="14" fontId="15" fillId="0" borderId="9" xfId="18" applyNumberFormat="1" applyFont="1" applyBorder="1" applyAlignment="1">
      <alignment vertical="center"/>
    </xf>
    <xf numFmtId="0" fontId="55" fillId="0" borderId="30" xfId="18" applyFont="1" applyBorder="1" applyAlignment="1">
      <alignment vertical="center" shrinkToFit="1"/>
    </xf>
    <xf numFmtId="0" fontId="55" fillId="0" borderId="20" xfId="18" applyFont="1" applyBorder="1" applyAlignment="1">
      <alignment vertical="center" shrinkToFit="1"/>
    </xf>
    <xf numFmtId="180" fontId="55" fillId="0" borderId="18" xfId="35" applyNumberFormat="1" applyFont="1" applyBorder="1" applyAlignment="1">
      <alignment vertical="center" shrinkToFit="1"/>
    </xf>
    <xf numFmtId="180" fontId="55" fillId="0" borderId="2" xfId="35" applyNumberFormat="1" applyFont="1" applyBorder="1" applyAlignment="1">
      <alignment vertical="center" shrinkToFit="1"/>
    </xf>
    <xf numFmtId="180" fontId="55" fillId="0" borderId="19" xfId="35" applyNumberFormat="1" applyFont="1" applyBorder="1" applyAlignment="1">
      <alignment vertical="center" shrinkToFit="1"/>
    </xf>
    <xf numFmtId="0" fontId="55" fillId="0" borderId="20" xfId="35" applyFont="1" applyBorder="1" applyAlignment="1">
      <alignment vertical="center" wrapText="1"/>
    </xf>
    <xf numFmtId="0" fontId="55" fillId="0" borderId="20" xfId="35" applyFont="1" applyBorder="1" applyAlignment="1">
      <alignment vertical="center"/>
    </xf>
    <xf numFmtId="0" fontId="55" fillId="0" borderId="20" xfId="35" applyFont="1" applyBorder="1" applyAlignment="1">
      <alignment vertical="center" shrinkToFit="1"/>
    </xf>
    <xf numFmtId="14" fontId="55" fillId="0" borderId="20" xfId="35" applyNumberFormat="1" applyFont="1" applyBorder="1" applyAlignment="1">
      <alignment vertical="center"/>
    </xf>
    <xf numFmtId="0" fontId="55" fillId="0" borderId="18" xfId="35" applyFont="1" applyBorder="1" applyAlignment="1">
      <alignment horizontal="left" vertical="center" wrapText="1"/>
    </xf>
    <xf numFmtId="0" fontId="55" fillId="0" borderId="2" xfId="35" applyFont="1" applyBorder="1" applyAlignment="1">
      <alignment horizontal="left" vertical="center"/>
    </xf>
    <xf numFmtId="0" fontId="55" fillId="0" borderId="23" xfId="35" applyFont="1" applyBorder="1" applyAlignment="1">
      <alignment horizontal="left" vertical="center"/>
    </xf>
    <xf numFmtId="0" fontId="55" fillId="0" borderId="18" xfId="18" applyFont="1" applyBorder="1" applyAlignment="1">
      <alignment horizontal="left" vertical="center" wrapText="1"/>
    </xf>
    <xf numFmtId="0" fontId="55" fillId="0" borderId="2" xfId="18" applyFont="1" applyBorder="1" applyAlignment="1">
      <alignment horizontal="left" vertical="center"/>
    </xf>
    <xf numFmtId="0" fontId="55" fillId="0" borderId="23" xfId="18" applyFont="1" applyBorder="1" applyAlignment="1">
      <alignment horizontal="left" vertical="center"/>
    </xf>
    <xf numFmtId="0" fontId="12" fillId="0" borderId="22" xfId="17" applyFont="1" applyFill="1" applyBorder="1" applyAlignment="1">
      <alignment horizontal="center" vertical="center"/>
    </xf>
    <xf numFmtId="0" fontId="12" fillId="0" borderId="19" xfId="17" applyFont="1" applyFill="1" applyBorder="1" applyAlignment="1">
      <alignment horizontal="center" vertical="center"/>
    </xf>
    <xf numFmtId="0" fontId="28" fillId="0" borderId="18" xfId="0" applyNumberFormat="1" applyFont="1" applyFill="1" applyBorder="1" applyAlignment="1">
      <alignment horizontal="center" vertical="center" wrapText="1"/>
    </xf>
    <xf numFmtId="0" fontId="28" fillId="0" borderId="2"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49" fontId="0" fillId="0" borderId="18" xfId="0" applyNumberFormat="1" applyFont="1" applyFill="1" applyBorder="1" applyAlignment="1">
      <alignment horizontal="left" vertical="center" wrapText="1"/>
    </xf>
    <xf numFmtId="49" fontId="0" fillId="0" borderId="2" xfId="0" applyNumberFormat="1" applyFont="1" applyFill="1" applyBorder="1" applyAlignment="1">
      <alignment horizontal="left" vertical="center" wrapText="1"/>
    </xf>
    <xf numFmtId="49" fontId="0" fillId="0" borderId="19" xfId="0" applyNumberFormat="1" applyFont="1" applyFill="1" applyBorder="1" applyAlignment="1">
      <alignment horizontal="left" vertical="center" wrapText="1"/>
    </xf>
    <xf numFmtId="0" fontId="0" fillId="0" borderId="18" xfId="0"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23" xfId="0" applyFont="1" applyFill="1" applyBorder="1" applyAlignment="1">
      <alignment horizontal="left" vertical="center" wrapText="1"/>
    </xf>
    <xf numFmtId="49" fontId="0" fillId="0" borderId="46"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49" fontId="0" fillId="0" borderId="26" xfId="0" applyNumberFormat="1" applyFont="1" applyFill="1" applyBorder="1" applyAlignment="1">
      <alignment horizontal="center" vertical="center"/>
    </xf>
    <xf numFmtId="49" fontId="0" fillId="0" borderId="31" xfId="0" applyNumberFormat="1" applyFont="1" applyFill="1" applyBorder="1" applyAlignment="1">
      <alignment horizontal="left" vertical="center" wrapText="1"/>
    </xf>
    <xf numFmtId="49" fontId="0" fillId="0" borderId="32" xfId="0" applyNumberFormat="1" applyFont="1" applyFill="1" applyBorder="1" applyAlignment="1">
      <alignment horizontal="left" vertical="center" wrapText="1"/>
    </xf>
    <xf numFmtId="49" fontId="0" fillId="0" borderId="5" xfId="0" applyNumberFormat="1" applyFont="1" applyFill="1" applyBorder="1" applyAlignment="1">
      <alignment horizontal="left" vertical="center" wrapText="1"/>
    </xf>
    <xf numFmtId="182" fontId="0" fillId="0" borderId="46" xfId="0" applyNumberFormat="1" applyFont="1" applyFill="1" applyBorder="1" applyAlignment="1">
      <alignment horizontal="center" vertical="center" wrapText="1"/>
    </xf>
    <xf numFmtId="182" fontId="0" fillId="0" borderId="6" xfId="0" applyNumberFormat="1" applyFont="1" applyFill="1" applyBorder="1" applyAlignment="1">
      <alignment horizontal="center" vertical="center" wrapText="1"/>
    </xf>
    <xf numFmtId="182" fontId="0" fillId="0" borderId="26" xfId="0" applyNumberFormat="1" applyFont="1" applyFill="1" applyBorder="1" applyAlignment="1">
      <alignment horizontal="center" vertical="center" wrapText="1"/>
    </xf>
    <xf numFmtId="49" fontId="0" fillId="0" borderId="46" xfId="0" applyNumberFormat="1" applyFont="1" applyFill="1" applyBorder="1" applyAlignment="1">
      <alignment horizontal="center" vertical="center" wrapText="1"/>
    </xf>
    <xf numFmtId="49" fontId="0" fillId="0" borderId="6" xfId="0" applyNumberFormat="1" applyFont="1" applyFill="1" applyBorder="1" applyAlignment="1">
      <alignment horizontal="center" vertical="center" wrapText="1"/>
    </xf>
    <xf numFmtId="49" fontId="0" fillId="0" borderId="26" xfId="0" applyNumberFormat="1" applyFont="1" applyFill="1" applyBorder="1" applyAlignment="1">
      <alignment horizontal="center" vertical="center" wrapText="1"/>
    </xf>
    <xf numFmtId="0" fontId="12" fillId="0" borderId="70" xfId="17" applyFont="1" applyFill="1" applyBorder="1" applyAlignment="1">
      <alignment horizontal="center" vertical="center"/>
    </xf>
    <xf numFmtId="0" fontId="12" fillId="0" borderId="68" xfId="17" applyFont="1" applyFill="1" applyBorder="1" applyAlignment="1">
      <alignment horizontal="center" vertical="center"/>
    </xf>
    <xf numFmtId="49" fontId="0" fillId="0" borderId="30" xfId="0" applyNumberFormat="1" applyFont="1" applyFill="1" applyBorder="1" applyAlignment="1">
      <alignment horizontal="left" vertical="center" wrapText="1"/>
    </xf>
    <xf numFmtId="49" fontId="0" fillId="0" borderId="20" xfId="0" applyNumberFormat="1" applyFont="1" applyFill="1" applyBorder="1" applyAlignment="1">
      <alignment horizontal="left" vertical="center" wrapText="1"/>
    </xf>
    <xf numFmtId="49" fontId="0" fillId="0" borderId="34" xfId="0" applyNumberFormat="1" applyFont="1" applyFill="1" applyBorder="1" applyAlignment="1">
      <alignment horizontal="left" vertical="center" wrapText="1"/>
    </xf>
    <xf numFmtId="49" fontId="0" fillId="0" borderId="22" xfId="0" applyNumberFormat="1" applyFont="1" applyFill="1" applyBorder="1" applyAlignment="1">
      <alignment horizontal="center" vertical="center"/>
    </xf>
    <xf numFmtId="49" fontId="0" fillId="0" borderId="2" xfId="0" applyNumberFormat="1" applyFont="1" applyFill="1" applyBorder="1" applyAlignment="1">
      <alignment horizontal="center" vertical="center"/>
    </xf>
    <xf numFmtId="49" fontId="0" fillId="0" borderId="23" xfId="0" applyNumberFormat="1" applyFont="1" applyFill="1" applyBorder="1" applyAlignment="1">
      <alignment horizontal="center" vertical="center"/>
    </xf>
    <xf numFmtId="49" fontId="0" fillId="0" borderId="22"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49" fontId="0" fillId="0" borderId="23" xfId="0" applyNumberFormat="1" applyFont="1" applyFill="1" applyBorder="1" applyAlignment="1">
      <alignment horizontal="center" vertical="center" wrapText="1"/>
    </xf>
    <xf numFmtId="182" fontId="0" fillId="0" borderId="22" xfId="0" applyNumberFormat="1" applyFont="1" applyFill="1" applyBorder="1" applyAlignment="1">
      <alignment horizontal="center" vertical="center" wrapText="1"/>
    </xf>
    <xf numFmtId="182" fontId="0" fillId="0" borderId="2" xfId="0" applyNumberFormat="1" applyFont="1" applyFill="1" applyBorder="1" applyAlignment="1">
      <alignment horizontal="center" vertical="center" wrapText="1"/>
    </xf>
    <xf numFmtId="182" fontId="0" fillId="0" borderId="23" xfId="0" applyNumberFormat="1" applyFont="1" applyFill="1" applyBorder="1" applyAlignment="1">
      <alignment horizontal="center" vertical="center" wrapText="1"/>
    </xf>
    <xf numFmtId="49" fontId="0" fillId="0" borderId="22" xfId="0" applyNumberFormat="1" applyFont="1" applyFill="1" applyBorder="1" applyAlignment="1">
      <alignment horizontal="left" vertical="center" wrapText="1"/>
    </xf>
    <xf numFmtId="49" fontId="0" fillId="0" borderId="23" xfId="0" applyNumberFormat="1" applyFont="1" applyFill="1" applyBorder="1" applyAlignment="1">
      <alignment horizontal="left" vertical="center" wrapText="1"/>
    </xf>
    <xf numFmtId="0" fontId="14" fillId="2" borderId="3" xfId="17" applyFont="1" applyFill="1" applyBorder="1" applyAlignment="1">
      <alignment horizontal="center" vertical="center" wrapText="1"/>
    </xf>
    <xf numFmtId="0" fontId="14" fillId="2" borderId="7" xfId="17" applyFont="1" applyFill="1" applyBorder="1" applyAlignment="1">
      <alignment horizontal="center" vertical="center" wrapText="1"/>
    </xf>
    <xf numFmtId="0" fontId="14" fillId="2" borderId="8" xfId="17" applyFont="1" applyFill="1" applyBorder="1" applyAlignment="1">
      <alignment horizontal="center" vertical="center" wrapText="1"/>
    </xf>
    <xf numFmtId="0" fontId="14" fillId="2" borderId="44" xfId="17" applyFont="1" applyFill="1" applyBorder="1" applyAlignment="1">
      <alignment horizontal="center" vertical="center" wrapText="1"/>
    </xf>
    <xf numFmtId="0" fontId="14" fillId="2" borderId="0" xfId="17" applyFont="1" applyFill="1" applyBorder="1" applyAlignment="1">
      <alignment horizontal="center" vertical="center" wrapText="1"/>
    </xf>
    <xf numFmtId="0" fontId="14" fillId="2" borderId="45" xfId="17" applyFont="1" applyFill="1" applyBorder="1" applyAlignment="1">
      <alignment horizontal="center" vertical="center" wrapText="1"/>
    </xf>
    <xf numFmtId="0" fontId="14" fillId="2" borderId="43" xfId="17" applyFont="1" applyFill="1" applyBorder="1" applyAlignment="1">
      <alignment horizontal="center" vertical="center" wrapText="1"/>
    </xf>
    <xf numFmtId="0" fontId="14" fillId="2" borderId="11" xfId="17" applyFont="1" applyFill="1" applyBorder="1" applyAlignment="1">
      <alignment horizontal="center" vertical="center" wrapText="1"/>
    </xf>
    <xf numFmtId="0" fontId="14" fillId="2" borderId="12" xfId="17" applyFont="1" applyFill="1" applyBorder="1" applyAlignment="1">
      <alignment horizontal="center" vertical="center" wrapText="1"/>
    </xf>
    <xf numFmtId="0" fontId="14" fillId="2" borderId="39" xfId="17" applyFont="1" applyFill="1" applyBorder="1" applyAlignment="1">
      <alignment horizontal="left" vertical="center" wrapText="1"/>
    </xf>
    <xf numFmtId="0" fontId="14" fillId="2" borderId="16" xfId="17" applyFont="1" applyFill="1" applyBorder="1" applyAlignment="1">
      <alignment horizontal="left" vertical="center"/>
    </xf>
    <xf numFmtId="0" fontId="14" fillId="2" borderId="40" xfId="17" applyFont="1" applyFill="1" applyBorder="1" applyAlignment="1">
      <alignment horizontal="left" vertical="center"/>
    </xf>
    <xf numFmtId="0" fontId="14" fillId="2" borderId="41" xfId="17" applyFont="1" applyFill="1" applyBorder="1" applyAlignment="1">
      <alignment horizontal="left" vertical="center"/>
    </xf>
    <xf numFmtId="0" fontId="14" fillId="2" borderId="9" xfId="17" applyFont="1" applyFill="1" applyBorder="1" applyAlignment="1">
      <alignment horizontal="left" vertical="center"/>
    </xf>
    <xf numFmtId="0" fontId="14" fillId="2" borderId="42" xfId="17" applyFont="1" applyFill="1" applyBorder="1" applyAlignment="1">
      <alignment horizontal="left" vertical="center"/>
    </xf>
    <xf numFmtId="0" fontId="14" fillId="2" borderId="35" xfId="17" applyFont="1" applyFill="1" applyBorder="1" applyAlignment="1">
      <alignment horizontal="center" vertical="center"/>
    </xf>
    <xf numFmtId="0" fontId="14" fillId="2" borderId="36" xfId="17" applyFont="1" applyFill="1" applyBorder="1" applyAlignment="1">
      <alignment horizontal="center" vertical="center"/>
    </xf>
    <xf numFmtId="0" fontId="14" fillId="2" borderId="22" xfId="17" applyFont="1" applyFill="1" applyBorder="1" applyAlignment="1">
      <alignment horizontal="center" vertical="center"/>
    </xf>
    <xf numFmtId="0" fontId="14" fillId="2" borderId="19" xfId="17" applyFont="1" applyFill="1" applyBorder="1" applyAlignment="1">
      <alignment horizontal="center" vertical="center"/>
    </xf>
    <xf numFmtId="0" fontId="17" fillId="4" borderId="20" xfId="0" applyFont="1" applyFill="1" applyBorder="1" applyAlignment="1">
      <alignment horizontal="center" vertical="center"/>
    </xf>
    <xf numFmtId="0" fontId="17" fillId="0" borderId="18" xfId="0" applyFont="1" applyBorder="1" applyAlignment="1">
      <alignment horizontal="center" vertical="center"/>
    </xf>
    <xf numFmtId="0" fontId="17" fillId="0" borderId="2" xfId="0" applyFont="1" applyBorder="1" applyAlignment="1">
      <alignment horizontal="center" vertical="center"/>
    </xf>
    <xf numFmtId="0" fontId="17" fillId="0" borderId="19" xfId="0" applyFont="1" applyBorder="1" applyAlignment="1">
      <alignment horizontal="center" vertical="center"/>
    </xf>
    <xf numFmtId="0" fontId="17" fillId="4" borderId="18" xfId="0" applyFont="1" applyFill="1" applyBorder="1" applyAlignment="1">
      <alignment horizontal="center" vertical="center"/>
    </xf>
    <xf numFmtId="0" fontId="17" fillId="4" borderId="2" xfId="0" applyFont="1" applyFill="1" applyBorder="1" applyAlignment="1">
      <alignment horizontal="center" vertical="center"/>
    </xf>
    <xf numFmtId="0" fontId="17" fillId="4" borderId="19" xfId="0" applyFont="1" applyFill="1" applyBorder="1" applyAlignment="1">
      <alignment horizontal="center" vertical="center"/>
    </xf>
    <xf numFmtId="181" fontId="17" fillId="0" borderId="18" xfId="0" applyNumberFormat="1" applyFont="1" applyBorder="1" applyAlignment="1">
      <alignment horizontal="center" vertical="center"/>
    </xf>
    <xf numFmtId="181" fontId="17" fillId="0" borderId="2" xfId="0" applyNumberFormat="1" applyFont="1" applyBorder="1" applyAlignment="1">
      <alignment horizontal="center" vertical="center"/>
    </xf>
    <xf numFmtId="181" fontId="17" fillId="0" borderId="19" xfId="0" applyNumberFormat="1" applyFont="1" applyBorder="1" applyAlignment="1">
      <alignment horizontal="center" vertical="center"/>
    </xf>
    <xf numFmtId="0" fontId="17" fillId="0" borderId="18" xfId="0" applyFont="1" applyFill="1" applyBorder="1" applyAlignment="1">
      <alignment horizontal="left" vertical="center"/>
    </xf>
    <xf numFmtId="0" fontId="17" fillId="0" borderId="2" xfId="0" applyFont="1" applyFill="1" applyBorder="1" applyAlignment="1">
      <alignment horizontal="left" vertical="center"/>
    </xf>
    <xf numFmtId="0" fontId="17" fillId="0" borderId="18" xfId="0" applyFont="1" applyFill="1" applyBorder="1" applyAlignment="1">
      <alignment horizontal="center" vertical="center"/>
    </xf>
    <xf numFmtId="0" fontId="17" fillId="0" borderId="2" xfId="0" applyFont="1" applyFill="1" applyBorder="1" applyAlignment="1">
      <alignment horizontal="center" vertical="center"/>
    </xf>
    <xf numFmtId="0" fontId="17" fillId="0" borderId="19" xfId="0" applyFont="1" applyFill="1" applyBorder="1" applyAlignment="1">
      <alignment horizontal="center" vertical="center"/>
    </xf>
    <xf numFmtId="0" fontId="17" fillId="4" borderId="13" xfId="0" applyFont="1" applyFill="1" applyBorder="1" applyAlignment="1">
      <alignment horizontal="center" vertical="center"/>
    </xf>
    <xf numFmtId="0" fontId="17" fillId="4" borderId="17" xfId="0" applyFont="1" applyFill="1" applyBorder="1" applyAlignment="1">
      <alignment horizontal="center" vertical="center"/>
    </xf>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20" xfId="0" applyFont="1" applyBorder="1" applyAlignment="1">
      <alignment horizontal="center" vertical="center"/>
    </xf>
    <xf numFmtId="0" fontId="14" fillId="2" borderId="37" xfId="17" applyFont="1" applyFill="1" applyBorder="1" applyAlignment="1">
      <alignment horizontal="center" vertical="center"/>
    </xf>
    <xf numFmtId="0" fontId="14" fillId="2" borderId="38" xfId="17" applyFont="1" applyFill="1" applyBorder="1" applyAlignment="1">
      <alignment horizontal="center" vertical="center"/>
    </xf>
    <xf numFmtId="0" fontId="14" fillId="2" borderId="18" xfId="17" applyFont="1" applyFill="1" applyBorder="1" applyAlignment="1">
      <alignment horizontal="center" vertical="center"/>
    </xf>
    <xf numFmtId="0" fontId="14" fillId="2" borderId="2" xfId="17" applyFont="1" applyFill="1" applyBorder="1" applyAlignment="1">
      <alignment horizontal="center" vertical="center"/>
    </xf>
    <xf numFmtId="0" fontId="14" fillId="2" borderId="28" xfId="17" applyFont="1" applyFill="1" applyBorder="1" applyAlignment="1">
      <alignment horizontal="center" vertical="center"/>
    </xf>
    <xf numFmtId="0" fontId="14" fillId="2" borderId="20" xfId="17" applyFont="1" applyFill="1" applyBorder="1" applyAlignment="1">
      <alignment horizontal="center" vertical="center"/>
    </xf>
    <xf numFmtId="0" fontId="14" fillId="2" borderId="33" xfId="17" applyFont="1" applyFill="1" applyBorder="1" applyAlignment="1">
      <alignment horizontal="center" vertical="center"/>
    </xf>
    <xf numFmtId="0" fontId="14" fillId="2" borderId="34" xfId="17" applyFont="1" applyFill="1" applyBorder="1" applyAlignment="1">
      <alignment horizontal="center" vertical="center"/>
    </xf>
    <xf numFmtId="0" fontId="14" fillId="2" borderId="39" xfId="17" applyFont="1" applyFill="1" applyBorder="1" applyAlignment="1">
      <alignment horizontal="center" vertical="center" wrapText="1"/>
    </xf>
    <xf numFmtId="0" fontId="14" fillId="2" borderId="16" xfId="17" applyFont="1" applyFill="1" applyBorder="1" applyAlignment="1">
      <alignment horizontal="center" vertical="center"/>
    </xf>
    <xf numFmtId="0" fontId="14" fillId="2" borderId="40" xfId="17" applyFont="1" applyFill="1" applyBorder="1" applyAlignment="1">
      <alignment horizontal="center" vertical="center"/>
    </xf>
    <xf numFmtId="0" fontId="14" fillId="2" borderId="41" xfId="17" applyFont="1" applyFill="1" applyBorder="1" applyAlignment="1">
      <alignment horizontal="center" vertical="center"/>
    </xf>
    <xf numFmtId="0" fontId="14" fillId="2" borderId="9" xfId="17" applyFont="1" applyFill="1" applyBorder="1" applyAlignment="1">
      <alignment horizontal="center" vertical="center"/>
    </xf>
    <xf numFmtId="0" fontId="14" fillId="2" borderId="42" xfId="17" applyFont="1" applyFill="1" applyBorder="1" applyAlignment="1">
      <alignment horizontal="center" vertical="center"/>
    </xf>
    <xf numFmtId="0" fontId="56" fillId="0" borderId="22" xfId="17" applyFont="1" applyFill="1" applyBorder="1" applyAlignment="1">
      <alignment horizontal="center" vertical="center"/>
    </xf>
    <xf numFmtId="0" fontId="56" fillId="0" borderId="19" xfId="17" applyFont="1" applyFill="1" applyBorder="1" applyAlignment="1">
      <alignment horizontal="center" vertical="center"/>
    </xf>
    <xf numFmtId="0" fontId="57" fillId="0" borderId="18" xfId="0" applyNumberFormat="1" applyFont="1" applyFill="1" applyBorder="1" applyAlignment="1">
      <alignment horizontal="center" vertical="center" wrapText="1"/>
    </xf>
    <xf numFmtId="0" fontId="57" fillId="0" borderId="2" xfId="0" applyNumberFormat="1" applyFont="1" applyFill="1" applyBorder="1" applyAlignment="1">
      <alignment horizontal="center" vertical="center" wrapText="1"/>
    </xf>
    <xf numFmtId="0" fontId="57" fillId="0" borderId="19" xfId="0" applyNumberFormat="1" applyFont="1" applyFill="1" applyBorder="1" applyAlignment="1">
      <alignment horizontal="center" vertical="center" wrapText="1"/>
    </xf>
    <xf numFmtId="49" fontId="58" fillId="0" borderId="18" xfId="0" applyNumberFormat="1" applyFont="1" applyFill="1" applyBorder="1" applyAlignment="1">
      <alignment horizontal="left" vertical="center" wrapText="1"/>
    </xf>
    <xf numFmtId="49" fontId="58" fillId="0" borderId="2" xfId="0" applyNumberFormat="1" applyFont="1" applyFill="1" applyBorder="1" applyAlignment="1">
      <alignment horizontal="left" vertical="center" wrapText="1"/>
    </xf>
    <xf numFmtId="49" fontId="58" fillId="0" borderId="19" xfId="0" applyNumberFormat="1" applyFont="1" applyFill="1" applyBorder="1" applyAlignment="1">
      <alignment horizontal="left" vertical="center" wrapText="1"/>
    </xf>
    <xf numFmtId="0" fontId="58" fillId="0" borderId="18" xfId="0" applyFont="1" applyFill="1" applyBorder="1" applyAlignment="1">
      <alignment horizontal="left" vertical="center" wrapText="1"/>
    </xf>
    <xf numFmtId="0" fontId="58" fillId="0" borderId="2" xfId="0" applyFont="1" applyFill="1" applyBorder="1" applyAlignment="1">
      <alignment horizontal="left" vertical="center" wrapText="1"/>
    </xf>
    <xf numFmtId="0" fontId="58" fillId="0" borderId="23" xfId="0" applyFont="1" applyFill="1" applyBorder="1" applyAlignment="1">
      <alignment horizontal="left" vertical="center" wrapText="1"/>
    </xf>
    <xf numFmtId="0" fontId="40" fillId="0" borderId="22" xfId="17" applyFont="1" applyFill="1" applyBorder="1" applyAlignment="1">
      <alignment horizontal="center" vertical="center"/>
    </xf>
    <xf numFmtId="0" fontId="40" fillId="0" borderId="19" xfId="17" applyFont="1" applyFill="1" applyBorder="1" applyAlignment="1">
      <alignment horizontal="center" vertical="center"/>
    </xf>
    <xf numFmtId="0" fontId="41" fillId="0" borderId="18" xfId="0" applyNumberFormat="1" applyFont="1" applyFill="1" applyBorder="1" applyAlignment="1">
      <alignment horizontal="center" vertical="center" wrapText="1"/>
    </xf>
    <xf numFmtId="0" fontId="41" fillId="0" borderId="2" xfId="0" applyNumberFormat="1" applyFont="1" applyFill="1" applyBorder="1" applyAlignment="1">
      <alignment horizontal="center" vertical="center" wrapText="1"/>
    </xf>
    <xf numFmtId="0" fontId="41" fillId="0" borderId="19" xfId="0" applyNumberFormat="1" applyFont="1" applyFill="1" applyBorder="1" applyAlignment="1">
      <alignment horizontal="center" vertical="center" wrapText="1"/>
    </xf>
    <xf numFmtId="49" fontId="42" fillId="0" borderId="18" xfId="0" applyNumberFormat="1" applyFont="1" applyFill="1" applyBorder="1" applyAlignment="1">
      <alignment horizontal="left" vertical="center" wrapText="1"/>
    </xf>
    <xf numFmtId="49" fontId="42" fillId="0" borderId="2" xfId="0" applyNumberFormat="1" applyFont="1" applyFill="1" applyBorder="1" applyAlignment="1">
      <alignment horizontal="left" vertical="center" wrapText="1"/>
    </xf>
    <xf numFmtId="49" fontId="42" fillId="0" borderId="19" xfId="0" applyNumberFormat="1" applyFont="1" applyFill="1" applyBorder="1" applyAlignment="1">
      <alignment horizontal="left" vertical="center" wrapText="1"/>
    </xf>
    <xf numFmtId="0" fontId="50" fillId="0" borderId="22" xfId="17" applyFont="1" applyFill="1" applyBorder="1" applyAlignment="1">
      <alignment horizontal="center" vertical="center"/>
    </xf>
    <xf numFmtId="0" fontId="50" fillId="0" borderId="19" xfId="17" applyFont="1" applyFill="1" applyBorder="1" applyAlignment="1">
      <alignment horizontal="center" vertical="center"/>
    </xf>
    <xf numFmtId="0" fontId="51" fillId="0" borderId="18" xfId="0" applyNumberFormat="1" applyFont="1" applyFill="1" applyBorder="1" applyAlignment="1">
      <alignment horizontal="center" vertical="center" wrapText="1"/>
    </xf>
    <xf numFmtId="0" fontId="51" fillId="0" borderId="2" xfId="0" applyNumberFormat="1" applyFont="1" applyFill="1" applyBorder="1" applyAlignment="1">
      <alignment horizontal="center" vertical="center" wrapText="1"/>
    </xf>
    <xf numFmtId="0" fontId="51" fillId="0" borderId="19" xfId="0" applyNumberFormat="1" applyFont="1" applyFill="1" applyBorder="1" applyAlignment="1">
      <alignment horizontal="center" vertical="center" wrapText="1"/>
    </xf>
    <xf numFmtId="49" fontId="52" fillId="0" borderId="18" xfId="0" applyNumberFormat="1" applyFont="1" applyFill="1" applyBorder="1" applyAlignment="1">
      <alignment horizontal="left" vertical="center" wrapText="1"/>
    </xf>
    <xf numFmtId="49" fontId="52" fillId="0" borderId="2" xfId="0" applyNumberFormat="1" applyFont="1" applyFill="1" applyBorder="1" applyAlignment="1">
      <alignment horizontal="left" vertical="center" wrapText="1"/>
    </xf>
    <xf numFmtId="49" fontId="52" fillId="0" borderId="19" xfId="0" applyNumberFormat="1" applyFont="1" applyFill="1" applyBorder="1" applyAlignment="1">
      <alignment horizontal="left" vertical="center" wrapText="1"/>
    </xf>
    <xf numFmtId="0" fontId="53" fillId="0" borderId="18" xfId="0" applyFont="1" applyFill="1" applyBorder="1" applyAlignment="1">
      <alignment horizontal="left" vertical="center" wrapText="1"/>
    </xf>
    <xf numFmtId="0" fontId="53" fillId="0" borderId="2" xfId="0" applyFont="1" applyFill="1" applyBorder="1" applyAlignment="1">
      <alignment horizontal="left" vertical="center" wrapText="1"/>
    </xf>
    <xf numFmtId="0" fontId="53" fillId="0" borderId="23" xfId="0" applyFont="1" applyFill="1" applyBorder="1" applyAlignment="1">
      <alignment horizontal="left" vertical="center" wrapText="1"/>
    </xf>
    <xf numFmtId="49" fontId="0" fillId="0" borderId="13" xfId="0" applyNumberFormat="1" applyFont="1" applyFill="1" applyBorder="1" applyAlignment="1">
      <alignment horizontal="left" vertical="center" wrapText="1"/>
    </xf>
    <xf numFmtId="49" fontId="0" fillId="0" borderId="17" xfId="0" applyNumberFormat="1" applyFont="1" applyFill="1" applyBorder="1" applyAlignment="1">
      <alignment horizontal="left" vertical="center" wrapText="1"/>
    </xf>
    <xf numFmtId="49" fontId="0" fillId="0" borderId="68" xfId="0" applyNumberFormat="1" applyFont="1" applyFill="1" applyBorder="1" applyAlignment="1">
      <alignment horizontal="left" vertical="center" wrapText="1"/>
    </xf>
    <xf numFmtId="0" fontId="17" fillId="0" borderId="20" xfId="0" applyFont="1" applyFill="1" applyBorder="1" applyAlignment="1">
      <alignment horizontal="center" vertical="center" wrapText="1"/>
    </xf>
    <xf numFmtId="0" fontId="0" fillId="0" borderId="2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26" xfId="0" applyFont="1" applyFill="1" applyBorder="1" applyAlignment="1">
      <alignment horizontal="left" vertical="center" wrapText="1"/>
    </xf>
    <xf numFmtId="0" fontId="35" fillId="6" borderId="53" xfId="50" applyFont="1" applyFill="1" applyBorder="1" applyAlignment="1">
      <alignment horizontal="center" vertical="center"/>
    </xf>
    <xf numFmtId="0" fontId="35" fillId="6" borderId="2" xfId="50" applyFont="1" applyFill="1" applyBorder="1" applyAlignment="1">
      <alignment horizontal="center" vertical="center"/>
    </xf>
    <xf numFmtId="0" fontId="35" fillId="6" borderId="78" xfId="50" applyFont="1" applyFill="1" applyBorder="1" applyAlignment="1">
      <alignment horizontal="center" vertical="center"/>
    </xf>
    <xf numFmtId="0" fontId="35" fillId="0" borderId="0" xfId="50" applyFont="1" applyAlignment="1">
      <alignment horizontal="left" vertical="center" wrapText="1"/>
    </xf>
    <xf numFmtId="0" fontId="35" fillId="5" borderId="76" xfId="50" applyFont="1" applyFill="1" applyBorder="1" applyAlignment="1">
      <alignment vertical="center" textRotation="255" wrapText="1"/>
    </xf>
    <xf numFmtId="0" fontId="35" fillId="5" borderId="77" xfId="50" applyFont="1" applyFill="1" applyBorder="1" applyAlignment="1">
      <alignment vertical="center" textRotation="255" wrapText="1"/>
    </xf>
    <xf numFmtId="0" fontId="35" fillId="5" borderId="50" xfId="50" applyFont="1" applyFill="1" applyBorder="1" applyAlignment="1">
      <alignment vertical="center" textRotation="255" wrapText="1"/>
    </xf>
    <xf numFmtId="0" fontId="35" fillId="5" borderId="51" xfId="50" applyFont="1" applyFill="1" applyBorder="1" applyAlignment="1">
      <alignment vertical="center" textRotation="255" wrapText="1"/>
    </xf>
    <xf numFmtId="0" fontId="35" fillId="5" borderId="76" xfId="50" applyFont="1" applyFill="1" applyBorder="1" applyAlignment="1">
      <alignment horizontal="center" vertical="center" textRotation="255" wrapText="1"/>
    </xf>
    <xf numFmtId="0" fontId="35" fillId="5" borderId="77" xfId="50" applyFont="1" applyFill="1" applyBorder="1" applyAlignment="1">
      <alignment horizontal="center" vertical="center" textRotation="255" wrapText="1"/>
    </xf>
    <xf numFmtId="0" fontId="35" fillId="10" borderId="79" xfId="50" applyFont="1" applyFill="1" applyBorder="1" applyAlignment="1">
      <alignment horizontal="center" vertical="center" textRotation="255" wrapText="1"/>
    </xf>
    <xf numFmtId="0" fontId="35" fillId="10" borderId="9" xfId="50" applyFont="1" applyFill="1" applyBorder="1" applyAlignment="1">
      <alignment horizontal="center" vertical="center" textRotation="255" wrapText="1"/>
    </xf>
    <xf numFmtId="0" fontId="33" fillId="6" borderId="18" xfId="50" applyFont="1" applyFill="1" applyBorder="1" applyAlignment="1">
      <alignment horizontal="center" vertical="center"/>
    </xf>
    <xf numFmtId="0" fontId="33" fillId="6" borderId="2" xfId="50" applyFont="1" applyFill="1" applyBorder="1" applyAlignment="1">
      <alignment horizontal="center" vertical="center"/>
    </xf>
    <xf numFmtId="0" fontId="10" fillId="0" borderId="2" xfId="0" applyFont="1" applyBorder="1" applyAlignment="1">
      <alignment horizontal="center" vertical="center"/>
    </xf>
    <xf numFmtId="0" fontId="10" fillId="0" borderId="19" xfId="0" applyFont="1" applyBorder="1" applyAlignment="1">
      <alignment horizontal="center" vertical="center"/>
    </xf>
    <xf numFmtId="0" fontId="33" fillId="6" borderId="19" xfId="50" applyFont="1" applyFill="1" applyBorder="1" applyAlignment="1">
      <alignment horizontal="center" vertical="center"/>
    </xf>
    <xf numFmtId="0" fontId="33" fillId="6" borderId="78" xfId="50" applyFont="1" applyFill="1" applyBorder="1" applyAlignment="1">
      <alignment horizontal="center" vertical="center"/>
    </xf>
    <xf numFmtId="0" fontId="33" fillId="6" borderId="53" xfId="50" applyFont="1" applyFill="1" applyBorder="1" applyAlignment="1">
      <alignment horizontal="center" vertical="center"/>
    </xf>
    <xf numFmtId="0" fontId="35" fillId="5" borderId="50" xfId="50" applyFont="1" applyFill="1" applyBorder="1" applyAlignment="1">
      <alignment horizontal="center" vertical="center" textRotation="255" wrapText="1"/>
    </xf>
    <xf numFmtId="0" fontId="35" fillId="5" borderId="51" xfId="50" applyFont="1" applyFill="1" applyBorder="1" applyAlignment="1">
      <alignment horizontal="center" vertical="center" textRotation="255" wrapText="1"/>
    </xf>
    <xf numFmtId="0" fontId="35" fillId="8" borderId="57" xfId="50" applyFont="1" applyFill="1" applyBorder="1" applyAlignment="1">
      <alignment vertical="center" textRotation="255" wrapText="1"/>
    </xf>
    <xf numFmtId="0" fontId="35" fillId="8" borderId="59" xfId="50" applyFont="1" applyFill="1" applyBorder="1" applyAlignment="1">
      <alignment vertical="center" textRotation="255" wrapText="1"/>
    </xf>
    <xf numFmtId="0" fontId="35" fillId="8" borderId="50" xfId="50" applyFont="1" applyFill="1" applyBorder="1" applyAlignment="1">
      <alignment vertical="center" textRotation="255" wrapText="1"/>
    </xf>
    <xf numFmtId="0" fontId="35" fillId="8" borderId="51" xfId="50" applyFont="1" applyFill="1" applyBorder="1" applyAlignment="1">
      <alignment vertical="center" textRotation="255" wrapText="1"/>
    </xf>
    <xf numFmtId="0" fontId="35" fillId="8" borderId="50" xfId="50" applyFont="1" applyFill="1" applyBorder="1" applyAlignment="1">
      <alignment horizontal="center" vertical="center" textRotation="255" wrapText="1"/>
    </xf>
    <xf numFmtId="0" fontId="35" fillId="8" borderId="51" xfId="50" applyFont="1" applyFill="1" applyBorder="1" applyAlignment="1">
      <alignment horizontal="center" vertical="center" textRotation="255" wrapText="1"/>
    </xf>
    <xf numFmtId="0" fontId="35" fillId="8" borderId="81" xfId="50" applyFont="1" applyFill="1" applyBorder="1" applyAlignment="1">
      <alignment vertical="center" textRotation="255" wrapText="1"/>
    </xf>
    <xf numFmtId="0" fontId="35" fillId="8" borderId="80" xfId="50" applyFont="1" applyFill="1" applyBorder="1" applyAlignment="1">
      <alignment vertical="center" textRotation="255" wrapText="1"/>
    </xf>
    <xf numFmtId="0" fontId="35" fillId="5" borderId="57" xfId="50" applyFont="1" applyFill="1" applyBorder="1" applyAlignment="1">
      <alignment vertical="center" textRotation="255" wrapText="1"/>
    </xf>
    <xf numFmtId="0" fontId="35" fillId="5" borderId="59" xfId="50" applyFont="1" applyFill="1" applyBorder="1" applyAlignment="1">
      <alignment vertical="center" textRotation="255" wrapText="1"/>
    </xf>
    <xf numFmtId="0" fontId="45" fillId="8" borderId="50" xfId="50" applyFont="1" applyFill="1" applyBorder="1" applyAlignment="1">
      <alignment vertical="center" textRotation="255" wrapText="1"/>
    </xf>
    <xf numFmtId="0" fontId="45" fillId="8" borderId="51" xfId="50" applyFont="1" applyFill="1" applyBorder="1" applyAlignment="1">
      <alignment vertical="center" textRotation="255" wrapText="1"/>
    </xf>
    <xf numFmtId="0" fontId="35" fillId="5" borderId="49" xfId="51" applyFont="1" applyFill="1" applyBorder="1" applyAlignment="1">
      <alignment horizontal="center" vertical="center" wrapText="1"/>
    </xf>
    <xf numFmtId="0" fontId="35" fillId="5" borderId="47" xfId="51" applyFont="1" applyFill="1" applyBorder="1" applyAlignment="1">
      <alignment horizontal="center" vertical="center" wrapText="1"/>
    </xf>
    <xf numFmtId="0" fontId="35" fillId="8" borderId="18" xfId="50" applyFont="1" applyFill="1" applyBorder="1" applyAlignment="1">
      <alignment horizontal="center" vertical="center"/>
    </xf>
    <xf numFmtId="0" fontId="35" fillId="8" borderId="2" xfId="50" applyFont="1" applyFill="1" applyBorder="1" applyAlignment="1">
      <alignment horizontal="center" vertical="center"/>
    </xf>
    <xf numFmtId="0" fontId="35" fillId="8" borderId="19" xfId="50" applyFont="1" applyFill="1" applyBorder="1" applyAlignment="1">
      <alignment horizontal="center" vertical="center"/>
    </xf>
    <xf numFmtId="0" fontId="35" fillId="5" borderId="13" xfId="51" applyFont="1" applyFill="1" applyBorder="1" applyAlignment="1">
      <alignment horizontal="center" vertical="center" wrapText="1"/>
    </xf>
    <xf numFmtId="0" fontId="35" fillId="5" borderId="17" xfId="51" applyFont="1" applyFill="1" applyBorder="1" applyAlignment="1">
      <alignment horizontal="center" vertical="center" wrapText="1"/>
    </xf>
    <xf numFmtId="0" fontId="35" fillId="5" borderId="65" xfId="51" applyFont="1" applyFill="1" applyBorder="1" applyAlignment="1">
      <alignment horizontal="center" vertical="center" wrapText="1"/>
    </xf>
    <xf numFmtId="0" fontId="35" fillId="5" borderId="66" xfId="51" applyFont="1" applyFill="1" applyBorder="1" applyAlignment="1">
      <alignment horizontal="center" vertical="center" wrapText="1"/>
    </xf>
    <xf numFmtId="0" fontId="10" fillId="0" borderId="66" xfId="0" applyFont="1" applyBorder="1" applyAlignment="1">
      <alignment horizontal="center" vertical="center" wrapText="1"/>
    </xf>
    <xf numFmtId="0" fontId="60" fillId="8" borderId="18" xfId="24" applyFont="1" applyFill="1" applyBorder="1" applyAlignment="1">
      <alignment horizontal="center" vertical="center"/>
    </xf>
    <xf numFmtId="0" fontId="60" fillId="8" borderId="2" xfId="24" applyFont="1" applyFill="1" applyBorder="1" applyAlignment="1">
      <alignment horizontal="center" vertical="center"/>
    </xf>
    <xf numFmtId="0" fontId="60" fillId="8" borderId="19" xfId="24" applyFont="1" applyFill="1" applyBorder="1" applyAlignment="1">
      <alignment horizontal="center" vertical="center"/>
    </xf>
    <xf numFmtId="0" fontId="60" fillId="8" borderId="57" xfId="24" applyFont="1" applyFill="1" applyBorder="1" applyAlignment="1">
      <alignment vertical="center" textRotation="255" wrapText="1"/>
    </xf>
    <xf numFmtId="0" fontId="60" fillId="8" borderId="59" xfId="24" applyFont="1" applyFill="1" applyBorder="1" applyAlignment="1">
      <alignment vertical="center" textRotation="255" wrapText="1"/>
    </xf>
    <xf numFmtId="0" fontId="60" fillId="8" borderId="50" xfId="24" applyFont="1" applyFill="1" applyBorder="1" applyAlignment="1">
      <alignment vertical="center" textRotation="255" wrapText="1"/>
    </xf>
    <xf numFmtId="0" fontId="60" fillId="8" borderId="51" xfId="24" applyFont="1" applyFill="1" applyBorder="1" applyAlignment="1">
      <alignment vertical="center" textRotation="255" wrapText="1"/>
    </xf>
    <xf numFmtId="0" fontId="35" fillId="8" borderId="18" xfId="24" applyFont="1" applyFill="1" applyBorder="1" applyAlignment="1">
      <alignment horizontal="center" vertical="center"/>
    </xf>
    <xf numFmtId="0" fontId="35" fillId="8" borderId="2" xfId="24" applyFont="1" applyFill="1" applyBorder="1" applyAlignment="1">
      <alignment horizontal="center" vertical="center"/>
    </xf>
    <xf numFmtId="0" fontId="35" fillId="8" borderId="19" xfId="24" applyFont="1" applyFill="1" applyBorder="1" applyAlignment="1">
      <alignment horizontal="center" vertical="center"/>
    </xf>
    <xf numFmtId="0" fontId="60" fillId="8" borderId="50" xfId="24" applyFont="1" applyFill="1" applyBorder="1" applyAlignment="1">
      <alignment horizontal="center" vertical="center" textRotation="255" wrapText="1"/>
    </xf>
    <xf numFmtId="0" fontId="60" fillId="8" borderId="51" xfId="24" applyFont="1" applyFill="1" applyBorder="1" applyAlignment="1">
      <alignment horizontal="center" vertical="center" textRotation="255" wrapText="1"/>
    </xf>
    <xf numFmtId="0" fontId="35" fillId="5" borderId="65" xfId="25" applyFont="1" applyFill="1" applyBorder="1" applyAlignment="1">
      <alignment horizontal="center" vertical="center" wrapText="1"/>
    </xf>
    <xf numFmtId="0" fontId="35" fillId="5" borderId="66" xfId="25" applyFont="1" applyFill="1" applyBorder="1" applyAlignment="1">
      <alignment horizontal="center" vertical="center" wrapText="1"/>
    </xf>
    <xf numFmtId="0" fontId="35" fillId="5" borderId="13" xfId="25" applyFont="1" applyFill="1" applyBorder="1" applyAlignment="1">
      <alignment horizontal="center" vertical="center" wrapText="1"/>
    </xf>
    <xf numFmtId="0" fontId="35" fillId="5" borderId="17" xfId="25" applyFont="1" applyFill="1" applyBorder="1" applyAlignment="1">
      <alignment horizontal="center" vertical="center" wrapText="1"/>
    </xf>
    <xf numFmtId="0" fontId="35" fillId="5" borderId="47" xfId="25" applyFont="1" applyFill="1" applyBorder="1" applyAlignment="1">
      <alignment horizontal="center" vertical="center" wrapText="1"/>
    </xf>
    <xf numFmtId="0" fontId="35" fillId="5" borderId="50" xfId="24" applyFont="1" applyFill="1" applyBorder="1" applyAlignment="1">
      <alignment horizontal="center" vertical="center" textRotation="255" wrapText="1"/>
    </xf>
    <xf numFmtId="0" fontId="35" fillId="5" borderId="51" xfId="24" applyFont="1" applyFill="1" applyBorder="1" applyAlignment="1">
      <alignment horizontal="center" vertical="center" textRotation="255" wrapText="1"/>
    </xf>
    <xf numFmtId="0" fontId="35" fillId="5" borderId="50" xfId="24" applyFont="1" applyFill="1" applyBorder="1" applyAlignment="1">
      <alignment vertical="center" textRotation="255" wrapText="1"/>
    </xf>
    <xf numFmtId="0" fontId="35" fillId="5" borderId="51" xfId="24" applyFont="1" applyFill="1" applyBorder="1" applyAlignment="1">
      <alignment vertical="center" textRotation="255" wrapText="1"/>
    </xf>
    <xf numFmtId="0" fontId="59" fillId="0" borderId="0" xfId="24" applyFont="1" applyAlignment="1">
      <alignment horizontal="left" vertical="center" wrapText="1"/>
    </xf>
    <xf numFmtId="0" fontId="35" fillId="5" borderId="49" xfId="25" applyFont="1" applyFill="1" applyBorder="1" applyAlignment="1">
      <alignment horizontal="center" vertical="center" wrapText="1"/>
    </xf>
    <xf numFmtId="0" fontId="35" fillId="5" borderId="76" xfId="24" applyFont="1" applyFill="1" applyBorder="1" applyAlignment="1">
      <alignment horizontal="center" vertical="center" textRotation="255" wrapText="1"/>
    </xf>
    <xf numFmtId="0" fontId="35" fillId="5" borderId="77" xfId="24" applyFont="1" applyFill="1" applyBorder="1" applyAlignment="1">
      <alignment horizontal="center" vertical="center" textRotation="255" wrapText="1"/>
    </xf>
    <xf numFmtId="0" fontId="35" fillId="6" borderId="53" xfId="24" applyFont="1" applyFill="1" applyBorder="1" applyAlignment="1">
      <alignment horizontal="center" vertical="center"/>
    </xf>
    <xf numFmtId="0" fontId="35" fillId="6" borderId="2" xfId="24" applyFont="1" applyFill="1" applyBorder="1" applyAlignment="1">
      <alignment horizontal="center" vertical="center"/>
    </xf>
    <xf numFmtId="0" fontId="35" fillId="6" borderId="78" xfId="24" applyFont="1" applyFill="1" applyBorder="1" applyAlignment="1">
      <alignment horizontal="center" vertical="center"/>
    </xf>
    <xf numFmtId="0" fontId="35" fillId="10" borderId="79" xfId="24" applyFont="1" applyFill="1" applyBorder="1" applyAlignment="1">
      <alignment horizontal="center" vertical="center" textRotation="255" wrapText="1"/>
    </xf>
    <xf numFmtId="0" fontId="35" fillId="10" borderId="9" xfId="24" applyFont="1" applyFill="1" applyBorder="1" applyAlignment="1">
      <alignment horizontal="center" vertical="center" textRotation="255" wrapText="1"/>
    </xf>
    <xf numFmtId="0" fontId="35" fillId="5" borderId="76" xfId="24" applyFont="1" applyFill="1" applyBorder="1" applyAlignment="1">
      <alignment vertical="center" textRotation="255" wrapText="1"/>
    </xf>
    <xf numFmtId="0" fontId="35" fillId="5" borderId="77" xfId="24" applyFont="1" applyFill="1" applyBorder="1" applyAlignment="1">
      <alignment vertical="center" textRotation="255" wrapText="1"/>
    </xf>
    <xf numFmtId="0" fontId="33" fillId="6" borderId="18" xfId="24" applyFont="1" applyFill="1" applyBorder="1" applyAlignment="1">
      <alignment horizontal="center" vertical="center"/>
    </xf>
    <xf numFmtId="0" fontId="33" fillId="6" borderId="2" xfId="24" applyFont="1" applyFill="1" applyBorder="1" applyAlignment="1">
      <alignment horizontal="center" vertical="center"/>
    </xf>
    <xf numFmtId="0" fontId="35" fillId="8" borderId="50" xfId="24" applyFont="1" applyFill="1" applyBorder="1" applyAlignment="1">
      <alignment vertical="center" textRotation="255" wrapText="1"/>
    </xf>
    <xf numFmtId="0" fontId="35" fillId="8" borderId="51" xfId="24" applyFont="1" applyFill="1" applyBorder="1" applyAlignment="1">
      <alignment vertical="center" textRotation="255" wrapText="1"/>
    </xf>
    <xf numFmtId="0" fontId="35" fillId="8" borderId="57" xfId="24" applyFont="1" applyFill="1" applyBorder="1" applyAlignment="1">
      <alignment vertical="center" textRotation="255" wrapText="1"/>
    </xf>
    <xf numFmtId="0" fontId="35" fillId="8" borderId="59" xfId="24" applyFont="1" applyFill="1" applyBorder="1" applyAlignment="1">
      <alignment vertical="center" textRotation="255" wrapText="1"/>
    </xf>
    <xf numFmtId="0" fontId="35" fillId="8" borderId="50" xfId="24" applyFont="1" applyFill="1" applyBorder="1" applyAlignment="1">
      <alignment horizontal="center" vertical="center" textRotation="255" wrapText="1"/>
    </xf>
    <xf numFmtId="0" fontId="35" fillId="8" borderId="51" xfId="24" applyFont="1" applyFill="1" applyBorder="1" applyAlignment="1">
      <alignment horizontal="center" vertical="center" textRotation="255" wrapText="1"/>
    </xf>
    <xf numFmtId="0" fontId="33" fillId="6" borderId="78" xfId="24" applyFont="1" applyFill="1" applyBorder="1" applyAlignment="1">
      <alignment horizontal="center" vertical="center"/>
    </xf>
    <xf numFmtId="0" fontId="33" fillId="6" borderId="53" xfId="24" applyFont="1" applyFill="1" applyBorder="1" applyAlignment="1">
      <alignment horizontal="center" vertical="center"/>
    </xf>
    <xf numFmtId="0" fontId="33" fillId="6" borderId="19" xfId="24" applyFont="1" applyFill="1" applyBorder="1" applyAlignment="1">
      <alignment horizontal="center" vertical="center"/>
    </xf>
    <xf numFmtId="0" fontId="35" fillId="8" borderId="81" xfId="24" applyFont="1" applyFill="1" applyBorder="1" applyAlignment="1">
      <alignment vertical="center" textRotation="255" wrapText="1"/>
    </xf>
    <xf numFmtId="0" fontId="35" fillId="8" borderId="80" xfId="24" applyFont="1" applyFill="1" applyBorder="1" applyAlignment="1">
      <alignment vertical="center" textRotation="255" wrapText="1"/>
    </xf>
    <xf numFmtId="0" fontId="35" fillId="5" borderId="57" xfId="24" applyFont="1" applyFill="1" applyBorder="1" applyAlignment="1">
      <alignment vertical="center" textRotation="255" wrapText="1"/>
    </xf>
    <xf numFmtId="0" fontId="35" fillId="5" borderId="59" xfId="24" applyFont="1" applyFill="1" applyBorder="1" applyAlignment="1">
      <alignment vertical="center" textRotation="255" wrapText="1"/>
    </xf>
    <xf numFmtId="0" fontId="54" fillId="6" borderId="18" xfId="24" applyFont="1" applyFill="1" applyBorder="1" applyAlignment="1">
      <alignment horizontal="center" vertical="center"/>
    </xf>
    <xf numFmtId="0" fontId="54" fillId="6" borderId="2" xfId="24" applyFont="1" applyFill="1" applyBorder="1" applyAlignment="1">
      <alignment horizontal="center" vertical="center"/>
    </xf>
    <xf numFmtId="0" fontId="54" fillId="6" borderId="19" xfId="24" applyFont="1" applyFill="1" applyBorder="1" applyAlignment="1">
      <alignment horizontal="center" vertical="center"/>
    </xf>
    <xf numFmtId="0" fontId="54" fillId="0" borderId="0" xfId="24" applyFont="1" applyAlignment="1">
      <alignment horizontal="left" vertical="center" wrapText="1"/>
    </xf>
    <xf numFmtId="0" fontId="39" fillId="0" borderId="66" xfId="0" applyFont="1" applyBorder="1" applyAlignment="1">
      <alignment horizontal="center" vertical="center" wrapText="1"/>
    </xf>
    <xf numFmtId="0" fontId="35" fillId="5" borderId="58" xfId="24" applyFont="1" applyFill="1" applyBorder="1" applyAlignment="1">
      <alignment vertical="center" textRotation="255" wrapText="1"/>
    </xf>
    <xf numFmtId="0" fontId="35" fillId="5" borderId="60" xfId="24" applyFont="1" applyFill="1" applyBorder="1" applyAlignment="1">
      <alignment vertical="center" textRotation="255" wrapText="1"/>
    </xf>
    <xf numFmtId="0" fontId="33" fillId="0" borderId="17" xfId="24" applyFont="1" applyBorder="1" applyAlignment="1">
      <alignment horizontal="left" vertical="center" wrapText="1"/>
    </xf>
    <xf numFmtId="0" fontId="33" fillId="0" borderId="17" xfId="24" applyFont="1" applyBorder="1" applyAlignment="1">
      <alignment horizontal="left" vertical="center"/>
    </xf>
    <xf numFmtId="0" fontId="33" fillId="9" borderId="20" xfId="24" applyFont="1" applyFill="1" applyBorder="1" applyAlignment="1">
      <alignment horizontal="center" vertical="center"/>
    </xf>
    <xf numFmtId="0" fontId="35" fillId="5" borderId="58" xfId="24" applyFont="1" applyFill="1" applyBorder="1" applyAlignment="1">
      <alignment horizontal="center" vertical="center" textRotation="255" wrapText="1"/>
    </xf>
    <xf numFmtId="0" fontId="35" fillId="5" borderId="60" xfId="24" applyFont="1" applyFill="1" applyBorder="1" applyAlignment="1">
      <alignment horizontal="center" vertical="center" textRotation="255" wrapText="1"/>
    </xf>
    <xf numFmtId="0" fontId="35" fillId="5" borderId="18" xfId="24" applyFont="1" applyFill="1" applyBorder="1" applyAlignment="1">
      <alignment horizontal="center" vertical="center"/>
    </xf>
    <xf numFmtId="0" fontId="35" fillId="5" borderId="2" xfId="24" applyFont="1" applyFill="1" applyBorder="1" applyAlignment="1">
      <alignment horizontal="center" vertical="center"/>
    </xf>
    <xf numFmtId="0" fontId="35" fillId="5" borderId="19" xfId="24" applyFont="1" applyFill="1" applyBorder="1" applyAlignment="1">
      <alignment horizontal="center" vertical="center"/>
    </xf>
    <xf numFmtId="0" fontId="35" fillId="5" borderId="71" xfId="25" applyFont="1" applyFill="1" applyBorder="1" applyAlignment="1">
      <alignment horizontal="center" vertical="center" wrapText="1"/>
    </xf>
    <xf numFmtId="0" fontId="35" fillId="5" borderId="72" xfId="25" applyFont="1" applyFill="1" applyBorder="1" applyAlignment="1">
      <alignment horizontal="center" vertical="center" wrapText="1"/>
    </xf>
    <xf numFmtId="0" fontId="35" fillId="5" borderId="57" xfId="24" applyFont="1" applyFill="1" applyBorder="1" applyAlignment="1">
      <alignment horizontal="center" vertical="center" textRotation="255" wrapText="1"/>
    </xf>
    <xf numFmtId="0" fontId="35" fillId="5" borderId="59" xfId="24" applyFont="1" applyFill="1" applyBorder="1" applyAlignment="1">
      <alignment horizontal="center" vertical="center" textRotation="255" wrapText="1"/>
    </xf>
    <xf numFmtId="0" fontId="12" fillId="0" borderId="21" xfId="17" applyFont="1" applyFill="1" applyBorder="1" applyAlignment="1">
      <alignment horizontal="center" vertical="center"/>
    </xf>
    <xf numFmtId="0" fontId="12" fillId="0" borderId="14" xfId="17" applyFont="1" applyFill="1" applyBorder="1" applyAlignment="1">
      <alignment horizontal="center" vertical="center"/>
    </xf>
    <xf numFmtId="0" fontId="28" fillId="0" borderId="25" xfId="0" applyFont="1" applyFill="1" applyBorder="1" applyAlignment="1">
      <alignment horizontal="left" vertical="center" wrapText="1"/>
    </xf>
    <xf numFmtId="0" fontId="28" fillId="0" borderId="6" xfId="0" applyFont="1" applyFill="1" applyBorder="1" applyAlignment="1">
      <alignment horizontal="left" vertical="center" wrapText="1"/>
    </xf>
    <xf numFmtId="0" fontId="28" fillId="0" borderId="24" xfId="0" applyFont="1" applyFill="1" applyBorder="1" applyAlignment="1">
      <alignment horizontal="left" vertical="center" wrapText="1"/>
    </xf>
    <xf numFmtId="49" fontId="0" fillId="0" borderId="25" xfId="0" applyNumberFormat="1" applyFont="1" applyFill="1" applyBorder="1" applyAlignment="1">
      <alignment horizontal="left" vertical="center" wrapText="1"/>
    </xf>
    <xf numFmtId="49" fontId="0" fillId="0" borderId="6" xfId="0" applyNumberFormat="1" applyFont="1" applyFill="1" applyBorder="1" applyAlignment="1">
      <alignment horizontal="left" vertical="center" wrapText="1"/>
    </xf>
    <xf numFmtId="49" fontId="0" fillId="0" borderId="24" xfId="0" applyNumberFormat="1" applyFont="1" applyFill="1" applyBorder="1" applyAlignment="1">
      <alignment horizontal="left" vertical="center" wrapText="1"/>
    </xf>
    <xf numFmtId="0" fontId="28" fillId="0" borderId="18"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8" fillId="0" borderId="19" xfId="0" applyFont="1" applyFill="1" applyBorder="1" applyAlignment="1">
      <alignment horizontal="center" vertical="center" wrapText="1"/>
    </xf>
  </cellXfs>
  <cellStyles count="52">
    <cellStyle name="Calc Currency (0)" xfId="1" xr:uid="{00000000-0005-0000-0000-000000000000}"/>
    <cellStyle name="Comma [0]" xfId="2" xr:uid="{00000000-0005-0000-0000-000001000000}"/>
    <cellStyle name="Comma [0] 2" xfId="26" xr:uid="{00000000-0005-0000-0000-000002000000}"/>
    <cellStyle name="Comma [0] 2 2" xfId="41" xr:uid="{00000000-0005-0000-0000-000003000000}"/>
    <cellStyle name="Currency [0]" xfId="3" xr:uid="{00000000-0005-0000-0000-000004000000}"/>
    <cellStyle name="Euro" xfId="4" xr:uid="{00000000-0005-0000-0000-000005000000}"/>
    <cellStyle name="Header1" xfId="5" xr:uid="{00000000-0005-0000-0000-000006000000}"/>
    <cellStyle name="Header2" xfId="6" xr:uid="{00000000-0005-0000-0000-000007000000}"/>
    <cellStyle name="IBM(401K)" xfId="7" xr:uid="{00000000-0005-0000-0000-000008000000}"/>
    <cellStyle name="J401K" xfId="8" xr:uid="{00000000-0005-0000-0000-000009000000}"/>
    <cellStyle name="Normal_#18-Internet" xfId="9" xr:uid="{00000000-0005-0000-0000-00000A000000}"/>
    <cellStyle name="アクサ帳票項目ラベル" xfId="10" xr:uid="{00000000-0005-0000-0000-00000B000000}"/>
    <cellStyle name="ウオーズ用" xfId="11" xr:uid="{00000000-0005-0000-0000-00000C000000}"/>
    <cellStyle name="ハイパーリンク" xfId="20" builtinId="8"/>
    <cellStyle name="・'_x000c_・・・V_x0001_ｳ_x0018_ﾘ0_x0007__x0001__x0001_" xfId="12" xr:uid="{00000000-0005-0000-0000-00000E000000}"/>
    <cellStyle name="鵜" xfId="13" xr:uid="{00000000-0005-0000-0000-00000F000000}"/>
    <cellStyle name="標準" xfId="0" builtinId="0"/>
    <cellStyle name="標準 2" xfId="18" xr:uid="{00000000-0005-0000-0000-000011000000}"/>
    <cellStyle name="標準 2 2" xfId="28" xr:uid="{00000000-0005-0000-0000-000012000000}"/>
    <cellStyle name="標準 2 2 2" xfId="42" xr:uid="{00000000-0005-0000-0000-000013000000}"/>
    <cellStyle name="標準 2 3" xfId="35" xr:uid="{00000000-0005-0000-0000-000014000000}"/>
    <cellStyle name="標準 3" xfId="21" xr:uid="{00000000-0005-0000-0000-000015000000}"/>
    <cellStyle name="標準 3 2" xfId="22" xr:uid="{00000000-0005-0000-0000-000016000000}"/>
    <cellStyle name="標準 3 2 2" xfId="24" xr:uid="{00000000-0005-0000-0000-000017000000}"/>
    <cellStyle name="標準 3 2 2 2" xfId="32" xr:uid="{00000000-0005-0000-0000-000018000000}"/>
    <cellStyle name="標準 3 2 2 2 2" xfId="46" xr:uid="{00000000-0005-0000-0000-000019000000}"/>
    <cellStyle name="標準 3 2 2 3" xfId="39" xr:uid="{00000000-0005-0000-0000-00001A000000}"/>
    <cellStyle name="標準 3 2 2 4" xfId="48" xr:uid="{00000000-0005-0000-0000-00001B000000}"/>
    <cellStyle name="標準 3 2 2 5" xfId="50" xr:uid="{00000000-0005-0000-0000-00001C000000}"/>
    <cellStyle name="標準 3 2 3" xfId="30" xr:uid="{00000000-0005-0000-0000-00001D000000}"/>
    <cellStyle name="標準 3 2 3 2" xfId="44" xr:uid="{00000000-0005-0000-0000-00001E000000}"/>
    <cellStyle name="標準 3 2 4" xfId="37" xr:uid="{00000000-0005-0000-0000-00001F000000}"/>
    <cellStyle name="標準 3 3" xfId="29" xr:uid="{00000000-0005-0000-0000-000020000000}"/>
    <cellStyle name="標準 3 3 2" xfId="43" xr:uid="{00000000-0005-0000-0000-000021000000}"/>
    <cellStyle name="標準 3 4" xfId="36" xr:uid="{00000000-0005-0000-0000-000022000000}"/>
    <cellStyle name="標準 4" xfId="23" xr:uid="{00000000-0005-0000-0000-000023000000}"/>
    <cellStyle name="標準 4 2" xfId="25" xr:uid="{00000000-0005-0000-0000-000024000000}"/>
    <cellStyle name="標準 4 2 2" xfId="33" xr:uid="{00000000-0005-0000-0000-000025000000}"/>
    <cellStyle name="標準 4 2 2 2" xfId="47" xr:uid="{00000000-0005-0000-0000-000026000000}"/>
    <cellStyle name="標準 4 2 3" xfId="40" xr:uid="{00000000-0005-0000-0000-000027000000}"/>
    <cellStyle name="標準 4 2 4" xfId="49" xr:uid="{00000000-0005-0000-0000-000028000000}"/>
    <cellStyle name="標準 4 2 5" xfId="51" xr:uid="{00000000-0005-0000-0000-000029000000}"/>
    <cellStyle name="標準 4 3" xfId="31" xr:uid="{00000000-0005-0000-0000-00002A000000}"/>
    <cellStyle name="標準 4 3 2" xfId="45" xr:uid="{00000000-0005-0000-0000-00002B000000}"/>
    <cellStyle name="標準 4 4" xfId="38" xr:uid="{00000000-0005-0000-0000-00002C000000}"/>
    <cellStyle name="標準 5" xfId="34" xr:uid="{00000000-0005-0000-0000-00002D000000}"/>
    <cellStyle name="標準 9" xfId="19" xr:uid="{00000000-0005-0000-0000-00002E000000}"/>
    <cellStyle name="標準_UI" xfId="15" xr:uid="{00000000-0005-0000-0000-00002F000000}"/>
    <cellStyle name="標準_UI設計書(解約)" xfId="17" xr:uid="{00000000-0005-0000-0000-000030000000}"/>
    <cellStyle name="標準_フェーズ間仕様書鳥瞰図" xfId="16" xr:uid="{00000000-0005-0000-0000-000031000000}"/>
    <cellStyle name="未定義" xfId="14" xr:uid="{00000000-0005-0000-0000-000032000000}"/>
    <cellStyle name="未定義 2" xfId="27" xr:uid="{00000000-0005-0000-0000-000033000000}"/>
  </cellStyles>
  <dxfs count="0"/>
  <tableStyles count="0" defaultTableStyle="TableStyleMedium9" defaultPivotStyle="PivotStyleLight16"/>
  <colors>
    <mruColors>
      <color rgb="FF990099"/>
      <color rgb="FF980098"/>
      <color rgb="FF870087"/>
      <color rgb="FF00B050"/>
      <color rgb="FF0000FF"/>
      <color rgb="FF1313ED"/>
      <color rgb="FFFD03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145674</xdr:colOff>
      <xdr:row>0</xdr:row>
      <xdr:rowOff>369795</xdr:rowOff>
    </xdr:from>
    <xdr:to>
      <xdr:col>4</xdr:col>
      <xdr:colOff>3968750</xdr:colOff>
      <xdr:row>4</xdr:row>
      <xdr:rowOff>137583</xdr:rowOff>
    </xdr:to>
    <xdr:sp macro="" textlink="">
      <xdr:nvSpPr>
        <xdr:cNvPr id="2" name="正方形/長方形 1">
          <a:extLst>
            <a:ext uri="{FF2B5EF4-FFF2-40B4-BE49-F238E27FC236}">
              <a16:creationId xmlns:a16="http://schemas.microsoft.com/office/drawing/2014/main" id="{7B726146-0229-4B2B-82E0-EC7EFEF31546}"/>
            </a:ext>
          </a:extLst>
        </xdr:cNvPr>
        <xdr:cNvSpPr/>
      </xdr:nvSpPr>
      <xdr:spPr>
        <a:xfrm>
          <a:off x="364749" y="369795"/>
          <a:ext cx="6290051" cy="7869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t>別紙</a:t>
          </a:r>
          <a:r>
            <a:rPr kumimoji="1" lang="en-US" altLang="ja-JP" sz="1800"/>
            <a:t>_</a:t>
          </a:r>
          <a:r>
            <a:rPr kumimoji="1" lang="ja-JP" altLang="en-US" sz="1800"/>
            <a:t>基本商品チェック・販売商品チェックコード一覧</a:t>
          </a:r>
        </a:p>
      </xdr:txBody>
    </xdr:sp>
    <xdr:clientData/>
  </xdr:twoCellAnchor>
  <xdr:twoCellAnchor>
    <xdr:from>
      <xdr:col>1</xdr:col>
      <xdr:colOff>148166</xdr:colOff>
      <xdr:row>5</xdr:row>
      <xdr:rowOff>0</xdr:rowOff>
    </xdr:from>
    <xdr:to>
      <xdr:col>4</xdr:col>
      <xdr:colOff>2402416</xdr:colOff>
      <xdr:row>6</xdr:row>
      <xdr:rowOff>529166</xdr:rowOff>
    </xdr:to>
    <xdr:sp macro="" textlink="">
      <xdr:nvSpPr>
        <xdr:cNvPr id="3" name="正方形/長方形 2">
          <a:extLst>
            <a:ext uri="{FF2B5EF4-FFF2-40B4-BE49-F238E27FC236}">
              <a16:creationId xmlns:a16="http://schemas.microsoft.com/office/drawing/2014/main" id="{2BFF9A21-BB6F-403A-9ACA-140678766D3F}"/>
            </a:ext>
          </a:extLst>
        </xdr:cNvPr>
        <xdr:cNvSpPr/>
      </xdr:nvSpPr>
      <xdr:spPr>
        <a:xfrm>
          <a:off x="367241" y="1362075"/>
          <a:ext cx="4721225" cy="1357841"/>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ysClr val="windowText" lastClr="000000"/>
              </a:solidFill>
              <a:latin typeface="メイリオ" panose="020B0604030504040204" pitchFamily="50" charset="-128"/>
              <a:ea typeface="メイリオ" panose="020B0604030504040204" pitchFamily="50" charset="-128"/>
            </a:rPr>
            <a:t>凡例：</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50">
              <a:solidFill>
                <a:sysClr val="windowText" lastClr="000000"/>
              </a:solidFill>
              <a:latin typeface="メイリオ" panose="020B0604030504040204" pitchFamily="50" charset="-128"/>
              <a:ea typeface="メイリオ" panose="020B0604030504040204" pitchFamily="50" charset="-128"/>
            </a:rPr>
            <a:t>①：代理店チャネルで行うチェック</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1050">
              <a:solidFill>
                <a:sysClr val="windowText" lastClr="000000"/>
              </a:solidFill>
              <a:latin typeface="メイリオ" panose="020B0604030504040204" pitchFamily="50" charset="-128"/>
              <a:ea typeface="メイリオ" panose="020B0604030504040204" pitchFamily="50" charset="-128"/>
            </a:rPr>
            <a:t>①，②：通販チャネルで行うチェック</a:t>
          </a:r>
          <a:endParaRPr kumimoji="1" lang="en-US" altLang="ja-JP" sz="1050">
            <a:solidFill>
              <a:sysClr val="windowText" lastClr="000000"/>
            </a:solidFill>
            <a:latin typeface="メイリオ" panose="020B0604030504040204" pitchFamily="50" charset="-128"/>
            <a:ea typeface="メイリオ" panose="020B0604030504040204" pitchFamily="50" charset="-128"/>
          </a:endParaRPr>
        </a:p>
        <a:p>
          <a:pPr algn="l"/>
          <a:r>
            <a:rPr kumimoji="1" lang="en-US" altLang="ja-JP" sz="1050">
              <a:solidFill>
                <a:sysClr val="windowText" lastClr="000000"/>
              </a:solidFill>
              <a:latin typeface="メイリオ" panose="020B0604030504040204" pitchFamily="50" charset="-128"/>
              <a:ea typeface="メイリオ" panose="020B0604030504040204" pitchFamily="50" charset="-128"/>
            </a:rPr>
            <a:t>※</a:t>
          </a:r>
          <a:r>
            <a:rPr kumimoji="1" lang="ja-JP" altLang="en-US" sz="1050">
              <a:solidFill>
                <a:sysClr val="windowText" lastClr="000000"/>
              </a:solidFill>
              <a:latin typeface="メイリオ" panose="020B0604030504040204" pitchFamily="50" charset="-128"/>
              <a:ea typeface="メイリオ" panose="020B0604030504040204" pitchFamily="50" charset="-128"/>
            </a:rPr>
            <a:t>②販売商品チェック→①基本商品チェックの順でチェックを行う</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63498</xdr:colOff>
      <xdr:row>1</xdr:row>
      <xdr:rowOff>74083</xdr:rowOff>
    </xdr:from>
    <xdr:to>
      <xdr:col>4</xdr:col>
      <xdr:colOff>4603750</xdr:colOff>
      <xdr:row>6</xdr:row>
      <xdr:rowOff>730250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285748" y="550333"/>
          <a:ext cx="7006169" cy="2360084"/>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900">
              <a:solidFill>
                <a:sysClr val="windowText" lastClr="000000"/>
              </a:solidFill>
              <a:latin typeface="メイリオ" panose="020B0604030504040204" pitchFamily="50" charset="-128"/>
              <a:ea typeface="メイリオ" panose="020B0604030504040204" pitchFamily="50" charset="-128"/>
            </a:rPr>
            <a:t>凡例：</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900">
              <a:solidFill>
                <a:sysClr val="windowText" lastClr="000000"/>
              </a:solidFill>
              <a:latin typeface="メイリオ" panose="020B0604030504040204" pitchFamily="50" charset="-128"/>
              <a:ea typeface="メイリオ" panose="020B0604030504040204" pitchFamily="50" charset="-128"/>
            </a:rPr>
            <a:t>①：代理店チャネルで行うチェック</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l"/>
          <a:r>
            <a:rPr kumimoji="1" lang="ja-JP" altLang="en-US" sz="900">
              <a:solidFill>
                <a:sysClr val="windowText" lastClr="000000"/>
              </a:solidFill>
              <a:latin typeface="メイリオ" panose="020B0604030504040204" pitchFamily="50" charset="-128"/>
              <a:ea typeface="メイリオ" panose="020B0604030504040204" pitchFamily="50" charset="-128"/>
            </a:rPr>
            <a:t>①，②：通販チャネルで行うチェック</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r>
            <a:rPr kumimoji="1" lang="ja-JP" altLang="ja-JP" sz="900">
              <a:solidFill>
                <a:srgbClr val="980098"/>
              </a:solidFill>
              <a:effectLst/>
              <a:latin typeface="メイリオ" panose="020B0604030504040204" pitchFamily="50" charset="-128"/>
              <a:ea typeface="メイリオ" panose="020B0604030504040204" pitchFamily="50" charset="-128"/>
              <a:cs typeface="+mn-cs"/>
            </a:rPr>
            <a:t>①，</a:t>
          </a:r>
          <a:r>
            <a:rPr kumimoji="1" lang="ja-JP" altLang="en-US" sz="900">
              <a:solidFill>
                <a:srgbClr val="980098"/>
              </a:solidFill>
              <a:effectLst/>
              <a:latin typeface="メイリオ" panose="020B0604030504040204" pitchFamily="50" charset="-128"/>
              <a:ea typeface="メイリオ" panose="020B0604030504040204" pitchFamily="50" charset="-128"/>
              <a:cs typeface="+mn-cs"/>
            </a:rPr>
            <a:t>③</a:t>
          </a:r>
          <a:r>
            <a:rPr kumimoji="1" lang="ja-JP" altLang="ja-JP" sz="900">
              <a:solidFill>
                <a:srgbClr val="980098"/>
              </a:solidFill>
              <a:effectLst/>
              <a:latin typeface="メイリオ" panose="020B0604030504040204" pitchFamily="50" charset="-128"/>
              <a:ea typeface="メイリオ" panose="020B0604030504040204" pitchFamily="50" charset="-128"/>
              <a:cs typeface="+mn-cs"/>
            </a:rPr>
            <a:t>：</a:t>
          </a:r>
          <a:r>
            <a:rPr kumimoji="1" lang="en-US" altLang="ja-JP" sz="900">
              <a:solidFill>
                <a:srgbClr val="980098"/>
              </a:solidFill>
              <a:effectLst/>
              <a:latin typeface="メイリオ" panose="020B0604030504040204" pitchFamily="50" charset="-128"/>
              <a:ea typeface="メイリオ" panose="020B0604030504040204" pitchFamily="50" charset="-128"/>
              <a:cs typeface="+mn-cs"/>
            </a:rPr>
            <a:t>Web</a:t>
          </a:r>
          <a:r>
            <a:rPr kumimoji="1" lang="ja-JP" altLang="en-US" sz="900">
              <a:solidFill>
                <a:srgbClr val="980098"/>
              </a:solidFill>
              <a:effectLst/>
              <a:latin typeface="メイリオ" panose="020B0604030504040204" pitchFamily="50" charset="-128"/>
              <a:ea typeface="メイリオ" panose="020B0604030504040204" pitchFamily="50" charset="-128"/>
              <a:cs typeface="+mn-cs"/>
            </a:rPr>
            <a:t>ダイレクト</a:t>
          </a:r>
          <a:r>
            <a:rPr kumimoji="1" lang="ja-JP" altLang="ja-JP" sz="900">
              <a:solidFill>
                <a:srgbClr val="980098"/>
              </a:solidFill>
              <a:effectLst/>
              <a:latin typeface="メイリオ" panose="020B0604030504040204" pitchFamily="50" charset="-128"/>
              <a:ea typeface="メイリオ" panose="020B0604030504040204" pitchFamily="50" charset="-128"/>
              <a:cs typeface="+mn-cs"/>
            </a:rPr>
            <a:t>チャネルで行うチェック</a:t>
          </a:r>
          <a:endParaRPr lang="ja-JP" altLang="ja-JP" sz="900">
            <a:solidFill>
              <a:srgbClr val="980098"/>
            </a:solidFill>
            <a:effectLst/>
            <a:latin typeface="メイリオ" panose="020B0604030504040204" pitchFamily="50" charset="-128"/>
            <a:ea typeface="メイリオ" panose="020B0604030504040204" pitchFamily="50" charset="-128"/>
          </a:endParaRPr>
        </a:p>
        <a:p>
          <a:pPr algn="l"/>
          <a:r>
            <a:rPr kumimoji="1" lang="en-US" altLang="ja-JP" sz="900">
              <a:solidFill>
                <a:sysClr val="windowText" lastClr="000000"/>
              </a:solidFill>
              <a:latin typeface="メイリオ" panose="020B0604030504040204" pitchFamily="50" charset="-128"/>
              <a:ea typeface="メイリオ" panose="020B0604030504040204" pitchFamily="50" charset="-128"/>
            </a:rPr>
            <a:t>※</a:t>
          </a:r>
          <a:r>
            <a:rPr kumimoji="1" lang="ja-JP" altLang="en-US" sz="900">
              <a:solidFill>
                <a:sysClr val="windowText" lastClr="000000"/>
              </a:solidFill>
              <a:latin typeface="メイリオ" panose="020B0604030504040204" pitchFamily="50" charset="-128"/>
              <a:ea typeface="メイリオ" panose="020B0604030504040204" pitchFamily="50" charset="-128"/>
            </a:rPr>
            <a:t>②</a:t>
          </a:r>
          <a:r>
            <a:rPr kumimoji="1" lang="ja-JP" altLang="en-US" sz="900">
              <a:solidFill>
                <a:srgbClr val="980098"/>
              </a:solidFill>
              <a:latin typeface="メイリオ" panose="020B0604030504040204" pitchFamily="50" charset="-128"/>
              <a:ea typeface="メイリオ" panose="020B0604030504040204" pitchFamily="50" charset="-128"/>
            </a:rPr>
            <a:t>③</a:t>
          </a:r>
          <a:r>
            <a:rPr kumimoji="1" lang="ja-JP" altLang="en-US" sz="900">
              <a:solidFill>
                <a:sysClr val="windowText" lastClr="000000"/>
              </a:solidFill>
              <a:latin typeface="メイリオ" panose="020B0604030504040204" pitchFamily="50" charset="-128"/>
              <a:ea typeface="メイリオ" panose="020B0604030504040204" pitchFamily="50" charset="-128"/>
            </a:rPr>
            <a:t>販売商品チェック→①基本商品チェックの順でチェックを行う</a:t>
          </a:r>
          <a:endParaRPr kumimoji="1" lang="en-US" altLang="ja-JP" sz="900">
            <a:solidFill>
              <a:sysClr val="windowText" lastClr="000000"/>
            </a:solidFill>
            <a:latin typeface="メイリオ" panose="020B0604030504040204" pitchFamily="50" charset="-128"/>
            <a:ea typeface="メイリオ" panose="020B0604030504040204" pitchFamily="50" charset="-128"/>
          </a:endParaRPr>
        </a:p>
        <a:p>
          <a:pPr algn="l"/>
          <a:r>
            <a:rPr kumimoji="1" lang="en-US" altLang="ja-JP" sz="900">
              <a:solidFill>
                <a:srgbClr val="980098"/>
              </a:solidFill>
              <a:latin typeface="メイリオ" panose="020B0604030504040204" pitchFamily="50" charset="-128"/>
              <a:ea typeface="メイリオ" panose="020B0604030504040204" pitchFamily="50" charset="-128"/>
            </a:rPr>
            <a:t>※</a:t>
          </a:r>
          <a:r>
            <a:rPr kumimoji="1" lang="ja-JP" altLang="en-US" sz="900">
              <a:solidFill>
                <a:srgbClr val="980098"/>
              </a:solidFill>
              <a:latin typeface="メイリオ" panose="020B0604030504040204" pitchFamily="50" charset="-128"/>
              <a:ea typeface="メイリオ" panose="020B0604030504040204" pitchFamily="50" charset="-128"/>
            </a:rPr>
            <a:t>基本商品チェック・販売商品チェックの全量は契約管理</a:t>
          </a:r>
          <a:r>
            <a:rPr kumimoji="1" lang="en-US" altLang="ja-JP" sz="900">
              <a:solidFill>
                <a:srgbClr val="980098"/>
              </a:solidFill>
              <a:latin typeface="メイリオ" panose="020B0604030504040204" pitchFamily="50" charset="-128"/>
              <a:ea typeface="メイリオ" panose="020B0604030504040204" pitchFamily="50" charset="-128"/>
            </a:rPr>
            <a:t>UI</a:t>
          </a:r>
          <a:r>
            <a:rPr kumimoji="1" lang="ja-JP" altLang="en-US" sz="900">
              <a:solidFill>
                <a:srgbClr val="980098"/>
              </a:solidFill>
              <a:latin typeface="メイリオ" panose="020B0604030504040204" pitchFamily="50" charset="-128"/>
              <a:ea typeface="メイリオ" panose="020B0604030504040204" pitchFamily="50" charset="-128"/>
            </a:rPr>
            <a:t>「</a:t>
          </a:r>
          <a:r>
            <a:rPr kumimoji="1" lang="en-US" altLang="ja-JP" sz="900">
              <a:solidFill>
                <a:srgbClr val="980098"/>
              </a:solidFill>
              <a:latin typeface="メイリオ" panose="020B0604030504040204" pitchFamily="50" charset="-128"/>
              <a:ea typeface="メイリオ" panose="020B0604030504040204" pitchFamily="50" charset="-128"/>
            </a:rPr>
            <a:t>NNB L0401_UI</a:t>
          </a:r>
          <a:r>
            <a:rPr kumimoji="1" lang="ja-JP" altLang="en-US" sz="900">
              <a:solidFill>
                <a:srgbClr val="980098"/>
              </a:solidFill>
              <a:latin typeface="メイリオ" panose="020B0604030504040204" pitchFamily="50" charset="-128"/>
              <a:ea typeface="メイリオ" panose="020B0604030504040204" pitchFamily="50" charset="-128"/>
            </a:rPr>
            <a:t>設計書（基本商品チェック）</a:t>
          </a:r>
          <a:r>
            <a:rPr kumimoji="1" lang="en-US" altLang="ja-JP" sz="900">
              <a:solidFill>
                <a:srgbClr val="980098"/>
              </a:solidFill>
              <a:latin typeface="メイリオ" panose="020B0604030504040204" pitchFamily="50" charset="-128"/>
              <a:ea typeface="メイリオ" panose="020B0604030504040204" pitchFamily="50" charset="-128"/>
            </a:rPr>
            <a:t>_S02</a:t>
          </a:r>
          <a:r>
            <a:rPr kumimoji="1" lang="ja-JP" altLang="en-US" sz="900">
              <a:solidFill>
                <a:srgbClr val="980098"/>
              </a:solidFill>
              <a:latin typeface="メイリオ" panose="020B0604030504040204" pitchFamily="50" charset="-128"/>
              <a:ea typeface="メイリオ" panose="020B0604030504040204" pitchFamily="50" charset="-128"/>
            </a:rPr>
            <a:t>」</a:t>
          </a:r>
          <a:br>
            <a:rPr kumimoji="1" lang="en-US" altLang="ja-JP" sz="900">
              <a:solidFill>
                <a:srgbClr val="980098"/>
              </a:solidFill>
              <a:latin typeface="メイリオ" panose="020B0604030504040204" pitchFamily="50" charset="-128"/>
              <a:ea typeface="メイリオ" panose="020B0604030504040204" pitchFamily="50" charset="-128"/>
            </a:rPr>
          </a:br>
          <a:r>
            <a:rPr kumimoji="1" lang="ja-JP" altLang="en-US" sz="900">
              <a:solidFill>
                <a:srgbClr val="980098"/>
              </a:solidFill>
              <a:latin typeface="メイリオ" panose="020B0604030504040204" pitchFamily="50" charset="-128"/>
              <a:ea typeface="メイリオ" panose="020B0604030504040204" pitchFamily="50" charset="-128"/>
            </a:rPr>
            <a:t>　「</a:t>
          </a:r>
          <a:r>
            <a:rPr kumimoji="1" lang="en-US" altLang="ja-JP" sz="900">
              <a:solidFill>
                <a:srgbClr val="980098"/>
              </a:solidFill>
              <a:latin typeface="メイリオ" panose="020B0604030504040204" pitchFamily="50" charset="-128"/>
              <a:ea typeface="メイリオ" panose="020B0604030504040204" pitchFamily="50" charset="-128"/>
            </a:rPr>
            <a:t>NNB L0402_UI</a:t>
          </a:r>
          <a:r>
            <a:rPr kumimoji="1" lang="ja-JP" altLang="en-US" sz="900">
              <a:solidFill>
                <a:srgbClr val="980098"/>
              </a:solidFill>
              <a:latin typeface="メイリオ" panose="020B0604030504040204" pitchFamily="50" charset="-128"/>
              <a:ea typeface="メイリオ" panose="020B0604030504040204" pitchFamily="50" charset="-128"/>
            </a:rPr>
            <a:t>設計書（販売商品チェック）</a:t>
          </a:r>
          <a:r>
            <a:rPr kumimoji="1" lang="en-US" altLang="ja-JP" sz="900">
              <a:solidFill>
                <a:srgbClr val="980098"/>
              </a:solidFill>
              <a:latin typeface="メイリオ" panose="020B0604030504040204" pitchFamily="50" charset="-128"/>
              <a:ea typeface="メイリオ" panose="020B0604030504040204" pitchFamily="50" charset="-128"/>
            </a:rPr>
            <a:t>_S02</a:t>
          </a:r>
          <a:r>
            <a:rPr kumimoji="1" lang="ja-JP" altLang="en-US" sz="900">
              <a:solidFill>
                <a:srgbClr val="980098"/>
              </a:solidFill>
              <a:latin typeface="メイリオ" panose="020B0604030504040204" pitchFamily="50" charset="-128"/>
              <a:ea typeface="メイリオ" panose="020B0604030504040204" pitchFamily="50" charset="-128"/>
            </a:rPr>
            <a:t>」参照</a:t>
          </a:r>
          <a:endParaRPr kumimoji="1" lang="en-US" altLang="ja-JP" sz="900">
            <a:solidFill>
              <a:srgbClr val="980098"/>
            </a:solidFill>
            <a:latin typeface="メイリオ" panose="020B0604030504040204" pitchFamily="50" charset="-128"/>
            <a:ea typeface="メイリオ" panose="020B0604030504040204" pitchFamily="50" charset="-128"/>
          </a:endParaRPr>
        </a:p>
        <a:p>
          <a:pPr algn="l"/>
          <a:r>
            <a:rPr kumimoji="1" lang="en-US" altLang="ja-JP" sz="900">
              <a:solidFill>
                <a:srgbClr val="980098"/>
              </a:solidFill>
              <a:latin typeface="メイリオ" panose="020B0604030504040204" pitchFamily="50" charset="-128"/>
              <a:ea typeface="メイリオ" panose="020B0604030504040204" pitchFamily="50" charset="-128"/>
            </a:rPr>
            <a:t>※</a:t>
          </a:r>
          <a:r>
            <a:rPr kumimoji="1" lang="ja-JP" altLang="en-US" sz="900">
              <a:solidFill>
                <a:srgbClr val="980098"/>
              </a:solidFill>
              <a:latin typeface="メイリオ" panose="020B0604030504040204" pitchFamily="50" charset="-128"/>
              <a:ea typeface="メイリオ" panose="020B0604030504040204" pitchFamily="50" charset="-128"/>
            </a:rPr>
            <a:t>販売支援のエラーコードの割り当ての無いエラーコードが契約管理部品から返ってきた場合、</a:t>
          </a:r>
          <a:br>
            <a:rPr kumimoji="1" lang="en-US" altLang="ja-JP" sz="900">
              <a:solidFill>
                <a:srgbClr val="980098"/>
              </a:solidFill>
              <a:latin typeface="メイリオ" panose="020B0604030504040204" pitchFamily="50" charset="-128"/>
              <a:ea typeface="メイリオ" panose="020B0604030504040204" pitchFamily="50" charset="-128"/>
            </a:rPr>
          </a:br>
          <a:r>
            <a:rPr kumimoji="1" lang="ja-JP" altLang="en-US" sz="900">
              <a:solidFill>
                <a:srgbClr val="980098"/>
              </a:solidFill>
              <a:latin typeface="メイリオ" panose="020B0604030504040204" pitchFamily="50" charset="-128"/>
              <a:ea typeface="メイリオ" panose="020B0604030504040204" pitchFamily="50" charset="-128"/>
            </a:rPr>
            <a:t>　以下の汎用エラーコードを割り当て、一律共通のメッセージを表示する。</a:t>
          </a:r>
          <a:endParaRPr kumimoji="1" lang="en-US" altLang="ja-JP" sz="900">
            <a:solidFill>
              <a:srgbClr val="980098"/>
            </a:solidFill>
            <a:latin typeface="メイリオ" panose="020B0604030504040204" pitchFamily="50" charset="-128"/>
            <a:ea typeface="メイリオ" panose="020B0604030504040204" pitchFamily="50" charset="-128"/>
          </a:endParaRPr>
        </a:p>
        <a:p>
          <a:pPr algn="l"/>
          <a:r>
            <a:rPr kumimoji="1" lang="ja-JP" altLang="en-US" sz="900">
              <a:solidFill>
                <a:srgbClr val="980098"/>
              </a:solidFill>
              <a:latin typeface="メイリオ" panose="020B0604030504040204" pitchFamily="50" charset="-128"/>
              <a:ea typeface="メイリオ" panose="020B0604030504040204" pitchFamily="50" charset="-128"/>
            </a:rPr>
            <a:t>　エラーコード（販売支援）：</a:t>
          </a:r>
          <a:r>
            <a:rPr kumimoji="1" lang="en-US" altLang="ja-JP" sz="900">
              <a:solidFill>
                <a:srgbClr val="980098"/>
              </a:solidFill>
              <a:latin typeface="メイリオ" panose="020B0604030504040204" pitchFamily="50" charset="-128"/>
              <a:ea typeface="メイリオ" panose="020B0604030504040204" pitchFamily="50" charset="-128"/>
            </a:rPr>
            <a:t>EDSEGS0040</a:t>
          </a:r>
          <a:r>
            <a:rPr kumimoji="1" lang="ja-JP" altLang="en-US" sz="900">
              <a:solidFill>
                <a:srgbClr val="980098"/>
              </a:solidFill>
              <a:latin typeface="メイリオ" panose="020B0604030504040204" pitchFamily="50" charset="-128"/>
              <a:ea typeface="メイリオ" panose="020B0604030504040204" pitchFamily="50" charset="-128"/>
            </a:rPr>
            <a:t>、メッセージ内容：「エラーが発生しています。」</a:t>
          </a:r>
          <a:endParaRPr kumimoji="1" lang="en-US" altLang="ja-JP" sz="900">
            <a:solidFill>
              <a:srgbClr val="980098"/>
            </a:solidFill>
            <a:latin typeface="メイリオ" panose="020B0604030504040204" pitchFamily="50" charset="-128"/>
            <a:ea typeface="メイリオ" panose="020B0604030504040204" pitchFamily="50" charset="-128"/>
          </a:endParaRPr>
        </a:p>
      </xdr:txBody>
    </xdr:sp>
    <xdr:clientData/>
  </xdr:twoCellAnchor>
  <xdr:twoCellAnchor>
    <xdr:from>
      <xdr:col>1</xdr:col>
      <xdr:colOff>0</xdr:colOff>
      <xdr:row>0</xdr:row>
      <xdr:rowOff>63498</xdr:rowOff>
    </xdr:from>
    <xdr:to>
      <xdr:col>4</xdr:col>
      <xdr:colOff>3823076</xdr:colOff>
      <xdr:row>0</xdr:row>
      <xdr:rowOff>466286</xdr:rowOff>
    </xdr:to>
    <xdr:sp macro="" textlink="">
      <xdr:nvSpPr>
        <xdr:cNvPr id="5" name="正方形/長方形 4">
          <a:extLst>
            <a:ext uri="{FF2B5EF4-FFF2-40B4-BE49-F238E27FC236}">
              <a16:creationId xmlns:a16="http://schemas.microsoft.com/office/drawing/2014/main" id="{C0063870-DC22-48CA-A718-7B0A6E211DEF}"/>
            </a:ext>
          </a:extLst>
        </xdr:cNvPr>
        <xdr:cNvSpPr/>
      </xdr:nvSpPr>
      <xdr:spPr>
        <a:xfrm>
          <a:off x="222250" y="63498"/>
          <a:ext cx="6288993" cy="4027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800"/>
            <a:t>別紙</a:t>
          </a:r>
          <a:r>
            <a:rPr kumimoji="1" lang="en-US" altLang="ja-JP" sz="1800"/>
            <a:t>_</a:t>
          </a:r>
          <a:r>
            <a:rPr kumimoji="1" lang="ja-JP" altLang="en-US" sz="1800"/>
            <a:t>基本商品チェック・販売商品チェックコード一覧</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14569</xdr:colOff>
      <xdr:row>1</xdr:row>
      <xdr:rowOff>16806</xdr:rowOff>
    </xdr:from>
    <xdr:to>
      <xdr:col>4</xdr:col>
      <xdr:colOff>3467101</xdr:colOff>
      <xdr:row>3</xdr:row>
      <xdr:rowOff>600072</xdr:rowOff>
    </xdr:to>
    <xdr:sp macro="" textlink="">
      <xdr:nvSpPr>
        <xdr:cNvPr id="2" name="四角形吹き出し 1">
          <a:extLst>
            <a:ext uri="{FF2B5EF4-FFF2-40B4-BE49-F238E27FC236}">
              <a16:creationId xmlns:a16="http://schemas.microsoft.com/office/drawing/2014/main" id="{00000000-0008-0000-0400-000002000000}"/>
            </a:ext>
          </a:extLst>
        </xdr:cNvPr>
        <xdr:cNvSpPr/>
      </xdr:nvSpPr>
      <xdr:spPr>
        <a:xfrm>
          <a:off x="586069" y="498659"/>
          <a:ext cx="4505885" cy="941854"/>
        </a:xfrm>
        <a:prstGeom prst="wedgeRectCallout">
          <a:avLst>
            <a:gd name="adj1" fmla="val -18675"/>
            <a:gd name="adj2" fmla="val 3316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a:solidFill>
                <a:schemeClr val="lt1"/>
              </a:solidFill>
              <a:effectLst/>
              <a:latin typeface="+mn-lt"/>
              <a:ea typeface="+mn-ea"/>
              <a:cs typeface="+mn-cs"/>
            </a:rPr>
            <a:t>別紙</a:t>
          </a:r>
          <a:r>
            <a:rPr kumimoji="1" lang="en-US" altLang="ja-JP" sz="1800">
              <a:solidFill>
                <a:schemeClr val="lt1"/>
              </a:solidFill>
              <a:effectLst/>
              <a:latin typeface="+mn-lt"/>
              <a:ea typeface="+mn-ea"/>
              <a:cs typeface="+mn-cs"/>
            </a:rPr>
            <a:t>_</a:t>
          </a:r>
          <a:r>
            <a:rPr kumimoji="1" lang="ja-JP" altLang="en-US" sz="1800">
              <a:solidFill>
                <a:schemeClr val="lt1"/>
              </a:solidFill>
              <a:effectLst/>
              <a:latin typeface="+mn-lt"/>
              <a:ea typeface="+mn-ea"/>
              <a:cs typeface="+mn-cs"/>
            </a:rPr>
            <a:t>通算限度額</a:t>
          </a:r>
          <a:r>
            <a:rPr kumimoji="1" lang="ja-JP" altLang="ja-JP" sz="1800">
              <a:solidFill>
                <a:schemeClr val="lt1"/>
              </a:solidFill>
              <a:effectLst/>
              <a:latin typeface="+mn-lt"/>
              <a:ea typeface="+mn-ea"/>
              <a:cs typeface="+mn-cs"/>
            </a:rPr>
            <a:t>ウォーニングコード一覧</a:t>
          </a:r>
          <a:endParaRPr lang="ja-JP" altLang="ja-JP" sz="1800">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xdr:colOff>
      <xdr:row>1</xdr:row>
      <xdr:rowOff>0</xdr:rowOff>
    </xdr:from>
    <xdr:to>
      <xdr:col>5</xdr:col>
      <xdr:colOff>3025589</xdr:colOff>
      <xdr:row>3</xdr:row>
      <xdr:rowOff>358589</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571501" y="481853"/>
          <a:ext cx="5154706" cy="7171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t>別紙</a:t>
          </a:r>
          <a:r>
            <a:rPr kumimoji="1" lang="en-US" altLang="ja-JP" sz="1800"/>
            <a:t>_</a:t>
          </a:r>
          <a:r>
            <a:rPr kumimoji="1" lang="ja-JP" altLang="en-US" sz="1800"/>
            <a:t>環境査定ウォーニングコード一覧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社員リスト"/>
      <sheetName val="ドロップダウン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870087"/>
    <pageSetUpPr fitToPage="1"/>
  </sheetPr>
  <dimension ref="A1:BO133"/>
  <sheetViews>
    <sheetView showGridLines="0" tabSelected="1" view="pageBreakPreview" zoomScaleSheetLayoutView="100" workbookViewId="0">
      <pane ySplit="7" topLeftCell="A8" activePane="bottomLeft" state="frozen"/>
      <selection sqref="A1:F1"/>
      <selection pane="bottomLeft" activeCell="A8" sqref="A8:D8"/>
    </sheetView>
  </sheetViews>
  <sheetFormatPr defaultColWidth="3.125" defaultRowHeight="27" customHeight="1"/>
  <cols>
    <col min="1" max="67" width="3.375" style="8" customWidth="1"/>
    <col min="68" max="16384" width="3.125" style="8"/>
  </cols>
  <sheetData>
    <row r="1" spans="1:67" ht="12" customHeight="1">
      <c r="A1" s="110" t="s">
        <v>11</v>
      </c>
      <c r="B1" s="7">
        <v>5</v>
      </c>
      <c r="C1" s="321" t="s">
        <v>142</v>
      </c>
      <c r="D1" s="322"/>
      <c r="E1" s="322"/>
      <c r="F1" s="322"/>
      <c r="G1" s="322"/>
      <c r="H1" s="322"/>
      <c r="I1" s="322"/>
      <c r="J1" s="323"/>
      <c r="K1" s="110" t="s">
        <v>12</v>
      </c>
      <c r="L1" s="7">
        <v>1</v>
      </c>
      <c r="M1" s="321" t="s">
        <v>144</v>
      </c>
      <c r="N1" s="322"/>
      <c r="O1" s="322"/>
      <c r="P1" s="322"/>
      <c r="Q1" s="322"/>
      <c r="R1" s="322"/>
      <c r="S1" s="322"/>
      <c r="T1" s="322"/>
      <c r="U1" s="323"/>
      <c r="V1" s="320" t="s">
        <v>1</v>
      </c>
      <c r="W1" s="320"/>
      <c r="X1" s="320"/>
      <c r="Y1" s="320"/>
      <c r="Z1" s="320"/>
      <c r="AA1" s="282" t="s">
        <v>13</v>
      </c>
      <c r="AB1" s="282"/>
      <c r="AC1" s="282"/>
      <c r="AD1" s="282"/>
      <c r="AE1" s="282"/>
      <c r="AF1" s="282"/>
      <c r="AG1" s="282"/>
      <c r="AH1" s="282"/>
      <c r="AI1" s="282"/>
      <c r="AJ1" s="282"/>
      <c r="AK1" s="320" t="s">
        <v>2</v>
      </c>
      <c r="AL1" s="320"/>
      <c r="AM1" s="320"/>
      <c r="AN1" s="320"/>
      <c r="AO1" s="320"/>
      <c r="AP1" s="282" t="s">
        <v>24</v>
      </c>
      <c r="AQ1" s="282"/>
      <c r="AR1" s="282"/>
      <c r="AS1" s="282"/>
      <c r="AT1" s="282"/>
      <c r="AU1" s="282"/>
      <c r="AV1" s="282"/>
      <c r="AW1" s="282"/>
      <c r="AX1" s="282"/>
      <c r="AY1" s="282"/>
      <c r="AZ1" s="320" t="s">
        <v>4</v>
      </c>
      <c r="BA1" s="320"/>
      <c r="BB1" s="320"/>
      <c r="BC1" s="282" t="s">
        <v>26</v>
      </c>
      <c r="BD1" s="282"/>
      <c r="BE1" s="282"/>
      <c r="BF1" s="282"/>
      <c r="BG1" s="282"/>
      <c r="BH1" s="320" t="s">
        <v>5</v>
      </c>
      <c r="BI1" s="320"/>
      <c r="BJ1" s="320"/>
      <c r="BK1" s="283">
        <f>IF(E8&lt;&gt;"",E8,"")</f>
        <v>43119</v>
      </c>
      <c r="BL1" s="283"/>
      <c r="BM1" s="283"/>
      <c r="BN1" s="283"/>
      <c r="BO1" s="283"/>
    </row>
    <row r="2" spans="1:67" ht="12" customHeight="1">
      <c r="A2" s="110" t="s">
        <v>14</v>
      </c>
      <c r="B2" s="7">
        <v>3</v>
      </c>
      <c r="C2" s="321" t="s">
        <v>143</v>
      </c>
      <c r="D2" s="322"/>
      <c r="E2" s="322"/>
      <c r="F2" s="322"/>
      <c r="G2" s="322"/>
      <c r="H2" s="322"/>
      <c r="I2" s="322"/>
      <c r="J2" s="323"/>
      <c r="K2" s="110" t="s">
        <v>15</v>
      </c>
      <c r="L2" s="7" t="s">
        <v>145</v>
      </c>
      <c r="M2" s="321" t="s">
        <v>145</v>
      </c>
      <c r="N2" s="322"/>
      <c r="O2" s="322"/>
      <c r="P2" s="322"/>
      <c r="Q2" s="322"/>
      <c r="R2" s="322"/>
      <c r="S2" s="322"/>
      <c r="T2" s="322"/>
      <c r="U2" s="323"/>
      <c r="V2" s="320"/>
      <c r="W2" s="320"/>
      <c r="X2" s="320"/>
      <c r="Y2" s="320"/>
      <c r="Z2" s="320"/>
      <c r="AA2" s="282"/>
      <c r="AB2" s="282"/>
      <c r="AC2" s="282"/>
      <c r="AD2" s="282"/>
      <c r="AE2" s="282"/>
      <c r="AF2" s="282"/>
      <c r="AG2" s="282"/>
      <c r="AH2" s="282"/>
      <c r="AI2" s="282"/>
      <c r="AJ2" s="282"/>
      <c r="AK2" s="320"/>
      <c r="AL2" s="320"/>
      <c r="AM2" s="320"/>
      <c r="AN2" s="320"/>
      <c r="AO2" s="320"/>
      <c r="AP2" s="282"/>
      <c r="AQ2" s="282"/>
      <c r="AR2" s="282"/>
      <c r="AS2" s="282"/>
      <c r="AT2" s="282"/>
      <c r="AU2" s="282"/>
      <c r="AV2" s="282"/>
      <c r="AW2" s="282"/>
      <c r="AX2" s="282"/>
      <c r="AY2" s="282"/>
      <c r="AZ2" s="320" t="s">
        <v>7</v>
      </c>
      <c r="BA2" s="320"/>
      <c r="BB2" s="320"/>
      <c r="BC2" s="282" t="str">
        <f ca="1">INDIRECT("R"&amp;7+COUNTA(R8:R140))</f>
        <v>瀬戸井　良太</v>
      </c>
      <c r="BD2" s="282"/>
      <c r="BE2" s="282"/>
      <c r="BF2" s="282"/>
      <c r="BG2" s="282"/>
      <c r="BH2" s="320" t="s">
        <v>8</v>
      </c>
      <c r="BI2" s="320"/>
      <c r="BJ2" s="320"/>
      <c r="BK2" s="324">
        <f>IF(BK1&lt;&gt;"",MAX(E8:G140),"")</f>
        <v>44165</v>
      </c>
      <c r="BL2" s="325"/>
      <c r="BM2" s="325"/>
      <c r="BN2" s="325"/>
      <c r="BO2" s="326"/>
    </row>
    <row r="3" spans="1:67" ht="12" customHeight="1">
      <c r="AP3" s="19"/>
    </row>
    <row r="4" spans="1:67" ht="12" customHeight="1"/>
    <row r="5" spans="1:67" ht="12" customHeight="1" thickBot="1"/>
    <row r="6" spans="1:67" ht="12" customHeight="1">
      <c r="A6" s="336" t="s">
        <v>16</v>
      </c>
      <c r="B6" s="337"/>
      <c r="C6" s="337"/>
      <c r="D6" s="337"/>
      <c r="E6" s="337" t="s">
        <v>8</v>
      </c>
      <c r="F6" s="337"/>
      <c r="G6" s="337"/>
      <c r="H6" s="337" t="s">
        <v>17</v>
      </c>
      <c r="I6" s="337"/>
      <c r="J6" s="337"/>
      <c r="K6" s="337"/>
      <c r="L6" s="337"/>
      <c r="M6" s="337"/>
      <c r="N6" s="337"/>
      <c r="O6" s="337"/>
      <c r="P6" s="337"/>
      <c r="Q6" s="337"/>
      <c r="R6" s="337" t="s">
        <v>4</v>
      </c>
      <c r="S6" s="337"/>
      <c r="T6" s="337"/>
      <c r="U6" s="327" t="s">
        <v>18</v>
      </c>
      <c r="V6" s="328"/>
      <c r="W6" s="328"/>
      <c r="X6" s="328"/>
      <c r="Y6" s="328"/>
      <c r="Z6" s="339"/>
      <c r="AA6" s="327" t="s">
        <v>19</v>
      </c>
      <c r="AB6" s="328"/>
      <c r="AC6" s="328"/>
      <c r="AD6" s="328"/>
      <c r="AE6" s="328"/>
      <c r="AF6" s="339"/>
      <c r="AG6" s="327" t="s">
        <v>20</v>
      </c>
      <c r="AH6" s="328"/>
      <c r="AI6" s="328"/>
      <c r="AJ6" s="328"/>
      <c r="AK6" s="328"/>
      <c r="AL6" s="328"/>
      <c r="AM6" s="328"/>
      <c r="AN6" s="328"/>
      <c r="AO6" s="328"/>
      <c r="AP6" s="328"/>
      <c r="AQ6" s="328"/>
      <c r="AR6" s="328"/>
      <c r="AS6" s="328"/>
      <c r="AT6" s="328"/>
      <c r="AU6" s="328"/>
      <c r="AV6" s="328"/>
      <c r="AW6" s="328"/>
      <c r="AX6" s="328"/>
      <c r="AY6" s="328"/>
      <c r="AZ6" s="328"/>
      <c r="BA6" s="328"/>
      <c r="BB6" s="328"/>
      <c r="BC6" s="328"/>
      <c r="BD6" s="328"/>
      <c r="BE6" s="328"/>
      <c r="BF6" s="328"/>
      <c r="BG6" s="328"/>
      <c r="BH6" s="328"/>
      <c r="BI6" s="328"/>
      <c r="BJ6" s="328"/>
      <c r="BK6" s="328"/>
      <c r="BL6" s="328"/>
      <c r="BM6" s="328"/>
      <c r="BN6" s="328"/>
      <c r="BO6" s="329"/>
    </row>
    <row r="7" spans="1:67" ht="12" customHeight="1">
      <c r="A7" s="338"/>
      <c r="B7" s="320"/>
      <c r="C7" s="320"/>
      <c r="D7" s="320"/>
      <c r="E7" s="320"/>
      <c r="F7" s="320"/>
      <c r="G7" s="320"/>
      <c r="H7" s="320"/>
      <c r="I7" s="320"/>
      <c r="J7" s="320"/>
      <c r="K7" s="320"/>
      <c r="L7" s="320"/>
      <c r="M7" s="320"/>
      <c r="N7" s="320"/>
      <c r="O7" s="320"/>
      <c r="P7" s="320"/>
      <c r="Q7" s="320"/>
      <c r="R7" s="320"/>
      <c r="S7" s="320"/>
      <c r="T7" s="320"/>
      <c r="U7" s="320" t="s">
        <v>21</v>
      </c>
      <c r="V7" s="320"/>
      <c r="W7" s="320"/>
      <c r="X7" s="320" t="s">
        <v>22</v>
      </c>
      <c r="Y7" s="320"/>
      <c r="Z7" s="320"/>
      <c r="AA7" s="320" t="s">
        <v>23</v>
      </c>
      <c r="AB7" s="320"/>
      <c r="AC7" s="320"/>
      <c r="AD7" s="320" t="s">
        <v>22</v>
      </c>
      <c r="AE7" s="320"/>
      <c r="AF7" s="320"/>
      <c r="AG7" s="330"/>
      <c r="AH7" s="331"/>
      <c r="AI7" s="331"/>
      <c r="AJ7" s="331"/>
      <c r="AK7" s="331"/>
      <c r="AL7" s="331"/>
      <c r="AM7" s="331"/>
      <c r="AN7" s="331"/>
      <c r="AO7" s="331"/>
      <c r="AP7" s="331"/>
      <c r="AQ7" s="331"/>
      <c r="AR7" s="331"/>
      <c r="AS7" s="331"/>
      <c r="AT7" s="331"/>
      <c r="AU7" s="331"/>
      <c r="AV7" s="331"/>
      <c r="AW7" s="331"/>
      <c r="AX7" s="331"/>
      <c r="AY7" s="331"/>
      <c r="AZ7" s="331"/>
      <c r="BA7" s="331"/>
      <c r="BB7" s="331"/>
      <c r="BC7" s="331"/>
      <c r="BD7" s="331"/>
      <c r="BE7" s="331"/>
      <c r="BF7" s="331"/>
      <c r="BG7" s="331"/>
      <c r="BH7" s="331"/>
      <c r="BI7" s="331"/>
      <c r="BJ7" s="331"/>
      <c r="BK7" s="331"/>
      <c r="BL7" s="331"/>
      <c r="BM7" s="331"/>
      <c r="BN7" s="331"/>
      <c r="BO7" s="332"/>
    </row>
    <row r="8" spans="1:67" ht="27" customHeight="1">
      <c r="A8" s="333">
        <v>1</v>
      </c>
      <c r="B8" s="334"/>
      <c r="C8" s="334"/>
      <c r="D8" s="335"/>
      <c r="E8" s="283">
        <v>43119</v>
      </c>
      <c r="F8" s="282"/>
      <c r="G8" s="282"/>
      <c r="H8" s="282" t="s">
        <v>25</v>
      </c>
      <c r="I8" s="282"/>
      <c r="J8" s="282"/>
      <c r="K8" s="282"/>
      <c r="L8" s="282"/>
      <c r="M8" s="282"/>
      <c r="N8" s="282"/>
      <c r="O8" s="282"/>
      <c r="P8" s="282"/>
      <c r="Q8" s="282"/>
      <c r="R8" s="260" t="s">
        <v>26</v>
      </c>
      <c r="S8" s="260"/>
      <c r="T8" s="260"/>
      <c r="U8" s="282"/>
      <c r="V8" s="282"/>
      <c r="W8" s="282"/>
      <c r="X8" s="283"/>
      <c r="Y8" s="282"/>
      <c r="Z8" s="282"/>
      <c r="AA8" s="260"/>
      <c r="AB8" s="260"/>
      <c r="AC8" s="260"/>
      <c r="AD8" s="283"/>
      <c r="AE8" s="283"/>
      <c r="AF8" s="283"/>
      <c r="AG8" s="340" t="s">
        <v>27</v>
      </c>
      <c r="AH8" s="272"/>
      <c r="AI8" s="272"/>
      <c r="AJ8" s="272"/>
      <c r="AK8" s="272"/>
      <c r="AL8" s="272"/>
      <c r="AM8" s="272"/>
      <c r="AN8" s="272"/>
      <c r="AO8" s="272"/>
      <c r="AP8" s="272"/>
      <c r="AQ8" s="272"/>
      <c r="AR8" s="272"/>
      <c r="AS8" s="272"/>
      <c r="AT8" s="272"/>
      <c r="AU8" s="272"/>
      <c r="AV8" s="272"/>
      <c r="AW8" s="272"/>
      <c r="AX8" s="272"/>
      <c r="AY8" s="272"/>
      <c r="AZ8" s="272"/>
      <c r="BA8" s="272"/>
      <c r="BB8" s="272"/>
      <c r="BC8" s="272"/>
      <c r="BD8" s="272"/>
      <c r="BE8" s="272"/>
      <c r="BF8" s="272"/>
      <c r="BG8" s="272"/>
      <c r="BH8" s="272"/>
      <c r="BI8" s="272"/>
      <c r="BJ8" s="272"/>
      <c r="BK8" s="272"/>
      <c r="BL8" s="272"/>
      <c r="BM8" s="272"/>
      <c r="BN8" s="272"/>
      <c r="BO8" s="273"/>
    </row>
    <row r="9" spans="1:67" ht="27" customHeight="1">
      <c r="A9" s="341">
        <v>2</v>
      </c>
      <c r="B9" s="282"/>
      <c r="C9" s="282"/>
      <c r="D9" s="282"/>
      <c r="E9" s="283">
        <v>43145</v>
      </c>
      <c r="F9" s="282"/>
      <c r="G9" s="282"/>
      <c r="H9" s="282" t="s">
        <v>25</v>
      </c>
      <c r="I9" s="282"/>
      <c r="J9" s="282"/>
      <c r="K9" s="282"/>
      <c r="L9" s="282"/>
      <c r="M9" s="282"/>
      <c r="N9" s="282"/>
      <c r="O9" s="282"/>
      <c r="P9" s="282"/>
      <c r="Q9" s="282"/>
      <c r="R9" s="260" t="s">
        <v>26</v>
      </c>
      <c r="S9" s="260"/>
      <c r="T9" s="260"/>
      <c r="U9" s="282"/>
      <c r="V9" s="282"/>
      <c r="W9" s="282"/>
      <c r="X9" s="283"/>
      <c r="Y9" s="282"/>
      <c r="Z9" s="282"/>
      <c r="AA9" s="260"/>
      <c r="AB9" s="260"/>
      <c r="AC9" s="260"/>
      <c r="AD9" s="283"/>
      <c r="AE9" s="282"/>
      <c r="AF9" s="282"/>
      <c r="AG9" s="271" t="s">
        <v>68</v>
      </c>
      <c r="AH9" s="272"/>
      <c r="AI9" s="272"/>
      <c r="AJ9" s="272"/>
      <c r="AK9" s="272"/>
      <c r="AL9" s="272"/>
      <c r="AM9" s="272"/>
      <c r="AN9" s="272"/>
      <c r="AO9" s="272"/>
      <c r="AP9" s="272"/>
      <c r="AQ9" s="272"/>
      <c r="AR9" s="272"/>
      <c r="AS9" s="272"/>
      <c r="AT9" s="272"/>
      <c r="AU9" s="272"/>
      <c r="AV9" s="272"/>
      <c r="AW9" s="272"/>
      <c r="AX9" s="272"/>
      <c r="AY9" s="272"/>
      <c r="AZ9" s="272"/>
      <c r="BA9" s="272"/>
      <c r="BB9" s="272"/>
      <c r="BC9" s="272"/>
      <c r="BD9" s="272"/>
      <c r="BE9" s="272"/>
      <c r="BF9" s="272"/>
      <c r="BG9" s="272"/>
      <c r="BH9" s="272"/>
      <c r="BI9" s="272"/>
      <c r="BJ9" s="272"/>
      <c r="BK9" s="272"/>
      <c r="BL9" s="272"/>
      <c r="BM9" s="272"/>
      <c r="BN9" s="272"/>
      <c r="BO9" s="273"/>
    </row>
    <row r="10" spans="1:67" ht="27" customHeight="1">
      <c r="A10" s="341">
        <v>3</v>
      </c>
      <c r="B10" s="282"/>
      <c r="C10" s="282"/>
      <c r="D10" s="282"/>
      <c r="E10" s="283">
        <v>43154</v>
      </c>
      <c r="F10" s="282"/>
      <c r="G10" s="282"/>
      <c r="H10" s="282" t="s">
        <v>25</v>
      </c>
      <c r="I10" s="282"/>
      <c r="J10" s="282"/>
      <c r="K10" s="282"/>
      <c r="L10" s="282"/>
      <c r="M10" s="282"/>
      <c r="N10" s="282"/>
      <c r="O10" s="282"/>
      <c r="P10" s="282"/>
      <c r="Q10" s="282"/>
      <c r="R10" s="260" t="s">
        <v>26</v>
      </c>
      <c r="S10" s="260"/>
      <c r="T10" s="260"/>
      <c r="U10" s="282"/>
      <c r="V10" s="282"/>
      <c r="W10" s="282"/>
      <c r="X10" s="283"/>
      <c r="Y10" s="282"/>
      <c r="Z10" s="282"/>
      <c r="AA10" s="260"/>
      <c r="AB10" s="260"/>
      <c r="AC10" s="260"/>
      <c r="AD10" s="283"/>
      <c r="AE10" s="282"/>
      <c r="AF10" s="282"/>
      <c r="AG10" s="271" t="s">
        <v>77</v>
      </c>
      <c r="AH10" s="272"/>
      <c r="AI10" s="272"/>
      <c r="AJ10" s="272"/>
      <c r="AK10" s="272"/>
      <c r="AL10" s="272"/>
      <c r="AM10" s="272"/>
      <c r="AN10" s="272"/>
      <c r="AO10" s="272"/>
      <c r="AP10" s="272"/>
      <c r="AQ10" s="272"/>
      <c r="AR10" s="272"/>
      <c r="AS10" s="272"/>
      <c r="AT10" s="272"/>
      <c r="AU10" s="272"/>
      <c r="AV10" s="272"/>
      <c r="AW10" s="272"/>
      <c r="AX10" s="272"/>
      <c r="AY10" s="272"/>
      <c r="AZ10" s="272"/>
      <c r="BA10" s="272"/>
      <c r="BB10" s="272"/>
      <c r="BC10" s="272"/>
      <c r="BD10" s="272"/>
      <c r="BE10" s="272"/>
      <c r="BF10" s="272"/>
      <c r="BG10" s="272"/>
      <c r="BH10" s="272"/>
      <c r="BI10" s="272"/>
      <c r="BJ10" s="272"/>
      <c r="BK10" s="272"/>
      <c r="BL10" s="272"/>
      <c r="BM10" s="272"/>
      <c r="BN10" s="272"/>
      <c r="BO10" s="273"/>
    </row>
    <row r="11" spans="1:67" ht="27" customHeight="1">
      <c r="A11" s="341">
        <v>4</v>
      </c>
      <c r="B11" s="282"/>
      <c r="C11" s="282"/>
      <c r="D11" s="282"/>
      <c r="E11" s="283">
        <v>43158</v>
      </c>
      <c r="F11" s="282"/>
      <c r="G11" s="282"/>
      <c r="H11" s="281" t="s">
        <v>79</v>
      </c>
      <c r="I11" s="282"/>
      <c r="J11" s="282"/>
      <c r="K11" s="282"/>
      <c r="L11" s="282"/>
      <c r="M11" s="282"/>
      <c r="N11" s="282"/>
      <c r="O11" s="282"/>
      <c r="P11" s="282"/>
      <c r="Q11" s="282"/>
      <c r="R11" s="260" t="s">
        <v>80</v>
      </c>
      <c r="S11" s="260"/>
      <c r="T11" s="260"/>
      <c r="U11" s="282"/>
      <c r="V11" s="282"/>
      <c r="W11" s="282"/>
      <c r="X11" s="283"/>
      <c r="Y11" s="282"/>
      <c r="Z11" s="282"/>
      <c r="AA11" s="260"/>
      <c r="AB11" s="260"/>
      <c r="AC11" s="260"/>
      <c r="AD11" s="283"/>
      <c r="AE11" s="282"/>
      <c r="AF11" s="282"/>
      <c r="AG11" s="271" t="s">
        <v>81</v>
      </c>
      <c r="AH11" s="272"/>
      <c r="AI11" s="272"/>
      <c r="AJ11" s="272"/>
      <c r="AK11" s="272"/>
      <c r="AL11" s="272"/>
      <c r="AM11" s="272"/>
      <c r="AN11" s="272"/>
      <c r="AO11" s="272"/>
      <c r="AP11" s="272"/>
      <c r="AQ11" s="272"/>
      <c r="AR11" s="272"/>
      <c r="AS11" s="272"/>
      <c r="AT11" s="272"/>
      <c r="AU11" s="272"/>
      <c r="AV11" s="272"/>
      <c r="AW11" s="272"/>
      <c r="AX11" s="272"/>
      <c r="AY11" s="272"/>
      <c r="AZ11" s="272"/>
      <c r="BA11" s="272"/>
      <c r="BB11" s="272"/>
      <c r="BC11" s="272"/>
      <c r="BD11" s="272"/>
      <c r="BE11" s="272"/>
      <c r="BF11" s="272"/>
      <c r="BG11" s="272"/>
      <c r="BH11" s="272"/>
      <c r="BI11" s="272"/>
      <c r="BJ11" s="272"/>
      <c r="BK11" s="272"/>
      <c r="BL11" s="272"/>
      <c r="BM11" s="272"/>
      <c r="BN11" s="272"/>
      <c r="BO11" s="273"/>
    </row>
    <row r="12" spans="1:67" ht="27" customHeight="1">
      <c r="A12" s="341">
        <v>5</v>
      </c>
      <c r="B12" s="282"/>
      <c r="C12" s="282"/>
      <c r="D12" s="282"/>
      <c r="E12" s="283">
        <v>43165</v>
      </c>
      <c r="F12" s="282"/>
      <c r="G12" s="282"/>
      <c r="H12" s="281" t="s">
        <v>79</v>
      </c>
      <c r="I12" s="282"/>
      <c r="J12" s="282"/>
      <c r="K12" s="282"/>
      <c r="L12" s="282"/>
      <c r="M12" s="282"/>
      <c r="N12" s="282"/>
      <c r="O12" s="282"/>
      <c r="P12" s="282"/>
      <c r="Q12" s="282"/>
      <c r="R12" s="260" t="s">
        <v>89</v>
      </c>
      <c r="S12" s="260"/>
      <c r="T12" s="260"/>
      <c r="U12" s="282"/>
      <c r="V12" s="282"/>
      <c r="W12" s="282"/>
      <c r="X12" s="283"/>
      <c r="Y12" s="282"/>
      <c r="Z12" s="282"/>
      <c r="AA12" s="260"/>
      <c r="AB12" s="260"/>
      <c r="AC12" s="260"/>
      <c r="AD12" s="283"/>
      <c r="AE12" s="282"/>
      <c r="AF12" s="282"/>
      <c r="AG12" s="342" t="s">
        <v>90</v>
      </c>
      <c r="AH12" s="343"/>
      <c r="AI12" s="343"/>
      <c r="AJ12" s="343"/>
      <c r="AK12" s="343"/>
      <c r="AL12" s="343"/>
      <c r="AM12" s="343"/>
      <c r="AN12" s="343"/>
      <c r="AO12" s="343"/>
      <c r="AP12" s="343"/>
      <c r="AQ12" s="343"/>
      <c r="AR12" s="343"/>
      <c r="AS12" s="343"/>
      <c r="AT12" s="343"/>
      <c r="AU12" s="343"/>
      <c r="AV12" s="343"/>
      <c r="AW12" s="343"/>
      <c r="AX12" s="343"/>
      <c r="AY12" s="343"/>
      <c r="AZ12" s="343"/>
      <c r="BA12" s="343"/>
      <c r="BB12" s="343"/>
      <c r="BC12" s="343"/>
      <c r="BD12" s="343"/>
      <c r="BE12" s="343"/>
      <c r="BF12" s="343"/>
      <c r="BG12" s="343"/>
      <c r="BH12" s="343"/>
      <c r="BI12" s="343"/>
      <c r="BJ12" s="343"/>
      <c r="BK12" s="343"/>
      <c r="BL12" s="343"/>
      <c r="BM12" s="343"/>
      <c r="BN12" s="343"/>
      <c r="BO12" s="344"/>
    </row>
    <row r="13" spans="1:67" ht="27" customHeight="1">
      <c r="A13" s="341">
        <v>6</v>
      </c>
      <c r="B13" s="282"/>
      <c r="C13" s="282"/>
      <c r="D13" s="282"/>
      <c r="E13" s="283">
        <v>43168</v>
      </c>
      <c r="F13" s="282"/>
      <c r="G13" s="282"/>
      <c r="H13" s="281" t="s">
        <v>79</v>
      </c>
      <c r="I13" s="282"/>
      <c r="J13" s="282"/>
      <c r="K13" s="282"/>
      <c r="L13" s="282"/>
      <c r="M13" s="282"/>
      <c r="N13" s="282"/>
      <c r="O13" s="282"/>
      <c r="P13" s="282"/>
      <c r="Q13" s="282"/>
      <c r="R13" s="260" t="s">
        <v>26</v>
      </c>
      <c r="S13" s="260"/>
      <c r="T13" s="260"/>
      <c r="U13" s="282"/>
      <c r="V13" s="282"/>
      <c r="W13" s="282"/>
      <c r="X13" s="283"/>
      <c r="Y13" s="282"/>
      <c r="Z13" s="282"/>
      <c r="AA13" s="260"/>
      <c r="AB13" s="260"/>
      <c r="AC13" s="260"/>
      <c r="AD13" s="283"/>
      <c r="AE13" s="282"/>
      <c r="AF13" s="282"/>
      <c r="AG13" s="271" t="s">
        <v>95</v>
      </c>
      <c r="AH13" s="272"/>
      <c r="AI13" s="272"/>
      <c r="AJ13" s="272"/>
      <c r="AK13" s="272"/>
      <c r="AL13" s="272"/>
      <c r="AM13" s="272"/>
      <c r="AN13" s="272"/>
      <c r="AO13" s="272"/>
      <c r="AP13" s="272"/>
      <c r="AQ13" s="272"/>
      <c r="AR13" s="272"/>
      <c r="AS13" s="272"/>
      <c r="AT13" s="272"/>
      <c r="AU13" s="272"/>
      <c r="AV13" s="272"/>
      <c r="AW13" s="272"/>
      <c r="AX13" s="272"/>
      <c r="AY13" s="272"/>
      <c r="AZ13" s="272"/>
      <c r="BA13" s="272"/>
      <c r="BB13" s="272"/>
      <c r="BC13" s="272"/>
      <c r="BD13" s="272"/>
      <c r="BE13" s="272"/>
      <c r="BF13" s="272"/>
      <c r="BG13" s="272"/>
      <c r="BH13" s="272"/>
      <c r="BI13" s="272"/>
      <c r="BJ13" s="272"/>
      <c r="BK13" s="272"/>
      <c r="BL13" s="272"/>
      <c r="BM13" s="272"/>
      <c r="BN13" s="272"/>
      <c r="BO13" s="273"/>
    </row>
    <row r="14" spans="1:67" ht="27" customHeight="1">
      <c r="A14" s="341">
        <v>7</v>
      </c>
      <c r="B14" s="282"/>
      <c r="C14" s="282"/>
      <c r="D14" s="282"/>
      <c r="E14" s="283">
        <v>43187</v>
      </c>
      <c r="F14" s="282"/>
      <c r="G14" s="282"/>
      <c r="H14" s="281" t="s">
        <v>79</v>
      </c>
      <c r="I14" s="282"/>
      <c r="J14" s="282"/>
      <c r="K14" s="282"/>
      <c r="L14" s="282"/>
      <c r="M14" s="282"/>
      <c r="N14" s="282"/>
      <c r="O14" s="282"/>
      <c r="P14" s="282"/>
      <c r="Q14" s="282"/>
      <c r="R14" s="260" t="s">
        <v>80</v>
      </c>
      <c r="S14" s="260"/>
      <c r="T14" s="260"/>
      <c r="U14" s="282"/>
      <c r="V14" s="282"/>
      <c r="W14" s="282"/>
      <c r="X14" s="283"/>
      <c r="Y14" s="282"/>
      <c r="Z14" s="282"/>
      <c r="AA14" s="260"/>
      <c r="AB14" s="260"/>
      <c r="AC14" s="260"/>
      <c r="AD14" s="283"/>
      <c r="AE14" s="282"/>
      <c r="AF14" s="282"/>
      <c r="AG14" s="271" t="s">
        <v>103</v>
      </c>
      <c r="AH14" s="272"/>
      <c r="AI14" s="272"/>
      <c r="AJ14" s="272"/>
      <c r="AK14" s="272"/>
      <c r="AL14" s="272"/>
      <c r="AM14" s="272"/>
      <c r="AN14" s="272"/>
      <c r="AO14" s="272"/>
      <c r="AP14" s="272"/>
      <c r="AQ14" s="272"/>
      <c r="AR14" s="272"/>
      <c r="AS14" s="272"/>
      <c r="AT14" s="272"/>
      <c r="AU14" s="272"/>
      <c r="AV14" s="272"/>
      <c r="AW14" s="272"/>
      <c r="AX14" s="272"/>
      <c r="AY14" s="272"/>
      <c r="AZ14" s="272"/>
      <c r="BA14" s="272"/>
      <c r="BB14" s="272"/>
      <c r="BC14" s="272"/>
      <c r="BD14" s="272"/>
      <c r="BE14" s="272"/>
      <c r="BF14" s="272"/>
      <c r="BG14" s="272"/>
      <c r="BH14" s="272"/>
      <c r="BI14" s="272"/>
      <c r="BJ14" s="272"/>
      <c r="BK14" s="272"/>
      <c r="BL14" s="272"/>
      <c r="BM14" s="272"/>
      <c r="BN14" s="272"/>
      <c r="BO14" s="273"/>
    </row>
    <row r="15" spans="1:67" ht="27" customHeight="1">
      <c r="A15" s="341">
        <v>8</v>
      </c>
      <c r="B15" s="282"/>
      <c r="C15" s="282"/>
      <c r="D15" s="282"/>
      <c r="E15" s="283">
        <v>43189</v>
      </c>
      <c r="F15" s="282"/>
      <c r="G15" s="282"/>
      <c r="H15" s="281" t="s">
        <v>79</v>
      </c>
      <c r="I15" s="282"/>
      <c r="J15" s="282"/>
      <c r="K15" s="282"/>
      <c r="L15" s="282"/>
      <c r="M15" s="282"/>
      <c r="N15" s="282"/>
      <c r="O15" s="282"/>
      <c r="P15" s="282"/>
      <c r="Q15" s="282"/>
      <c r="R15" s="260" t="s">
        <v>80</v>
      </c>
      <c r="S15" s="260"/>
      <c r="T15" s="260"/>
      <c r="U15" s="282"/>
      <c r="V15" s="282"/>
      <c r="W15" s="282"/>
      <c r="X15" s="283"/>
      <c r="Y15" s="282"/>
      <c r="Z15" s="282"/>
      <c r="AA15" s="260"/>
      <c r="AB15" s="260"/>
      <c r="AC15" s="260"/>
      <c r="AD15" s="283"/>
      <c r="AE15" s="282"/>
      <c r="AF15" s="282"/>
      <c r="AG15" s="271" t="s">
        <v>108</v>
      </c>
      <c r="AH15" s="272"/>
      <c r="AI15" s="272"/>
      <c r="AJ15" s="272"/>
      <c r="AK15" s="272"/>
      <c r="AL15" s="272"/>
      <c r="AM15" s="272"/>
      <c r="AN15" s="272"/>
      <c r="AO15" s="272"/>
      <c r="AP15" s="272"/>
      <c r="AQ15" s="272"/>
      <c r="AR15" s="272"/>
      <c r="AS15" s="272"/>
      <c r="AT15" s="272"/>
      <c r="AU15" s="272"/>
      <c r="AV15" s="272"/>
      <c r="AW15" s="272"/>
      <c r="AX15" s="272"/>
      <c r="AY15" s="272"/>
      <c r="AZ15" s="272"/>
      <c r="BA15" s="272"/>
      <c r="BB15" s="272"/>
      <c r="BC15" s="272"/>
      <c r="BD15" s="272"/>
      <c r="BE15" s="272"/>
      <c r="BF15" s="272"/>
      <c r="BG15" s="272"/>
      <c r="BH15" s="272"/>
      <c r="BI15" s="272"/>
      <c r="BJ15" s="272"/>
      <c r="BK15" s="272"/>
      <c r="BL15" s="272"/>
      <c r="BM15" s="272"/>
      <c r="BN15" s="272"/>
      <c r="BO15" s="273"/>
    </row>
    <row r="16" spans="1:67" ht="40.5" customHeight="1">
      <c r="A16" s="341">
        <v>9</v>
      </c>
      <c r="B16" s="282"/>
      <c r="C16" s="282"/>
      <c r="D16" s="282"/>
      <c r="E16" s="283">
        <v>43231</v>
      </c>
      <c r="F16" s="282"/>
      <c r="G16" s="282"/>
      <c r="H16" s="281" t="s">
        <v>134</v>
      </c>
      <c r="I16" s="282"/>
      <c r="J16" s="282"/>
      <c r="K16" s="282"/>
      <c r="L16" s="282"/>
      <c r="M16" s="282"/>
      <c r="N16" s="282"/>
      <c r="O16" s="282"/>
      <c r="P16" s="282"/>
      <c r="Q16" s="282"/>
      <c r="R16" s="260" t="s">
        <v>114</v>
      </c>
      <c r="S16" s="260"/>
      <c r="T16" s="260"/>
      <c r="U16" s="282"/>
      <c r="V16" s="282"/>
      <c r="W16" s="282"/>
      <c r="X16" s="283"/>
      <c r="Y16" s="282"/>
      <c r="Z16" s="282"/>
      <c r="AA16" s="260"/>
      <c r="AB16" s="260"/>
      <c r="AC16" s="260"/>
      <c r="AD16" s="283"/>
      <c r="AE16" s="282"/>
      <c r="AF16" s="282"/>
      <c r="AG16" s="271" t="s">
        <v>139</v>
      </c>
      <c r="AH16" s="272"/>
      <c r="AI16" s="272"/>
      <c r="AJ16" s="272"/>
      <c r="AK16" s="272"/>
      <c r="AL16" s="272"/>
      <c r="AM16" s="272"/>
      <c r="AN16" s="272"/>
      <c r="AO16" s="272"/>
      <c r="AP16" s="272"/>
      <c r="AQ16" s="272"/>
      <c r="AR16" s="272"/>
      <c r="AS16" s="272"/>
      <c r="AT16" s="272"/>
      <c r="AU16" s="272"/>
      <c r="AV16" s="272"/>
      <c r="AW16" s="272"/>
      <c r="AX16" s="272"/>
      <c r="AY16" s="272"/>
      <c r="AZ16" s="272"/>
      <c r="BA16" s="272"/>
      <c r="BB16" s="272"/>
      <c r="BC16" s="272"/>
      <c r="BD16" s="272"/>
      <c r="BE16" s="272"/>
      <c r="BF16" s="272"/>
      <c r="BG16" s="272"/>
      <c r="BH16" s="272"/>
      <c r="BI16" s="272"/>
      <c r="BJ16" s="272"/>
      <c r="BK16" s="272"/>
      <c r="BL16" s="272"/>
      <c r="BM16" s="272"/>
      <c r="BN16" s="272"/>
      <c r="BO16" s="273"/>
    </row>
    <row r="17" spans="1:67" ht="48" customHeight="1">
      <c r="A17" s="341">
        <v>10</v>
      </c>
      <c r="B17" s="282"/>
      <c r="C17" s="282"/>
      <c r="D17" s="282"/>
      <c r="E17" s="283">
        <v>43251</v>
      </c>
      <c r="F17" s="282"/>
      <c r="G17" s="282"/>
      <c r="H17" s="281" t="s">
        <v>134</v>
      </c>
      <c r="I17" s="282"/>
      <c r="J17" s="282"/>
      <c r="K17" s="282"/>
      <c r="L17" s="282"/>
      <c r="M17" s="282"/>
      <c r="N17" s="282"/>
      <c r="O17" s="282"/>
      <c r="P17" s="282"/>
      <c r="Q17" s="282"/>
      <c r="R17" s="260" t="s">
        <v>218</v>
      </c>
      <c r="S17" s="260"/>
      <c r="T17" s="260"/>
      <c r="U17" s="282"/>
      <c r="V17" s="282"/>
      <c r="W17" s="282"/>
      <c r="X17" s="283"/>
      <c r="Y17" s="282"/>
      <c r="Z17" s="282"/>
      <c r="AA17" s="260"/>
      <c r="AB17" s="260"/>
      <c r="AC17" s="260"/>
      <c r="AD17" s="283"/>
      <c r="AE17" s="282"/>
      <c r="AF17" s="282"/>
      <c r="AG17" s="271" t="s">
        <v>139</v>
      </c>
      <c r="AH17" s="272"/>
      <c r="AI17" s="272"/>
      <c r="AJ17" s="272"/>
      <c r="AK17" s="272"/>
      <c r="AL17" s="272"/>
      <c r="AM17" s="272"/>
      <c r="AN17" s="272"/>
      <c r="AO17" s="272"/>
      <c r="AP17" s="272"/>
      <c r="AQ17" s="272"/>
      <c r="AR17" s="272"/>
      <c r="AS17" s="272"/>
      <c r="AT17" s="272"/>
      <c r="AU17" s="272"/>
      <c r="AV17" s="272"/>
      <c r="AW17" s="272"/>
      <c r="AX17" s="272"/>
      <c r="AY17" s="272"/>
      <c r="AZ17" s="272"/>
      <c r="BA17" s="272"/>
      <c r="BB17" s="272"/>
      <c r="BC17" s="272"/>
      <c r="BD17" s="272"/>
      <c r="BE17" s="272"/>
      <c r="BF17" s="272"/>
      <c r="BG17" s="272"/>
      <c r="BH17" s="272"/>
      <c r="BI17" s="272"/>
      <c r="BJ17" s="272"/>
      <c r="BK17" s="272"/>
      <c r="BL17" s="272"/>
      <c r="BM17" s="272"/>
      <c r="BN17" s="272"/>
      <c r="BO17" s="273"/>
    </row>
    <row r="18" spans="1:67" ht="75.75" customHeight="1">
      <c r="A18" s="341">
        <v>11</v>
      </c>
      <c r="B18" s="282"/>
      <c r="C18" s="282"/>
      <c r="D18" s="282"/>
      <c r="E18" s="283">
        <v>43368</v>
      </c>
      <c r="F18" s="282"/>
      <c r="G18" s="282"/>
      <c r="H18" s="281" t="s">
        <v>288</v>
      </c>
      <c r="I18" s="282"/>
      <c r="J18" s="282"/>
      <c r="K18" s="282"/>
      <c r="L18" s="282"/>
      <c r="M18" s="282"/>
      <c r="N18" s="282"/>
      <c r="O18" s="282"/>
      <c r="P18" s="282"/>
      <c r="Q18" s="282"/>
      <c r="R18" s="260" t="s">
        <v>220</v>
      </c>
      <c r="S18" s="260"/>
      <c r="T18" s="260"/>
      <c r="U18" s="282"/>
      <c r="V18" s="282"/>
      <c r="W18" s="282"/>
      <c r="X18" s="283"/>
      <c r="Y18" s="282"/>
      <c r="Z18" s="282"/>
      <c r="AA18" s="260"/>
      <c r="AB18" s="260"/>
      <c r="AC18" s="260"/>
      <c r="AD18" s="283"/>
      <c r="AE18" s="282"/>
      <c r="AF18" s="282"/>
      <c r="AG18" s="271" t="s">
        <v>287</v>
      </c>
      <c r="AH18" s="272"/>
      <c r="AI18" s="272"/>
      <c r="AJ18" s="272"/>
      <c r="AK18" s="272"/>
      <c r="AL18" s="272"/>
      <c r="AM18" s="272"/>
      <c r="AN18" s="272"/>
      <c r="AO18" s="272"/>
      <c r="AP18" s="272"/>
      <c r="AQ18" s="272"/>
      <c r="AR18" s="272"/>
      <c r="AS18" s="272"/>
      <c r="AT18" s="272"/>
      <c r="AU18" s="272"/>
      <c r="AV18" s="272"/>
      <c r="AW18" s="272"/>
      <c r="AX18" s="272"/>
      <c r="AY18" s="272"/>
      <c r="AZ18" s="272"/>
      <c r="BA18" s="272"/>
      <c r="BB18" s="272"/>
      <c r="BC18" s="272"/>
      <c r="BD18" s="272"/>
      <c r="BE18" s="272"/>
      <c r="BF18" s="272"/>
      <c r="BG18" s="272"/>
      <c r="BH18" s="272"/>
      <c r="BI18" s="272"/>
      <c r="BJ18" s="272"/>
      <c r="BK18" s="272"/>
      <c r="BL18" s="272"/>
      <c r="BM18" s="272"/>
      <c r="BN18" s="272"/>
      <c r="BO18" s="273"/>
    </row>
    <row r="19" spans="1:67" ht="27" customHeight="1">
      <c r="A19" s="341">
        <v>12</v>
      </c>
      <c r="B19" s="282"/>
      <c r="C19" s="282"/>
      <c r="D19" s="282"/>
      <c r="E19" s="283">
        <v>43377</v>
      </c>
      <c r="F19" s="282"/>
      <c r="G19" s="282"/>
      <c r="H19" s="281" t="s">
        <v>221</v>
      </c>
      <c r="I19" s="282"/>
      <c r="J19" s="282"/>
      <c r="K19" s="282"/>
      <c r="L19" s="282"/>
      <c r="M19" s="282"/>
      <c r="N19" s="282"/>
      <c r="O19" s="282"/>
      <c r="P19" s="282"/>
      <c r="Q19" s="282"/>
      <c r="R19" s="260" t="s">
        <v>222</v>
      </c>
      <c r="S19" s="260"/>
      <c r="T19" s="260"/>
      <c r="U19" s="282"/>
      <c r="V19" s="282"/>
      <c r="W19" s="282"/>
      <c r="X19" s="283"/>
      <c r="Y19" s="282"/>
      <c r="Z19" s="282"/>
      <c r="AA19" s="260"/>
      <c r="AB19" s="260"/>
      <c r="AC19" s="260"/>
      <c r="AD19" s="283"/>
      <c r="AE19" s="282"/>
      <c r="AF19" s="282"/>
      <c r="AG19" s="271" t="s">
        <v>264</v>
      </c>
      <c r="AH19" s="272"/>
      <c r="AI19" s="272"/>
      <c r="AJ19" s="272"/>
      <c r="AK19" s="272"/>
      <c r="AL19" s="272"/>
      <c r="AM19" s="272"/>
      <c r="AN19" s="272"/>
      <c r="AO19" s="272"/>
      <c r="AP19" s="272"/>
      <c r="AQ19" s="272"/>
      <c r="AR19" s="272"/>
      <c r="AS19" s="272"/>
      <c r="AT19" s="272"/>
      <c r="AU19" s="272"/>
      <c r="AV19" s="272"/>
      <c r="AW19" s="272"/>
      <c r="AX19" s="272"/>
      <c r="AY19" s="272"/>
      <c r="AZ19" s="272"/>
      <c r="BA19" s="272"/>
      <c r="BB19" s="272"/>
      <c r="BC19" s="272"/>
      <c r="BD19" s="272"/>
      <c r="BE19" s="272"/>
      <c r="BF19" s="272"/>
      <c r="BG19" s="272"/>
      <c r="BH19" s="272"/>
      <c r="BI19" s="272"/>
      <c r="BJ19" s="272"/>
      <c r="BK19" s="272"/>
      <c r="BL19" s="272"/>
      <c r="BM19" s="272"/>
      <c r="BN19" s="272"/>
      <c r="BO19" s="273"/>
    </row>
    <row r="20" spans="1:67" ht="58.5" customHeight="1">
      <c r="A20" s="341">
        <v>13</v>
      </c>
      <c r="B20" s="282"/>
      <c r="C20" s="282"/>
      <c r="D20" s="282"/>
      <c r="E20" s="283">
        <v>43385</v>
      </c>
      <c r="F20" s="282"/>
      <c r="G20" s="282"/>
      <c r="H20" s="281" t="s">
        <v>277</v>
      </c>
      <c r="I20" s="282"/>
      <c r="J20" s="282"/>
      <c r="K20" s="282"/>
      <c r="L20" s="282"/>
      <c r="M20" s="282"/>
      <c r="N20" s="282"/>
      <c r="O20" s="282"/>
      <c r="P20" s="282"/>
      <c r="Q20" s="282"/>
      <c r="R20" s="260" t="s">
        <v>220</v>
      </c>
      <c r="S20" s="260"/>
      <c r="T20" s="260"/>
      <c r="U20" s="282"/>
      <c r="V20" s="282"/>
      <c r="W20" s="282"/>
      <c r="X20" s="283"/>
      <c r="Y20" s="282"/>
      <c r="Z20" s="282"/>
      <c r="AA20" s="260"/>
      <c r="AB20" s="260"/>
      <c r="AC20" s="260"/>
      <c r="AD20" s="283"/>
      <c r="AE20" s="282"/>
      <c r="AF20" s="282"/>
      <c r="AG20" s="271" t="s">
        <v>276</v>
      </c>
      <c r="AH20" s="272"/>
      <c r="AI20" s="272"/>
      <c r="AJ20" s="272"/>
      <c r="AK20" s="272"/>
      <c r="AL20" s="272"/>
      <c r="AM20" s="272"/>
      <c r="AN20" s="272"/>
      <c r="AO20" s="272"/>
      <c r="AP20" s="272"/>
      <c r="AQ20" s="272"/>
      <c r="AR20" s="272"/>
      <c r="AS20" s="272"/>
      <c r="AT20" s="272"/>
      <c r="AU20" s="272"/>
      <c r="AV20" s="272"/>
      <c r="AW20" s="272"/>
      <c r="AX20" s="272"/>
      <c r="AY20" s="272"/>
      <c r="AZ20" s="272"/>
      <c r="BA20" s="272"/>
      <c r="BB20" s="272"/>
      <c r="BC20" s="272"/>
      <c r="BD20" s="272"/>
      <c r="BE20" s="272"/>
      <c r="BF20" s="272"/>
      <c r="BG20" s="272"/>
      <c r="BH20" s="272"/>
      <c r="BI20" s="272"/>
      <c r="BJ20" s="272"/>
      <c r="BK20" s="272"/>
      <c r="BL20" s="272"/>
      <c r="BM20" s="272"/>
      <c r="BN20" s="272"/>
      <c r="BO20" s="273"/>
    </row>
    <row r="21" spans="1:67" ht="58.5" customHeight="1">
      <c r="A21" s="341">
        <v>14</v>
      </c>
      <c r="B21" s="282"/>
      <c r="C21" s="282"/>
      <c r="D21" s="282"/>
      <c r="E21" s="283">
        <v>43385</v>
      </c>
      <c r="F21" s="282"/>
      <c r="G21" s="282"/>
      <c r="H21" s="281" t="s">
        <v>278</v>
      </c>
      <c r="I21" s="282"/>
      <c r="J21" s="282"/>
      <c r="K21" s="282"/>
      <c r="L21" s="282"/>
      <c r="M21" s="282"/>
      <c r="N21" s="282"/>
      <c r="O21" s="282"/>
      <c r="P21" s="282"/>
      <c r="Q21" s="282"/>
      <c r="R21" s="260" t="s">
        <v>220</v>
      </c>
      <c r="S21" s="260"/>
      <c r="T21" s="260"/>
      <c r="U21" s="282"/>
      <c r="V21" s="282"/>
      <c r="W21" s="282"/>
      <c r="X21" s="283"/>
      <c r="Y21" s="282"/>
      <c r="Z21" s="282"/>
      <c r="AA21" s="260"/>
      <c r="AB21" s="260"/>
      <c r="AC21" s="260"/>
      <c r="AD21" s="283"/>
      <c r="AE21" s="282"/>
      <c r="AF21" s="282"/>
      <c r="AG21" s="271" t="s">
        <v>281</v>
      </c>
      <c r="AH21" s="272"/>
      <c r="AI21" s="272"/>
      <c r="AJ21" s="272"/>
      <c r="AK21" s="272"/>
      <c r="AL21" s="272"/>
      <c r="AM21" s="272"/>
      <c r="AN21" s="272"/>
      <c r="AO21" s="272"/>
      <c r="AP21" s="272"/>
      <c r="AQ21" s="272"/>
      <c r="AR21" s="272"/>
      <c r="AS21" s="272"/>
      <c r="AT21" s="272"/>
      <c r="AU21" s="272"/>
      <c r="AV21" s="272"/>
      <c r="AW21" s="272"/>
      <c r="AX21" s="272"/>
      <c r="AY21" s="272"/>
      <c r="AZ21" s="272"/>
      <c r="BA21" s="272"/>
      <c r="BB21" s="272"/>
      <c r="BC21" s="272"/>
      <c r="BD21" s="272"/>
      <c r="BE21" s="272"/>
      <c r="BF21" s="272"/>
      <c r="BG21" s="272"/>
      <c r="BH21" s="272"/>
      <c r="BI21" s="272"/>
      <c r="BJ21" s="272"/>
      <c r="BK21" s="272"/>
      <c r="BL21" s="272"/>
      <c r="BM21" s="272"/>
      <c r="BN21" s="272"/>
      <c r="BO21" s="273"/>
    </row>
    <row r="22" spans="1:67" ht="86.25" customHeight="1">
      <c r="A22" s="341">
        <v>15</v>
      </c>
      <c r="B22" s="282"/>
      <c r="C22" s="282"/>
      <c r="D22" s="282"/>
      <c r="E22" s="283">
        <v>43385</v>
      </c>
      <c r="F22" s="282"/>
      <c r="G22" s="282"/>
      <c r="H22" s="281" t="s">
        <v>279</v>
      </c>
      <c r="I22" s="282"/>
      <c r="J22" s="282"/>
      <c r="K22" s="282"/>
      <c r="L22" s="282"/>
      <c r="M22" s="282"/>
      <c r="N22" s="282"/>
      <c r="O22" s="282"/>
      <c r="P22" s="282"/>
      <c r="Q22" s="282"/>
      <c r="R22" s="260" t="s">
        <v>220</v>
      </c>
      <c r="S22" s="260"/>
      <c r="T22" s="260"/>
      <c r="U22" s="282"/>
      <c r="V22" s="282"/>
      <c r="W22" s="282"/>
      <c r="X22" s="283"/>
      <c r="Y22" s="282"/>
      <c r="Z22" s="282"/>
      <c r="AA22" s="260"/>
      <c r="AB22" s="260"/>
      <c r="AC22" s="260"/>
      <c r="AD22" s="283"/>
      <c r="AE22" s="282"/>
      <c r="AF22" s="282"/>
      <c r="AG22" s="271" t="s">
        <v>282</v>
      </c>
      <c r="AH22" s="272"/>
      <c r="AI22" s="272"/>
      <c r="AJ22" s="272"/>
      <c r="AK22" s="272"/>
      <c r="AL22" s="272"/>
      <c r="AM22" s="272"/>
      <c r="AN22" s="272"/>
      <c r="AO22" s="272"/>
      <c r="AP22" s="272"/>
      <c r="AQ22" s="272"/>
      <c r="AR22" s="272"/>
      <c r="AS22" s="272"/>
      <c r="AT22" s="272"/>
      <c r="AU22" s="272"/>
      <c r="AV22" s="272"/>
      <c r="AW22" s="272"/>
      <c r="AX22" s="272"/>
      <c r="AY22" s="272"/>
      <c r="AZ22" s="272"/>
      <c r="BA22" s="272"/>
      <c r="BB22" s="272"/>
      <c r="BC22" s="272"/>
      <c r="BD22" s="272"/>
      <c r="BE22" s="272"/>
      <c r="BF22" s="272"/>
      <c r="BG22" s="272"/>
      <c r="BH22" s="272"/>
      <c r="BI22" s="272"/>
      <c r="BJ22" s="272"/>
      <c r="BK22" s="272"/>
      <c r="BL22" s="272"/>
      <c r="BM22" s="272"/>
      <c r="BN22" s="272"/>
      <c r="BO22" s="273"/>
    </row>
    <row r="23" spans="1:67" ht="27" customHeight="1">
      <c r="A23" s="341">
        <v>16</v>
      </c>
      <c r="B23" s="282"/>
      <c r="C23" s="282"/>
      <c r="D23" s="282"/>
      <c r="E23" s="283">
        <v>43385</v>
      </c>
      <c r="F23" s="282"/>
      <c r="G23" s="282"/>
      <c r="H23" s="281" t="s">
        <v>280</v>
      </c>
      <c r="I23" s="282"/>
      <c r="J23" s="282"/>
      <c r="K23" s="282"/>
      <c r="L23" s="282"/>
      <c r="M23" s="282"/>
      <c r="N23" s="282"/>
      <c r="O23" s="282"/>
      <c r="P23" s="282"/>
      <c r="Q23" s="282"/>
      <c r="R23" s="260" t="s">
        <v>220</v>
      </c>
      <c r="S23" s="260"/>
      <c r="T23" s="260"/>
      <c r="U23" s="282"/>
      <c r="V23" s="282"/>
      <c r="W23" s="282"/>
      <c r="X23" s="283"/>
      <c r="Y23" s="282"/>
      <c r="Z23" s="282"/>
      <c r="AA23" s="260"/>
      <c r="AB23" s="260"/>
      <c r="AC23" s="260"/>
      <c r="AD23" s="283"/>
      <c r="AE23" s="282"/>
      <c r="AF23" s="282"/>
      <c r="AG23" s="271" t="s">
        <v>289</v>
      </c>
      <c r="AH23" s="272"/>
      <c r="AI23" s="272"/>
      <c r="AJ23" s="272"/>
      <c r="AK23" s="272"/>
      <c r="AL23" s="272"/>
      <c r="AM23" s="272"/>
      <c r="AN23" s="272"/>
      <c r="AO23" s="272"/>
      <c r="AP23" s="272"/>
      <c r="AQ23" s="272"/>
      <c r="AR23" s="272"/>
      <c r="AS23" s="272"/>
      <c r="AT23" s="272"/>
      <c r="AU23" s="272"/>
      <c r="AV23" s="272"/>
      <c r="AW23" s="272"/>
      <c r="AX23" s="272"/>
      <c r="AY23" s="272"/>
      <c r="AZ23" s="272"/>
      <c r="BA23" s="272"/>
      <c r="BB23" s="272"/>
      <c r="BC23" s="272"/>
      <c r="BD23" s="272"/>
      <c r="BE23" s="272"/>
      <c r="BF23" s="272"/>
      <c r="BG23" s="272"/>
      <c r="BH23" s="272"/>
      <c r="BI23" s="272"/>
      <c r="BJ23" s="272"/>
      <c r="BK23" s="272"/>
      <c r="BL23" s="272"/>
      <c r="BM23" s="272"/>
      <c r="BN23" s="272"/>
      <c r="BO23" s="273"/>
    </row>
    <row r="24" spans="1:67" ht="27" customHeight="1">
      <c r="A24" s="341">
        <v>17</v>
      </c>
      <c r="B24" s="282"/>
      <c r="C24" s="282"/>
      <c r="D24" s="282"/>
      <c r="E24" s="283">
        <v>43409</v>
      </c>
      <c r="F24" s="282"/>
      <c r="G24" s="282"/>
      <c r="H24" s="281" t="s">
        <v>290</v>
      </c>
      <c r="I24" s="282"/>
      <c r="J24" s="282"/>
      <c r="K24" s="282"/>
      <c r="L24" s="282"/>
      <c r="M24" s="282"/>
      <c r="N24" s="282"/>
      <c r="O24" s="282"/>
      <c r="P24" s="282"/>
      <c r="Q24" s="282"/>
      <c r="R24" s="260" t="s">
        <v>291</v>
      </c>
      <c r="S24" s="260"/>
      <c r="T24" s="260"/>
      <c r="U24" s="282"/>
      <c r="V24" s="282"/>
      <c r="W24" s="282"/>
      <c r="X24" s="283"/>
      <c r="Y24" s="282"/>
      <c r="Z24" s="282"/>
      <c r="AA24" s="260"/>
      <c r="AB24" s="260"/>
      <c r="AC24" s="260"/>
      <c r="AD24" s="283"/>
      <c r="AE24" s="282"/>
      <c r="AF24" s="282"/>
      <c r="AG24" s="271" t="s">
        <v>293</v>
      </c>
      <c r="AH24" s="272"/>
      <c r="AI24" s="272"/>
      <c r="AJ24" s="272"/>
      <c r="AK24" s="272"/>
      <c r="AL24" s="272"/>
      <c r="AM24" s="272"/>
      <c r="AN24" s="272"/>
      <c r="AO24" s="272"/>
      <c r="AP24" s="272"/>
      <c r="AQ24" s="272"/>
      <c r="AR24" s="272"/>
      <c r="AS24" s="272"/>
      <c r="AT24" s="272"/>
      <c r="AU24" s="272"/>
      <c r="AV24" s="272"/>
      <c r="AW24" s="272"/>
      <c r="AX24" s="272"/>
      <c r="AY24" s="272"/>
      <c r="AZ24" s="272"/>
      <c r="BA24" s="272"/>
      <c r="BB24" s="272"/>
      <c r="BC24" s="272"/>
      <c r="BD24" s="272"/>
      <c r="BE24" s="272"/>
      <c r="BF24" s="272"/>
      <c r="BG24" s="272"/>
      <c r="BH24" s="272"/>
      <c r="BI24" s="272"/>
      <c r="BJ24" s="272"/>
      <c r="BK24" s="272"/>
      <c r="BL24" s="272"/>
      <c r="BM24" s="272"/>
      <c r="BN24" s="272"/>
      <c r="BO24" s="273"/>
    </row>
    <row r="25" spans="1:67" ht="27" customHeight="1">
      <c r="A25" s="341">
        <v>18</v>
      </c>
      <c r="B25" s="282"/>
      <c r="C25" s="282"/>
      <c r="D25" s="282"/>
      <c r="E25" s="283">
        <v>43409</v>
      </c>
      <c r="F25" s="282"/>
      <c r="G25" s="282"/>
      <c r="H25" s="281" t="s">
        <v>290</v>
      </c>
      <c r="I25" s="282"/>
      <c r="J25" s="282"/>
      <c r="K25" s="282"/>
      <c r="L25" s="282"/>
      <c r="M25" s="282"/>
      <c r="N25" s="282"/>
      <c r="O25" s="282"/>
      <c r="P25" s="282"/>
      <c r="Q25" s="282"/>
      <c r="R25" s="260" t="s">
        <v>291</v>
      </c>
      <c r="S25" s="260"/>
      <c r="T25" s="260"/>
      <c r="U25" s="282"/>
      <c r="V25" s="282"/>
      <c r="W25" s="282"/>
      <c r="X25" s="283"/>
      <c r="Y25" s="282"/>
      <c r="Z25" s="282"/>
      <c r="AA25" s="260"/>
      <c r="AB25" s="260"/>
      <c r="AC25" s="260"/>
      <c r="AD25" s="283"/>
      <c r="AE25" s="282"/>
      <c r="AF25" s="282"/>
      <c r="AG25" s="271" t="s">
        <v>294</v>
      </c>
      <c r="AH25" s="272"/>
      <c r="AI25" s="272"/>
      <c r="AJ25" s="272"/>
      <c r="AK25" s="272"/>
      <c r="AL25" s="272"/>
      <c r="AM25" s="272"/>
      <c r="AN25" s="272"/>
      <c r="AO25" s="272"/>
      <c r="AP25" s="272"/>
      <c r="AQ25" s="272"/>
      <c r="AR25" s="272"/>
      <c r="AS25" s="272"/>
      <c r="AT25" s="272"/>
      <c r="AU25" s="272"/>
      <c r="AV25" s="272"/>
      <c r="AW25" s="272"/>
      <c r="AX25" s="272"/>
      <c r="AY25" s="272"/>
      <c r="AZ25" s="272"/>
      <c r="BA25" s="272"/>
      <c r="BB25" s="272"/>
      <c r="BC25" s="272"/>
      <c r="BD25" s="272"/>
      <c r="BE25" s="272"/>
      <c r="BF25" s="272"/>
      <c r="BG25" s="272"/>
      <c r="BH25" s="272"/>
      <c r="BI25" s="272"/>
      <c r="BJ25" s="272"/>
      <c r="BK25" s="272"/>
      <c r="BL25" s="272"/>
      <c r="BM25" s="272"/>
      <c r="BN25" s="272"/>
      <c r="BO25" s="273"/>
    </row>
    <row r="26" spans="1:67" ht="27" customHeight="1">
      <c r="A26" s="341">
        <v>19</v>
      </c>
      <c r="B26" s="282"/>
      <c r="C26" s="282"/>
      <c r="D26" s="282"/>
      <c r="E26" s="283">
        <v>43410</v>
      </c>
      <c r="F26" s="282"/>
      <c r="G26" s="282"/>
      <c r="H26" s="281" t="s">
        <v>325</v>
      </c>
      <c r="I26" s="282"/>
      <c r="J26" s="282"/>
      <c r="K26" s="282"/>
      <c r="L26" s="282"/>
      <c r="M26" s="282"/>
      <c r="N26" s="282"/>
      <c r="O26" s="282"/>
      <c r="P26" s="282"/>
      <c r="Q26" s="282"/>
      <c r="R26" s="260" t="s">
        <v>326</v>
      </c>
      <c r="S26" s="260"/>
      <c r="T26" s="260"/>
      <c r="U26" s="282"/>
      <c r="V26" s="282"/>
      <c r="W26" s="282"/>
      <c r="X26" s="283"/>
      <c r="Y26" s="282"/>
      <c r="Z26" s="282"/>
      <c r="AA26" s="260"/>
      <c r="AB26" s="260"/>
      <c r="AC26" s="260"/>
      <c r="AD26" s="283"/>
      <c r="AE26" s="282"/>
      <c r="AF26" s="282"/>
      <c r="AG26" s="271" t="s">
        <v>327</v>
      </c>
      <c r="AH26" s="272"/>
      <c r="AI26" s="272"/>
      <c r="AJ26" s="272"/>
      <c r="AK26" s="272"/>
      <c r="AL26" s="272"/>
      <c r="AM26" s="272"/>
      <c r="AN26" s="272"/>
      <c r="AO26" s="272"/>
      <c r="AP26" s="272"/>
      <c r="AQ26" s="272"/>
      <c r="AR26" s="272"/>
      <c r="AS26" s="272"/>
      <c r="AT26" s="272"/>
      <c r="AU26" s="272"/>
      <c r="AV26" s="272"/>
      <c r="AW26" s="272"/>
      <c r="AX26" s="272"/>
      <c r="AY26" s="272"/>
      <c r="AZ26" s="272"/>
      <c r="BA26" s="272"/>
      <c r="BB26" s="272"/>
      <c r="BC26" s="272"/>
      <c r="BD26" s="272"/>
      <c r="BE26" s="272"/>
      <c r="BF26" s="272"/>
      <c r="BG26" s="272"/>
      <c r="BH26" s="272"/>
      <c r="BI26" s="272"/>
      <c r="BJ26" s="272"/>
      <c r="BK26" s="272"/>
      <c r="BL26" s="272"/>
      <c r="BM26" s="272"/>
      <c r="BN26" s="272"/>
      <c r="BO26" s="273"/>
    </row>
    <row r="27" spans="1:67" ht="27" customHeight="1">
      <c r="A27" s="341">
        <v>20</v>
      </c>
      <c r="B27" s="282"/>
      <c r="C27" s="282"/>
      <c r="D27" s="282"/>
      <c r="E27" s="283">
        <v>43426</v>
      </c>
      <c r="F27" s="282"/>
      <c r="G27" s="282"/>
      <c r="H27" s="281" t="s">
        <v>383</v>
      </c>
      <c r="I27" s="282"/>
      <c r="J27" s="282"/>
      <c r="K27" s="282"/>
      <c r="L27" s="282"/>
      <c r="M27" s="282"/>
      <c r="N27" s="282"/>
      <c r="O27" s="282"/>
      <c r="P27" s="282"/>
      <c r="Q27" s="282"/>
      <c r="R27" s="260" t="s">
        <v>384</v>
      </c>
      <c r="S27" s="260"/>
      <c r="T27" s="260"/>
      <c r="U27" s="282"/>
      <c r="V27" s="282"/>
      <c r="W27" s="282"/>
      <c r="X27" s="283"/>
      <c r="Y27" s="282"/>
      <c r="Z27" s="282"/>
      <c r="AA27" s="260"/>
      <c r="AB27" s="260"/>
      <c r="AC27" s="260"/>
      <c r="AD27" s="283"/>
      <c r="AE27" s="282"/>
      <c r="AF27" s="282"/>
      <c r="AG27" s="271" t="s">
        <v>385</v>
      </c>
      <c r="AH27" s="272"/>
      <c r="AI27" s="272"/>
      <c r="AJ27" s="272"/>
      <c r="AK27" s="272"/>
      <c r="AL27" s="272"/>
      <c r="AM27" s="272"/>
      <c r="AN27" s="272"/>
      <c r="AO27" s="272"/>
      <c r="AP27" s="272"/>
      <c r="AQ27" s="272"/>
      <c r="AR27" s="272"/>
      <c r="AS27" s="272"/>
      <c r="AT27" s="272"/>
      <c r="AU27" s="272"/>
      <c r="AV27" s="272"/>
      <c r="AW27" s="272"/>
      <c r="AX27" s="272"/>
      <c r="AY27" s="272"/>
      <c r="AZ27" s="272"/>
      <c r="BA27" s="272"/>
      <c r="BB27" s="272"/>
      <c r="BC27" s="272"/>
      <c r="BD27" s="272"/>
      <c r="BE27" s="272"/>
      <c r="BF27" s="272"/>
      <c r="BG27" s="272"/>
      <c r="BH27" s="272"/>
      <c r="BI27" s="272"/>
      <c r="BJ27" s="272"/>
      <c r="BK27" s="272"/>
      <c r="BL27" s="272"/>
      <c r="BM27" s="272"/>
      <c r="BN27" s="272"/>
      <c r="BO27" s="273"/>
    </row>
    <row r="28" spans="1:67" ht="27" customHeight="1">
      <c r="A28" s="341">
        <v>21</v>
      </c>
      <c r="B28" s="282"/>
      <c r="C28" s="282"/>
      <c r="D28" s="282"/>
      <c r="E28" s="283">
        <v>43426</v>
      </c>
      <c r="F28" s="282"/>
      <c r="G28" s="282"/>
      <c r="H28" s="281" t="s">
        <v>386</v>
      </c>
      <c r="I28" s="282"/>
      <c r="J28" s="282"/>
      <c r="K28" s="282"/>
      <c r="L28" s="282"/>
      <c r="M28" s="282"/>
      <c r="N28" s="282"/>
      <c r="O28" s="282"/>
      <c r="P28" s="282"/>
      <c r="Q28" s="282"/>
      <c r="R28" s="260" t="s">
        <v>384</v>
      </c>
      <c r="S28" s="260"/>
      <c r="T28" s="260"/>
      <c r="U28" s="282"/>
      <c r="V28" s="282"/>
      <c r="W28" s="282"/>
      <c r="X28" s="283"/>
      <c r="Y28" s="282"/>
      <c r="Z28" s="282"/>
      <c r="AA28" s="260"/>
      <c r="AB28" s="260"/>
      <c r="AC28" s="260"/>
      <c r="AD28" s="283"/>
      <c r="AE28" s="282"/>
      <c r="AF28" s="282"/>
      <c r="AG28" s="271" t="s">
        <v>387</v>
      </c>
      <c r="AH28" s="272"/>
      <c r="AI28" s="272"/>
      <c r="AJ28" s="272"/>
      <c r="AK28" s="272"/>
      <c r="AL28" s="272"/>
      <c r="AM28" s="272"/>
      <c r="AN28" s="272"/>
      <c r="AO28" s="272"/>
      <c r="AP28" s="272"/>
      <c r="AQ28" s="272"/>
      <c r="AR28" s="272"/>
      <c r="AS28" s="272"/>
      <c r="AT28" s="272"/>
      <c r="AU28" s="272"/>
      <c r="AV28" s="272"/>
      <c r="AW28" s="272"/>
      <c r="AX28" s="272"/>
      <c r="AY28" s="272"/>
      <c r="AZ28" s="272"/>
      <c r="BA28" s="272"/>
      <c r="BB28" s="272"/>
      <c r="BC28" s="272"/>
      <c r="BD28" s="272"/>
      <c r="BE28" s="272"/>
      <c r="BF28" s="272"/>
      <c r="BG28" s="272"/>
      <c r="BH28" s="272"/>
      <c r="BI28" s="272"/>
      <c r="BJ28" s="272"/>
      <c r="BK28" s="272"/>
      <c r="BL28" s="272"/>
      <c r="BM28" s="272"/>
      <c r="BN28" s="272"/>
      <c r="BO28" s="273"/>
    </row>
    <row r="29" spans="1:67" ht="27" customHeight="1">
      <c r="A29" s="341">
        <v>22</v>
      </c>
      <c r="B29" s="282"/>
      <c r="C29" s="282"/>
      <c r="D29" s="282"/>
      <c r="E29" s="283">
        <v>43426</v>
      </c>
      <c r="F29" s="282"/>
      <c r="G29" s="282"/>
      <c r="H29" s="281" t="s">
        <v>388</v>
      </c>
      <c r="I29" s="282"/>
      <c r="J29" s="282"/>
      <c r="K29" s="282"/>
      <c r="L29" s="282"/>
      <c r="M29" s="282"/>
      <c r="N29" s="282"/>
      <c r="O29" s="282"/>
      <c r="P29" s="282"/>
      <c r="Q29" s="282"/>
      <c r="R29" s="260" t="s">
        <v>384</v>
      </c>
      <c r="S29" s="260"/>
      <c r="T29" s="260"/>
      <c r="U29" s="282"/>
      <c r="V29" s="282"/>
      <c r="W29" s="282"/>
      <c r="X29" s="283"/>
      <c r="Y29" s="282"/>
      <c r="Z29" s="282"/>
      <c r="AA29" s="260"/>
      <c r="AB29" s="260"/>
      <c r="AC29" s="260"/>
      <c r="AD29" s="283"/>
      <c r="AE29" s="282"/>
      <c r="AF29" s="282"/>
      <c r="AG29" s="271" t="s">
        <v>389</v>
      </c>
      <c r="AH29" s="272"/>
      <c r="AI29" s="272"/>
      <c r="AJ29" s="272"/>
      <c r="AK29" s="272"/>
      <c r="AL29" s="272"/>
      <c r="AM29" s="272"/>
      <c r="AN29" s="272"/>
      <c r="AO29" s="272"/>
      <c r="AP29" s="272"/>
      <c r="AQ29" s="272"/>
      <c r="AR29" s="272"/>
      <c r="AS29" s="272"/>
      <c r="AT29" s="272"/>
      <c r="AU29" s="272"/>
      <c r="AV29" s="272"/>
      <c r="AW29" s="272"/>
      <c r="AX29" s="272"/>
      <c r="AY29" s="272"/>
      <c r="AZ29" s="272"/>
      <c r="BA29" s="272"/>
      <c r="BB29" s="272"/>
      <c r="BC29" s="272"/>
      <c r="BD29" s="272"/>
      <c r="BE29" s="272"/>
      <c r="BF29" s="272"/>
      <c r="BG29" s="272"/>
      <c r="BH29" s="272"/>
      <c r="BI29" s="272"/>
      <c r="BJ29" s="272"/>
      <c r="BK29" s="272"/>
      <c r="BL29" s="272"/>
      <c r="BM29" s="272"/>
      <c r="BN29" s="272"/>
      <c r="BO29" s="273"/>
    </row>
    <row r="30" spans="1:67" ht="47.25" customHeight="1">
      <c r="A30" s="341">
        <v>23</v>
      </c>
      <c r="B30" s="282"/>
      <c r="C30" s="282"/>
      <c r="D30" s="282"/>
      <c r="E30" s="283">
        <v>43431</v>
      </c>
      <c r="F30" s="282"/>
      <c r="G30" s="282"/>
      <c r="H30" s="281" t="s">
        <v>278</v>
      </c>
      <c r="I30" s="282"/>
      <c r="J30" s="282"/>
      <c r="K30" s="282"/>
      <c r="L30" s="282"/>
      <c r="M30" s="282"/>
      <c r="N30" s="282"/>
      <c r="O30" s="282"/>
      <c r="P30" s="282"/>
      <c r="Q30" s="282"/>
      <c r="R30" s="260" t="s">
        <v>326</v>
      </c>
      <c r="S30" s="260"/>
      <c r="T30" s="260"/>
      <c r="U30" s="282"/>
      <c r="V30" s="282"/>
      <c r="W30" s="282"/>
      <c r="X30" s="283"/>
      <c r="Y30" s="282"/>
      <c r="Z30" s="282"/>
      <c r="AA30" s="260"/>
      <c r="AB30" s="260"/>
      <c r="AC30" s="260"/>
      <c r="AD30" s="283"/>
      <c r="AE30" s="282"/>
      <c r="AF30" s="282"/>
      <c r="AG30" s="271" t="s">
        <v>393</v>
      </c>
      <c r="AH30" s="272"/>
      <c r="AI30" s="272"/>
      <c r="AJ30" s="272"/>
      <c r="AK30" s="272"/>
      <c r="AL30" s="272"/>
      <c r="AM30" s="272"/>
      <c r="AN30" s="272"/>
      <c r="AO30" s="272"/>
      <c r="AP30" s="272"/>
      <c r="AQ30" s="272"/>
      <c r="AR30" s="272"/>
      <c r="AS30" s="272"/>
      <c r="AT30" s="272"/>
      <c r="AU30" s="272"/>
      <c r="AV30" s="272"/>
      <c r="AW30" s="272"/>
      <c r="AX30" s="272"/>
      <c r="AY30" s="272"/>
      <c r="AZ30" s="272"/>
      <c r="BA30" s="272"/>
      <c r="BB30" s="272"/>
      <c r="BC30" s="272"/>
      <c r="BD30" s="272"/>
      <c r="BE30" s="272"/>
      <c r="BF30" s="272"/>
      <c r="BG30" s="272"/>
      <c r="BH30" s="272"/>
      <c r="BI30" s="272"/>
      <c r="BJ30" s="272"/>
      <c r="BK30" s="272"/>
      <c r="BL30" s="272"/>
      <c r="BM30" s="272"/>
      <c r="BN30" s="272"/>
      <c r="BO30" s="273"/>
    </row>
    <row r="31" spans="1:67" ht="141" customHeight="1">
      <c r="A31" s="341">
        <v>24</v>
      </c>
      <c r="B31" s="282"/>
      <c r="C31" s="282"/>
      <c r="D31" s="282"/>
      <c r="E31" s="283">
        <v>43441</v>
      </c>
      <c r="F31" s="282"/>
      <c r="G31" s="282"/>
      <c r="H31" s="281" t="s">
        <v>397</v>
      </c>
      <c r="I31" s="282"/>
      <c r="J31" s="282"/>
      <c r="K31" s="282"/>
      <c r="L31" s="282"/>
      <c r="M31" s="282"/>
      <c r="N31" s="282"/>
      <c r="O31" s="282"/>
      <c r="P31" s="282"/>
      <c r="Q31" s="282"/>
      <c r="R31" s="260" t="s">
        <v>396</v>
      </c>
      <c r="S31" s="260"/>
      <c r="T31" s="260"/>
      <c r="U31" s="282"/>
      <c r="V31" s="282"/>
      <c r="W31" s="282"/>
      <c r="X31" s="283"/>
      <c r="Y31" s="282"/>
      <c r="Z31" s="282"/>
      <c r="AA31" s="260"/>
      <c r="AB31" s="260"/>
      <c r="AC31" s="260"/>
      <c r="AD31" s="283"/>
      <c r="AE31" s="282"/>
      <c r="AF31" s="282"/>
      <c r="AG31" s="271" t="s">
        <v>403</v>
      </c>
      <c r="AH31" s="272"/>
      <c r="AI31" s="272"/>
      <c r="AJ31" s="272"/>
      <c r="AK31" s="272"/>
      <c r="AL31" s="272"/>
      <c r="AM31" s="272"/>
      <c r="AN31" s="272"/>
      <c r="AO31" s="272"/>
      <c r="AP31" s="272"/>
      <c r="AQ31" s="272"/>
      <c r="AR31" s="272"/>
      <c r="AS31" s="272"/>
      <c r="AT31" s="272"/>
      <c r="AU31" s="272"/>
      <c r="AV31" s="272"/>
      <c r="AW31" s="272"/>
      <c r="AX31" s="272"/>
      <c r="AY31" s="272"/>
      <c r="AZ31" s="272"/>
      <c r="BA31" s="272"/>
      <c r="BB31" s="272"/>
      <c r="BC31" s="272"/>
      <c r="BD31" s="272"/>
      <c r="BE31" s="272"/>
      <c r="BF31" s="272"/>
      <c r="BG31" s="272"/>
      <c r="BH31" s="272"/>
      <c r="BI31" s="272"/>
      <c r="BJ31" s="272"/>
      <c r="BK31" s="272"/>
      <c r="BL31" s="272"/>
      <c r="BM31" s="272"/>
      <c r="BN31" s="272"/>
      <c r="BO31" s="273"/>
    </row>
    <row r="32" spans="1:67" ht="81.75" customHeight="1">
      <c r="A32" s="341">
        <v>25</v>
      </c>
      <c r="B32" s="282"/>
      <c r="C32" s="282"/>
      <c r="D32" s="282"/>
      <c r="E32" s="283">
        <v>43448</v>
      </c>
      <c r="F32" s="282"/>
      <c r="G32" s="282"/>
      <c r="H32" s="281" t="s">
        <v>397</v>
      </c>
      <c r="I32" s="282"/>
      <c r="J32" s="282"/>
      <c r="K32" s="282"/>
      <c r="L32" s="282"/>
      <c r="M32" s="282"/>
      <c r="N32" s="282"/>
      <c r="O32" s="282"/>
      <c r="P32" s="282"/>
      <c r="Q32" s="282"/>
      <c r="R32" s="260" t="s">
        <v>398</v>
      </c>
      <c r="S32" s="260"/>
      <c r="T32" s="260"/>
      <c r="U32" s="282"/>
      <c r="V32" s="282"/>
      <c r="W32" s="282"/>
      <c r="X32" s="283"/>
      <c r="Y32" s="282"/>
      <c r="Z32" s="282"/>
      <c r="AA32" s="260"/>
      <c r="AB32" s="260"/>
      <c r="AC32" s="260"/>
      <c r="AD32" s="283"/>
      <c r="AE32" s="282"/>
      <c r="AF32" s="282"/>
      <c r="AG32" s="271" t="s">
        <v>404</v>
      </c>
      <c r="AH32" s="272"/>
      <c r="AI32" s="272"/>
      <c r="AJ32" s="272"/>
      <c r="AK32" s="272"/>
      <c r="AL32" s="272"/>
      <c r="AM32" s="272"/>
      <c r="AN32" s="272"/>
      <c r="AO32" s="272"/>
      <c r="AP32" s="272"/>
      <c r="AQ32" s="272"/>
      <c r="AR32" s="272"/>
      <c r="AS32" s="272"/>
      <c r="AT32" s="272"/>
      <c r="AU32" s="272"/>
      <c r="AV32" s="272"/>
      <c r="AW32" s="272"/>
      <c r="AX32" s="272"/>
      <c r="AY32" s="272"/>
      <c r="AZ32" s="272"/>
      <c r="BA32" s="272"/>
      <c r="BB32" s="272"/>
      <c r="BC32" s="272"/>
      <c r="BD32" s="272"/>
      <c r="BE32" s="272"/>
      <c r="BF32" s="272"/>
      <c r="BG32" s="272"/>
      <c r="BH32" s="272"/>
      <c r="BI32" s="272"/>
      <c r="BJ32" s="272"/>
      <c r="BK32" s="272"/>
      <c r="BL32" s="272"/>
      <c r="BM32" s="272"/>
      <c r="BN32" s="272"/>
      <c r="BO32" s="273"/>
    </row>
    <row r="33" spans="1:67" ht="27" customHeight="1">
      <c r="A33" s="341">
        <v>26</v>
      </c>
      <c r="B33" s="282"/>
      <c r="C33" s="282"/>
      <c r="D33" s="282"/>
      <c r="E33" s="283">
        <v>43447</v>
      </c>
      <c r="F33" s="282"/>
      <c r="G33" s="282"/>
      <c r="H33" s="281" t="s">
        <v>405</v>
      </c>
      <c r="I33" s="282"/>
      <c r="J33" s="282"/>
      <c r="K33" s="282"/>
      <c r="L33" s="282"/>
      <c r="M33" s="282"/>
      <c r="N33" s="282"/>
      <c r="O33" s="282"/>
      <c r="P33" s="282"/>
      <c r="Q33" s="282"/>
      <c r="R33" s="260" t="s">
        <v>291</v>
      </c>
      <c r="S33" s="260"/>
      <c r="T33" s="260"/>
      <c r="U33" s="282"/>
      <c r="V33" s="282"/>
      <c r="W33" s="282"/>
      <c r="X33" s="283"/>
      <c r="Y33" s="282"/>
      <c r="Z33" s="282"/>
      <c r="AA33" s="260"/>
      <c r="AB33" s="260"/>
      <c r="AC33" s="260"/>
      <c r="AD33" s="283"/>
      <c r="AE33" s="282"/>
      <c r="AF33" s="282"/>
      <c r="AG33" s="271" t="s">
        <v>418</v>
      </c>
      <c r="AH33" s="272"/>
      <c r="AI33" s="272"/>
      <c r="AJ33" s="272"/>
      <c r="AK33" s="272"/>
      <c r="AL33" s="272"/>
      <c r="AM33" s="272"/>
      <c r="AN33" s="272"/>
      <c r="AO33" s="272"/>
      <c r="AP33" s="272"/>
      <c r="AQ33" s="272"/>
      <c r="AR33" s="272"/>
      <c r="AS33" s="272"/>
      <c r="AT33" s="272"/>
      <c r="AU33" s="272"/>
      <c r="AV33" s="272"/>
      <c r="AW33" s="272"/>
      <c r="AX33" s="272"/>
      <c r="AY33" s="272"/>
      <c r="AZ33" s="272"/>
      <c r="BA33" s="272"/>
      <c r="BB33" s="272"/>
      <c r="BC33" s="272"/>
      <c r="BD33" s="272"/>
      <c r="BE33" s="272"/>
      <c r="BF33" s="272"/>
      <c r="BG33" s="272"/>
      <c r="BH33" s="272"/>
      <c r="BI33" s="272"/>
      <c r="BJ33" s="272"/>
      <c r="BK33" s="272"/>
      <c r="BL33" s="272"/>
      <c r="BM33" s="272"/>
      <c r="BN33" s="272"/>
      <c r="BO33" s="273"/>
    </row>
    <row r="34" spans="1:67" ht="27" customHeight="1">
      <c r="A34" s="341">
        <v>27</v>
      </c>
      <c r="B34" s="282"/>
      <c r="C34" s="282"/>
      <c r="D34" s="282"/>
      <c r="E34" s="283">
        <v>43447</v>
      </c>
      <c r="F34" s="282"/>
      <c r="G34" s="282"/>
      <c r="H34" s="281" t="s">
        <v>405</v>
      </c>
      <c r="I34" s="282"/>
      <c r="J34" s="282"/>
      <c r="K34" s="282"/>
      <c r="L34" s="282"/>
      <c r="M34" s="282"/>
      <c r="N34" s="282"/>
      <c r="O34" s="282"/>
      <c r="P34" s="282"/>
      <c r="Q34" s="282"/>
      <c r="R34" s="260" t="s">
        <v>406</v>
      </c>
      <c r="S34" s="260"/>
      <c r="T34" s="260"/>
      <c r="U34" s="282"/>
      <c r="V34" s="282"/>
      <c r="W34" s="282"/>
      <c r="X34" s="283"/>
      <c r="Y34" s="282"/>
      <c r="Z34" s="282"/>
      <c r="AA34" s="260"/>
      <c r="AB34" s="260"/>
      <c r="AC34" s="260"/>
      <c r="AD34" s="283"/>
      <c r="AE34" s="282"/>
      <c r="AF34" s="282"/>
      <c r="AG34" s="271" t="s">
        <v>419</v>
      </c>
      <c r="AH34" s="272"/>
      <c r="AI34" s="272"/>
      <c r="AJ34" s="272"/>
      <c r="AK34" s="272"/>
      <c r="AL34" s="272"/>
      <c r="AM34" s="272"/>
      <c r="AN34" s="272"/>
      <c r="AO34" s="272"/>
      <c r="AP34" s="272"/>
      <c r="AQ34" s="272"/>
      <c r="AR34" s="272"/>
      <c r="AS34" s="272"/>
      <c r="AT34" s="272"/>
      <c r="AU34" s="272"/>
      <c r="AV34" s="272"/>
      <c r="AW34" s="272"/>
      <c r="AX34" s="272"/>
      <c r="AY34" s="272"/>
      <c r="AZ34" s="272"/>
      <c r="BA34" s="272"/>
      <c r="BB34" s="272"/>
      <c r="BC34" s="272"/>
      <c r="BD34" s="272"/>
      <c r="BE34" s="272"/>
      <c r="BF34" s="272"/>
      <c r="BG34" s="272"/>
      <c r="BH34" s="272"/>
      <c r="BI34" s="272"/>
      <c r="BJ34" s="272"/>
      <c r="BK34" s="272"/>
      <c r="BL34" s="272"/>
      <c r="BM34" s="272"/>
      <c r="BN34" s="272"/>
      <c r="BO34" s="273"/>
    </row>
    <row r="35" spans="1:67" ht="27" customHeight="1">
      <c r="A35" s="312">
        <v>28</v>
      </c>
      <c r="B35" s="313"/>
      <c r="C35" s="313"/>
      <c r="D35" s="313"/>
      <c r="E35" s="314">
        <v>43452</v>
      </c>
      <c r="F35" s="315"/>
      <c r="G35" s="316"/>
      <c r="H35" s="317" t="s">
        <v>408</v>
      </c>
      <c r="I35" s="318"/>
      <c r="J35" s="318"/>
      <c r="K35" s="318"/>
      <c r="L35" s="318"/>
      <c r="M35" s="318"/>
      <c r="N35" s="318"/>
      <c r="O35" s="318"/>
      <c r="P35" s="318"/>
      <c r="Q35" s="318"/>
      <c r="R35" s="313" t="s">
        <v>409</v>
      </c>
      <c r="S35" s="313"/>
      <c r="T35" s="313"/>
      <c r="U35" s="318"/>
      <c r="V35" s="318"/>
      <c r="W35" s="318"/>
      <c r="X35" s="314"/>
      <c r="Y35" s="315"/>
      <c r="Z35" s="316"/>
      <c r="AA35" s="318"/>
      <c r="AB35" s="318"/>
      <c r="AC35" s="318"/>
      <c r="AD35" s="319"/>
      <c r="AE35" s="318"/>
      <c r="AF35" s="318"/>
      <c r="AG35" s="307" t="s">
        <v>410</v>
      </c>
      <c r="AH35" s="308"/>
      <c r="AI35" s="308"/>
      <c r="AJ35" s="308"/>
      <c r="AK35" s="308"/>
      <c r="AL35" s="308"/>
      <c r="AM35" s="308"/>
      <c r="AN35" s="308"/>
      <c r="AO35" s="308"/>
      <c r="AP35" s="308"/>
      <c r="AQ35" s="308"/>
      <c r="AR35" s="308"/>
      <c r="AS35" s="308"/>
      <c r="AT35" s="308"/>
      <c r="AU35" s="308"/>
      <c r="AV35" s="308"/>
      <c r="AW35" s="308"/>
      <c r="AX35" s="308"/>
      <c r="AY35" s="308"/>
      <c r="AZ35" s="308"/>
      <c r="BA35" s="308"/>
      <c r="BB35" s="308"/>
      <c r="BC35" s="308"/>
      <c r="BD35" s="308"/>
      <c r="BE35" s="308"/>
      <c r="BF35" s="308"/>
      <c r="BG35" s="308"/>
      <c r="BH35" s="308"/>
      <c r="BI35" s="308"/>
      <c r="BJ35" s="308"/>
      <c r="BK35" s="308"/>
      <c r="BL35" s="308"/>
      <c r="BM35" s="308"/>
      <c r="BN35" s="308"/>
      <c r="BO35" s="309"/>
    </row>
    <row r="36" spans="1:67" ht="78.75" customHeight="1">
      <c r="A36" s="259">
        <v>29</v>
      </c>
      <c r="B36" s="260"/>
      <c r="C36" s="260"/>
      <c r="D36" s="260"/>
      <c r="E36" s="278">
        <v>43452</v>
      </c>
      <c r="F36" s="279"/>
      <c r="G36" s="280"/>
      <c r="H36" s="281" t="s">
        <v>408</v>
      </c>
      <c r="I36" s="282"/>
      <c r="J36" s="282"/>
      <c r="K36" s="282"/>
      <c r="L36" s="282"/>
      <c r="M36" s="282"/>
      <c r="N36" s="282"/>
      <c r="O36" s="282"/>
      <c r="P36" s="282"/>
      <c r="Q36" s="282"/>
      <c r="R36" s="260" t="s">
        <v>398</v>
      </c>
      <c r="S36" s="260"/>
      <c r="T36" s="260"/>
      <c r="U36" s="282"/>
      <c r="V36" s="282"/>
      <c r="W36" s="282"/>
      <c r="X36" s="278"/>
      <c r="Y36" s="279"/>
      <c r="Z36" s="280"/>
      <c r="AA36" s="282"/>
      <c r="AB36" s="282"/>
      <c r="AC36" s="282"/>
      <c r="AD36" s="283"/>
      <c r="AE36" s="282"/>
      <c r="AF36" s="282"/>
      <c r="AG36" s="271" t="s">
        <v>412</v>
      </c>
      <c r="AH36" s="272"/>
      <c r="AI36" s="272"/>
      <c r="AJ36" s="272"/>
      <c r="AK36" s="272"/>
      <c r="AL36" s="272"/>
      <c r="AM36" s="272"/>
      <c r="AN36" s="272"/>
      <c r="AO36" s="272"/>
      <c r="AP36" s="272"/>
      <c r="AQ36" s="272"/>
      <c r="AR36" s="272"/>
      <c r="AS36" s="272"/>
      <c r="AT36" s="272"/>
      <c r="AU36" s="272"/>
      <c r="AV36" s="272"/>
      <c r="AW36" s="272"/>
      <c r="AX36" s="272"/>
      <c r="AY36" s="272"/>
      <c r="AZ36" s="272"/>
      <c r="BA36" s="272"/>
      <c r="BB36" s="272"/>
      <c r="BC36" s="272"/>
      <c r="BD36" s="272"/>
      <c r="BE36" s="272"/>
      <c r="BF36" s="272"/>
      <c r="BG36" s="272"/>
      <c r="BH36" s="272"/>
      <c r="BI36" s="272"/>
      <c r="BJ36" s="272"/>
      <c r="BK36" s="272"/>
      <c r="BL36" s="272"/>
      <c r="BM36" s="272"/>
      <c r="BN36" s="272"/>
      <c r="BO36" s="273"/>
    </row>
    <row r="37" spans="1:67" ht="78.75" customHeight="1">
      <c r="A37" s="312">
        <v>30</v>
      </c>
      <c r="B37" s="313"/>
      <c r="C37" s="313"/>
      <c r="D37" s="313"/>
      <c r="E37" s="314">
        <v>43457</v>
      </c>
      <c r="F37" s="315"/>
      <c r="G37" s="316"/>
      <c r="H37" s="317" t="s">
        <v>221</v>
      </c>
      <c r="I37" s="318"/>
      <c r="J37" s="318"/>
      <c r="K37" s="318"/>
      <c r="L37" s="318"/>
      <c r="M37" s="318"/>
      <c r="N37" s="318"/>
      <c r="O37" s="318"/>
      <c r="P37" s="318"/>
      <c r="Q37" s="318"/>
      <c r="R37" s="313" t="s">
        <v>384</v>
      </c>
      <c r="S37" s="313"/>
      <c r="T37" s="313"/>
      <c r="U37" s="318"/>
      <c r="V37" s="318"/>
      <c r="W37" s="318"/>
      <c r="X37" s="314"/>
      <c r="Y37" s="315"/>
      <c r="Z37" s="316"/>
      <c r="AA37" s="318"/>
      <c r="AB37" s="318"/>
      <c r="AC37" s="318"/>
      <c r="AD37" s="319"/>
      <c r="AE37" s="318"/>
      <c r="AF37" s="318"/>
      <c r="AG37" s="307" t="s">
        <v>425</v>
      </c>
      <c r="AH37" s="308"/>
      <c r="AI37" s="308"/>
      <c r="AJ37" s="308"/>
      <c r="AK37" s="308"/>
      <c r="AL37" s="308"/>
      <c r="AM37" s="308"/>
      <c r="AN37" s="308"/>
      <c r="AO37" s="308"/>
      <c r="AP37" s="308"/>
      <c r="AQ37" s="308"/>
      <c r="AR37" s="308"/>
      <c r="AS37" s="308"/>
      <c r="AT37" s="308"/>
      <c r="AU37" s="308"/>
      <c r="AV37" s="308"/>
      <c r="AW37" s="308"/>
      <c r="AX37" s="308"/>
      <c r="AY37" s="308"/>
      <c r="AZ37" s="308"/>
      <c r="BA37" s="308"/>
      <c r="BB37" s="308"/>
      <c r="BC37" s="308"/>
      <c r="BD37" s="308"/>
      <c r="BE37" s="308"/>
      <c r="BF37" s="308"/>
      <c r="BG37" s="308"/>
      <c r="BH37" s="308"/>
      <c r="BI37" s="308"/>
      <c r="BJ37" s="308"/>
      <c r="BK37" s="308"/>
      <c r="BL37" s="308"/>
      <c r="BM37" s="308"/>
      <c r="BN37" s="308"/>
      <c r="BO37" s="309"/>
    </row>
    <row r="38" spans="1:67" ht="78.75" customHeight="1">
      <c r="A38" s="259">
        <v>31</v>
      </c>
      <c r="B38" s="260"/>
      <c r="C38" s="260"/>
      <c r="D38" s="260"/>
      <c r="E38" s="278">
        <v>43472</v>
      </c>
      <c r="F38" s="279"/>
      <c r="G38" s="280"/>
      <c r="H38" s="281" t="s">
        <v>278</v>
      </c>
      <c r="I38" s="282"/>
      <c r="J38" s="282"/>
      <c r="K38" s="282"/>
      <c r="L38" s="282"/>
      <c r="M38" s="282"/>
      <c r="N38" s="282"/>
      <c r="O38" s="282"/>
      <c r="P38" s="282"/>
      <c r="Q38" s="282"/>
      <c r="R38" s="260" t="s">
        <v>220</v>
      </c>
      <c r="S38" s="260"/>
      <c r="T38" s="260"/>
      <c r="U38" s="282"/>
      <c r="V38" s="282"/>
      <c r="W38" s="282"/>
      <c r="X38" s="278"/>
      <c r="Y38" s="279"/>
      <c r="Z38" s="280"/>
      <c r="AA38" s="282"/>
      <c r="AB38" s="282"/>
      <c r="AC38" s="282"/>
      <c r="AD38" s="283"/>
      <c r="AE38" s="282"/>
      <c r="AF38" s="282"/>
      <c r="AG38" s="271" t="s">
        <v>438</v>
      </c>
      <c r="AH38" s="272"/>
      <c r="AI38" s="272"/>
      <c r="AJ38" s="272"/>
      <c r="AK38" s="272"/>
      <c r="AL38" s="272"/>
      <c r="AM38" s="272"/>
      <c r="AN38" s="272"/>
      <c r="AO38" s="272"/>
      <c r="AP38" s="272"/>
      <c r="AQ38" s="272"/>
      <c r="AR38" s="272"/>
      <c r="AS38" s="272"/>
      <c r="AT38" s="272"/>
      <c r="AU38" s="272"/>
      <c r="AV38" s="272"/>
      <c r="AW38" s="272"/>
      <c r="AX38" s="272"/>
      <c r="AY38" s="272"/>
      <c r="AZ38" s="272"/>
      <c r="BA38" s="272"/>
      <c r="BB38" s="272"/>
      <c r="BC38" s="272"/>
      <c r="BD38" s="272"/>
      <c r="BE38" s="272"/>
      <c r="BF38" s="272"/>
      <c r="BG38" s="272"/>
      <c r="BH38" s="272"/>
      <c r="BI38" s="272"/>
      <c r="BJ38" s="272"/>
      <c r="BK38" s="272"/>
      <c r="BL38" s="272"/>
      <c r="BM38" s="272"/>
      <c r="BN38" s="272"/>
      <c r="BO38" s="273"/>
    </row>
    <row r="39" spans="1:67" ht="78.75" customHeight="1">
      <c r="A39" s="259">
        <v>32</v>
      </c>
      <c r="B39" s="260"/>
      <c r="C39" s="260"/>
      <c r="D39" s="260"/>
      <c r="E39" s="278">
        <v>43472</v>
      </c>
      <c r="F39" s="279"/>
      <c r="G39" s="280"/>
      <c r="H39" s="281" t="s">
        <v>437</v>
      </c>
      <c r="I39" s="282"/>
      <c r="J39" s="282"/>
      <c r="K39" s="282"/>
      <c r="L39" s="282"/>
      <c r="M39" s="282"/>
      <c r="N39" s="282"/>
      <c r="O39" s="282"/>
      <c r="P39" s="282"/>
      <c r="Q39" s="282"/>
      <c r="R39" s="260" t="s">
        <v>220</v>
      </c>
      <c r="S39" s="260"/>
      <c r="T39" s="260"/>
      <c r="U39" s="282"/>
      <c r="V39" s="282"/>
      <c r="W39" s="282"/>
      <c r="X39" s="278"/>
      <c r="Y39" s="279"/>
      <c r="Z39" s="280"/>
      <c r="AA39" s="282"/>
      <c r="AB39" s="282"/>
      <c r="AC39" s="282"/>
      <c r="AD39" s="283"/>
      <c r="AE39" s="282"/>
      <c r="AF39" s="282"/>
      <c r="AG39" s="271" t="s">
        <v>438</v>
      </c>
      <c r="AH39" s="272"/>
      <c r="AI39" s="272"/>
      <c r="AJ39" s="272"/>
      <c r="AK39" s="272"/>
      <c r="AL39" s="272"/>
      <c r="AM39" s="272"/>
      <c r="AN39" s="272"/>
      <c r="AO39" s="272"/>
      <c r="AP39" s="272"/>
      <c r="AQ39" s="272"/>
      <c r="AR39" s="272"/>
      <c r="AS39" s="272"/>
      <c r="AT39" s="272"/>
      <c r="AU39" s="272"/>
      <c r="AV39" s="272"/>
      <c r="AW39" s="272"/>
      <c r="AX39" s="272"/>
      <c r="AY39" s="272"/>
      <c r="AZ39" s="272"/>
      <c r="BA39" s="272"/>
      <c r="BB39" s="272"/>
      <c r="BC39" s="272"/>
      <c r="BD39" s="272"/>
      <c r="BE39" s="272"/>
      <c r="BF39" s="272"/>
      <c r="BG39" s="272"/>
      <c r="BH39" s="272"/>
      <c r="BI39" s="272"/>
      <c r="BJ39" s="272"/>
      <c r="BK39" s="272"/>
      <c r="BL39" s="272"/>
      <c r="BM39" s="272"/>
      <c r="BN39" s="272"/>
      <c r="BO39" s="273"/>
    </row>
    <row r="40" spans="1:67" ht="78.75" customHeight="1">
      <c r="A40" s="312">
        <v>33</v>
      </c>
      <c r="B40" s="313"/>
      <c r="C40" s="313"/>
      <c r="D40" s="313"/>
      <c r="E40" s="314">
        <v>43478</v>
      </c>
      <c r="F40" s="315"/>
      <c r="G40" s="316"/>
      <c r="H40" s="317" t="s">
        <v>279</v>
      </c>
      <c r="I40" s="318"/>
      <c r="J40" s="318"/>
      <c r="K40" s="318"/>
      <c r="L40" s="318"/>
      <c r="M40" s="318"/>
      <c r="N40" s="318"/>
      <c r="O40" s="318"/>
      <c r="P40" s="318"/>
      <c r="Q40" s="318"/>
      <c r="R40" s="313" t="s">
        <v>384</v>
      </c>
      <c r="S40" s="313"/>
      <c r="T40" s="313"/>
      <c r="U40" s="318"/>
      <c r="V40" s="318"/>
      <c r="W40" s="318"/>
      <c r="X40" s="314"/>
      <c r="Y40" s="315"/>
      <c r="Z40" s="316"/>
      <c r="AA40" s="318"/>
      <c r="AB40" s="318"/>
      <c r="AC40" s="318"/>
      <c r="AD40" s="319"/>
      <c r="AE40" s="318"/>
      <c r="AF40" s="318"/>
      <c r="AG40" s="307" t="s">
        <v>448</v>
      </c>
      <c r="AH40" s="308"/>
      <c r="AI40" s="308"/>
      <c r="AJ40" s="308"/>
      <c r="AK40" s="308"/>
      <c r="AL40" s="308"/>
      <c r="AM40" s="308"/>
      <c r="AN40" s="308"/>
      <c r="AO40" s="308"/>
      <c r="AP40" s="308"/>
      <c r="AQ40" s="308"/>
      <c r="AR40" s="308"/>
      <c r="AS40" s="308"/>
      <c r="AT40" s="308"/>
      <c r="AU40" s="308"/>
      <c r="AV40" s="308"/>
      <c r="AW40" s="308"/>
      <c r="AX40" s="308"/>
      <c r="AY40" s="308"/>
      <c r="AZ40" s="308"/>
      <c r="BA40" s="308"/>
      <c r="BB40" s="308"/>
      <c r="BC40" s="308"/>
      <c r="BD40" s="308"/>
      <c r="BE40" s="308"/>
      <c r="BF40" s="308"/>
      <c r="BG40" s="308"/>
      <c r="BH40" s="308"/>
      <c r="BI40" s="308"/>
      <c r="BJ40" s="308"/>
      <c r="BK40" s="308"/>
      <c r="BL40" s="308"/>
      <c r="BM40" s="308"/>
      <c r="BN40" s="308"/>
      <c r="BO40" s="309"/>
    </row>
    <row r="41" spans="1:67" ht="78.75" customHeight="1">
      <c r="A41" s="259">
        <v>34</v>
      </c>
      <c r="B41" s="260"/>
      <c r="C41" s="260"/>
      <c r="D41" s="260"/>
      <c r="E41" s="278">
        <v>43480</v>
      </c>
      <c r="F41" s="279"/>
      <c r="G41" s="280"/>
      <c r="H41" s="281" t="s">
        <v>449</v>
      </c>
      <c r="I41" s="282"/>
      <c r="J41" s="282"/>
      <c r="K41" s="282"/>
      <c r="L41" s="282"/>
      <c r="M41" s="282"/>
      <c r="N41" s="282"/>
      <c r="O41" s="282"/>
      <c r="P41" s="282"/>
      <c r="Q41" s="282"/>
      <c r="R41" s="260" t="s">
        <v>450</v>
      </c>
      <c r="S41" s="260"/>
      <c r="T41" s="260"/>
      <c r="U41" s="282"/>
      <c r="V41" s="282"/>
      <c r="W41" s="282"/>
      <c r="X41" s="278"/>
      <c r="Y41" s="279"/>
      <c r="Z41" s="280"/>
      <c r="AA41" s="282"/>
      <c r="AB41" s="282"/>
      <c r="AC41" s="282"/>
      <c r="AD41" s="283"/>
      <c r="AE41" s="282"/>
      <c r="AF41" s="282"/>
      <c r="AG41" s="271" t="s">
        <v>451</v>
      </c>
      <c r="AH41" s="272"/>
      <c r="AI41" s="272"/>
      <c r="AJ41" s="272"/>
      <c r="AK41" s="272"/>
      <c r="AL41" s="272"/>
      <c r="AM41" s="272"/>
      <c r="AN41" s="272"/>
      <c r="AO41" s="272"/>
      <c r="AP41" s="272"/>
      <c r="AQ41" s="272"/>
      <c r="AR41" s="272"/>
      <c r="AS41" s="272"/>
      <c r="AT41" s="272"/>
      <c r="AU41" s="272"/>
      <c r="AV41" s="272"/>
      <c r="AW41" s="272"/>
      <c r="AX41" s="272"/>
      <c r="AY41" s="272"/>
      <c r="AZ41" s="272"/>
      <c r="BA41" s="272"/>
      <c r="BB41" s="272"/>
      <c r="BC41" s="272"/>
      <c r="BD41" s="272"/>
      <c r="BE41" s="272"/>
      <c r="BF41" s="272"/>
      <c r="BG41" s="272"/>
      <c r="BH41" s="272"/>
      <c r="BI41" s="272"/>
      <c r="BJ41" s="272"/>
      <c r="BK41" s="272"/>
      <c r="BL41" s="272"/>
      <c r="BM41" s="272"/>
      <c r="BN41" s="272"/>
      <c r="BO41" s="273"/>
    </row>
    <row r="42" spans="1:67" ht="123.75" customHeight="1">
      <c r="A42" s="312">
        <v>35</v>
      </c>
      <c r="B42" s="313"/>
      <c r="C42" s="313"/>
      <c r="D42" s="313"/>
      <c r="E42" s="314">
        <v>43480</v>
      </c>
      <c r="F42" s="315"/>
      <c r="G42" s="316"/>
      <c r="H42" s="317" t="s">
        <v>452</v>
      </c>
      <c r="I42" s="318"/>
      <c r="J42" s="318"/>
      <c r="K42" s="318"/>
      <c r="L42" s="318"/>
      <c r="M42" s="318"/>
      <c r="N42" s="318"/>
      <c r="O42" s="318"/>
      <c r="P42" s="318"/>
      <c r="Q42" s="318"/>
      <c r="R42" s="313" t="s">
        <v>398</v>
      </c>
      <c r="S42" s="313"/>
      <c r="T42" s="313"/>
      <c r="U42" s="318"/>
      <c r="V42" s="318"/>
      <c r="W42" s="318"/>
      <c r="X42" s="314"/>
      <c r="Y42" s="315"/>
      <c r="Z42" s="316"/>
      <c r="AA42" s="318"/>
      <c r="AB42" s="318"/>
      <c r="AC42" s="318"/>
      <c r="AD42" s="319"/>
      <c r="AE42" s="318"/>
      <c r="AF42" s="318"/>
      <c r="AG42" s="307" t="s">
        <v>569</v>
      </c>
      <c r="AH42" s="308"/>
      <c r="AI42" s="308"/>
      <c r="AJ42" s="308"/>
      <c r="AK42" s="308"/>
      <c r="AL42" s="308"/>
      <c r="AM42" s="308"/>
      <c r="AN42" s="308"/>
      <c r="AO42" s="308"/>
      <c r="AP42" s="308"/>
      <c r="AQ42" s="308"/>
      <c r="AR42" s="308"/>
      <c r="AS42" s="308"/>
      <c r="AT42" s="308"/>
      <c r="AU42" s="308"/>
      <c r="AV42" s="308"/>
      <c r="AW42" s="308"/>
      <c r="AX42" s="308"/>
      <c r="AY42" s="308"/>
      <c r="AZ42" s="308"/>
      <c r="BA42" s="308"/>
      <c r="BB42" s="308"/>
      <c r="BC42" s="308"/>
      <c r="BD42" s="308"/>
      <c r="BE42" s="308"/>
      <c r="BF42" s="308"/>
      <c r="BG42" s="308"/>
      <c r="BH42" s="308"/>
      <c r="BI42" s="308"/>
      <c r="BJ42" s="308"/>
      <c r="BK42" s="308"/>
      <c r="BL42" s="308"/>
      <c r="BM42" s="308"/>
      <c r="BN42" s="308"/>
      <c r="BO42" s="309"/>
    </row>
    <row r="43" spans="1:67" ht="70.5" customHeight="1">
      <c r="A43" s="312">
        <v>36</v>
      </c>
      <c r="B43" s="313"/>
      <c r="C43" s="313"/>
      <c r="D43" s="313"/>
      <c r="E43" s="314">
        <v>43490</v>
      </c>
      <c r="F43" s="315"/>
      <c r="G43" s="316"/>
      <c r="H43" s="317" t="s">
        <v>454</v>
      </c>
      <c r="I43" s="318"/>
      <c r="J43" s="318"/>
      <c r="K43" s="318"/>
      <c r="L43" s="318"/>
      <c r="M43" s="318"/>
      <c r="N43" s="318"/>
      <c r="O43" s="318"/>
      <c r="P43" s="318"/>
      <c r="Q43" s="318"/>
      <c r="R43" s="313" t="s">
        <v>455</v>
      </c>
      <c r="S43" s="313"/>
      <c r="T43" s="313"/>
      <c r="U43" s="318"/>
      <c r="V43" s="318"/>
      <c r="W43" s="318"/>
      <c r="X43" s="314"/>
      <c r="Y43" s="315"/>
      <c r="Z43" s="316"/>
      <c r="AA43" s="318"/>
      <c r="AB43" s="318"/>
      <c r="AC43" s="318"/>
      <c r="AD43" s="319"/>
      <c r="AE43" s="318"/>
      <c r="AF43" s="318"/>
      <c r="AG43" s="307" t="s">
        <v>456</v>
      </c>
      <c r="AH43" s="308"/>
      <c r="AI43" s="308"/>
      <c r="AJ43" s="308"/>
      <c r="AK43" s="308"/>
      <c r="AL43" s="308"/>
      <c r="AM43" s="308"/>
      <c r="AN43" s="308"/>
      <c r="AO43" s="308"/>
      <c r="AP43" s="308"/>
      <c r="AQ43" s="308"/>
      <c r="AR43" s="308"/>
      <c r="AS43" s="308"/>
      <c r="AT43" s="308"/>
      <c r="AU43" s="308"/>
      <c r="AV43" s="308"/>
      <c r="AW43" s="308"/>
      <c r="AX43" s="308"/>
      <c r="AY43" s="308"/>
      <c r="AZ43" s="308"/>
      <c r="BA43" s="308"/>
      <c r="BB43" s="308"/>
      <c r="BC43" s="308"/>
      <c r="BD43" s="308"/>
      <c r="BE43" s="308"/>
      <c r="BF43" s="308"/>
      <c r="BG43" s="308"/>
      <c r="BH43" s="308"/>
      <c r="BI43" s="308"/>
      <c r="BJ43" s="308"/>
      <c r="BK43" s="308"/>
      <c r="BL43" s="308"/>
      <c r="BM43" s="308"/>
      <c r="BN43" s="308"/>
      <c r="BO43" s="309"/>
    </row>
    <row r="44" spans="1:67" ht="70.5" customHeight="1">
      <c r="A44" s="312">
        <v>37</v>
      </c>
      <c r="B44" s="313"/>
      <c r="C44" s="313"/>
      <c r="D44" s="313"/>
      <c r="E44" s="314">
        <v>43497</v>
      </c>
      <c r="F44" s="315"/>
      <c r="G44" s="316"/>
      <c r="H44" s="317" t="s">
        <v>144</v>
      </c>
      <c r="I44" s="318"/>
      <c r="J44" s="318"/>
      <c r="K44" s="318"/>
      <c r="L44" s="318"/>
      <c r="M44" s="318"/>
      <c r="N44" s="318"/>
      <c r="O44" s="318"/>
      <c r="P44" s="318"/>
      <c r="Q44" s="318"/>
      <c r="R44" s="313" t="s">
        <v>406</v>
      </c>
      <c r="S44" s="313"/>
      <c r="T44" s="313"/>
      <c r="U44" s="318"/>
      <c r="V44" s="318"/>
      <c r="W44" s="318"/>
      <c r="X44" s="314"/>
      <c r="Y44" s="315"/>
      <c r="Z44" s="316"/>
      <c r="AA44" s="318"/>
      <c r="AB44" s="318"/>
      <c r="AC44" s="318"/>
      <c r="AD44" s="319"/>
      <c r="AE44" s="318"/>
      <c r="AF44" s="318"/>
      <c r="AG44" s="307" t="s">
        <v>488</v>
      </c>
      <c r="AH44" s="308"/>
      <c r="AI44" s="308"/>
      <c r="AJ44" s="308"/>
      <c r="AK44" s="308"/>
      <c r="AL44" s="308"/>
      <c r="AM44" s="308"/>
      <c r="AN44" s="308"/>
      <c r="AO44" s="308"/>
      <c r="AP44" s="308"/>
      <c r="AQ44" s="308"/>
      <c r="AR44" s="308"/>
      <c r="AS44" s="308"/>
      <c r="AT44" s="308"/>
      <c r="AU44" s="308"/>
      <c r="AV44" s="308"/>
      <c r="AW44" s="308"/>
      <c r="AX44" s="308"/>
      <c r="AY44" s="308"/>
      <c r="AZ44" s="308"/>
      <c r="BA44" s="308"/>
      <c r="BB44" s="308"/>
      <c r="BC44" s="308"/>
      <c r="BD44" s="308"/>
      <c r="BE44" s="308"/>
      <c r="BF44" s="308"/>
      <c r="BG44" s="308"/>
      <c r="BH44" s="308"/>
      <c r="BI44" s="308"/>
      <c r="BJ44" s="308"/>
      <c r="BK44" s="308"/>
      <c r="BL44" s="308"/>
      <c r="BM44" s="308"/>
      <c r="BN44" s="308"/>
      <c r="BO44" s="309"/>
    </row>
    <row r="45" spans="1:67" ht="70.5" customHeight="1">
      <c r="A45" s="312">
        <v>38</v>
      </c>
      <c r="B45" s="313"/>
      <c r="C45" s="313"/>
      <c r="D45" s="313"/>
      <c r="E45" s="314">
        <v>43500</v>
      </c>
      <c r="F45" s="315"/>
      <c r="G45" s="316"/>
      <c r="H45" s="317" t="s">
        <v>144</v>
      </c>
      <c r="I45" s="318"/>
      <c r="J45" s="318"/>
      <c r="K45" s="318"/>
      <c r="L45" s="318"/>
      <c r="M45" s="318"/>
      <c r="N45" s="318"/>
      <c r="O45" s="318"/>
      <c r="P45" s="318"/>
      <c r="Q45" s="318"/>
      <c r="R45" s="313" t="s">
        <v>458</v>
      </c>
      <c r="S45" s="313"/>
      <c r="T45" s="313"/>
      <c r="U45" s="318"/>
      <c r="V45" s="318"/>
      <c r="W45" s="318"/>
      <c r="X45" s="314"/>
      <c r="Y45" s="315"/>
      <c r="Z45" s="316"/>
      <c r="AA45" s="318"/>
      <c r="AB45" s="318"/>
      <c r="AC45" s="318"/>
      <c r="AD45" s="319"/>
      <c r="AE45" s="318"/>
      <c r="AF45" s="318"/>
      <c r="AG45" s="307" t="s">
        <v>459</v>
      </c>
      <c r="AH45" s="308"/>
      <c r="AI45" s="308"/>
      <c r="AJ45" s="308"/>
      <c r="AK45" s="308"/>
      <c r="AL45" s="308"/>
      <c r="AM45" s="308"/>
      <c r="AN45" s="308"/>
      <c r="AO45" s="308"/>
      <c r="AP45" s="308"/>
      <c r="AQ45" s="308"/>
      <c r="AR45" s="308"/>
      <c r="AS45" s="308"/>
      <c r="AT45" s="308"/>
      <c r="AU45" s="308"/>
      <c r="AV45" s="308"/>
      <c r="AW45" s="308"/>
      <c r="AX45" s="308"/>
      <c r="AY45" s="308"/>
      <c r="AZ45" s="308"/>
      <c r="BA45" s="308"/>
      <c r="BB45" s="308"/>
      <c r="BC45" s="308"/>
      <c r="BD45" s="308"/>
      <c r="BE45" s="308"/>
      <c r="BF45" s="308"/>
      <c r="BG45" s="308"/>
      <c r="BH45" s="308"/>
      <c r="BI45" s="308"/>
      <c r="BJ45" s="308"/>
      <c r="BK45" s="308"/>
      <c r="BL45" s="308"/>
      <c r="BM45" s="308"/>
      <c r="BN45" s="308"/>
      <c r="BO45" s="309"/>
    </row>
    <row r="46" spans="1:67" ht="62.25" customHeight="1">
      <c r="A46" s="312">
        <v>39</v>
      </c>
      <c r="B46" s="313"/>
      <c r="C46" s="313"/>
      <c r="D46" s="313"/>
      <c r="E46" s="314">
        <v>43501</v>
      </c>
      <c r="F46" s="315"/>
      <c r="G46" s="316"/>
      <c r="H46" s="317" t="s">
        <v>469</v>
      </c>
      <c r="I46" s="318"/>
      <c r="J46" s="318"/>
      <c r="K46" s="318"/>
      <c r="L46" s="318"/>
      <c r="M46" s="318"/>
      <c r="N46" s="318"/>
      <c r="O46" s="318"/>
      <c r="P46" s="318"/>
      <c r="Q46" s="318"/>
      <c r="R46" s="313" t="s">
        <v>470</v>
      </c>
      <c r="S46" s="313"/>
      <c r="T46" s="313"/>
      <c r="U46" s="318"/>
      <c r="V46" s="318"/>
      <c r="W46" s="318"/>
      <c r="X46" s="314"/>
      <c r="Y46" s="315"/>
      <c r="Z46" s="316"/>
      <c r="AA46" s="318"/>
      <c r="AB46" s="318"/>
      <c r="AC46" s="318"/>
      <c r="AD46" s="319"/>
      <c r="AE46" s="318"/>
      <c r="AF46" s="318"/>
      <c r="AG46" s="307" t="s">
        <v>471</v>
      </c>
      <c r="AH46" s="308"/>
      <c r="AI46" s="308"/>
      <c r="AJ46" s="308"/>
      <c r="AK46" s="308"/>
      <c r="AL46" s="308"/>
      <c r="AM46" s="308"/>
      <c r="AN46" s="308"/>
      <c r="AO46" s="308"/>
      <c r="AP46" s="308"/>
      <c r="AQ46" s="308"/>
      <c r="AR46" s="308"/>
      <c r="AS46" s="308"/>
      <c r="AT46" s="308"/>
      <c r="AU46" s="308"/>
      <c r="AV46" s="308"/>
      <c r="AW46" s="308"/>
      <c r="AX46" s="308"/>
      <c r="AY46" s="308"/>
      <c r="AZ46" s="308"/>
      <c r="BA46" s="308"/>
      <c r="BB46" s="308"/>
      <c r="BC46" s="308"/>
      <c r="BD46" s="308"/>
      <c r="BE46" s="308"/>
      <c r="BF46" s="308"/>
      <c r="BG46" s="308"/>
      <c r="BH46" s="308"/>
      <c r="BI46" s="308"/>
      <c r="BJ46" s="308"/>
      <c r="BK46" s="308"/>
      <c r="BL46" s="308"/>
      <c r="BM46" s="308"/>
      <c r="BN46" s="308"/>
      <c r="BO46" s="309"/>
    </row>
    <row r="47" spans="1:67" ht="189.75" customHeight="1">
      <c r="A47" s="312">
        <v>40</v>
      </c>
      <c r="B47" s="313"/>
      <c r="C47" s="313"/>
      <c r="D47" s="313"/>
      <c r="E47" s="314">
        <v>43510</v>
      </c>
      <c r="F47" s="315"/>
      <c r="G47" s="316"/>
      <c r="H47" s="317" t="s">
        <v>144</v>
      </c>
      <c r="I47" s="318"/>
      <c r="J47" s="318"/>
      <c r="K47" s="318"/>
      <c r="L47" s="318"/>
      <c r="M47" s="318"/>
      <c r="N47" s="318"/>
      <c r="O47" s="318"/>
      <c r="P47" s="318"/>
      <c r="Q47" s="318"/>
      <c r="R47" s="313" t="s">
        <v>475</v>
      </c>
      <c r="S47" s="313"/>
      <c r="T47" s="313"/>
      <c r="U47" s="318"/>
      <c r="V47" s="318"/>
      <c r="W47" s="318"/>
      <c r="X47" s="314"/>
      <c r="Y47" s="315"/>
      <c r="Z47" s="316"/>
      <c r="AA47" s="318"/>
      <c r="AB47" s="318"/>
      <c r="AC47" s="318"/>
      <c r="AD47" s="319"/>
      <c r="AE47" s="318"/>
      <c r="AF47" s="318"/>
      <c r="AG47" s="307" t="s">
        <v>498</v>
      </c>
      <c r="AH47" s="308"/>
      <c r="AI47" s="308"/>
      <c r="AJ47" s="308"/>
      <c r="AK47" s="308"/>
      <c r="AL47" s="308"/>
      <c r="AM47" s="308"/>
      <c r="AN47" s="308"/>
      <c r="AO47" s="308"/>
      <c r="AP47" s="308"/>
      <c r="AQ47" s="308"/>
      <c r="AR47" s="308"/>
      <c r="AS47" s="308"/>
      <c r="AT47" s="308"/>
      <c r="AU47" s="308"/>
      <c r="AV47" s="308"/>
      <c r="AW47" s="308"/>
      <c r="AX47" s="308"/>
      <c r="AY47" s="308"/>
      <c r="AZ47" s="308"/>
      <c r="BA47" s="308"/>
      <c r="BB47" s="308"/>
      <c r="BC47" s="308"/>
      <c r="BD47" s="308"/>
      <c r="BE47" s="308"/>
      <c r="BF47" s="308"/>
      <c r="BG47" s="308"/>
      <c r="BH47" s="308"/>
      <c r="BI47" s="308"/>
      <c r="BJ47" s="308"/>
      <c r="BK47" s="308"/>
      <c r="BL47" s="308"/>
      <c r="BM47" s="308"/>
      <c r="BN47" s="308"/>
      <c r="BO47" s="309"/>
    </row>
    <row r="48" spans="1:67" ht="27" customHeight="1">
      <c r="A48" s="312">
        <v>41</v>
      </c>
      <c r="B48" s="313"/>
      <c r="C48" s="313"/>
      <c r="D48" s="313"/>
      <c r="E48" s="314">
        <v>43510</v>
      </c>
      <c r="F48" s="315"/>
      <c r="G48" s="316"/>
      <c r="H48" s="317" t="s">
        <v>485</v>
      </c>
      <c r="I48" s="318"/>
      <c r="J48" s="318"/>
      <c r="K48" s="318"/>
      <c r="L48" s="318"/>
      <c r="M48" s="318"/>
      <c r="N48" s="318"/>
      <c r="O48" s="318"/>
      <c r="P48" s="318"/>
      <c r="Q48" s="318"/>
      <c r="R48" s="313" t="s">
        <v>484</v>
      </c>
      <c r="S48" s="313"/>
      <c r="T48" s="313"/>
      <c r="U48" s="318"/>
      <c r="V48" s="318"/>
      <c r="W48" s="318"/>
      <c r="X48" s="314"/>
      <c r="Y48" s="315"/>
      <c r="Z48" s="316"/>
      <c r="AA48" s="318"/>
      <c r="AB48" s="318"/>
      <c r="AC48" s="318"/>
      <c r="AD48" s="319"/>
      <c r="AE48" s="318"/>
      <c r="AF48" s="318"/>
      <c r="AG48" s="307" t="s">
        <v>489</v>
      </c>
      <c r="AH48" s="308"/>
      <c r="AI48" s="308"/>
      <c r="AJ48" s="308"/>
      <c r="AK48" s="308"/>
      <c r="AL48" s="308"/>
      <c r="AM48" s="308"/>
      <c r="AN48" s="308"/>
      <c r="AO48" s="308"/>
      <c r="AP48" s="308"/>
      <c r="AQ48" s="308"/>
      <c r="AR48" s="308"/>
      <c r="AS48" s="308"/>
      <c r="AT48" s="308"/>
      <c r="AU48" s="308"/>
      <c r="AV48" s="308"/>
      <c r="AW48" s="308"/>
      <c r="AX48" s="308"/>
      <c r="AY48" s="308"/>
      <c r="AZ48" s="308"/>
      <c r="BA48" s="308"/>
      <c r="BB48" s="308"/>
      <c r="BC48" s="308"/>
      <c r="BD48" s="308"/>
      <c r="BE48" s="308"/>
      <c r="BF48" s="308"/>
      <c r="BG48" s="308"/>
      <c r="BH48" s="308"/>
      <c r="BI48" s="308"/>
      <c r="BJ48" s="308"/>
      <c r="BK48" s="308"/>
      <c r="BL48" s="308"/>
      <c r="BM48" s="308"/>
      <c r="BN48" s="308"/>
      <c r="BO48" s="309"/>
    </row>
    <row r="49" spans="1:67" ht="54" customHeight="1">
      <c r="A49" s="312">
        <v>42</v>
      </c>
      <c r="B49" s="313"/>
      <c r="C49" s="313"/>
      <c r="D49" s="313"/>
      <c r="E49" s="314">
        <v>43511</v>
      </c>
      <c r="F49" s="315"/>
      <c r="G49" s="316"/>
      <c r="H49" s="317" t="s">
        <v>530</v>
      </c>
      <c r="I49" s="318"/>
      <c r="J49" s="318"/>
      <c r="K49" s="318"/>
      <c r="L49" s="318"/>
      <c r="M49" s="318"/>
      <c r="N49" s="318"/>
      <c r="O49" s="318"/>
      <c r="P49" s="318"/>
      <c r="Q49" s="318"/>
      <c r="R49" s="313" t="s">
        <v>326</v>
      </c>
      <c r="S49" s="313"/>
      <c r="T49" s="313"/>
      <c r="U49" s="318"/>
      <c r="V49" s="318"/>
      <c r="W49" s="318"/>
      <c r="X49" s="314"/>
      <c r="Y49" s="315"/>
      <c r="Z49" s="316"/>
      <c r="AA49" s="318"/>
      <c r="AB49" s="318"/>
      <c r="AC49" s="318"/>
      <c r="AD49" s="319"/>
      <c r="AE49" s="318"/>
      <c r="AF49" s="318"/>
      <c r="AG49" s="307" t="s">
        <v>531</v>
      </c>
      <c r="AH49" s="308"/>
      <c r="AI49" s="308"/>
      <c r="AJ49" s="308"/>
      <c r="AK49" s="308"/>
      <c r="AL49" s="308"/>
      <c r="AM49" s="308"/>
      <c r="AN49" s="308"/>
      <c r="AO49" s="308"/>
      <c r="AP49" s="308"/>
      <c r="AQ49" s="308"/>
      <c r="AR49" s="308"/>
      <c r="AS49" s="308"/>
      <c r="AT49" s="308"/>
      <c r="AU49" s="308"/>
      <c r="AV49" s="308"/>
      <c r="AW49" s="308"/>
      <c r="AX49" s="308"/>
      <c r="AY49" s="308"/>
      <c r="AZ49" s="308"/>
      <c r="BA49" s="308"/>
      <c r="BB49" s="308"/>
      <c r="BC49" s="308"/>
      <c r="BD49" s="308"/>
      <c r="BE49" s="308"/>
      <c r="BF49" s="308"/>
      <c r="BG49" s="308"/>
      <c r="BH49" s="308"/>
      <c r="BI49" s="308"/>
      <c r="BJ49" s="308"/>
      <c r="BK49" s="308"/>
      <c r="BL49" s="308"/>
      <c r="BM49" s="308"/>
      <c r="BN49" s="308"/>
      <c r="BO49" s="309"/>
    </row>
    <row r="50" spans="1:67" ht="48" customHeight="1">
      <c r="A50" s="312">
        <v>43</v>
      </c>
      <c r="B50" s="313"/>
      <c r="C50" s="313"/>
      <c r="D50" s="313"/>
      <c r="E50" s="314">
        <v>43511</v>
      </c>
      <c r="F50" s="315"/>
      <c r="G50" s="316"/>
      <c r="H50" s="317" t="s">
        <v>538</v>
      </c>
      <c r="I50" s="318"/>
      <c r="J50" s="318"/>
      <c r="K50" s="318"/>
      <c r="L50" s="318"/>
      <c r="M50" s="318"/>
      <c r="N50" s="318"/>
      <c r="O50" s="318"/>
      <c r="P50" s="318"/>
      <c r="Q50" s="318"/>
      <c r="R50" s="313" t="s">
        <v>470</v>
      </c>
      <c r="S50" s="313"/>
      <c r="T50" s="313"/>
      <c r="U50" s="318"/>
      <c r="V50" s="318"/>
      <c r="W50" s="318"/>
      <c r="X50" s="314"/>
      <c r="Y50" s="315"/>
      <c r="Z50" s="316"/>
      <c r="AA50" s="318"/>
      <c r="AB50" s="318"/>
      <c r="AC50" s="318"/>
      <c r="AD50" s="319"/>
      <c r="AE50" s="318"/>
      <c r="AF50" s="318"/>
      <c r="AG50" s="307" t="s">
        <v>532</v>
      </c>
      <c r="AH50" s="308"/>
      <c r="AI50" s="308"/>
      <c r="AJ50" s="308"/>
      <c r="AK50" s="308"/>
      <c r="AL50" s="308"/>
      <c r="AM50" s="308"/>
      <c r="AN50" s="308"/>
      <c r="AO50" s="308"/>
      <c r="AP50" s="308"/>
      <c r="AQ50" s="308"/>
      <c r="AR50" s="308"/>
      <c r="AS50" s="308"/>
      <c r="AT50" s="308"/>
      <c r="AU50" s="308"/>
      <c r="AV50" s="308"/>
      <c r="AW50" s="308"/>
      <c r="AX50" s="308"/>
      <c r="AY50" s="308"/>
      <c r="AZ50" s="308"/>
      <c r="BA50" s="308"/>
      <c r="BB50" s="308"/>
      <c r="BC50" s="308"/>
      <c r="BD50" s="308"/>
      <c r="BE50" s="308"/>
      <c r="BF50" s="308"/>
      <c r="BG50" s="308"/>
      <c r="BH50" s="308"/>
      <c r="BI50" s="308"/>
      <c r="BJ50" s="308"/>
      <c r="BK50" s="308"/>
      <c r="BL50" s="308"/>
      <c r="BM50" s="308"/>
      <c r="BN50" s="308"/>
      <c r="BO50" s="309"/>
    </row>
    <row r="51" spans="1:67" ht="33.75" customHeight="1">
      <c r="A51" s="312">
        <v>44</v>
      </c>
      <c r="B51" s="313"/>
      <c r="C51" s="313"/>
      <c r="D51" s="313"/>
      <c r="E51" s="314">
        <v>43514</v>
      </c>
      <c r="F51" s="315"/>
      <c r="G51" s="316"/>
      <c r="H51" s="317" t="s">
        <v>536</v>
      </c>
      <c r="I51" s="318"/>
      <c r="J51" s="318"/>
      <c r="K51" s="318"/>
      <c r="L51" s="318"/>
      <c r="M51" s="318"/>
      <c r="N51" s="318"/>
      <c r="O51" s="318"/>
      <c r="P51" s="318"/>
      <c r="Q51" s="318"/>
      <c r="R51" s="313" t="s">
        <v>384</v>
      </c>
      <c r="S51" s="313"/>
      <c r="T51" s="313"/>
      <c r="U51" s="318"/>
      <c r="V51" s="318"/>
      <c r="W51" s="318"/>
      <c r="X51" s="314"/>
      <c r="Y51" s="315"/>
      <c r="Z51" s="316"/>
      <c r="AA51" s="318"/>
      <c r="AB51" s="318"/>
      <c r="AC51" s="318"/>
      <c r="AD51" s="319"/>
      <c r="AE51" s="318"/>
      <c r="AF51" s="318"/>
      <c r="AG51" s="307" t="s">
        <v>537</v>
      </c>
      <c r="AH51" s="308"/>
      <c r="AI51" s="308"/>
      <c r="AJ51" s="308"/>
      <c r="AK51" s="308"/>
      <c r="AL51" s="308"/>
      <c r="AM51" s="308"/>
      <c r="AN51" s="308"/>
      <c r="AO51" s="308"/>
      <c r="AP51" s="308"/>
      <c r="AQ51" s="308"/>
      <c r="AR51" s="308"/>
      <c r="AS51" s="308"/>
      <c r="AT51" s="308"/>
      <c r="AU51" s="308"/>
      <c r="AV51" s="308"/>
      <c r="AW51" s="308"/>
      <c r="AX51" s="308"/>
      <c r="AY51" s="308"/>
      <c r="AZ51" s="308"/>
      <c r="BA51" s="308"/>
      <c r="BB51" s="308"/>
      <c r="BC51" s="308"/>
      <c r="BD51" s="308"/>
      <c r="BE51" s="308"/>
      <c r="BF51" s="308"/>
      <c r="BG51" s="308"/>
      <c r="BH51" s="308"/>
      <c r="BI51" s="308"/>
      <c r="BJ51" s="308"/>
      <c r="BK51" s="308"/>
      <c r="BL51" s="308"/>
      <c r="BM51" s="308"/>
      <c r="BN51" s="308"/>
      <c r="BO51" s="309"/>
    </row>
    <row r="52" spans="1:67" ht="42" customHeight="1">
      <c r="A52" s="312">
        <v>45</v>
      </c>
      <c r="B52" s="313"/>
      <c r="C52" s="313"/>
      <c r="D52" s="313"/>
      <c r="E52" s="314">
        <v>43518</v>
      </c>
      <c r="F52" s="315"/>
      <c r="G52" s="316"/>
      <c r="H52" s="317" t="s">
        <v>539</v>
      </c>
      <c r="I52" s="318"/>
      <c r="J52" s="318"/>
      <c r="K52" s="318"/>
      <c r="L52" s="318"/>
      <c r="M52" s="318"/>
      <c r="N52" s="318"/>
      <c r="O52" s="318"/>
      <c r="P52" s="318"/>
      <c r="Q52" s="318"/>
      <c r="R52" s="313" t="s">
        <v>450</v>
      </c>
      <c r="S52" s="313"/>
      <c r="T52" s="313"/>
      <c r="U52" s="318"/>
      <c r="V52" s="318"/>
      <c r="W52" s="318"/>
      <c r="X52" s="314"/>
      <c r="Y52" s="315"/>
      <c r="Z52" s="316"/>
      <c r="AA52" s="318"/>
      <c r="AB52" s="318"/>
      <c r="AC52" s="318"/>
      <c r="AD52" s="319"/>
      <c r="AE52" s="318"/>
      <c r="AF52" s="318"/>
      <c r="AG52" s="307" t="s">
        <v>547</v>
      </c>
      <c r="AH52" s="308"/>
      <c r="AI52" s="308"/>
      <c r="AJ52" s="308"/>
      <c r="AK52" s="308"/>
      <c r="AL52" s="308"/>
      <c r="AM52" s="308"/>
      <c r="AN52" s="308"/>
      <c r="AO52" s="308"/>
      <c r="AP52" s="308"/>
      <c r="AQ52" s="308"/>
      <c r="AR52" s="308"/>
      <c r="AS52" s="308"/>
      <c r="AT52" s="308"/>
      <c r="AU52" s="308"/>
      <c r="AV52" s="308"/>
      <c r="AW52" s="308"/>
      <c r="AX52" s="308"/>
      <c r="AY52" s="308"/>
      <c r="AZ52" s="308"/>
      <c r="BA52" s="308"/>
      <c r="BB52" s="308"/>
      <c r="BC52" s="308"/>
      <c r="BD52" s="308"/>
      <c r="BE52" s="308"/>
      <c r="BF52" s="308"/>
      <c r="BG52" s="308"/>
      <c r="BH52" s="308"/>
      <c r="BI52" s="308"/>
      <c r="BJ52" s="308"/>
      <c r="BK52" s="308"/>
      <c r="BL52" s="308"/>
      <c r="BM52" s="308"/>
      <c r="BN52" s="308"/>
      <c r="BO52" s="309"/>
    </row>
    <row r="53" spans="1:67" ht="88.5" customHeight="1">
      <c r="A53" s="312">
        <v>46</v>
      </c>
      <c r="B53" s="313"/>
      <c r="C53" s="313"/>
      <c r="D53" s="313"/>
      <c r="E53" s="314">
        <v>43524</v>
      </c>
      <c r="F53" s="315"/>
      <c r="G53" s="316"/>
      <c r="H53" s="317" t="s">
        <v>290</v>
      </c>
      <c r="I53" s="318"/>
      <c r="J53" s="318"/>
      <c r="K53" s="318"/>
      <c r="L53" s="318"/>
      <c r="M53" s="318"/>
      <c r="N53" s="318"/>
      <c r="O53" s="318"/>
      <c r="P53" s="318"/>
      <c r="Q53" s="318"/>
      <c r="R53" s="313" t="s">
        <v>398</v>
      </c>
      <c r="S53" s="313"/>
      <c r="T53" s="313"/>
      <c r="U53" s="318"/>
      <c r="V53" s="318"/>
      <c r="W53" s="318"/>
      <c r="X53" s="314"/>
      <c r="Y53" s="315"/>
      <c r="Z53" s="316"/>
      <c r="AA53" s="318"/>
      <c r="AB53" s="318"/>
      <c r="AC53" s="318"/>
      <c r="AD53" s="319"/>
      <c r="AE53" s="318"/>
      <c r="AF53" s="318"/>
      <c r="AG53" s="307" t="s">
        <v>548</v>
      </c>
      <c r="AH53" s="308"/>
      <c r="AI53" s="308"/>
      <c r="AJ53" s="308"/>
      <c r="AK53" s="308"/>
      <c r="AL53" s="308"/>
      <c r="AM53" s="308"/>
      <c r="AN53" s="308"/>
      <c r="AO53" s="308"/>
      <c r="AP53" s="308"/>
      <c r="AQ53" s="308"/>
      <c r="AR53" s="308"/>
      <c r="AS53" s="308"/>
      <c r="AT53" s="308"/>
      <c r="AU53" s="308"/>
      <c r="AV53" s="308"/>
      <c r="AW53" s="308"/>
      <c r="AX53" s="308"/>
      <c r="AY53" s="308"/>
      <c r="AZ53" s="308"/>
      <c r="BA53" s="308"/>
      <c r="BB53" s="308"/>
      <c r="BC53" s="308"/>
      <c r="BD53" s="308"/>
      <c r="BE53" s="308"/>
      <c r="BF53" s="308"/>
      <c r="BG53" s="308"/>
      <c r="BH53" s="308"/>
      <c r="BI53" s="308"/>
      <c r="BJ53" s="308"/>
      <c r="BK53" s="308"/>
      <c r="BL53" s="308"/>
      <c r="BM53" s="308"/>
      <c r="BN53" s="308"/>
      <c r="BO53" s="309"/>
    </row>
    <row r="54" spans="1:67" ht="36.75" customHeight="1">
      <c r="A54" s="312">
        <v>47</v>
      </c>
      <c r="B54" s="313"/>
      <c r="C54" s="313"/>
      <c r="D54" s="313"/>
      <c r="E54" s="314">
        <v>43565</v>
      </c>
      <c r="F54" s="315"/>
      <c r="G54" s="316"/>
      <c r="H54" s="317" t="s">
        <v>550</v>
      </c>
      <c r="I54" s="318"/>
      <c r="J54" s="318"/>
      <c r="K54" s="318"/>
      <c r="L54" s="318"/>
      <c r="M54" s="318"/>
      <c r="N54" s="318"/>
      <c r="O54" s="318"/>
      <c r="P54" s="318"/>
      <c r="Q54" s="318"/>
      <c r="R54" s="313" t="s">
        <v>551</v>
      </c>
      <c r="S54" s="313"/>
      <c r="T54" s="313"/>
      <c r="U54" s="318"/>
      <c r="V54" s="318"/>
      <c r="W54" s="318"/>
      <c r="X54" s="314"/>
      <c r="Y54" s="315"/>
      <c r="Z54" s="316"/>
      <c r="AA54" s="318"/>
      <c r="AB54" s="318"/>
      <c r="AC54" s="318"/>
      <c r="AD54" s="319"/>
      <c r="AE54" s="318"/>
      <c r="AF54" s="318"/>
      <c r="AG54" s="307" t="s">
        <v>552</v>
      </c>
      <c r="AH54" s="308"/>
      <c r="AI54" s="308"/>
      <c r="AJ54" s="308"/>
      <c r="AK54" s="308"/>
      <c r="AL54" s="308"/>
      <c r="AM54" s="308"/>
      <c r="AN54" s="308"/>
      <c r="AO54" s="308"/>
      <c r="AP54" s="308"/>
      <c r="AQ54" s="308"/>
      <c r="AR54" s="308"/>
      <c r="AS54" s="308"/>
      <c r="AT54" s="308"/>
      <c r="AU54" s="308"/>
      <c r="AV54" s="308"/>
      <c r="AW54" s="308"/>
      <c r="AX54" s="308"/>
      <c r="AY54" s="308"/>
      <c r="AZ54" s="308"/>
      <c r="BA54" s="308"/>
      <c r="BB54" s="308"/>
      <c r="BC54" s="308"/>
      <c r="BD54" s="308"/>
      <c r="BE54" s="308"/>
      <c r="BF54" s="308"/>
      <c r="BG54" s="308"/>
      <c r="BH54" s="308"/>
      <c r="BI54" s="308"/>
      <c r="BJ54" s="308"/>
      <c r="BK54" s="308"/>
      <c r="BL54" s="308"/>
      <c r="BM54" s="308"/>
      <c r="BN54" s="308"/>
      <c r="BO54" s="309"/>
    </row>
    <row r="55" spans="1:67" ht="25.5" customHeight="1">
      <c r="A55" s="312">
        <v>48</v>
      </c>
      <c r="B55" s="313"/>
      <c r="C55" s="313"/>
      <c r="D55" s="313"/>
      <c r="E55" s="314">
        <v>43566</v>
      </c>
      <c r="F55" s="315"/>
      <c r="G55" s="316"/>
      <c r="H55" s="317" t="s">
        <v>553</v>
      </c>
      <c r="I55" s="318"/>
      <c r="J55" s="318"/>
      <c r="K55" s="318"/>
      <c r="L55" s="318"/>
      <c r="M55" s="318"/>
      <c r="N55" s="318"/>
      <c r="O55" s="318"/>
      <c r="P55" s="318"/>
      <c r="Q55" s="318"/>
      <c r="R55" s="313" t="s">
        <v>484</v>
      </c>
      <c r="S55" s="313"/>
      <c r="T55" s="313"/>
      <c r="U55" s="318"/>
      <c r="V55" s="318"/>
      <c r="W55" s="318"/>
      <c r="X55" s="314"/>
      <c r="Y55" s="315"/>
      <c r="Z55" s="316"/>
      <c r="AA55" s="318"/>
      <c r="AB55" s="318"/>
      <c r="AC55" s="318"/>
      <c r="AD55" s="319"/>
      <c r="AE55" s="318"/>
      <c r="AF55" s="318"/>
      <c r="AG55" s="307" t="s">
        <v>556</v>
      </c>
      <c r="AH55" s="308"/>
      <c r="AI55" s="308"/>
      <c r="AJ55" s="308"/>
      <c r="AK55" s="308"/>
      <c r="AL55" s="308"/>
      <c r="AM55" s="308"/>
      <c r="AN55" s="308"/>
      <c r="AO55" s="308"/>
      <c r="AP55" s="308"/>
      <c r="AQ55" s="308"/>
      <c r="AR55" s="308"/>
      <c r="AS55" s="308"/>
      <c r="AT55" s="308"/>
      <c r="AU55" s="308"/>
      <c r="AV55" s="308"/>
      <c r="AW55" s="308"/>
      <c r="AX55" s="308"/>
      <c r="AY55" s="308"/>
      <c r="AZ55" s="308"/>
      <c r="BA55" s="308"/>
      <c r="BB55" s="308"/>
      <c r="BC55" s="308"/>
      <c r="BD55" s="308"/>
      <c r="BE55" s="308"/>
      <c r="BF55" s="308"/>
      <c r="BG55" s="308"/>
      <c r="BH55" s="308"/>
      <c r="BI55" s="308"/>
      <c r="BJ55" s="308"/>
      <c r="BK55" s="308"/>
      <c r="BL55" s="308"/>
      <c r="BM55" s="308"/>
      <c r="BN55" s="308"/>
      <c r="BO55" s="309"/>
    </row>
    <row r="56" spans="1:67" ht="30" customHeight="1">
      <c r="A56" s="310">
        <v>49</v>
      </c>
      <c r="B56" s="311"/>
      <c r="C56" s="311"/>
      <c r="D56" s="311"/>
      <c r="E56" s="290">
        <v>43567</v>
      </c>
      <c r="F56" s="291"/>
      <c r="G56" s="292"/>
      <c r="H56" s="293" t="s">
        <v>557</v>
      </c>
      <c r="I56" s="294"/>
      <c r="J56" s="294"/>
      <c r="K56" s="294"/>
      <c r="L56" s="294"/>
      <c r="M56" s="294"/>
      <c r="N56" s="294"/>
      <c r="O56" s="294"/>
      <c r="P56" s="294"/>
      <c r="Q56" s="295"/>
      <c r="R56" s="296" t="s">
        <v>558</v>
      </c>
      <c r="S56" s="288"/>
      <c r="T56" s="289"/>
      <c r="U56" s="297"/>
      <c r="V56" s="298"/>
      <c r="W56" s="299"/>
      <c r="X56" s="290"/>
      <c r="Y56" s="291"/>
      <c r="Z56" s="292"/>
      <c r="AA56" s="297"/>
      <c r="AB56" s="298"/>
      <c r="AC56" s="299"/>
      <c r="AD56" s="300"/>
      <c r="AE56" s="301"/>
      <c r="AF56" s="302"/>
      <c r="AG56" s="303" t="s">
        <v>559</v>
      </c>
      <c r="AH56" s="304"/>
      <c r="AI56" s="304"/>
      <c r="AJ56" s="304"/>
      <c r="AK56" s="304"/>
      <c r="AL56" s="304"/>
      <c r="AM56" s="304"/>
      <c r="AN56" s="304"/>
      <c r="AO56" s="304"/>
      <c r="AP56" s="304"/>
      <c r="AQ56" s="304"/>
      <c r="AR56" s="304"/>
      <c r="AS56" s="304"/>
      <c r="AT56" s="304"/>
      <c r="AU56" s="304"/>
      <c r="AV56" s="304"/>
      <c r="AW56" s="304"/>
      <c r="AX56" s="304"/>
      <c r="AY56" s="304"/>
      <c r="AZ56" s="304"/>
      <c r="BA56" s="304"/>
      <c r="BB56" s="304"/>
      <c r="BC56" s="304"/>
      <c r="BD56" s="304"/>
      <c r="BE56" s="304"/>
      <c r="BF56" s="304"/>
      <c r="BG56" s="304"/>
      <c r="BH56" s="304"/>
      <c r="BI56" s="304"/>
      <c r="BJ56" s="304"/>
      <c r="BK56" s="304"/>
      <c r="BL56" s="304"/>
      <c r="BM56" s="304"/>
      <c r="BN56" s="304"/>
      <c r="BO56" s="305"/>
    </row>
    <row r="57" spans="1:67" ht="34.5" customHeight="1">
      <c r="A57" s="310">
        <v>50</v>
      </c>
      <c r="B57" s="311"/>
      <c r="C57" s="311"/>
      <c r="D57" s="311"/>
      <c r="E57" s="290">
        <v>43567</v>
      </c>
      <c r="F57" s="291"/>
      <c r="G57" s="292"/>
      <c r="H57" s="293" t="s">
        <v>278</v>
      </c>
      <c r="I57" s="294"/>
      <c r="J57" s="294"/>
      <c r="K57" s="294"/>
      <c r="L57" s="294"/>
      <c r="M57" s="294"/>
      <c r="N57" s="294"/>
      <c r="O57" s="294"/>
      <c r="P57" s="294"/>
      <c r="Q57" s="295"/>
      <c r="R57" s="296" t="s">
        <v>558</v>
      </c>
      <c r="S57" s="288"/>
      <c r="T57" s="289"/>
      <c r="U57" s="297"/>
      <c r="V57" s="298"/>
      <c r="W57" s="299"/>
      <c r="X57" s="290"/>
      <c r="Y57" s="291"/>
      <c r="Z57" s="292"/>
      <c r="AA57" s="297"/>
      <c r="AB57" s="298"/>
      <c r="AC57" s="299"/>
      <c r="AD57" s="300"/>
      <c r="AE57" s="301"/>
      <c r="AF57" s="302"/>
      <c r="AG57" s="303" t="s">
        <v>559</v>
      </c>
      <c r="AH57" s="304"/>
      <c r="AI57" s="304"/>
      <c r="AJ57" s="304"/>
      <c r="AK57" s="304"/>
      <c r="AL57" s="304"/>
      <c r="AM57" s="304"/>
      <c r="AN57" s="304"/>
      <c r="AO57" s="304"/>
      <c r="AP57" s="304"/>
      <c r="AQ57" s="304"/>
      <c r="AR57" s="304"/>
      <c r="AS57" s="304"/>
      <c r="AT57" s="304"/>
      <c r="AU57" s="304"/>
      <c r="AV57" s="304"/>
      <c r="AW57" s="304"/>
      <c r="AX57" s="304"/>
      <c r="AY57" s="304"/>
      <c r="AZ57" s="304"/>
      <c r="BA57" s="304"/>
      <c r="BB57" s="304"/>
      <c r="BC57" s="304"/>
      <c r="BD57" s="304"/>
      <c r="BE57" s="304"/>
      <c r="BF57" s="304"/>
      <c r="BG57" s="304"/>
      <c r="BH57" s="304"/>
      <c r="BI57" s="304"/>
      <c r="BJ57" s="304"/>
      <c r="BK57" s="304"/>
      <c r="BL57" s="304"/>
      <c r="BM57" s="304"/>
      <c r="BN57" s="304"/>
      <c r="BO57" s="305"/>
    </row>
    <row r="58" spans="1:67" ht="30" customHeight="1">
      <c r="A58" s="310">
        <v>51</v>
      </c>
      <c r="B58" s="311"/>
      <c r="C58" s="311"/>
      <c r="D58" s="311"/>
      <c r="E58" s="290">
        <v>43572</v>
      </c>
      <c r="F58" s="291"/>
      <c r="G58" s="292"/>
      <c r="H58" s="293" t="s">
        <v>79</v>
      </c>
      <c r="I58" s="294"/>
      <c r="J58" s="294"/>
      <c r="K58" s="294"/>
      <c r="L58" s="294"/>
      <c r="M58" s="294"/>
      <c r="N58" s="294"/>
      <c r="O58" s="294"/>
      <c r="P58" s="294"/>
      <c r="Q58" s="295"/>
      <c r="R58" s="296" t="s">
        <v>450</v>
      </c>
      <c r="S58" s="288"/>
      <c r="T58" s="289"/>
      <c r="U58" s="297"/>
      <c r="V58" s="298"/>
      <c r="W58" s="299"/>
      <c r="X58" s="290"/>
      <c r="Y58" s="291"/>
      <c r="Z58" s="292"/>
      <c r="AA58" s="297"/>
      <c r="AB58" s="298"/>
      <c r="AC58" s="299"/>
      <c r="AD58" s="300"/>
      <c r="AE58" s="301"/>
      <c r="AF58" s="302"/>
      <c r="AG58" s="303" t="s">
        <v>562</v>
      </c>
      <c r="AH58" s="304"/>
      <c r="AI58" s="304"/>
      <c r="AJ58" s="304"/>
      <c r="AK58" s="304"/>
      <c r="AL58" s="304"/>
      <c r="AM58" s="304"/>
      <c r="AN58" s="304"/>
      <c r="AO58" s="304"/>
      <c r="AP58" s="304"/>
      <c r="AQ58" s="304"/>
      <c r="AR58" s="304"/>
      <c r="AS58" s="304"/>
      <c r="AT58" s="304"/>
      <c r="AU58" s="304"/>
      <c r="AV58" s="304"/>
      <c r="AW58" s="304"/>
      <c r="AX58" s="304"/>
      <c r="AY58" s="304"/>
      <c r="AZ58" s="304"/>
      <c r="BA58" s="304"/>
      <c r="BB58" s="304"/>
      <c r="BC58" s="304"/>
      <c r="BD58" s="304"/>
      <c r="BE58" s="304"/>
      <c r="BF58" s="304"/>
      <c r="BG58" s="304"/>
      <c r="BH58" s="304"/>
      <c r="BI58" s="304"/>
      <c r="BJ58" s="304"/>
      <c r="BK58" s="304"/>
      <c r="BL58" s="304"/>
      <c r="BM58" s="304"/>
      <c r="BN58" s="304"/>
      <c r="BO58" s="305"/>
    </row>
    <row r="59" spans="1:67" ht="30" customHeight="1">
      <c r="A59" s="310">
        <v>52</v>
      </c>
      <c r="B59" s="311"/>
      <c r="C59" s="311"/>
      <c r="D59" s="311"/>
      <c r="E59" s="290">
        <v>43577</v>
      </c>
      <c r="F59" s="291"/>
      <c r="G59" s="292"/>
      <c r="H59" s="293" t="s">
        <v>79</v>
      </c>
      <c r="I59" s="294"/>
      <c r="J59" s="294"/>
      <c r="K59" s="294"/>
      <c r="L59" s="294"/>
      <c r="M59" s="294"/>
      <c r="N59" s="294"/>
      <c r="O59" s="294"/>
      <c r="P59" s="294"/>
      <c r="Q59" s="295"/>
      <c r="R59" s="296" t="s">
        <v>406</v>
      </c>
      <c r="S59" s="288"/>
      <c r="T59" s="289"/>
      <c r="U59" s="297"/>
      <c r="V59" s="298"/>
      <c r="W59" s="299"/>
      <c r="X59" s="290"/>
      <c r="Y59" s="291"/>
      <c r="Z59" s="292"/>
      <c r="AA59" s="297"/>
      <c r="AB59" s="298"/>
      <c r="AC59" s="299"/>
      <c r="AD59" s="300"/>
      <c r="AE59" s="301"/>
      <c r="AF59" s="302"/>
      <c r="AG59" s="303" t="s">
        <v>565</v>
      </c>
      <c r="AH59" s="304"/>
      <c r="AI59" s="304"/>
      <c r="AJ59" s="304"/>
      <c r="AK59" s="304"/>
      <c r="AL59" s="304"/>
      <c r="AM59" s="304"/>
      <c r="AN59" s="304"/>
      <c r="AO59" s="304"/>
      <c r="AP59" s="304"/>
      <c r="AQ59" s="304"/>
      <c r="AR59" s="304"/>
      <c r="AS59" s="304"/>
      <c r="AT59" s="304"/>
      <c r="AU59" s="304"/>
      <c r="AV59" s="304"/>
      <c r="AW59" s="304"/>
      <c r="AX59" s="304"/>
      <c r="AY59" s="304"/>
      <c r="AZ59" s="304"/>
      <c r="BA59" s="304"/>
      <c r="BB59" s="304"/>
      <c r="BC59" s="304"/>
      <c r="BD59" s="304"/>
      <c r="BE59" s="304"/>
      <c r="BF59" s="304"/>
      <c r="BG59" s="304"/>
      <c r="BH59" s="304"/>
      <c r="BI59" s="304"/>
      <c r="BJ59" s="304"/>
      <c r="BK59" s="304"/>
      <c r="BL59" s="304"/>
      <c r="BM59" s="304"/>
      <c r="BN59" s="304"/>
      <c r="BO59" s="305"/>
    </row>
    <row r="60" spans="1:67" ht="30" customHeight="1">
      <c r="A60" s="287">
        <v>53</v>
      </c>
      <c r="B60" s="288"/>
      <c r="C60" s="288"/>
      <c r="D60" s="289"/>
      <c r="E60" s="290">
        <v>43601</v>
      </c>
      <c r="F60" s="291"/>
      <c r="G60" s="292"/>
      <c r="H60" s="293" t="s">
        <v>278</v>
      </c>
      <c r="I60" s="294"/>
      <c r="J60" s="294"/>
      <c r="K60" s="294"/>
      <c r="L60" s="294"/>
      <c r="M60" s="294"/>
      <c r="N60" s="294"/>
      <c r="O60" s="294"/>
      <c r="P60" s="294"/>
      <c r="Q60" s="295"/>
      <c r="R60" s="296" t="s">
        <v>326</v>
      </c>
      <c r="S60" s="288"/>
      <c r="T60" s="289"/>
      <c r="U60" s="297"/>
      <c r="V60" s="298"/>
      <c r="W60" s="299"/>
      <c r="X60" s="290"/>
      <c r="Y60" s="291"/>
      <c r="Z60" s="292"/>
      <c r="AA60" s="297"/>
      <c r="AB60" s="298"/>
      <c r="AC60" s="299"/>
      <c r="AD60" s="300"/>
      <c r="AE60" s="301"/>
      <c r="AF60" s="302"/>
      <c r="AG60" s="303" t="s">
        <v>568</v>
      </c>
      <c r="AH60" s="304"/>
      <c r="AI60" s="304"/>
      <c r="AJ60" s="304"/>
      <c r="AK60" s="304"/>
      <c r="AL60" s="304"/>
      <c r="AM60" s="304"/>
      <c r="AN60" s="304"/>
      <c r="AO60" s="304"/>
      <c r="AP60" s="304"/>
      <c r="AQ60" s="304"/>
      <c r="AR60" s="304"/>
      <c r="AS60" s="304"/>
      <c r="AT60" s="304"/>
      <c r="AU60" s="304"/>
      <c r="AV60" s="304"/>
      <c r="AW60" s="304"/>
      <c r="AX60" s="304"/>
      <c r="AY60" s="304"/>
      <c r="AZ60" s="304"/>
      <c r="BA60" s="304"/>
      <c r="BB60" s="304"/>
      <c r="BC60" s="304"/>
      <c r="BD60" s="304"/>
      <c r="BE60" s="304"/>
      <c r="BF60" s="304"/>
      <c r="BG60" s="304"/>
      <c r="BH60" s="304"/>
      <c r="BI60" s="304"/>
      <c r="BJ60" s="304"/>
      <c r="BK60" s="304"/>
      <c r="BL60" s="304"/>
      <c r="BM60" s="304"/>
      <c r="BN60" s="304"/>
      <c r="BO60" s="305"/>
    </row>
    <row r="61" spans="1:67" ht="40.5" customHeight="1">
      <c r="A61" s="287">
        <v>54</v>
      </c>
      <c r="B61" s="288"/>
      <c r="C61" s="288"/>
      <c r="D61" s="289"/>
      <c r="E61" s="278">
        <v>43607</v>
      </c>
      <c r="F61" s="279"/>
      <c r="G61" s="280"/>
      <c r="H61" s="281" t="s">
        <v>646</v>
      </c>
      <c r="I61" s="282"/>
      <c r="J61" s="282"/>
      <c r="K61" s="282"/>
      <c r="L61" s="282"/>
      <c r="M61" s="282"/>
      <c r="N61" s="282"/>
      <c r="O61" s="282"/>
      <c r="P61" s="282"/>
      <c r="Q61" s="282"/>
      <c r="R61" s="260" t="s">
        <v>647</v>
      </c>
      <c r="S61" s="260"/>
      <c r="T61" s="260"/>
      <c r="U61" s="282"/>
      <c r="V61" s="282"/>
      <c r="W61" s="282"/>
      <c r="X61" s="278"/>
      <c r="Y61" s="279"/>
      <c r="Z61" s="280"/>
      <c r="AA61" s="282"/>
      <c r="AB61" s="282"/>
      <c r="AC61" s="282"/>
      <c r="AD61" s="283"/>
      <c r="AE61" s="282"/>
      <c r="AF61" s="282"/>
      <c r="AG61" s="271" t="s">
        <v>648</v>
      </c>
      <c r="AH61" s="272"/>
      <c r="AI61" s="272"/>
      <c r="AJ61" s="272"/>
      <c r="AK61" s="272"/>
      <c r="AL61" s="272"/>
      <c r="AM61" s="272"/>
      <c r="AN61" s="272"/>
      <c r="AO61" s="272"/>
      <c r="AP61" s="272"/>
      <c r="AQ61" s="272"/>
      <c r="AR61" s="272"/>
      <c r="AS61" s="272"/>
      <c r="AT61" s="272"/>
      <c r="AU61" s="272"/>
      <c r="AV61" s="272"/>
      <c r="AW61" s="272"/>
      <c r="AX61" s="272"/>
      <c r="AY61" s="272"/>
      <c r="AZ61" s="272"/>
      <c r="BA61" s="272"/>
      <c r="BB61" s="272"/>
      <c r="BC61" s="272"/>
      <c r="BD61" s="272"/>
      <c r="BE61" s="272"/>
      <c r="BF61" s="272"/>
      <c r="BG61" s="272"/>
      <c r="BH61" s="272"/>
      <c r="BI61" s="272"/>
      <c r="BJ61" s="272"/>
      <c r="BK61" s="272"/>
      <c r="BL61" s="272"/>
      <c r="BM61" s="272"/>
      <c r="BN61" s="272"/>
      <c r="BO61" s="273"/>
    </row>
    <row r="62" spans="1:67" ht="30" customHeight="1">
      <c r="A62" s="287">
        <v>55</v>
      </c>
      <c r="B62" s="288"/>
      <c r="C62" s="288"/>
      <c r="D62" s="289"/>
      <c r="E62" s="290">
        <v>43637</v>
      </c>
      <c r="F62" s="291"/>
      <c r="G62" s="292"/>
      <c r="H62" s="293" t="s">
        <v>570</v>
      </c>
      <c r="I62" s="294"/>
      <c r="J62" s="294"/>
      <c r="K62" s="294"/>
      <c r="L62" s="294"/>
      <c r="M62" s="294"/>
      <c r="N62" s="294"/>
      <c r="O62" s="294"/>
      <c r="P62" s="294"/>
      <c r="Q62" s="295"/>
      <c r="R62" s="296" t="s">
        <v>484</v>
      </c>
      <c r="S62" s="288"/>
      <c r="T62" s="289"/>
      <c r="U62" s="297"/>
      <c r="V62" s="298"/>
      <c r="W62" s="299"/>
      <c r="X62" s="290"/>
      <c r="Y62" s="291"/>
      <c r="Z62" s="292"/>
      <c r="AA62" s="297"/>
      <c r="AB62" s="298"/>
      <c r="AC62" s="299"/>
      <c r="AD62" s="300"/>
      <c r="AE62" s="301"/>
      <c r="AF62" s="302"/>
      <c r="AG62" s="303" t="s">
        <v>571</v>
      </c>
      <c r="AH62" s="304"/>
      <c r="AI62" s="304"/>
      <c r="AJ62" s="304"/>
      <c r="AK62" s="304"/>
      <c r="AL62" s="304"/>
      <c r="AM62" s="304"/>
      <c r="AN62" s="304"/>
      <c r="AO62" s="304"/>
      <c r="AP62" s="304"/>
      <c r="AQ62" s="304"/>
      <c r="AR62" s="304"/>
      <c r="AS62" s="304"/>
      <c r="AT62" s="304"/>
      <c r="AU62" s="304"/>
      <c r="AV62" s="304"/>
      <c r="AW62" s="304"/>
      <c r="AX62" s="304"/>
      <c r="AY62" s="304"/>
      <c r="AZ62" s="304"/>
      <c r="BA62" s="304"/>
      <c r="BB62" s="304"/>
      <c r="BC62" s="304"/>
      <c r="BD62" s="304"/>
      <c r="BE62" s="304"/>
      <c r="BF62" s="304"/>
      <c r="BG62" s="304"/>
      <c r="BH62" s="304"/>
      <c r="BI62" s="304"/>
      <c r="BJ62" s="304"/>
      <c r="BK62" s="304"/>
      <c r="BL62" s="304"/>
      <c r="BM62" s="304"/>
      <c r="BN62" s="304"/>
      <c r="BO62" s="305"/>
    </row>
    <row r="63" spans="1:67" ht="43.5" customHeight="1">
      <c r="A63" s="275">
        <v>56</v>
      </c>
      <c r="B63" s="276"/>
      <c r="C63" s="276"/>
      <c r="D63" s="277"/>
      <c r="E63" s="278">
        <v>43647</v>
      </c>
      <c r="F63" s="279"/>
      <c r="G63" s="280"/>
      <c r="H63" s="281" t="s">
        <v>633</v>
      </c>
      <c r="I63" s="282"/>
      <c r="J63" s="282"/>
      <c r="K63" s="282"/>
      <c r="L63" s="282"/>
      <c r="M63" s="282"/>
      <c r="N63" s="282"/>
      <c r="O63" s="282"/>
      <c r="P63" s="282"/>
      <c r="Q63" s="282"/>
      <c r="R63" s="306" t="s">
        <v>632</v>
      </c>
      <c r="S63" s="306"/>
      <c r="T63" s="306"/>
      <c r="U63" s="282"/>
      <c r="V63" s="282"/>
      <c r="W63" s="282"/>
      <c r="X63" s="278"/>
      <c r="Y63" s="279"/>
      <c r="Z63" s="280"/>
      <c r="AA63" s="282"/>
      <c r="AB63" s="282"/>
      <c r="AC63" s="282"/>
      <c r="AD63" s="283"/>
      <c r="AE63" s="282"/>
      <c r="AF63" s="282"/>
      <c r="AG63" s="271" t="s">
        <v>634</v>
      </c>
      <c r="AH63" s="272"/>
      <c r="AI63" s="272"/>
      <c r="AJ63" s="272"/>
      <c r="AK63" s="272"/>
      <c r="AL63" s="272"/>
      <c r="AM63" s="272"/>
      <c r="AN63" s="272"/>
      <c r="AO63" s="272"/>
      <c r="AP63" s="272"/>
      <c r="AQ63" s="272"/>
      <c r="AR63" s="272"/>
      <c r="AS63" s="272"/>
      <c r="AT63" s="272"/>
      <c r="AU63" s="272"/>
      <c r="AV63" s="272"/>
      <c r="AW63" s="272"/>
      <c r="AX63" s="272"/>
      <c r="AY63" s="272"/>
      <c r="AZ63" s="272"/>
      <c r="BA63" s="272"/>
      <c r="BB63" s="272"/>
      <c r="BC63" s="272"/>
      <c r="BD63" s="272"/>
      <c r="BE63" s="272"/>
      <c r="BF63" s="272"/>
      <c r="BG63" s="272"/>
      <c r="BH63" s="272"/>
      <c r="BI63" s="272"/>
      <c r="BJ63" s="272"/>
      <c r="BK63" s="272"/>
      <c r="BL63" s="272"/>
      <c r="BM63" s="272"/>
      <c r="BN63" s="272"/>
      <c r="BO63" s="273"/>
    </row>
    <row r="64" spans="1:67" ht="102" customHeight="1">
      <c r="A64" s="275">
        <v>57</v>
      </c>
      <c r="B64" s="276"/>
      <c r="C64" s="276"/>
      <c r="D64" s="277"/>
      <c r="E64" s="348">
        <v>43608</v>
      </c>
      <c r="F64" s="349"/>
      <c r="G64" s="350"/>
      <c r="H64" s="345" t="s">
        <v>649</v>
      </c>
      <c r="I64" s="346"/>
      <c r="J64" s="346"/>
      <c r="K64" s="346"/>
      <c r="L64" s="346"/>
      <c r="M64" s="346"/>
      <c r="N64" s="346"/>
      <c r="O64" s="346"/>
      <c r="P64" s="346"/>
      <c r="Q64" s="346"/>
      <c r="R64" s="347" t="s">
        <v>650</v>
      </c>
      <c r="S64" s="347"/>
      <c r="T64" s="347"/>
      <c r="U64" s="346"/>
      <c r="V64" s="346"/>
      <c r="W64" s="346"/>
      <c r="X64" s="348"/>
      <c r="Y64" s="349"/>
      <c r="Z64" s="350"/>
      <c r="AA64" s="346"/>
      <c r="AB64" s="346"/>
      <c r="AC64" s="346"/>
      <c r="AD64" s="351"/>
      <c r="AE64" s="346"/>
      <c r="AF64" s="346"/>
      <c r="AG64" s="284" t="s">
        <v>651</v>
      </c>
      <c r="AH64" s="285"/>
      <c r="AI64" s="285"/>
      <c r="AJ64" s="285"/>
      <c r="AK64" s="285"/>
      <c r="AL64" s="285"/>
      <c r="AM64" s="285"/>
      <c r="AN64" s="285"/>
      <c r="AO64" s="285"/>
      <c r="AP64" s="285"/>
      <c r="AQ64" s="285"/>
      <c r="AR64" s="285"/>
      <c r="AS64" s="285"/>
      <c r="AT64" s="285"/>
      <c r="AU64" s="285"/>
      <c r="AV64" s="285"/>
      <c r="AW64" s="285"/>
      <c r="AX64" s="285"/>
      <c r="AY64" s="285"/>
      <c r="AZ64" s="285"/>
      <c r="BA64" s="285"/>
      <c r="BB64" s="285"/>
      <c r="BC64" s="285"/>
      <c r="BD64" s="285"/>
      <c r="BE64" s="285"/>
      <c r="BF64" s="285"/>
      <c r="BG64" s="285"/>
      <c r="BH64" s="285"/>
      <c r="BI64" s="285"/>
      <c r="BJ64" s="285"/>
      <c r="BK64" s="285"/>
      <c r="BL64" s="285"/>
      <c r="BM64" s="285"/>
      <c r="BN64" s="285"/>
      <c r="BO64" s="286"/>
    </row>
    <row r="65" spans="1:67" ht="84" customHeight="1">
      <c r="A65" s="275">
        <v>58</v>
      </c>
      <c r="B65" s="276"/>
      <c r="C65" s="276"/>
      <c r="D65" s="277"/>
      <c r="E65" s="278">
        <v>43620</v>
      </c>
      <c r="F65" s="279"/>
      <c r="G65" s="280"/>
      <c r="H65" s="281" t="s">
        <v>452</v>
      </c>
      <c r="I65" s="282"/>
      <c r="J65" s="282"/>
      <c r="K65" s="282"/>
      <c r="L65" s="282"/>
      <c r="M65" s="282"/>
      <c r="N65" s="282"/>
      <c r="O65" s="282"/>
      <c r="P65" s="282"/>
      <c r="Q65" s="282"/>
      <c r="R65" s="260" t="s">
        <v>650</v>
      </c>
      <c r="S65" s="260"/>
      <c r="T65" s="260"/>
      <c r="U65" s="282"/>
      <c r="V65" s="282"/>
      <c r="W65" s="282"/>
      <c r="X65" s="278"/>
      <c r="Y65" s="279"/>
      <c r="Z65" s="280"/>
      <c r="AA65" s="282"/>
      <c r="AB65" s="282"/>
      <c r="AC65" s="282"/>
      <c r="AD65" s="283"/>
      <c r="AE65" s="282"/>
      <c r="AF65" s="282"/>
      <c r="AG65" s="271" t="s">
        <v>652</v>
      </c>
      <c r="AH65" s="272"/>
      <c r="AI65" s="272"/>
      <c r="AJ65" s="272"/>
      <c r="AK65" s="272"/>
      <c r="AL65" s="272"/>
      <c r="AM65" s="272"/>
      <c r="AN65" s="272"/>
      <c r="AO65" s="272"/>
      <c r="AP65" s="272"/>
      <c r="AQ65" s="272"/>
      <c r="AR65" s="272"/>
      <c r="AS65" s="272"/>
      <c r="AT65" s="272"/>
      <c r="AU65" s="272"/>
      <c r="AV65" s="272"/>
      <c r="AW65" s="272"/>
      <c r="AX65" s="272"/>
      <c r="AY65" s="272"/>
      <c r="AZ65" s="272"/>
      <c r="BA65" s="272"/>
      <c r="BB65" s="272"/>
      <c r="BC65" s="272"/>
      <c r="BD65" s="272"/>
      <c r="BE65" s="272"/>
      <c r="BF65" s="272"/>
      <c r="BG65" s="272"/>
      <c r="BH65" s="272"/>
      <c r="BI65" s="272"/>
      <c r="BJ65" s="272"/>
      <c r="BK65" s="272"/>
      <c r="BL65" s="272"/>
      <c r="BM65" s="272"/>
      <c r="BN65" s="272"/>
      <c r="BO65" s="273"/>
    </row>
    <row r="66" spans="1:67" ht="44.25" customHeight="1">
      <c r="A66" s="275">
        <v>59</v>
      </c>
      <c r="B66" s="276"/>
      <c r="C66" s="276"/>
      <c r="D66" s="277"/>
      <c r="E66" s="278">
        <v>43622</v>
      </c>
      <c r="F66" s="279"/>
      <c r="G66" s="280"/>
      <c r="H66" s="281" t="s">
        <v>654</v>
      </c>
      <c r="I66" s="282"/>
      <c r="J66" s="282"/>
      <c r="K66" s="282"/>
      <c r="L66" s="282"/>
      <c r="M66" s="282"/>
      <c r="N66" s="282"/>
      <c r="O66" s="282"/>
      <c r="P66" s="282"/>
      <c r="Q66" s="282"/>
      <c r="R66" s="260" t="s">
        <v>655</v>
      </c>
      <c r="S66" s="260"/>
      <c r="T66" s="260"/>
      <c r="U66" s="282"/>
      <c r="V66" s="282"/>
      <c r="W66" s="282"/>
      <c r="X66" s="278"/>
      <c r="Y66" s="279"/>
      <c r="Z66" s="280"/>
      <c r="AA66" s="282"/>
      <c r="AB66" s="282"/>
      <c r="AC66" s="282"/>
      <c r="AD66" s="283"/>
      <c r="AE66" s="282"/>
      <c r="AF66" s="282"/>
      <c r="AG66" s="271" t="s">
        <v>656</v>
      </c>
      <c r="AH66" s="272"/>
      <c r="AI66" s="272"/>
      <c r="AJ66" s="272"/>
      <c r="AK66" s="272"/>
      <c r="AL66" s="272"/>
      <c r="AM66" s="272"/>
      <c r="AN66" s="272"/>
      <c r="AO66" s="272"/>
      <c r="AP66" s="272"/>
      <c r="AQ66" s="272"/>
      <c r="AR66" s="272"/>
      <c r="AS66" s="272"/>
      <c r="AT66" s="272"/>
      <c r="AU66" s="272"/>
      <c r="AV66" s="272"/>
      <c r="AW66" s="272"/>
      <c r="AX66" s="272"/>
      <c r="AY66" s="272"/>
      <c r="AZ66" s="272"/>
      <c r="BA66" s="272"/>
      <c r="BB66" s="272"/>
      <c r="BC66" s="272"/>
      <c r="BD66" s="272"/>
      <c r="BE66" s="272"/>
      <c r="BF66" s="272"/>
      <c r="BG66" s="272"/>
      <c r="BH66" s="272"/>
      <c r="BI66" s="272"/>
      <c r="BJ66" s="272"/>
      <c r="BK66" s="272"/>
      <c r="BL66" s="272"/>
      <c r="BM66" s="272"/>
      <c r="BN66" s="272"/>
      <c r="BO66" s="273"/>
    </row>
    <row r="67" spans="1:67" ht="44.25" customHeight="1">
      <c r="A67" s="275">
        <v>60</v>
      </c>
      <c r="B67" s="276"/>
      <c r="C67" s="276"/>
      <c r="D67" s="277"/>
      <c r="E67" s="278">
        <v>43654</v>
      </c>
      <c r="F67" s="279"/>
      <c r="G67" s="280"/>
      <c r="H67" s="281" t="s">
        <v>654</v>
      </c>
      <c r="I67" s="282"/>
      <c r="J67" s="282"/>
      <c r="K67" s="282"/>
      <c r="L67" s="282"/>
      <c r="M67" s="282"/>
      <c r="N67" s="282"/>
      <c r="O67" s="282"/>
      <c r="P67" s="282"/>
      <c r="Q67" s="282"/>
      <c r="R67" s="260" t="s">
        <v>326</v>
      </c>
      <c r="S67" s="260"/>
      <c r="T67" s="260"/>
      <c r="U67" s="282"/>
      <c r="V67" s="282"/>
      <c r="W67" s="282"/>
      <c r="X67" s="278"/>
      <c r="Y67" s="279"/>
      <c r="Z67" s="280"/>
      <c r="AA67" s="282"/>
      <c r="AB67" s="282"/>
      <c r="AC67" s="282"/>
      <c r="AD67" s="283"/>
      <c r="AE67" s="282"/>
      <c r="AF67" s="282"/>
      <c r="AG67" s="271" t="s">
        <v>657</v>
      </c>
      <c r="AH67" s="272"/>
      <c r="AI67" s="272"/>
      <c r="AJ67" s="272"/>
      <c r="AK67" s="272"/>
      <c r="AL67" s="272"/>
      <c r="AM67" s="272"/>
      <c r="AN67" s="272"/>
      <c r="AO67" s="272"/>
      <c r="AP67" s="272"/>
      <c r="AQ67" s="272"/>
      <c r="AR67" s="272"/>
      <c r="AS67" s="272"/>
      <c r="AT67" s="272"/>
      <c r="AU67" s="272"/>
      <c r="AV67" s="272"/>
      <c r="AW67" s="272"/>
      <c r="AX67" s="272"/>
      <c r="AY67" s="272"/>
      <c r="AZ67" s="272"/>
      <c r="BA67" s="272"/>
      <c r="BB67" s="272"/>
      <c r="BC67" s="272"/>
      <c r="BD67" s="272"/>
      <c r="BE67" s="272"/>
      <c r="BF67" s="272"/>
      <c r="BG67" s="272"/>
      <c r="BH67" s="272"/>
      <c r="BI67" s="272"/>
      <c r="BJ67" s="272"/>
      <c r="BK67" s="272"/>
      <c r="BL67" s="272"/>
      <c r="BM67" s="272"/>
      <c r="BN67" s="272"/>
      <c r="BO67" s="273"/>
    </row>
    <row r="68" spans="1:67" ht="44.25" customHeight="1">
      <c r="A68" s="275">
        <v>61</v>
      </c>
      <c r="B68" s="276"/>
      <c r="C68" s="276"/>
      <c r="D68" s="277"/>
      <c r="E68" s="278">
        <v>43655</v>
      </c>
      <c r="F68" s="279"/>
      <c r="G68" s="280"/>
      <c r="H68" s="281" t="s">
        <v>649</v>
      </c>
      <c r="I68" s="282"/>
      <c r="J68" s="282"/>
      <c r="K68" s="282"/>
      <c r="L68" s="282"/>
      <c r="M68" s="282"/>
      <c r="N68" s="282"/>
      <c r="O68" s="282"/>
      <c r="P68" s="282"/>
      <c r="Q68" s="282"/>
      <c r="R68" s="260" t="s">
        <v>384</v>
      </c>
      <c r="S68" s="260"/>
      <c r="T68" s="260"/>
      <c r="U68" s="282"/>
      <c r="V68" s="282"/>
      <c r="W68" s="282"/>
      <c r="X68" s="278"/>
      <c r="Y68" s="279"/>
      <c r="Z68" s="280"/>
      <c r="AA68" s="282"/>
      <c r="AB68" s="282"/>
      <c r="AC68" s="282"/>
      <c r="AD68" s="283"/>
      <c r="AE68" s="282"/>
      <c r="AF68" s="282"/>
      <c r="AG68" s="271" t="s">
        <v>658</v>
      </c>
      <c r="AH68" s="272"/>
      <c r="AI68" s="272"/>
      <c r="AJ68" s="272"/>
      <c r="AK68" s="272"/>
      <c r="AL68" s="272"/>
      <c r="AM68" s="272"/>
      <c r="AN68" s="272"/>
      <c r="AO68" s="272"/>
      <c r="AP68" s="272"/>
      <c r="AQ68" s="272"/>
      <c r="AR68" s="272"/>
      <c r="AS68" s="272"/>
      <c r="AT68" s="272"/>
      <c r="AU68" s="272"/>
      <c r="AV68" s="272"/>
      <c r="AW68" s="272"/>
      <c r="AX68" s="272"/>
      <c r="AY68" s="272"/>
      <c r="AZ68" s="272"/>
      <c r="BA68" s="272"/>
      <c r="BB68" s="272"/>
      <c r="BC68" s="272"/>
      <c r="BD68" s="272"/>
      <c r="BE68" s="272"/>
      <c r="BF68" s="272"/>
      <c r="BG68" s="272"/>
      <c r="BH68" s="272"/>
      <c r="BI68" s="272"/>
      <c r="BJ68" s="272"/>
      <c r="BK68" s="272"/>
      <c r="BL68" s="272"/>
      <c r="BM68" s="272"/>
      <c r="BN68" s="272"/>
      <c r="BO68" s="273"/>
    </row>
    <row r="69" spans="1:67" ht="44.25" customHeight="1">
      <c r="A69" s="275">
        <v>62</v>
      </c>
      <c r="B69" s="276"/>
      <c r="C69" s="276"/>
      <c r="D69" s="277"/>
      <c r="E69" s="278">
        <v>43669</v>
      </c>
      <c r="F69" s="279"/>
      <c r="G69" s="280"/>
      <c r="H69" s="281" t="s">
        <v>649</v>
      </c>
      <c r="I69" s="282"/>
      <c r="J69" s="282"/>
      <c r="K69" s="282"/>
      <c r="L69" s="282"/>
      <c r="M69" s="282"/>
      <c r="N69" s="282"/>
      <c r="O69" s="282"/>
      <c r="P69" s="282"/>
      <c r="Q69" s="282"/>
      <c r="R69" s="260" t="s">
        <v>384</v>
      </c>
      <c r="S69" s="260"/>
      <c r="T69" s="260"/>
      <c r="U69" s="282"/>
      <c r="V69" s="282"/>
      <c r="W69" s="282"/>
      <c r="X69" s="278"/>
      <c r="Y69" s="279"/>
      <c r="Z69" s="280"/>
      <c r="AA69" s="282"/>
      <c r="AB69" s="282"/>
      <c r="AC69" s="282"/>
      <c r="AD69" s="283"/>
      <c r="AE69" s="282"/>
      <c r="AF69" s="282"/>
      <c r="AG69" s="271" t="s">
        <v>659</v>
      </c>
      <c r="AH69" s="272"/>
      <c r="AI69" s="272"/>
      <c r="AJ69" s="272"/>
      <c r="AK69" s="272"/>
      <c r="AL69" s="272"/>
      <c r="AM69" s="272"/>
      <c r="AN69" s="272"/>
      <c r="AO69" s="272"/>
      <c r="AP69" s="272"/>
      <c r="AQ69" s="272"/>
      <c r="AR69" s="272"/>
      <c r="AS69" s="272"/>
      <c r="AT69" s="272"/>
      <c r="AU69" s="272"/>
      <c r="AV69" s="272"/>
      <c r="AW69" s="272"/>
      <c r="AX69" s="272"/>
      <c r="AY69" s="272"/>
      <c r="AZ69" s="272"/>
      <c r="BA69" s="272"/>
      <c r="BB69" s="272"/>
      <c r="BC69" s="272"/>
      <c r="BD69" s="272"/>
      <c r="BE69" s="272"/>
      <c r="BF69" s="272"/>
      <c r="BG69" s="272"/>
      <c r="BH69" s="272"/>
      <c r="BI69" s="272"/>
      <c r="BJ69" s="272"/>
      <c r="BK69" s="272"/>
      <c r="BL69" s="272"/>
      <c r="BM69" s="272"/>
      <c r="BN69" s="272"/>
      <c r="BO69" s="273"/>
    </row>
    <row r="70" spans="1:67" ht="44.25" customHeight="1">
      <c r="A70" s="275">
        <v>63</v>
      </c>
      <c r="B70" s="276"/>
      <c r="C70" s="276"/>
      <c r="D70" s="277"/>
      <c r="E70" s="278">
        <v>43677</v>
      </c>
      <c r="F70" s="279"/>
      <c r="G70" s="280"/>
      <c r="H70" s="281" t="s">
        <v>653</v>
      </c>
      <c r="I70" s="282"/>
      <c r="J70" s="282"/>
      <c r="K70" s="282"/>
      <c r="L70" s="282"/>
      <c r="M70" s="282"/>
      <c r="N70" s="282"/>
      <c r="O70" s="282"/>
      <c r="P70" s="282"/>
      <c r="Q70" s="282"/>
      <c r="R70" s="260" t="s">
        <v>326</v>
      </c>
      <c r="S70" s="260"/>
      <c r="T70" s="260"/>
      <c r="U70" s="282"/>
      <c r="V70" s="282"/>
      <c r="W70" s="282"/>
      <c r="X70" s="278"/>
      <c r="Y70" s="279"/>
      <c r="Z70" s="280"/>
      <c r="AA70" s="282"/>
      <c r="AB70" s="282"/>
      <c r="AC70" s="282"/>
      <c r="AD70" s="283"/>
      <c r="AE70" s="282"/>
      <c r="AF70" s="282"/>
      <c r="AG70" s="271" t="s">
        <v>660</v>
      </c>
      <c r="AH70" s="272"/>
      <c r="AI70" s="272"/>
      <c r="AJ70" s="272"/>
      <c r="AK70" s="272"/>
      <c r="AL70" s="272"/>
      <c r="AM70" s="272"/>
      <c r="AN70" s="272"/>
      <c r="AO70" s="272"/>
      <c r="AP70" s="272"/>
      <c r="AQ70" s="272"/>
      <c r="AR70" s="272"/>
      <c r="AS70" s="272"/>
      <c r="AT70" s="272"/>
      <c r="AU70" s="272"/>
      <c r="AV70" s="272"/>
      <c r="AW70" s="272"/>
      <c r="AX70" s="272"/>
      <c r="AY70" s="272"/>
      <c r="AZ70" s="272"/>
      <c r="BA70" s="272"/>
      <c r="BB70" s="272"/>
      <c r="BC70" s="272"/>
      <c r="BD70" s="272"/>
      <c r="BE70" s="272"/>
      <c r="BF70" s="272"/>
      <c r="BG70" s="272"/>
      <c r="BH70" s="272"/>
      <c r="BI70" s="272"/>
      <c r="BJ70" s="272"/>
      <c r="BK70" s="272"/>
      <c r="BL70" s="272"/>
      <c r="BM70" s="272"/>
      <c r="BN70" s="272"/>
      <c r="BO70" s="273"/>
    </row>
    <row r="71" spans="1:67" ht="43.5" customHeight="1">
      <c r="A71" s="275">
        <v>64</v>
      </c>
      <c r="B71" s="276"/>
      <c r="C71" s="276"/>
      <c r="D71" s="277"/>
      <c r="E71" s="278">
        <v>43684</v>
      </c>
      <c r="F71" s="279"/>
      <c r="G71" s="280"/>
      <c r="H71" s="281" t="s">
        <v>771</v>
      </c>
      <c r="I71" s="282"/>
      <c r="J71" s="282"/>
      <c r="K71" s="282"/>
      <c r="L71" s="282"/>
      <c r="M71" s="282"/>
      <c r="N71" s="282"/>
      <c r="O71" s="282"/>
      <c r="P71" s="282"/>
      <c r="Q71" s="282"/>
      <c r="R71" s="260" t="s">
        <v>772</v>
      </c>
      <c r="S71" s="260"/>
      <c r="T71" s="260"/>
      <c r="U71" s="282"/>
      <c r="V71" s="282"/>
      <c r="W71" s="282"/>
      <c r="X71" s="278"/>
      <c r="Y71" s="279"/>
      <c r="Z71" s="280"/>
      <c r="AA71" s="282"/>
      <c r="AB71" s="282"/>
      <c r="AC71" s="282"/>
      <c r="AD71" s="283"/>
      <c r="AE71" s="282"/>
      <c r="AF71" s="282"/>
      <c r="AG71" s="271" t="s">
        <v>773</v>
      </c>
      <c r="AH71" s="272"/>
      <c r="AI71" s="272"/>
      <c r="AJ71" s="272"/>
      <c r="AK71" s="272"/>
      <c r="AL71" s="272"/>
      <c r="AM71" s="272"/>
      <c r="AN71" s="272"/>
      <c r="AO71" s="272"/>
      <c r="AP71" s="272"/>
      <c r="AQ71" s="272"/>
      <c r="AR71" s="272"/>
      <c r="AS71" s="272"/>
      <c r="AT71" s="272"/>
      <c r="AU71" s="272"/>
      <c r="AV71" s="272"/>
      <c r="AW71" s="272"/>
      <c r="AX71" s="272"/>
      <c r="AY71" s="272"/>
      <c r="AZ71" s="272"/>
      <c r="BA71" s="272"/>
      <c r="BB71" s="272"/>
      <c r="BC71" s="272"/>
      <c r="BD71" s="272"/>
      <c r="BE71" s="272"/>
      <c r="BF71" s="272"/>
      <c r="BG71" s="272"/>
      <c r="BH71" s="272"/>
      <c r="BI71" s="272"/>
      <c r="BJ71" s="272"/>
      <c r="BK71" s="272"/>
      <c r="BL71" s="272"/>
      <c r="BM71" s="272"/>
      <c r="BN71" s="272"/>
      <c r="BO71" s="273"/>
    </row>
    <row r="72" spans="1:67" ht="75" customHeight="1">
      <c r="A72" s="259">
        <v>65</v>
      </c>
      <c r="B72" s="260"/>
      <c r="C72" s="260"/>
      <c r="D72" s="260"/>
      <c r="E72" s="278">
        <v>43679</v>
      </c>
      <c r="F72" s="279"/>
      <c r="G72" s="280"/>
      <c r="H72" s="281" t="s">
        <v>684</v>
      </c>
      <c r="I72" s="282"/>
      <c r="J72" s="282"/>
      <c r="K72" s="282"/>
      <c r="L72" s="282"/>
      <c r="M72" s="282"/>
      <c r="N72" s="282"/>
      <c r="O72" s="282"/>
      <c r="P72" s="282"/>
      <c r="Q72" s="282"/>
      <c r="R72" s="260" t="s">
        <v>685</v>
      </c>
      <c r="S72" s="260"/>
      <c r="T72" s="260"/>
      <c r="U72" s="282"/>
      <c r="V72" s="282"/>
      <c r="W72" s="282"/>
      <c r="X72" s="278"/>
      <c r="Y72" s="279"/>
      <c r="Z72" s="280"/>
      <c r="AA72" s="282"/>
      <c r="AB72" s="282"/>
      <c r="AC72" s="282"/>
      <c r="AD72" s="283"/>
      <c r="AE72" s="282"/>
      <c r="AF72" s="282"/>
      <c r="AG72" s="271" t="s">
        <v>686</v>
      </c>
      <c r="AH72" s="272"/>
      <c r="AI72" s="272"/>
      <c r="AJ72" s="272"/>
      <c r="AK72" s="272"/>
      <c r="AL72" s="272"/>
      <c r="AM72" s="272"/>
      <c r="AN72" s="272"/>
      <c r="AO72" s="272"/>
      <c r="AP72" s="272"/>
      <c r="AQ72" s="272"/>
      <c r="AR72" s="272"/>
      <c r="AS72" s="272"/>
      <c r="AT72" s="272"/>
      <c r="AU72" s="272"/>
      <c r="AV72" s="272"/>
      <c r="AW72" s="272"/>
      <c r="AX72" s="272"/>
      <c r="AY72" s="272"/>
      <c r="AZ72" s="272"/>
      <c r="BA72" s="272"/>
      <c r="BB72" s="272"/>
      <c r="BC72" s="272"/>
      <c r="BD72" s="272"/>
      <c r="BE72" s="272"/>
      <c r="BF72" s="272"/>
      <c r="BG72" s="272"/>
      <c r="BH72" s="272"/>
      <c r="BI72" s="272"/>
      <c r="BJ72" s="272"/>
      <c r="BK72" s="272"/>
      <c r="BL72" s="272"/>
      <c r="BM72" s="272"/>
      <c r="BN72" s="272"/>
      <c r="BO72" s="273"/>
    </row>
    <row r="73" spans="1:67" ht="75" customHeight="1">
      <c r="A73" s="259">
        <v>66</v>
      </c>
      <c r="B73" s="260"/>
      <c r="C73" s="260"/>
      <c r="D73" s="260"/>
      <c r="E73" s="278">
        <v>43690</v>
      </c>
      <c r="F73" s="279"/>
      <c r="G73" s="280"/>
      <c r="H73" s="281" t="s">
        <v>144</v>
      </c>
      <c r="I73" s="282"/>
      <c r="J73" s="282"/>
      <c r="K73" s="282"/>
      <c r="L73" s="282"/>
      <c r="M73" s="282"/>
      <c r="N73" s="282"/>
      <c r="O73" s="282"/>
      <c r="P73" s="282"/>
      <c r="Q73" s="282"/>
      <c r="R73" s="260" t="s">
        <v>450</v>
      </c>
      <c r="S73" s="260"/>
      <c r="T73" s="260"/>
      <c r="U73" s="282"/>
      <c r="V73" s="282"/>
      <c r="W73" s="282"/>
      <c r="X73" s="278"/>
      <c r="Y73" s="279"/>
      <c r="Z73" s="280"/>
      <c r="AA73" s="282"/>
      <c r="AB73" s="282"/>
      <c r="AC73" s="282"/>
      <c r="AD73" s="283"/>
      <c r="AE73" s="282"/>
      <c r="AF73" s="282"/>
      <c r="AG73" s="271" t="s">
        <v>688</v>
      </c>
      <c r="AH73" s="272"/>
      <c r="AI73" s="272"/>
      <c r="AJ73" s="272"/>
      <c r="AK73" s="272"/>
      <c r="AL73" s="272"/>
      <c r="AM73" s="272"/>
      <c r="AN73" s="272"/>
      <c r="AO73" s="272"/>
      <c r="AP73" s="272"/>
      <c r="AQ73" s="272"/>
      <c r="AR73" s="272"/>
      <c r="AS73" s="272"/>
      <c r="AT73" s="272"/>
      <c r="AU73" s="272"/>
      <c r="AV73" s="272"/>
      <c r="AW73" s="272"/>
      <c r="AX73" s="272"/>
      <c r="AY73" s="272"/>
      <c r="AZ73" s="272"/>
      <c r="BA73" s="272"/>
      <c r="BB73" s="272"/>
      <c r="BC73" s="272"/>
      <c r="BD73" s="272"/>
      <c r="BE73" s="272"/>
      <c r="BF73" s="272"/>
      <c r="BG73" s="272"/>
      <c r="BH73" s="272"/>
      <c r="BI73" s="272"/>
      <c r="BJ73" s="272"/>
      <c r="BK73" s="272"/>
      <c r="BL73" s="272"/>
      <c r="BM73" s="272"/>
      <c r="BN73" s="272"/>
      <c r="BO73" s="273"/>
    </row>
    <row r="74" spans="1:67" ht="75" customHeight="1">
      <c r="A74" s="259">
        <v>67</v>
      </c>
      <c r="B74" s="260"/>
      <c r="C74" s="260"/>
      <c r="D74" s="260"/>
      <c r="E74" s="278">
        <v>43690</v>
      </c>
      <c r="F74" s="279"/>
      <c r="G74" s="280"/>
      <c r="H74" s="281" t="s">
        <v>687</v>
      </c>
      <c r="I74" s="282"/>
      <c r="J74" s="282"/>
      <c r="K74" s="282"/>
      <c r="L74" s="282"/>
      <c r="M74" s="282"/>
      <c r="N74" s="282"/>
      <c r="O74" s="282"/>
      <c r="P74" s="282"/>
      <c r="Q74" s="282"/>
      <c r="R74" s="260" t="s">
        <v>450</v>
      </c>
      <c r="S74" s="260"/>
      <c r="T74" s="260"/>
      <c r="U74" s="282"/>
      <c r="V74" s="282"/>
      <c r="W74" s="282"/>
      <c r="X74" s="278"/>
      <c r="Y74" s="279"/>
      <c r="Z74" s="280"/>
      <c r="AA74" s="282"/>
      <c r="AB74" s="282"/>
      <c r="AC74" s="282"/>
      <c r="AD74" s="283"/>
      <c r="AE74" s="282"/>
      <c r="AF74" s="282"/>
      <c r="AG74" s="271" t="s">
        <v>688</v>
      </c>
      <c r="AH74" s="272"/>
      <c r="AI74" s="272"/>
      <c r="AJ74" s="272"/>
      <c r="AK74" s="272"/>
      <c r="AL74" s="272"/>
      <c r="AM74" s="272"/>
      <c r="AN74" s="272"/>
      <c r="AO74" s="272"/>
      <c r="AP74" s="272"/>
      <c r="AQ74" s="272"/>
      <c r="AR74" s="272"/>
      <c r="AS74" s="272"/>
      <c r="AT74" s="272"/>
      <c r="AU74" s="272"/>
      <c r="AV74" s="272"/>
      <c r="AW74" s="272"/>
      <c r="AX74" s="272"/>
      <c r="AY74" s="272"/>
      <c r="AZ74" s="272"/>
      <c r="BA74" s="272"/>
      <c r="BB74" s="272"/>
      <c r="BC74" s="272"/>
      <c r="BD74" s="272"/>
      <c r="BE74" s="272"/>
      <c r="BF74" s="272"/>
      <c r="BG74" s="272"/>
      <c r="BH74" s="272"/>
      <c r="BI74" s="272"/>
      <c r="BJ74" s="272"/>
      <c r="BK74" s="272"/>
      <c r="BL74" s="272"/>
      <c r="BM74" s="272"/>
      <c r="BN74" s="272"/>
      <c r="BO74" s="273"/>
    </row>
    <row r="75" spans="1:67" ht="30.75" customHeight="1">
      <c r="A75" s="259">
        <v>68</v>
      </c>
      <c r="B75" s="260"/>
      <c r="C75" s="260"/>
      <c r="D75" s="260"/>
      <c r="E75" s="278">
        <v>43690</v>
      </c>
      <c r="F75" s="279"/>
      <c r="G75" s="280"/>
      <c r="H75" s="281" t="s">
        <v>144</v>
      </c>
      <c r="I75" s="282"/>
      <c r="J75" s="282"/>
      <c r="K75" s="282"/>
      <c r="L75" s="282"/>
      <c r="M75" s="282"/>
      <c r="N75" s="282"/>
      <c r="O75" s="282"/>
      <c r="P75" s="282"/>
      <c r="Q75" s="282"/>
      <c r="R75" s="260" t="s">
        <v>702</v>
      </c>
      <c r="S75" s="260"/>
      <c r="T75" s="260"/>
      <c r="U75" s="282"/>
      <c r="V75" s="282"/>
      <c r="W75" s="282"/>
      <c r="X75" s="278"/>
      <c r="Y75" s="279"/>
      <c r="Z75" s="280"/>
      <c r="AA75" s="282"/>
      <c r="AB75" s="282"/>
      <c r="AC75" s="282"/>
      <c r="AD75" s="283"/>
      <c r="AE75" s="282"/>
      <c r="AF75" s="282"/>
      <c r="AG75" s="271" t="s">
        <v>704</v>
      </c>
      <c r="AH75" s="272"/>
      <c r="AI75" s="272"/>
      <c r="AJ75" s="272"/>
      <c r="AK75" s="272"/>
      <c r="AL75" s="272"/>
      <c r="AM75" s="272"/>
      <c r="AN75" s="272"/>
      <c r="AO75" s="272"/>
      <c r="AP75" s="272"/>
      <c r="AQ75" s="272"/>
      <c r="AR75" s="272"/>
      <c r="AS75" s="272"/>
      <c r="AT75" s="272"/>
      <c r="AU75" s="272"/>
      <c r="AV75" s="272"/>
      <c r="AW75" s="272"/>
      <c r="AX75" s="272"/>
      <c r="AY75" s="272"/>
      <c r="AZ75" s="272"/>
      <c r="BA75" s="272"/>
      <c r="BB75" s="272"/>
      <c r="BC75" s="272"/>
      <c r="BD75" s="272"/>
      <c r="BE75" s="272"/>
      <c r="BF75" s="272"/>
      <c r="BG75" s="272"/>
      <c r="BH75" s="272"/>
      <c r="BI75" s="272"/>
      <c r="BJ75" s="272"/>
      <c r="BK75" s="272"/>
      <c r="BL75" s="272"/>
      <c r="BM75" s="272"/>
      <c r="BN75" s="272"/>
      <c r="BO75" s="273"/>
    </row>
    <row r="76" spans="1:67" ht="52.5" customHeight="1">
      <c r="A76" s="259">
        <v>69</v>
      </c>
      <c r="B76" s="260"/>
      <c r="C76" s="260"/>
      <c r="D76" s="260"/>
      <c r="E76" s="278">
        <v>43696</v>
      </c>
      <c r="F76" s="279"/>
      <c r="G76" s="280"/>
      <c r="H76" s="281" t="s">
        <v>144</v>
      </c>
      <c r="I76" s="282"/>
      <c r="J76" s="282"/>
      <c r="K76" s="282"/>
      <c r="L76" s="282"/>
      <c r="M76" s="282"/>
      <c r="N76" s="282"/>
      <c r="O76" s="282"/>
      <c r="P76" s="282"/>
      <c r="Q76" s="282"/>
      <c r="R76" s="260" t="s">
        <v>450</v>
      </c>
      <c r="S76" s="260"/>
      <c r="T76" s="260"/>
      <c r="U76" s="282"/>
      <c r="V76" s="282"/>
      <c r="W76" s="282"/>
      <c r="X76" s="278"/>
      <c r="Y76" s="279"/>
      <c r="Z76" s="280"/>
      <c r="AA76" s="282"/>
      <c r="AB76" s="282"/>
      <c r="AC76" s="282"/>
      <c r="AD76" s="283"/>
      <c r="AE76" s="282"/>
      <c r="AF76" s="282"/>
      <c r="AG76" s="271" t="s">
        <v>710</v>
      </c>
      <c r="AH76" s="272"/>
      <c r="AI76" s="272"/>
      <c r="AJ76" s="272"/>
      <c r="AK76" s="272"/>
      <c r="AL76" s="272"/>
      <c r="AM76" s="272"/>
      <c r="AN76" s="272"/>
      <c r="AO76" s="272"/>
      <c r="AP76" s="272"/>
      <c r="AQ76" s="272"/>
      <c r="AR76" s="272"/>
      <c r="AS76" s="272"/>
      <c r="AT76" s="272"/>
      <c r="AU76" s="272"/>
      <c r="AV76" s="272"/>
      <c r="AW76" s="272"/>
      <c r="AX76" s="272"/>
      <c r="AY76" s="272"/>
      <c r="AZ76" s="272"/>
      <c r="BA76" s="272"/>
      <c r="BB76" s="272"/>
      <c r="BC76" s="272"/>
      <c r="BD76" s="272"/>
      <c r="BE76" s="272"/>
      <c r="BF76" s="272"/>
      <c r="BG76" s="272"/>
      <c r="BH76" s="272"/>
      <c r="BI76" s="272"/>
      <c r="BJ76" s="272"/>
      <c r="BK76" s="272"/>
      <c r="BL76" s="272"/>
      <c r="BM76" s="272"/>
      <c r="BN76" s="272"/>
      <c r="BO76" s="273"/>
    </row>
    <row r="77" spans="1:67" ht="41.25" customHeight="1">
      <c r="A77" s="259">
        <v>70</v>
      </c>
      <c r="B77" s="260"/>
      <c r="C77" s="260"/>
      <c r="D77" s="260"/>
      <c r="E77" s="278">
        <v>43696</v>
      </c>
      <c r="F77" s="279"/>
      <c r="G77" s="280"/>
      <c r="H77" s="281" t="s">
        <v>687</v>
      </c>
      <c r="I77" s="282"/>
      <c r="J77" s="282"/>
      <c r="K77" s="282"/>
      <c r="L77" s="282"/>
      <c r="M77" s="282"/>
      <c r="N77" s="282"/>
      <c r="O77" s="282"/>
      <c r="P77" s="282"/>
      <c r="Q77" s="282"/>
      <c r="R77" s="260" t="s">
        <v>450</v>
      </c>
      <c r="S77" s="260"/>
      <c r="T77" s="260"/>
      <c r="U77" s="282"/>
      <c r="V77" s="282"/>
      <c r="W77" s="282"/>
      <c r="X77" s="278"/>
      <c r="Y77" s="279"/>
      <c r="Z77" s="280"/>
      <c r="AA77" s="282"/>
      <c r="AB77" s="282"/>
      <c r="AC77" s="282"/>
      <c r="AD77" s="283"/>
      <c r="AE77" s="282"/>
      <c r="AF77" s="282"/>
      <c r="AG77" s="271" t="s">
        <v>706</v>
      </c>
      <c r="AH77" s="272"/>
      <c r="AI77" s="272"/>
      <c r="AJ77" s="272"/>
      <c r="AK77" s="272"/>
      <c r="AL77" s="272"/>
      <c r="AM77" s="272"/>
      <c r="AN77" s="272"/>
      <c r="AO77" s="272"/>
      <c r="AP77" s="272"/>
      <c r="AQ77" s="272"/>
      <c r="AR77" s="272"/>
      <c r="AS77" s="272"/>
      <c r="AT77" s="272"/>
      <c r="AU77" s="272"/>
      <c r="AV77" s="272"/>
      <c r="AW77" s="272"/>
      <c r="AX77" s="272"/>
      <c r="AY77" s="272"/>
      <c r="AZ77" s="272"/>
      <c r="BA77" s="272"/>
      <c r="BB77" s="272"/>
      <c r="BC77" s="272"/>
      <c r="BD77" s="272"/>
      <c r="BE77" s="272"/>
      <c r="BF77" s="272"/>
      <c r="BG77" s="272"/>
      <c r="BH77" s="272"/>
      <c r="BI77" s="272"/>
      <c r="BJ77" s="272"/>
      <c r="BK77" s="272"/>
      <c r="BL77" s="272"/>
      <c r="BM77" s="272"/>
      <c r="BN77" s="272"/>
      <c r="BO77" s="273"/>
    </row>
    <row r="78" spans="1:67" ht="33.75" customHeight="1">
      <c r="A78" s="259">
        <v>71</v>
      </c>
      <c r="B78" s="260"/>
      <c r="C78" s="260"/>
      <c r="D78" s="260"/>
      <c r="E78" s="278">
        <v>43697</v>
      </c>
      <c r="F78" s="279"/>
      <c r="G78" s="280"/>
      <c r="H78" s="281" t="s">
        <v>144</v>
      </c>
      <c r="I78" s="282"/>
      <c r="J78" s="282"/>
      <c r="K78" s="282"/>
      <c r="L78" s="282"/>
      <c r="M78" s="282"/>
      <c r="N78" s="282"/>
      <c r="O78" s="282"/>
      <c r="P78" s="282"/>
      <c r="Q78" s="282"/>
      <c r="R78" s="260" t="s">
        <v>703</v>
      </c>
      <c r="S78" s="260"/>
      <c r="T78" s="260"/>
      <c r="U78" s="282"/>
      <c r="V78" s="282"/>
      <c r="W78" s="282"/>
      <c r="X78" s="278"/>
      <c r="Y78" s="279"/>
      <c r="Z78" s="280"/>
      <c r="AA78" s="282"/>
      <c r="AB78" s="282"/>
      <c r="AC78" s="282"/>
      <c r="AD78" s="283"/>
      <c r="AE78" s="282"/>
      <c r="AF78" s="282"/>
      <c r="AG78" s="271" t="s">
        <v>709</v>
      </c>
      <c r="AH78" s="272"/>
      <c r="AI78" s="272"/>
      <c r="AJ78" s="272"/>
      <c r="AK78" s="272"/>
      <c r="AL78" s="272"/>
      <c r="AM78" s="272"/>
      <c r="AN78" s="272"/>
      <c r="AO78" s="272"/>
      <c r="AP78" s="272"/>
      <c r="AQ78" s="272"/>
      <c r="AR78" s="272"/>
      <c r="AS78" s="272"/>
      <c r="AT78" s="272"/>
      <c r="AU78" s="272"/>
      <c r="AV78" s="272"/>
      <c r="AW78" s="272"/>
      <c r="AX78" s="272"/>
      <c r="AY78" s="272"/>
      <c r="AZ78" s="272"/>
      <c r="BA78" s="272"/>
      <c r="BB78" s="272"/>
      <c r="BC78" s="272"/>
      <c r="BD78" s="272"/>
      <c r="BE78" s="272"/>
      <c r="BF78" s="272"/>
      <c r="BG78" s="272"/>
      <c r="BH78" s="272"/>
      <c r="BI78" s="272"/>
      <c r="BJ78" s="272"/>
      <c r="BK78" s="272"/>
      <c r="BL78" s="272"/>
      <c r="BM78" s="272"/>
      <c r="BN78" s="272"/>
      <c r="BO78" s="273"/>
    </row>
    <row r="79" spans="1:67" ht="57.75" customHeight="1">
      <c r="A79" s="259">
        <v>72</v>
      </c>
      <c r="B79" s="260"/>
      <c r="C79" s="260"/>
      <c r="D79" s="260"/>
      <c r="E79" s="278">
        <v>43734</v>
      </c>
      <c r="F79" s="279"/>
      <c r="G79" s="280"/>
      <c r="H79" s="281" t="s">
        <v>144</v>
      </c>
      <c r="I79" s="282"/>
      <c r="J79" s="282"/>
      <c r="K79" s="282"/>
      <c r="L79" s="282"/>
      <c r="M79" s="282"/>
      <c r="N79" s="282"/>
      <c r="O79" s="282"/>
      <c r="P79" s="282"/>
      <c r="Q79" s="282"/>
      <c r="R79" s="260" t="s">
        <v>711</v>
      </c>
      <c r="S79" s="260"/>
      <c r="T79" s="260"/>
      <c r="U79" s="282"/>
      <c r="V79" s="282"/>
      <c r="W79" s="282"/>
      <c r="X79" s="278"/>
      <c r="Y79" s="279"/>
      <c r="Z79" s="280"/>
      <c r="AA79" s="282"/>
      <c r="AB79" s="282"/>
      <c r="AC79" s="282"/>
      <c r="AD79" s="283"/>
      <c r="AE79" s="282"/>
      <c r="AF79" s="282"/>
      <c r="AG79" s="271" t="s">
        <v>712</v>
      </c>
      <c r="AH79" s="272"/>
      <c r="AI79" s="272"/>
      <c r="AJ79" s="272"/>
      <c r="AK79" s="272"/>
      <c r="AL79" s="272"/>
      <c r="AM79" s="272"/>
      <c r="AN79" s="272"/>
      <c r="AO79" s="272"/>
      <c r="AP79" s="272"/>
      <c r="AQ79" s="272"/>
      <c r="AR79" s="272"/>
      <c r="AS79" s="272"/>
      <c r="AT79" s="272"/>
      <c r="AU79" s="272"/>
      <c r="AV79" s="272"/>
      <c r="AW79" s="272"/>
      <c r="AX79" s="272"/>
      <c r="AY79" s="272"/>
      <c r="AZ79" s="272"/>
      <c r="BA79" s="272"/>
      <c r="BB79" s="272"/>
      <c r="BC79" s="272"/>
      <c r="BD79" s="272"/>
      <c r="BE79" s="272"/>
      <c r="BF79" s="272"/>
      <c r="BG79" s="272"/>
      <c r="BH79" s="272"/>
      <c r="BI79" s="272"/>
      <c r="BJ79" s="272"/>
      <c r="BK79" s="272"/>
      <c r="BL79" s="272"/>
      <c r="BM79" s="272"/>
      <c r="BN79" s="272"/>
      <c r="BO79" s="273"/>
    </row>
    <row r="80" spans="1:67" ht="36" customHeight="1">
      <c r="A80" s="259">
        <v>73</v>
      </c>
      <c r="B80" s="260"/>
      <c r="C80" s="260"/>
      <c r="D80" s="260"/>
      <c r="E80" s="261">
        <v>43756</v>
      </c>
      <c r="F80" s="262"/>
      <c r="G80" s="263"/>
      <c r="H80" s="264" t="s">
        <v>144</v>
      </c>
      <c r="I80" s="265"/>
      <c r="J80" s="265"/>
      <c r="K80" s="265"/>
      <c r="L80" s="265"/>
      <c r="M80" s="265"/>
      <c r="N80" s="265"/>
      <c r="O80" s="265"/>
      <c r="P80" s="265"/>
      <c r="Q80" s="265"/>
      <c r="R80" s="266" t="s">
        <v>632</v>
      </c>
      <c r="S80" s="266"/>
      <c r="T80" s="266"/>
      <c r="U80" s="265"/>
      <c r="V80" s="265"/>
      <c r="W80" s="265"/>
      <c r="X80" s="261"/>
      <c r="Y80" s="262"/>
      <c r="Z80" s="263"/>
      <c r="AA80" s="265"/>
      <c r="AB80" s="265"/>
      <c r="AC80" s="265"/>
      <c r="AD80" s="267"/>
      <c r="AE80" s="265"/>
      <c r="AF80" s="265"/>
      <c r="AG80" s="268" t="s">
        <v>713</v>
      </c>
      <c r="AH80" s="269"/>
      <c r="AI80" s="269"/>
      <c r="AJ80" s="269"/>
      <c r="AK80" s="269"/>
      <c r="AL80" s="269"/>
      <c r="AM80" s="269"/>
      <c r="AN80" s="269"/>
      <c r="AO80" s="269"/>
      <c r="AP80" s="269"/>
      <c r="AQ80" s="269"/>
      <c r="AR80" s="269"/>
      <c r="AS80" s="269"/>
      <c r="AT80" s="269"/>
      <c r="AU80" s="269"/>
      <c r="AV80" s="269"/>
      <c r="AW80" s="269"/>
      <c r="AX80" s="269"/>
      <c r="AY80" s="269"/>
      <c r="AZ80" s="269"/>
      <c r="BA80" s="269"/>
      <c r="BB80" s="269"/>
      <c r="BC80" s="269"/>
      <c r="BD80" s="269"/>
      <c r="BE80" s="269"/>
      <c r="BF80" s="269"/>
      <c r="BG80" s="269"/>
      <c r="BH80" s="269"/>
      <c r="BI80" s="269"/>
      <c r="BJ80" s="269"/>
      <c r="BK80" s="269"/>
      <c r="BL80" s="269"/>
      <c r="BM80" s="269"/>
      <c r="BN80" s="269"/>
      <c r="BO80" s="270"/>
    </row>
    <row r="81" spans="1:67" ht="73.5" customHeight="1">
      <c r="A81" s="259">
        <v>74</v>
      </c>
      <c r="B81" s="260"/>
      <c r="C81" s="260"/>
      <c r="D81" s="260"/>
      <c r="E81" s="261">
        <v>43777</v>
      </c>
      <c r="F81" s="262"/>
      <c r="G81" s="263"/>
      <c r="H81" s="264" t="s">
        <v>144</v>
      </c>
      <c r="I81" s="265"/>
      <c r="J81" s="265"/>
      <c r="K81" s="265"/>
      <c r="L81" s="265"/>
      <c r="M81" s="265"/>
      <c r="N81" s="265"/>
      <c r="O81" s="265"/>
      <c r="P81" s="265"/>
      <c r="Q81" s="265"/>
      <c r="R81" s="266" t="s">
        <v>749</v>
      </c>
      <c r="S81" s="266"/>
      <c r="T81" s="266"/>
      <c r="U81" s="265"/>
      <c r="V81" s="265"/>
      <c r="W81" s="265"/>
      <c r="X81" s="261"/>
      <c r="Y81" s="262"/>
      <c r="Z81" s="263"/>
      <c r="AA81" s="265"/>
      <c r="AB81" s="265"/>
      <c r="AC81" s="265"/>
      <c r="AD81" s="267"/>
      <c r="AE81" s="265"/>
      <c r="AF81" s="265"/>
      <c r="AG81" s="268" t="s">
        <v>760</v>
      </c>
      <c r="AH81" s="269"/>
      <c r="AI81" s="269"/>
      <c r="AJ81" s="269"/>
      <c r="AK81" s="269"/>
      <c r="AL81" s="269"/>
      <c r="AM81" s="269"/>
      <c r="AN81" s="269"/>
      <c r="AO81" s="269"/>
      <c r="AP81" s="269"/>
      <c r="AQ81" s="269"/>
      <c r="AR81" s="269"/>
      <c r="AS81" s="269"/>
      <c r="AT81" s="269"/>
      <c r="AU81" s="269"/>
      <c r="AV81" s="269"/>
      <c r="AW81" s="269"/>
      <c r="AX81" s="269"/>
      <c r="AY81" s="269"/>
      <c r="AZ81" s="269"/>
      <c r="BA81" s="269"/>
      <c r="BB81" s="269"/>
      <c r="BC81" s="269"/>
      <c r="BD81" s="269"/>
      <c r="BE81" s="269"/>
      <c r="BF81" s="269"/>
      <c r="BG81" s="269"/>
      <c r="BH81" s="269"/>
      <c r="BI81" s="269"/>
      <c r="BJ81" s="269"/>
      <c r="BK81" s="269"/>
      <c r="BL81" s="269"/>
      <c r="BM81" s="269"/>
      <c r="BN81" s="269"/>
      <c r="BO81" s="270"/>
    </row>
    <row r="82" spans="1:67" ht="36" customHeight="1">
      <c r="A82" s="259">
        <v>75</v>
      </c>
      <c r="B82" s="260"/>
      <c r="C82" s="260"/>
      <c r="D82" s="260"/>
      <c r="E82" s="261">
        <v>43777</v>
      </c>
      <c r="F82" s="262"/>
      <c r="G82" s="263"/>
      <c r="H82" s="264" t="s">
        <v>750</v>
      </c>
      <c r="I82" s="265"/>
      <c r="J82" s="265"/>
      <c r="K82" s="265"/>
      <c r="L82" s="265"/>
      <c r="M82" s="265"/>
      <c r="N82" s="265"/>
      <c r="O82" s="265"/>
      <c r="P82" s="265"/>
      <c r="Q82" s="265"/>
      <c r="R82" s="266" t="s">
        <v>749</v>
      </c>
      <c r="S82" s="266"/>
      <c r="T82" s="266"/>
      <c r="U82" s="265"/>
      <c r="V82" s="265"/>
      <c r="W82" s="265"/>
      <c r="X82" s="261"/>
      <c r="Y82" s="262"/>
      <c r="Z82" s="263"/>
      <c r="AA82" s="265"/>
      <c r="AB82" s="265"/>
      <c r="AC82" s="265"/>
      <c r="AD82" s="267"/>
      <c r="AE82" s="265"/>
      <c r="AF82" s="265"/>
      <c r="AG82" s="268" t="s">
        <v>751</v>
      </c>
      <c r="AH82" s="269"/>
      <c r="AI82" s="269"/>
      <c r="AJ82" s="269"/>
      <c r="AK82" s="269"/>
      <c r="AL82" s="269"/>
      <c r="AM82" s="269"/>
      <c r="AN82" s="269"/>
      <c r="AO82" s="269"/>
      <c r="AP82" s="269"/>
      <c r="AQ82" s="269"/>
      <c r="AR82" s="269"/>
      <c r="AS82" s="269"/>
      <c r="AT82" s="269"/>
      <c r="AU82" s="269"/>
      <c r="AV82" s="269"/>
      <c r="AW82" s="269"/>
      <c r="AX82" s="269"/>
      <c r="AY82" s="269"/>
      <c r="AZ82" s="269"/>
      <c r="BA82" s="269"/>
      <c r="BB82" s="269"/>
      <c r="BC82" s="269"/>
      <c r="BD82" s="269"/>
      <c r="BE82" s="269"/>
      <c r="BF82" s="269"/>
      <c r="BG82" s="269"/>
      <c r="BH82" s="269"/>
      <c r="BI82" s="269"/>
      <c r="BJ82" s="269"/>
      <c r="BK82" s="269"/>
      <c r="BL82" s="269"/>
      <c r="BM82" s="269"/>
      <c r="BN82" s="269"/>
      <c r="BO82" s="270"/>
    </row>
    <row r="83" spans="1:67" ht="36" customHeight="1">
      <c r="A83" s="259">
        <v>76</v>
      </c>
      <c r="B83" s="260"/>
      <c r="C83" s="260"/>
      <c r="D83" s="260"/>
      <c r="E83" s="261">
        <v>43777</v>
      </c>
      <c r="F83" s="262"/>
      <c r="G83" s="263"/>
      <c r="H83" s="264" t="s">
        <v>878</v>
      </c>
      <c r="I83" s="265"/>
      <c r="J83" s="265"/>
      <c r="K83" s="265"/>
      <c r="L83" s="265"/>
      <c r="M83" s="265"/>
      <c r="N83" s="265"/>
      <c r="O83" s="265"/>
      <c r="P83" s="265"/>
      <c r="Q83" s="265"/>
      <c r="R83" s="266" t="s">
        <v>749</v>
      </c>
      <c r="S83" s="266"/>
      <c r="T83" s="266"/>
      <c r="U83" s="265"/>
      <c r="V83" s="265"/>
      <c r="W83" s="265"/>
      <c r="X83" s="261"/>
      <c r="Y83" s="262"/>
      <c r="Z83" s="263"/>
      <c r="AA83" s="265"/>
      <c r="AB83" s="265"/>
      <c r="AC83" s="265"/>
      <c r="AD83" s="267"/>
      <c r="AE83" s="265"/>
      <c r="AF83" s="265"/>
      <c r="AG83" s="268" t="s">
        <v>752</v>
      </c>
      <c r="AH83" s="269"/>
      <c r="AI83" s="269"/>
      <c r="AJ83" s="269"/>
      <c r="AK83" s="269"/>
      <c r="AL83" s="269"/>
      <c r="AM83" s="269"/>
      <c r="AN83" s="269"/>
      <c r="AO83" s="269"/>
      <c r="AP83" s="269"/>
      <c r="AQ83" s="269"/>
      <c r="AR83" s="269"/>
      <c r="AS83" s="269"/>
      <c r="AT83" s="269"/>
      <c r="AU83" s="269"/>
      <c r="AV83" s="269"/>
      <c r="AW83" s="269"/>
      <c r="AX83" s="269"/>
      <c r="AY83" s="269"/>
      <c r="AZ83" s="269"/>
      <c r="BA83" s="269"/>
      <c r="BB83" s="269"/>
      <c r="BC83" s="269"/>
      <c r="BD83" s="269"/>
      <c r="BE83" s="269"/>
      <c r="BF83" s="269"/>
      <c r="BG83" s="269"/>
      <c r="BH83" s="269"/>
      <c r="BI83" s="269"/>
      <c r="BJ83" s="269"/>
      <c r="BK83" s="269"/>
      <c r="BL83" s="269"/>
      <c r="BM83" s="269"/>
      <c r="BN83" s="269"/>
      <c r="BO83" s="270"/>
    </row>
    <row r="84" spans="1:67" ht="36" customHeight="1">
      <c r="A84" s="274">
        <v>77</v>
      </c>
      <c r="B84" s="266"/>
      <c r="C84" s="266"/>
      <c r="D84" s="266"/>
      <c r="E84" s="261">
        <v>43789</v>
      </c>
      <c r="F84" s="262"/>
      <c r="G84" s="263"/>
      <c r="H84" s="264" t="s">
        <v>827</v>
      </c>
      <c r="I84" s="265"/>
      <c r="J84" s="265"/>
      <c r="K84" s="265"/>
      <c r="L84" s="265"/>
      <c r="M84" s="265"/>
      <c r="N84" s="265"/>
      <c r="O84" s="265"/>
      <c r="P84" s="265"/>
      <c r="Q84" s="265"/>
      <c r="R84" s="266" t="s">
        <v>650</v>
      </c>
      <c r="S84" s="266"/>
      <c r="T84" s="266"/>
      <c r="U84" s="265"/>
      <c r="V84" s="265"/>
      <c r="W84" s="265"/>
      <c r="X84" s="261"/>
      <c r="Y84" s="262"/>
      <c r="Z84" s="263"/>
      <c r="AA84" s="265"/>
      <c r="AB84" s="265"/>
      <c r="AC84" s="265"/>
      <c r="AD84" s="267"/>
      <c r="AE84" s="265"/>
      <c r="AF84" s="265"/>
      <c r="AG84" s="268" t="s">
        <v>828</v>
      </c>
      <c r="AH84" s="269"/>
      <c r="AI84" s="269"/>
      <c r="AJ84" s="269"/>
      <c r="AK84" s="269"/>
      <c r="AL84" s="269"/>
      <c r="AM84" s="269"/>
      <c r="AN84" s="269"/>
      <c r="AO84" s="269"/>
      <c r="AP84" s="269"/>
      <c r="AQ84" s="269"/>
      <c r="AR84" s="269"/>
      <c r="AS84" s="269"/>
      <c r="AT84" s="269"/>
      <c r="AU84" s="269"/>
      <c r="AV84" s="269"/>
      <c r="AW84" s="269"/>
      <c r="AX84" s="269"/>
      <c r="AY84" s="269"/>
      <c r="AZ84" s="269"/>
      <c r="BA84" s="269"/>
      <c r="BB84" s="269"/>
      <c r="BC84" s="269"/>
      <c r="BD84" s="269"/>
      <c r="BE84" s="269"/>
      <c r="BF84" s="269"/>
      <c r="BG84" s="269"/>
      <c r="BH84" s="269"/>
      <c r="BI84" s="269"/>
      <c r="BJ84" s="269"/>
      <c r="BK84" s="269"/>
      <c r="BL84" s="269"/>
      <c r="BM84" s="269"/>
      <c r="BN84" s="269"/>
      <c r="BO84" s="270"/>
    </row>
    <row r="85" spans="1:67" ht="37.5" customHeight="1">
      <c r="A85" s="274">
        <v>78</v>
      </c>
      <c r="B85" s="266"/>
      <c r="C85" s="266"/>
      <c r="D85" s="266"/>
      <c r="E85" s="261">
        <v>43796</v>
      </c>
      <c r="F85" s="262"/>
      <c r="G85" s="263"/>
      <c r="H85" s="264" t="s">
        <v>750</v>
      </c>
      <c r="I85" s="265"/>
      <c r="J85" s="265"/>
      <c r="K85" s="265"/>
      <c r="L85" s="265"/>
      <c r="M85" s="265"/>
      <c r="N85" s="265"/>
      <c r="O85" s="265"/>
      <c r="P85" s="265"/>
      <c r="Q85" s="265"/>
      <c r="R85" s="266" t="s">
        <v>650</v>
      </c>
      <c r="S85" s="266"/>
      <c r="T85" s="266"/>
      <c r="U85" s="265"/>
      <c r="V85" s="265"/>
      <c r="W85" s="265"/>
      <c r="X85" s="261"/>
      <c r="Y85" s="262"/>
      <c r="Z85" s="263"/>
      <c r="AA85" s="265"/>
      <c r="AB85" s="265"/>
      <c r="AC85" s="265"/>
      <c r="AD85" s="267"/>
      <c r="AE85" s="265"/>
      <c r="AF85" s="265"/>
      <c r="AG85" s="268" t="s">
        <v>854</v>
      </c>
      <c r="AH85" s="269"/>
      <c r="AI85" s="269"/>
      <c r="AJ85" s="269"/>
      <c r="AK85" s="269"/>
      <c r="AL85" s="269"/>
      <c r="AM85" s="269"/>
      <c r="AN85" s="269"/>
      <c r="AO85" s="269"/>
      <c r="AP85" s="269"/>
      <c r="AQ85" s="269"/>
      <c r="AR85" s="269"/>
      <c r="AS85" s="269"/>
      <c r="AT85" s="269"/>
      <c r="AU85" s="269"/>
      <c r="AV85" s="269"/>
      <c r="AW85" s="269"/>
      <c r="AX85" s="269"/>
      <c r="AY85" s="269"/>
      <c r="AZ85" s="269"/>
      <c r="BA85" s="269"/>
      <c r="BB85" s="269"/>
      <c r="BC85" s="269"/>
      <c r="BD85" s="269"/>
      <c r="BE85" s="269"/>
      <c r="BF85" s="269"/>
      <c r="BG85" s="269"/>
      <c r="BH85" s="269"/>
      <c r="BI85" s="269"/>
      <c r="BJ85" s="269"/>
      <c r="BK85" s="269"/>
      <c r="BL85" s="269"/>
      <c r="BM85" s="269"/>
      <c r="BN85" s="269"/>
      <c r="BO85" s="270"/>
    </row>
    <row r="86" spans="1:67" ht="37.5" customHeight="1">
      <c r="A86" s="274">
        <v>79</v>
      </c>
      <c r="B86" s="266"/>
      <c r="C86" s="266"/>
      <c r="D86" s="266"/>
      <c r="E86" s="261">
        <v>43796</v>
      </c>
      <c r="F86" s="262"/>
      <c r="G86" s="263"/>
      <c r="H86" s="264" t="s">
        <v>829</v>
      </c>
      <c r="I86" s="265"/>
      <c r="J86" s="265"/>
      <c r="K86" s="265"/>
      <c r="L86" s="265"/>
      <c r="M86" s="265"/>
      <c r="N86" s="265"/>
      <c r="O86" s="265"/>
      <c r="P86" s="265"/>
      <c r="Q86" s="265"/>
      <c r="R86" s="266" t="s">
        <v>650</v>
      </c>
      <c r="S86" s="266"/>
      <c r="T86" s="266"/>
      <c r="U86" s="265"/>
      <c r="V86" s="265"/>
      <c r="W86" s="265"/>
      <c r="X86" s="261"/>
      <c r="Y86" s="262"/>
      <c r="Z86" s="263"/>
      <c r="AA86" s="265"/>
      <c r="AB86" s="265"/>
      <c r="AC86" s="265"/>
      <c r="AD86" s="267"/>
      <c r="AE86" s="265"/>
      <c r="AF86" s="265"/>
      <c r="AG86" s="268" t="s">
        <v>853</v>
      </c>
      <c r="AH86" s="269"/>
      <c r="AI86" s="269"/>
      <c r="AJ86" s="269"/>
      <c r="AK86" s="269"/>
      <c r="AL86" s="269"/>
      <c r="AM86" s="269"/>
      <c r="AN86" s="269"/>
      <c r="AO86" s="269"/>
      <c r="AP86" s="269"/>
      <c r="AQ86" s="269"/>
      <c r="AR86" s="269"/>
      <c r="AS86" s="269"/>
      <c r="AT86" s="269"/>
      <c r="AU86" s="269"/>
      <c r="AV86" s="269"/>
      <c r="AW86" s="269"/>
      <c r="AX86" s="269"/>
      <c r="AY86" s="269"/>
      <c r="AZ86" s="269"/>
      <c r="BA86" s="269"/>
      <c r="BB86" s="269"/>
      <c r="BC86" s="269"/>
      <c r="BD86" s="269"/>
      <c r="BE86" s="269"/>
      <c r="BF86" s="269"/>
      <c r="BG86" s="269"/>
      <c r="BH86" s="269"/>
      <c r="BI86" s="269"/>
      <c r="BJ86" s="269"/>
      <c r="BK86" s="269"/>
      <c r="BL86" s="269"/>
      <c r="BM86" s="269"/>
      <c r="BN86" s="269"/>
      <c r="BO86" s="270"/>
    </row>
    <row r="87" spans="1:67" ht="37.5" customHeight="1">
      <c r="A87" s="259">
        <v>80</v>
      </c>
      <c r="B87" s="260"/>
      <c r="C87" s="260"/>
      <c r="D87" s="260"/>
      <c r="E87" s="261">
        <v>43838</v>
      </c>
      <c r="F87" s="262"/>
      <c r="G87" s="263"/>
      <c r="H87" s="264" t="s">
        <v>866</v>
      </c>
      <c r="I87" s="265"/>
      <c r="J87" s="265"/>
      <c r="K87" s="265"/>
      <c r="L87" s="265"/>
      <c r="M87" s="265"/>
      <c r="N87" s="265"/>
      <c r="O87" s="265"/>
      <c r="P87" s="265"/>
      <c r="Q87" s="265"/>
      <c r="R87" s="266" t="s">
        <v>865</v>
      </c>
      <c r="S87" s="266"/>
      <c r="T87" s="266"/>
      <c r="U87" s="265"/>
      <c r="V87" s="265"/>
      <c r="W87" s="265"/>
      <c r="X87" s="261"/>
      <c r="Y87" s="262"/>
      <c r="Z87" s="263"/>
      <c r="AA87" s="265"/>
      <c r="AB87" s="265"/>
      <c r="AC87" s="265"/>
      <c r="AD87" s="267"/>
      <c r="AE87" s="265"/>
      <c r="AF87" s="265"/>
      <c r="AG87" s="268" t="s">
        <v>898</v>
      </c>
      <c r="AH87" s="269"/>
      <c r="AI87" s="269"/>
      <c r="AJ87" s="269"/>
      <c r="AK87" s="269"/>
      <c r="AL87" s="269"/>
      <c r="AM87" s="269"/>
      <c r="AN87" s="269"/>
      <c r="AO87" s="269"/>
      <c r="AP87" s="269"/>
      <c r="AQ87" s="269"/>
      <c r="AR87" s="269"/>
      <c r="AS87" s="269"/>
      <c r="AT87" s="269"/>
      <c r="AU87" s="269"/>
      <c r="AV87" s="269"/>
      <c r="AW87" s="269"/>
      <c r="AX87" s="269"/>
      <c r="AY87" s="269"/>
      <c r="AZ87" s="269"/>
      <c r="BA87" s="269"/>
      <c r="BB87" s="269"/>
      <c r="BC87" s="269"/>
      <c r="BD87" s="269"/>
      <c r="BE87" s="269"/>
      <c r="BF87" s="269"/>
      <c r="BG87" s="269"/>
      <c r="BH87" s="269"/>
      <c r="BI87" s="269"/>
      <c r="BJ87" s="269"/>
      <c r="BK87" s="269"/>
      <c r="BL87" s="269"/>
      <c r="BM87" s="269"/>
      <c r="BN87" s="269"/>
      <c r="BO87" s="270"/>
    </row>
    <row r="88" spans="1:67" ht="37.5" customHeight="1">
      <c r="A88" s="259">
        <v>81</v>
      </c>
      <c r="B88" s="260"/>
      <c r="C88" s="260"/>
      <c r="D88" s="260"/>
      <c r="E88" s="261">
        <v>43838</v>
      </c>
      <c r="F88" s="262"/>
      <c r="G88" s="263"/>
      <c r="H88" s="264" t="s">
        <v>864</v>
      </c>
      <c r="I88" s="265"/>
      <c r="J88" s="265"/>
      <c r="K88" s="265"/>
      <c r="L88" s="265"/>
      <c r="M88" s="265"/>
      <c r="N88" s="265"/>
      <c r="O88" s="265"/>
      <c r="P88" s="265"/>
      <c r="Q88" s="265"/>
      <c r="R88" s="266" t="s">
        <v>865</v>
      </c>
      <c r="S88" s="266"/>
      <c r="T88" s="266"/>
      <c r="U88" s="265"/>
      <c r="V88" s="265"/>
      <c r="W88" s="265"/>
      <c r="X88" s="261"/>
      <c r="Y88" s="262"/>
      <c r="Z88" s="263"/>
      <c r="AA88" s="265"/>
      <c r="AB88" s="265"/>
      <c r="AC88" s="265"/>
      <c r="AD88" s="267"/>
      <c r="AE88" s="265"/>
      <c r="AF88" s="265"/>
      <c r="AG88" s="268" t="s">
        <v>898</v>
      </c>
      <c r="AH88" s="269"/>
      <c r="AI88" s="269"/>
      <c r="AJ88" s="269"/>
      <c r="AK88" s="269"/>
      <c r="AL88" s="269"/>
      <c r="AM88" s="269"/>
      <c r="AN88" s="269"/>
      <c r="AO88" s="269"/>
      <c r="AP88" s="269"/>
      <c r="AQ88" s="269"/>
      <c r="AR88" s="269"/>
      <c r="AS88" s="269"/>
      <c r="AT88" s="269"/>
      <c r="AU88" s="269"/>
      <c r="AV88" s="269"/>
      <c r="AW88" s="269"/>
      <c r="AX88" s="269"/>
      <c r="AY88" s="269"/>
      <c r="AZ88" s="269"/>
      <c r="BA88" s="269"/>
      <c r="BB88" s="269"/>
      <c r="BC88" s="269"/>
      <c r="BD88" s="269"/>
      <c r="BE88" s="269"/>
      <c r="BF88" s="269"/>
      <c r="BG88" s="269"/>
      <c r="BH88" s="269"/>
      <c r="BI88" s="269"/>
      <c r="BJ88" s="269"/>
      <c r="BK88" s="269"/>
      <c r="BL88" s="269"/>
      <c r="BM88" s="269"/>
      <c r="BN88" s="269"/>
      <c r="BO88" s="270"/>
    </row>
    <row r="89" spans="1:67" ht="37.5" customHeight="1">
      <c r="A89" s="259">
        <v>82</v>
      </c>
      <c r="B89" s="260"/>
      <c r="C89" s="260"/>
      <c r="D89" s="260"/>
      <c r="E89" s="261">
        <v>43851</v>
      </c>
      <c r="F89" s="262"/>
      <c r="G89" s="263"/>
      <c r="H89" s="264" t="s">
        <v>144</v>
      </c>
      <c r="I89" s="265"/>
      <c r="J89" s="265"/>
      <c r="K89" s="265"/>
      <c r="L89" s="265"/>
      <c r="M89" s="265"/>
      <c r="N89" s="265"/>
      <c r="O89" s="265"/>
      <c r="P89" s="265"/>
      <c r="Q89" s="265"/>
      <c r="R89" s="266" t="s">
        <v>871</v>
      </c>
      <c r="S89" s="266"/>
      <c r="T89" s="266"/>
      <c r="U89" s="265"/>
      <c r="V89" s="265"/>
      <c r="W89" s="265"/>
      <c r="X89" s="261"/>
      <c r="Y89" s="262"/>
      <c r="Z89" s="263"/>
      <c r="AA89" s="265"/>
      <c r="AB89" s="265"/>
      <c r="AC89" s="265"/>
      <c r="AD89" s="267"/>
      <c r="AE89" s="265"/>
      <c r="AF89" s="265"/>
      <c r="AG89" s="268" t="s">
        <v>911</v>
      </c>
      <c r="AH89" s="269"/>
      <c r="AI89" s="269"/>
      <c r="AJ89" s="269"/>
      <c r="AK89" s="269"/>
      <c r="AL89" s="269"/>
      <c r="AM89" s="269"/>
      <c r="AN89" s="269"/>
      <c r="AO89" s="269"/>
      <c r="AP89" s="269"/>
      <c r="AQ89" s="269"/>
      <c r="AR89" s="269"/>
      <c r="AS89" s="269"/>
      <c r="AT89" s="269"/>
      <c r="AU89" s="269"/>
      <c r="AV89" s="269"/>
      <c r="AW89" s="269"/>
      <c r="AX89" s="269"/>
      <c r="AY89" s="269"/>
      <c r="AZ89" s="269"/>
      <c r="BA89" s="269"/>
      <c r="BB89" s="269"/>
      <c r="BC89" s="269"/>
      <c r="BD89" s="269"/>
      <c r="BE89" s="269"/>
      <c r="BF89" s="269"/>
      <c r="BG89" s="269"/>
      <c r="BH89" s="269"/>
      <c r="BI89" s="269"/>
      <c r="BJ89" s="269"/>
      <c r="BK89" s="269"/>
      <c r="BL89" s="269"/>
      <c r="BM89" s="269"/>
      <c r="BN89" s="269"/>
      <c r="BO89" s="270"/>
    </row>
    <row r="90" spans="1:67" ht="37.5" customHeight="1">
      <c r="A90" s="259">
        <v>83</v>
      </c>
      <c r="B90" s="260"/>
      <c r="C90" s="260"/>
      <c r="D90" s="260"/>
      <c r="E90" s="261">
        <v>43851</v>
      </c>
      <c r="F90" s="262"/>
      <c r="G90" s="263"/>
      <c r="H90" s="264" t="s">
        <v>879</v>
      </c>
      <c r="I90" s="265"/>
      <c r="J90" s="265"/>
      <c r="K90" s="265"/>
      <c r="L90" s="265"/>
      <c r="M90" s="265"/>
      <c r="N90" s="265"/>
      <c r="O90" s="265"/>
      <c r="P90" s="265"/>
      <c r="Q90" s="265"/>
      <c r="R90" s="266" t="s">
        <v>875</v>
      </c>
      <c r="S90" s="266"/>
      <c r="T90" s="266"/>
      <c r="U90" s="265"/>
      <c r="V90" s="265"/>
      <c r="W90" s="265"/>
      <c r="X90" s="261"/>
      <c r="Y90" s="262"/>
      <c r="Z90" s="263"/>
      <c r="AA90" s="265"/>
      <c r="AB90" s="265"/>
      <c r="AC90" s="265"/>
      <c r="AD90" s="267"/>
      <c r="AE90" s="265"/>
      <c r="AF90" s="265"/>
      <c r="AG90" s="271" t="s">
        <v>876</v>
      </c>
      <c r="AH90" s="272"/>
      <c r="AI90" s="272"/>
      <c r="AJ90" s="272"/>
      <c r="AK90" s="272"/>
      <c r="AL90" s="272"/>
      <c r="AM90" s="272"/>
      <c r="AN90" s="272"/>
      <c r="AO90" s="272"/>
      <c r="AP90" s="272"/>
      <c r="AQ90" s="272"/>
      <c r="AR90" s="272"/>
      <c r="AS90" s="272"/>
      <c r="AT90" s="272"/>
      <c r="AU90" s="272"/>
      <c r="AV90" s="272"/>
      <c r="AW90" s="272"/>
      <c r="AX90" s="272"/>
      <c r="AY90" s="272"/>
      <c r="AZ90" s="272"/>
      <c r="BA90" s="272"/>
      <c r="BB90" s="272"/>
      <c r="BC90" s="272"/>
      <c r="BD90" s="272"/>
      <c r="BE90" s="272"/>
      <c r="BF90" s="272"/>
      <c r="BG90" s="272"/>
      <c r="BH90" s="272"/>
      <c r="BI90" s="272"/>
      <c r="BJ90" s="272"/>
      <c r="BK90" s="272"/>
      <c r="BL90" s="272"/>
      <c r="BM90" s="272"/>
      <c r="BN90" s="272"/>
      <c r="BO90" s="273"/>
    </row>
    <row r="91" spans="1:67" ht="37.5" customHeight="1">
      <c r="A91" s="259">
        <v>83</v>
      </c>
      <c r="B91" s="260"/>
      <c r="C91" s="260"/>
      <c r="D91" s="260"/>
      <c r="E91" s="261">
        <v>43851</v>
      </c>
      <c r="F91" s="262"/>
      <c r="G91" s="263"/>
      <c r="H91" s="264" t="s">
        <v>879</v>
      </c>
      <c r="I91" s="265"/>
      <c r="J91" s="265"/>
      <c r="K91" s="265"/>
      <c r="L91" s="265"/>
      <c r="M91" s="265"/>
      <c r="N91" s="265"/>
      <c r="O91" s="265"/>
      <c r="P91" s="265"/>
      <c r="Q91" s="265"/>
      <c r="R91" s="266" t="s">
        <v>875</v>
      </c>
      <c r="S91" s="266"/>
      <c r="T91" s="266"/>
      <c r="U91" s="265"/>
      <c r="V91" s="265"/>
      <c r="W91" s="265"/>
      <c r="X91" s="261"/>
      <c r="Y91" s="262"/>
      <c r="Z91" s="263"/>
      <c r="AA91" s="265"/>
      <c r="AB91" s="265"/>
      <c r="AC91" s="265"/>
      <c r="AD91" s="267"/>
      <c r="AE91" s="265"/>
      <c r="AF91" s="265"/>
      <c r="AG91" s="271" t="s">
        <v>877</v>
      </c>
      <c r="AH91" s="272"/>
      <c r="AI91" s="272"/>
      <c r="AJ91" s="272"/>
      <c r="AK91" s="272"/>
      <c r="AL91" s="272"/>
      <c r="AM91" s="272"/>
      <c r="AN91" s="272"/>
      <c r="AO91" s="272"/>
      <c r="AP91" s="272"/>
      <c r="AQ91" s="272"/>
      <c r="AR91" s="272"/>
      <c r="AS91" s="272"/>
      <c r="AT91" s="272"/>
      <c r="AU91" s="272"/>
      <c r="AV91" s="272"/>
      <c r="AW91" s="272"/>
      <c r="AX91" s="272"/>
      <c r="AY91" s="272"/>
      <c r="AZ91" s="272"/>
      <c r="BA91" s="272"/>
      <c r="BB91" s="272"/>
      <c r="BC91" s="272"/>
      <c r="BD91" s="272"/>
      <c r="BE91" s="272"/>
      <c r="BF91" s="272"/>
      <c r="BG91" s="272"/>
      <c r="BH91" s="272"/>
      <c r="BI91" s="272"/>
      <c r="BJ91" s="272"/>
      <c r="BK91" s="272"/>
      <c r="BL91" s="272"/>
      <c r="BM91" s="272"/>
      <c r="BN91" s="272"/>
      <c r="BO91" s="273"/>
    </row>
    <row r="92" spans="1:67" ht="37.5" customHeight="1">
      <c r="A92" s="259">
        <v>84</v>
      </c>
      <c r="B92" s="260"/>
      <c r="C92" s="260"/>
      <c r="D92" s="260"/>
      <c r="E92" s="261">
        <v>43851</v>
      </c>
      <c r="F92" s="262"/>
      <c r="G92" s="263"/>
      <c r="H92" s="264" t="s">
        <v>144</v>
      </c>
      <c r="I92" s="265"/>
      <c r="J92" s="265"/>
      <c r="K92" s="265"/>
      <c r="L92" s="265"/>
      <c r="M92" s="265"/>
      <c r="N92" s="265"/>
      <c r="O92" s="265"/>
      <c r="P92" s="265"/>
      <c r="Q92" s="265"/>
      <c r="R92" s="266" t="s">
        <v>880</v>
      </c>
      <c r="S92" s="266"/>
      <c r="T92" s="266"/>
      <c r="U92" s="265"/>
      <c r="V92" s="265"/>
      <c r="W92" s="265"/>
      <c r="X92" s="261"/>
      <c r="Y92" s="262"/>
      <c r="Z92" s="263"/>
      <c r="AA92" s="265"/>
      <c r="AB92" s="265"/>
      <c r="AC92" s="265"/>
      <c r="AD92" s="267"/>
      <c r="AE92" s="265"/>
      <c r="AF92" s="265"/>
      <c r="AG92" s="271" t="s">
        <v>881</v>
      </c>
      <c r="AH92" s="272"/>
      <c r="AI92" s="272"/>
      <c r="AJ92" s="272"/>
      <c r="AK92" s="272"/>
      <c r="AL92" s="272"/>
      <c r="AM92" s="272"/>
      <c r="AN92" s="272"/>
      <c r="AO92" s="272"/>
      <c r="AP92" s="272"/>
      <c r="AQ92" s="272"/>
      <c r="AR92" s="272"/>
      <c r="AS92" s="272"/>
      <c r="AT92" s="272"/>
      <c r="AU92" s="272"/>
      <c r="AV92" s="272"/>
      <c r="AW92" s="272"/>
      <c r="AX92" s="272"/>
      <c r="AY92" s="272"/>
      <c r="AZ92" s="272"/>
      <c r="BA92" s="272"/>
      <c r="BB92" s="272"/>
      <c r="BC92" s="272"/>
      <c r="BD92" s="272"/>
      <c r="BE92" s="272"/>
      <c r="BF92" s="272"/>
      <c r="BG92" s="272"/>
      <c r="BH92" s="272"/>
      <c r="BI92" s="272"/>
      <c r="BJ92" s="272"/>
      <c r="BK92" s="272"/>
      <c r="BL92" s="272"/>
      <c r="BM92" s="272"/>
      <c r="BN92" s="272"/>
      <c r="BO92" s="273"/>
    </row>
    <row r="93" spans="1:67" ht="37.5" customHeight="1">
      <c r="A93" s="259">
        <v>85</v>
      </c>
      <c r="B93" s="260"/>
      <c r="C93" s="260"/>
      <c r="D93" s="260"/>
      <c r="E93" s="261">
        <v>43852</v>
      </c>
      <c r="F93" s="262"/>
      <c r="G93" s="263"/>
      <c r="H93" s="264" t="s">
        <v>864</v>
      </c>
      <c r="I93" s="265"/>
      <c r="J93" s="265"/>
      <c r="K93" s="265"/>
      <c r="L93" s="265"/>
      <c r="M93" s="265"/>
      <c r="N93" s="265"/>
      <c r="O93" s="265"/>
      <c r="P93" s="265"/>
      <c r="Q93" s="265"/>
      <c r="R93" s="266" t="s">
        <v>711</v>
      </c>
      <c r="S93" s="266"/>
      <c r="T93" s="266"/>
      <c r="U93" s="265"/>
      <c r="V93" s="265"/>
      <c r="W93" s="265"/>
      <c r="X93" s="261"/>
      <c r="Y93" s="262"/>
      <c r="Z93" s="263"/>
      <c r="AA93" s="265"/>
      <c r="AB93" s="265"/>
      <c r="AC93" s="265"/>
      <c r="AD93" s="267"/>
      <c r="AE93" s="265"/>
      <c r="AF93" s="265"/>
      <c r="AG93" s="268" t="s">
        <v>882</v>
      </c>
      <c r="AH93" s="269"/>
      <c r="AI93" s="269"/>
      <c r="AJ93" s="269"/>
      <c r="AK93" s="269"/>
      <c r="AL93" s="269"/>
      <c r="AM93" s="269"/>
      <c r="AN93" s="269"/>
      <c r="AO93" s="269"/>
      <c r="AP93" s="269"/>
      <c r="AQ93" s="269"/>
      <c r="AR93" s="269"/>
      <c r="AS93" s="269"/>
      <c r="AT93" s="269"/>
      <c r="AU93" s="269"/>
      <c r="AV93" s="269"/>
      <c r="AW93" s="269"/>
      <c r="AX93" s="269"/>
      <c r="AY93" s="269"/>
      <c r="AZ93" s="269"/>
      <c r="BA93" s="269"/>
      <c r="BB93" s="269"/>
      <c r="BC93" s="269"/>
      <c r="BD93" s="269"/>
      <c r="BE93" s="269"/>
      <c r="BF93" s="269"/>
      <c r="BG93" s="269"/>
      <c r="BH93" s="269"/>
      <c r="BI93" s="269"/>
      <c r="BJ93" s="269"/>
      <c r="BK93" s="269"/>
      <c r="BL93" s="269"/>
      <c r="BM93" s="269"/>
      <c r="BN93" s="269"/>
      <c r="BO93" s="270"/>
    </row>
    <row r="94" spans="1:67" ht="37.5" customHeight="1">
      <c r="A94" s="259">
        <v>86</v>
      </c>
      <c r="B94" s="260"/>
      <c r="C94" s="260"/>
      <c r="D94" s="260"/>
      <c r="E94" s="261">
        <v>43861</v>
      </c>
      <c r="F94" s="262"/>
      <c r="G94" s="263"/>
      <c r="H94" s="264" t="s">
        <v>894</v>
      </c>
      <c r="I94" s="265"/>
      <c r="J94" s="265"/>
      <c r="K94" s="265"/>
      <c r="L94" s="265"/>
      <c r="M94" s="265"/>
      <c r="N94" s="265"/>
      <c r="O94" s="265"/>
      <c r="P94" s="265"/>
      <c r="Q94" s="265"/>
      <c r="R94" s="266" t="s">
        <v>871</v>
      </c>
      <c r="S94" s="266"/>
      <c r="T94" s="266"/>
      <c r="U94" s="265"/>
      <c r="V94" s="265"/>
      <c r="W94" s="265"/>
      <c r="X94" s="261"/>
      <c r="Y94" s="262"/>
      <c r="Z94" s="263"/>
      <c r="AA94" s="265"/>
      <c r="AB94" s="265"/>
      <c r="AC94" s="265"/>
      <c r="AD94" s="267"/>
      <c r="AE94" s="265"/>
      <c r="AF94" s="265"/>
      <c r="AG94" s="268" t="s">
        <v>895</v>
      </c>
      <c r="AH94" s="269"/>
      <c r="AI94" s="269"/>
      <c r="AJ94" s="269"/>
      <c r="AK94" s="269"/>
      <c r="AL94" s="269"/>
      <c r="AM94" s="269"/>
      <c r="AN94" s="269"/>
      <c r="AO94" s="269"/>
      <c r="AP94" s="269"/>
      <c r="AQ94" s="269"/>
      <c r="AR94" s="269"/>
      <c r="AS94" s="269"/>
      <c r="AT94" s="269"/>
      <c r="AU94" s="269"/>
      <c r="AV94" s="269"/>
      <c r="AW94" s="269"/>
      <c r="AX94" s="269"/>
      <c r="AY94" s="269"/>
      <c r="AZ94" s="269"/>
      <c r="BA94" s="269"/>
      <c r="BB94" s="269"/>
      <c r="BC94" s="269"/>
      <c r="BD94" s="269"/>
      <c r="BE94" s="269"/>
      <c r="BF94" s="269"/>
      <c r="BG94" s="269"/>
      <c r="BH94" s="269"/>
      <c r="BI94" s="269"/>
      <c r="BJ94" s="269"/>
      <c r="BK94" s="269"/>
      <c r="BL94" s="269"/>
      <c r="BM94" s="269"/>
      <c r="BN94" s="269"/>
      <c r="BO94" s="270"/>
    </row>
    <row r="95" spans="1:67" ht="42" customHeight="1">
      <c r="A95" s="259">
        <v>87</v>
      </c>
      <c r="B95" s="260"/>
      <c r="C95" s="260"/>
      <c r="D95" s="260"/>
      <c r="E95" s="261">
        <v>43861</v>
      </c>
      <c r="F95" s="262"/>
      <c r="G95" s="263"/>
      <c r="H95" s="264" t="s">
        <v>829</v>
      </c>
      <c r="I95" s="265"/>
      <c r="J95" s="265"/>
      <c r="K95" s="265"/>
      <c r="L95" s="265"/>
      <c r="M95" s="265"/>
      <c r="N95" s="265"/>
      <c r="O95" s="265"/>
      <c r="P95" s="265"/>
      <c r="Q95" s="265"/>
      <c r="R95" s="266" t="s">
        <v>871</v>
      </c>
      <c r="S95" s="266"/>
      <c r="T95" s="266"/>
      <c r="U95" s="265"/>
      <c r="V95" s="265"/>
      <c r="W95" s="265"/>
      <c r="X95" s="261"/>
      <c r="Y95" s="262"/>
      <c r="Z95" s="263"/>
      <c r="AA95" s="265"/>
      <c r="AB95" s="265"/>
      <c r="AC95" s="265"/>
      <c r="AD95" s="267"/>
      <c r="AE95" s="265"/>
      <c r="AF95" s="265"/>
      <c r="AG95" s="268" t="s">
        <v>897</v>
      </c>
      <c r="AH95" s="269"/>
      <c r="AI95" s="269"/>
      <c r="AJ95" s="269"/>
      <c r="AK95" s="269"/>
      <c r="AL95" s="269"/>
      <c r="AM95" s="269"/>
      <c r="AN95" s="269"/>
      <c r="AO95" s="269"/>
      <c r="AP95" s="269"/>
      <c r="AQ95" s="269"/>
      <c r="AR95" s="269"/>
      <c r="AS95" s="269"/>
      <c r="AT95" s="269"/>
      <c r="AU95" s="269"/>
      <c r="AV95" s="269"/>
      <c r="AW95" s="269"/>
      <c r="AX95" s="269"/>
      <c r="AY95" s="269"/>
      <c r="AZ95" s="269"/>
      <c r="BA95" s="269"/>
      <c r="BB95" s="269"/>
      <c r="BC95" s="269"/>
      <c r="BD95" s="269"/>
      <c r="BE95" s="269"/>
      <c r="BF95" s="269"/>
      <c r="BG95" s="269"/>
      <c r="BH95" s="269"/>
      <c r="BI95" s="269"/>
      <c r="BJ95" s="269"/>
      <c r="BK95" s="269"/>
      <c r="BL95" s="269"/>
      <c r="BM95" s="269"/>
      <c r="BN95" s="269"/>
      <c r="BO95" s="270"/>
    </row>
    <row r="96" spans="1:67" ht="64.5" customHeight="1">
      <c r="A96" s="259">
        <v>88</v>
      </c>
      <c r="B96" s="260"/>
      <c r="C96" s="260"/>
      <c r="D96" s="260"/>
      <c r="E96" s="261">
        <v>43874</v>
      </c>
      <c r="F96" s="262"/>
      <c r="G96" s="263"/>
      <c r="H96" s="264" t="s">
        <v>829</v>
      </c>
      <c r="I96" s="265"/>
      <c r="J96" s="265"/>
      <c r="K96" s="265"/>
      <c r="L96" s="265"/>
      <c r="M96" s="265"/>
      <c r="N96" s="265"/>
      <c r="O96" s="265"/>
      <c r="P96" s="265"/>
      <c r="Q96" s="265"/>
      <c r="R96" s="266" t="s">
        <v>871</v>
      </c>
      <c r="S96" s="266"/>
      <c r="T96" s="266"/>
      <c r="U96" s="265"/>
      <c r="V96" s="265"/>
      <c r="W96" s="265"/>
      <c r="X96" s="261"/>
      <c r="Y96" s="262"/>
      <c r="Z96" s="263"/>
      <c r="AA96" s="265"/>
      <c r="AB96" s="265"/>
      <c r="AC96" s="265"/>
      <c r="AD96" s="267"/>
      <c r="AE96" s="265"/>
      <c r="AF96" s="265"/>
      <c r="AG96" s="268" t="s">
        <v>903</v>
      </c>
      <c r="AH96" s="269"/>
      <c r="AI96" s="269"/>
      <c r="AJ96" s="269"/>
      <c r="AK96" s="269"/>
      <c r="AL96" s="269"/>
      <c r="AM96" s="269"/>
      <c r="AN96" s="269"/>
      <c r="AO96" s="269"/>
      <c r="AP96" s="269"/>
      <c r="AQ96" s="269"/>
      <c r="AR96" s="269"/>
      <c r="AS96" s="269"/>
      <c r="AT96" s="269"/>
      <c r="AU96" s="269"/>
      <c r="AV96" s="269"/>
      <c r="AW96" s="269"/>
      <c r="AX96" s="269"/>
      <c r="AY96" s="269"/>
      <c r="AZ96" s="269"/>
      <c r="BA96" s="269"/>
      <c r="BB96" s="269"/>
      <c r="BC96" s="269"/>
      <c r="BD96" s="269"/>
      <c r="BE96" s="269"/>
      <c r="BF96" s="269"/>
      <c r="BG96" s="269"/>
      <c r="BH96" s="269"/>
      <c r="BI96" s="269"/>
      <c r="BJ96" s="269"/>
      <c r="BK96" s="269"/>
      <c r="BL96" s="269"/>
      <c r="BM96" s="269"/>
      <c r="BN96" s="269"/>
      <c r="BO96" s="270"/>
    </row>
    <row r="97" spans="1:67" ht="64.5" customHeight="1">
      <c r="A97" s="259">
        <v>89</v>
      </c>
      <c r="B97" s="260"/>
      <c r="C97" s="260"/>
      <c r="D97" s="260"/>
      <c r="E97" s="261">
        <v>43888</v>
      </c>
      <c r="F97" s="262"/>
      <c r="G97" s="263"/>
      <c r="H97" s="264" t="s">
        <v>905</v>
      </c>
      <c r="I97" s="265"/>
      <c r="J97" s="265"/>
      <c r="K97" s="265"/>
      <c r="L97" s="265"/>
      <c r="M97" s="265"/>
      <c r="N97" s="265"/>
      <c r="O97" s="265"/>
      <c r="P97" s="265"/>
      <c r="Q97" s="265"/>
      <c r="R97" s="266" t="s">
        <v>906</v>
      </c>
      <c r="S97" s="266"/>
      <c r="T97" s="266"/>
      <c r="U97" s="265"/>
      <c r="V97" s="265"/>
      <c r="W97" s="265"/>
      <c r="X97" s="261"/>
      <c r="Y97" s="262"/>
      <c r="Z97" s="263"/>
      <c r="AA97" s="265"/>
      <c r="AB97" s="265"/>
      <c r="AC97" s="265"/>
      <c r="AD97" s="267"/>
      <c r="AE97" s="265"/>
      <c r="AF97" s="265"/>
      <c r="AG97" s="268" t="s">
        <v>909</v>
      </c>
      <c r="AH97" s="269"/>
      <c r="AI97" s="269"/>
      <c r="AJ97" s="269"/>
      <c r="AK97" s="269"/>
      <c r="AL97" s="269"/>
      <c r="AM97" s="269"/>
      <c r="AN97" s="269"/>
      <c r="AO97" s="269"/>
      <c r="AP97" s="269"/>
      <c r="AQ97" s="269"/>
      <c r="AR97" s="269"/>
      <c r="AS97" s="269"/>
      <c r="AT97" s="269"/>
      <c r="AU97" s="269"/>
      <c r="AV97" s="269"/>
      <c r="AW97" s="269"/>
      <c r="AX97" s="269"/>
      <c r="AY97" s="269"/>
      <c r="AZ97" s="269"/>
      <c r="BA97" s="269"/>
      <c r="BB97" s="269"/>
      <c r="BC97" s="269"/>
      <c r="BD97" s="269"/>
      <c r="BE97" s="269"/>
      <c r="BF97" s="269"/>
      <c r="BG97" s="269"/>
      <c r="BH97" s="269"/>
      <c r="BI97" s="269"/>
      <c r="BJ97" s="269"/>
      <c r="BK97" s="269"/>
      <c r="BL97" s="269"/>
      <c r="BM97" s="269"/>
      <c r="BN97" s="269"/>
      <c r="BO97" s="270"/>
    </row>
    <row r="98" spans="1:67" ht="37.5" customHeight="1">
      <c r="A98" s="259">
        <v>90</v>
      </c>
      <c r="B98" s="260"/>
      <c r="C98" s="260"/>
      <c r="D98" s="260"/>
      <c r="E98" s="261">
        <v>43915</v>
      </c>
      <c r="F98" s="262"/>
      <c r="G98" s="263"/>
      <c r="H98" s="264" t="s">
        <v>383</v>
      </c>
      <c r="I98" s="265"/>
      <c r="J98" s="265"/>
      <c r="K98" s="265"/>
      <c r="L98" s="265"/>
      <c r="M98" s="265"/>
      <c r="N98" s="265"/>
      <c r="O98" s="265"/>
      <c r="P98" s="265"/>
      <c r="Q98" s="265"/>
      <c r="R98" s="266" t="s">
        <v>910</v>
      </c>
      <c r="S98" s="266"/>
      <c r="T98" s="266"/>
      <c r="U98" s="265"/>
      <c r="V98" s="265"/>
      <c r="W98" s="265"/>
      <c r="X98" s="261"/>
      <c r="Y98" s="262"/>
      <c r="Z98" s="263"/>
      <c r="AA98" s="265"/>
      <c r="AB98" s="265"/>
      <c r="AC98" s="265"/>
      <c r="AD98" s="267"/>
      <c r="AE98" s="265"/>
      <c r="AF98" s="265"/>
      <c r="AG98" s="268" t="s">
        <v>912</v>
      </c>
      <c r="AH98" s="269"/>
      <c r="AI98" s="269"/>
      <c r="AJ98" s="269"/>
      <c r="AK98" s="269"/>
      <c r="AL98" s="269"/>
      <c r="AM98" s="269"/>
      <c r="AN98" s="269"/>
      <c r="AO98" s="269"/>
      <c r="AP98" s="269"/>
      <c r="AQ98" s="269"/>
      <c r="AR98" s="269"/>
      <c r="AS98" s="269"/>
      <c r="AT98" s="269"/>
      <c r="AU98" s="269"/>
      <c r="AV98" s="269"/>
      <c r="AW98" s="269"/>
      <c r="AX98" s="269"/>
      <c r="AY98" s="269"/>
      <c r="AZ98" s="269"/>
      <c r="BA98" s="269"/>
      <c r="BB98" s="269"/>
      <c r="BC98" s="269"/>
      <c r="BD98" s="269"/>
      <c r="BE98" s="269"/>
      <c r="BF98" s="269"/>
      <c r="BG98" s="269"/>
      <c r="BH98" s="269"/>
      <c r="BI98" s="269"/>
      <c r="BJ98" s="269"/>
      <c r="BK98" s="269"/>
      <c r="BL98" s="269"/>
      <c r="BM98" s="269"/>
      <c r="BN98" s="269"/>
      <c r="BO98" s="270"/>
    </row>
    <row r="99" spans="1:67" ht="37.5" customHeight="1">
      <c r="A99" s="259">
        <v>91</v>
      </c>
      <c r="B99" s="260"/>
      <c r="C99" s="260"/>
      <c r="D99" s="260"/>
      <c r="E99" s="261">
        <v>43927</v>
      </c>
      <c r="F99" s="262"/>
      <c r="G99" s="263"/>
      <c r="H99" s="264" t="s">
        <v>383</v>
      </c>
      <c r="I99" s="265"/>
      <c r="J99" s="265"/>
      <c r="K99" s="265"/>
      <c r="L99" s="265"/>
      <c r="M99" s="265"/>
      <c r="N99" s="265"/>
      <c r="O99" s="265"/>
      <c r="P99" s="265"/>
      <c r="Q99" s="265"/>
      <c r="R99" s="266" t="s">
        <v>910</v>
      </c>
      <c r="S99" s="266"/>
      <c r="T99" s="266"/>
      <c r="U99" s="265"/>
      <c r="V99" s="265"/>
      <c r="W99" s="265"/>
      <c r="X99" s="261"/>
      <c r="Y99" s="262"/>
      <c r="Z99" s="263"/>
      <c r="AA99" s="265"/>
      <c r="AB99" s="265"/>
      <c r="AC99" s="265"/>
      <c r="AD99" s="267"/>
      <c r="AE99" s="265"/>
      <c r="AF99" s="265"/>
      <c r="AG99" s="268" t="s">
        <v>913</v>
      </c>
      <c r="AH99" s="269"/>
      <c r="AI99" s="269"/>
      <c r="AJ99" s="269"/>
      <c r="AK99" s="269"/>
      <c r="AL99" s="269"/>
      <c r="AM99" s="269"/>
      <c r="AN99" s="269"/>
      <c r="AO99" s="269"/>
      <c r="AP99" s="269"/>
      <c r="AQ99" s="269"/>
      <c r="AR99" s="269"/>
      <c r="AS99" s="269"/>
      <c r="AT99" s="269"/>
      <c r="AU99" s="269"/>
      <c r="AV99" s="269"/>
      <c r="AW99" s="269"/>
      <c r="AX99" s="269"/>
      <c r="AY99" s="269"/>
      <c r="AZ99" s="269"/>
      <c r="BA99" s="269"/>
      <c r="BB99" s="269"/>
      <c r="BC99" s="269"/>
      <c r="BD99" s="269"/>
      <c r="BE99" s="269"/>
      <c r="BF99" s="269"/>
      <c r="BG99" s="269"/>
      <c r="BH99" s="269"/>
      <c r="BI99" s="269"/>
      <c r="BJ99" s="269"/>
      <c r="BK99" s="269"/>
      <c r="BL99" s="269"/>
      <c r="BM99" s="269"/>
      <c r="BN99" s="269"/>
      <c r="BO99" s="270"/>
    </row>
    <row r="100" spans="1:67" ht="66" customHeight="1">
      <c r="A100" s="259">
        <v>92</v>
      </c>
      <c r="B100" s="260"/>
      <c r="C100" s="260"/>
      <c r="D100" s="260"/>
      <c r="E100" s="261">
        <v>43935</v>
      </c>
      <c r="F100" s="262"/>
      <c r="G100" s="263"/>
      <c r="H100" s="264" t="s">
        <v>970</v>
      </c>
      <c r="I100" s="265"/>
      <c r="J100" s="265"/>
      <c r="K100" s="265"/>
      <c r="L100" s="265"/>
      <c r="M100" s="265"/>
      <c r="N100" s="265"/>
      <c r="O100" s="265"/>
      <c r="P100" s="265"/>
      <c r="Q100" s="265"/>
      <c r="R100" s="266" t="s">
        <v>880</v>
      </c>
      <c r="S100" s="266"/>
      <c r="T100" s="266"/>
      <c r="U100" s="265"/>
      <c r="V100" s="265"/>
      <c r="W100" s="265"/>
      <c r="X100" s="261"/>
      <c r="Y100" s="262"/>
      <c r="Z100" s="263"/>
      <c r="AA100" s="265"/>
      <c r="AB100" s="265"/>
      <c r="AC100" s="265"/>
      <c r="AD100" s="267"/>
      <c r="AE100" s="265"/>
      <c r="AF100" s="265"/>
      <c r="AG100" s="268" t="s">
        <v>959</v>
      </c>
      <c r="AH100" s="269"/>
      <c r="AI100" s="269"/>
      <c r="AJ100" s="269"/>
      <c r="AK100" s="269"/>
      <c r="AL100" s="269"/>
      <c r="AM100" s="269"/>
      <c r="AN100" s="269"/>
      <c r="AO100" s="269"/>
      <c r="AP100" s="269"/>
      <c r="AQ100" s="269"/>
      <c r="AR100" s="269"/>
      <c r="AS100" s="269"/>
      <c r="AT100" s="269"/>
      <c r="AU100" s="269"/>
      <c r="AV100" s="269"/>
      <c r="AW100" s="269"/>
      <c r="AX100" s="269"/>
      <c r="AY100" s="269"/>
      <c r="AZ100" s="269"/>
      <c r="BA100" s="269"/>
      <c r="BB100" s="269"/>
      <c r="BC100" s="269"/>
      <c r="BD100" s="269"/>
      <c r="BE100" s="269"/>
      <c r="BF100" s="269"/>
      <c r="BG100" s="269"/>
      <c r="BH100" s="269"/>
      <c r="BI100" s="269"/>
      <c r="BJ100" s="269"/>
      <c r="BK100" s="269"/>
      <c r="BL100" s="269"/>
      <c r="BM100" s="269"/>
      <c r="BN100" s="269"/>
      <c r="BO100" s="270"/>
    </row>
    <row r="101" spans="1:67" ht="32.25" customHeight="1">
      <c r="A101" s="259">
        <v>93</v>
      </c>
      <c r="B101" s="260"/>
      <c r="C101" s="260"/>
      <c r="D101" s="260"/>
      <c r="E101" s="261">
        <v>43937</v>
      </c>
      <c r="F101" s="262"/>
      <c r="G101" s="263"/>
      <c r="H101" s="264" t="s">
        <v>971</v>
      </c>
      <c r="I101" s="265"/>
      <c r="J101" s="265"/>
      <c r="K101" s="265"/>
      <c r="L101" s="265"/>
      <c r="M101" s="265"/>
      <c r="N101" s="265"/>
      <c r="O101" s="265"/>
      <c r="P101" s="265"/>
      <c r="Q101" s="265"/>
      <c r="R101" s="266" t="s">
        <v>406</v>
      </c>
      <c r="S101" s="266"/>
      <c r="T101" s="266"/>
      <c r="U101" s="265"/>
      <c r="V101" s="265"/>
      <c r="W101" s="265"/>
      <c r="X101" s="261"/>
      <c r="Y101" s="262"/>
      <c r="Z101" s="263"/>
      <c r="AA101" s="265"/>
      <c r="AB101" s="265"/>
      <c r="AC101" s="265"/>
      <c r="AD101" s="267"/>
      <c r="AE101" s="265"/>
      <c r="AF101" s="265"/>
      <c r="AG101" s="268" t="s">
        <v>972</v>
      </c>
      <c r="AH101" s="269"/>
      <c r="AI101" s="269"/>
      <c r="AJ101" s="269"/>
      <c r="AK101" s="269"/>
      <c r="AL101" s="269"/>
      <c r="AM101" s="269"/>
      <c r="AN101" s="269"/>
      <c r="AO101" s="269"/>
      <c r="AP101" s="269"/>
      <c r="AQ101" s="269"/>
      <c r="AR101" s="269"/>
      <c r="AS101" s="269"/>
      <c r="AT101" s="269"/>
      <c r="AU101" s="269"/>
      <c r="AV101" s="269"/>
      <c r="AW101" s="269"/>
      <c r="AX101" s="269"/>
      <c r="AY101" s="269"/>
      <c r="AZ101" s="269"/>
      <c r="BA101" s="269"/>
      <c r="BB101" s="269"/>
      <c r="BC101" s="269"/>
      <c r="BD101" s="269"/>
      <c r="BE101" s="269"/>
      <c r="BF101" s="269"/>
      <c r="BG101" s="269"/>
      <c r="BH101" s="269"/>
      <c r="BI101" s="269"/>
      <c r="BJ101" s="269"/>
      <c r="BK101" s="269"/>
      <c r="BL101" s="269"/>
      <c r="BM101" s="269"/>
      <c r="BN101" s="269"/>
      <c r="BO101" s="270"/>
    </row>
    <row r="102" spans="1:67" ht="42" customHeight="1">
      <c r="A102" s="259">
        <v>94</v>
      </c>
      <c r="B102" s="260"/>
      <c r="C102" s="260"/>
      <c r="D102" s="260"/>
      <c r="E102" s="261">
        <v>43958</v>
      </c>
      <c r="F102" s="262"/>
      <c r="G102" s="263"/>
      <c r="H102" s="264" t="s">
        <v>25</v>
      </c>
      <c r="I102" s="265"/>
      <c r="J102" s="265"/>
      <c r="K102" s="265"/>
      <c r="L102" s="265"/>
      <c r="M102" s="265"/>
      <c r="N102" s="265"/>
      <c r="O102" s="265"/>
      <c r="P102" s="265"/>
      <c r="Q102" s="265"/>
      <c r="R102" s="266" t="s">
        <v>871</v>
      </c>
      <c r="S102" s="266"/>
      <c r="T102" s="266"/>
      <c r="U102" s="265"/>
      <c r="V102" s="265"/>
      <c r="W102" s="265"/>
      <c r="X102" s="261"/>
      <c r="Y102" s="262"/>
      <c r="Z102" s="263"/>
      <c r="AA102" s="265"/>
      <c r="AB102" s="265"/>
      <c r="AC102" s="265"/>
      <c r="AD102" s="267"/>
      <c r="AE102" s="265"/>
      <c r="AF102" s="265"/>
      <c r="AG102" s="268" t="s">
        <v>987</v>
      </c>
      <c r="AH102" s="269"/>
      <c r="AI102" s="269"/>
      <c r="AJ102" s="269"/>
      <c r="AK102" s="269"/>
      <c r="AL102" s="269"/>
      <c r="AM102" s="269"/>
      <c r="AN102" s="269"/>
      <c r="AO102" s="269"/>
      <c r="AP102" s="269"/>
      <c r="AQ102" s="269"/>
      <c r="AR102" s="269"/>
      <c r="AS102" s="269"/>
      <c r="AT102" s="269"/>
      <c r="AU102" s="269"/>
      <c r="AV102" s="269"/>
      <c r="AW102" s="269"/>
      <c r="AX102" s="269"/>
      <c r="AY102" s="269"/>
      <c r="AZ102" s="269"/>
      <c r="BA102" s="269"/>
      <c r="BB102" s="269"/>
      <c r="BC102" s="269"/>
      <c r="BD102" s="269"/>
      <c r="BE102" s="269"/>
      <c r="BF102" s="269"/>
      <c r="BG102" s="269"/>
      <c r="BH102" s="269"/>
      <c r="BI102" s="269"/>
      <c r="BJ102" s="269"/>
      <c r="BK102" s="269"/>
      <c r="BL102" s="269"/>
      <c r="BM102" s="269"/>
      <c r="BN102" s="269"/>
      <c r="BO102" s="270"/>
    </row>
    <row r="103" spans="1:67" ht="50.25" customHeight="1">
      <c r="A103" s="259">
        <v>95</v>
      </c>
      <c r="B103" s="260"/>
      <c r="C103" s="260"/>
      <c r="D103" s="260"/>
      <c r="E103" s="261">
        <v>43971</v>
      </c>
      <c r="F103" s="262"/>
      <c r="G103" s="263"/>
      <c r="H103" s="264" t="s">
        <v>988</v>
      </c>
      <c r="I103" s="265"/>
      <c r="J103" s="265"/>
      <c r="K103" s="265"/>
      <c r="L103" s="265"/>
      <c r="M103" s="265"/>
      <c r="N103" s="265"/>
      <c r="O103" s="265"/>
      <c r="P103" s="265"/>
      <c r="Q103" s="265"/>
      <c r="R103" s="266" t="s">
        <v>655</v>
      </c>
      <c r="S103" s="266"/>
      <c r="T103" s="266"/>
      <c r="U103" s="265"/>
      <c r="V103" s="265"/>
      <c r="W103" s="265"/>
      <c r="X103" s="261"/>
      <c r="Y103" s="262"/>
      <c r="Z103" s="263"/>
      <c r="AA103" s="265"/>
      <c r="AB103" s="265"/>
      <c r="AC103" s="265"/>
      <c r="AD103" s="267"/>
      <c r="AE103" s="265"/>
      <c r="AF103" s="265"/>
      <c r="AG103" s="268" t="s">
        <v>989</v>
      </c>
      <c r="AH103" s="269"/>
      <c r="AI103" s="269"/>
      <c r="AJ103" s="269"/>
      <c r="AK103" s="269"/>
      <c r="AL103" s="269"/>
      <c r="AM103" s="269"/>
      <c r="AN103" s="269"/>
      <c r="AO103" s="269"/>
      <c r="AP103" s="269"/>
      <c r="AQ103" s="269"/>
      <c r="AR103" s="269"/>
      <c r="AS103" s="269"/>
      <c r="AT103" s="269"/>
      <c r="AU103" s="269"/>
      <c r="AV103" s="269"/>
      <c r="AW103" s="269"/>
      <c r="AX103" s="269"/>
      <c r="AY103" s="269"/>
      <c r="AZ103" s="269"/>
      <c r="BA103" s="269"/>
      <c r="BB103" s="269"/>
      <c r="BC103" s="269"/>
      <c r="BD103" s="269"/>
      <c r="BE103" s="269"/>
      <c r="BF103" s="269"/>
      <c r="BG103" s="269"/>
      <c r="BH103" s="269"/>
      <c r="BI103" s="269"/>
      <c r="BJ103" s="269"/>
      <c r="BK103" s="269"/>
      <c r="BL103" s="269"/>
      <c r="BM103" s="269"/>
      <c r="BN103" s="269"/>
      <c r="BO103" s="270"/>
    </row>
    <row r="104" spans="1:67" ht="50.25" customHeight="1">
      <c r="A104" s="259">
        <v>96</v>
      </c>
      <c r="B104" s="260"/>
      <c r="C104" s="260"/>
      <c r="D104" s="260"/>
      <c r="E104" s="261">
        <v>43971</v>
      </c>
      <c r="F104" s="262"/>
      <c r="G104" s="263"/>
      <c r="H104" s="264" t="s">
        <v>990</v>
      </c>
      <c r="I104" s="265"/>
      <c r="J104" s="265"/>
      <c r="K104" s="265"/>
      <c r="L104" s="265"/>
      <c r="M104" s="265"/>
      <c r="N104" s="265"/>
      <c r="O104" s="265"/>
      <c r="P104" s="265"/>
      <c r="Q104" s="265"/>
      <c r="R104" s="266" t="s">
        <v>655</v>
      </c>
      <c r="S104" s="266"/>
      <c r="T104" s="266"/>
      <c r="U104" s="265"/>
      <c r="V104" s="265"/>
      <c r="W104" s="265"/>
      <c r="X104" s="261"/>
      <c r="Y104" s="262"/>
      <c r="Z104" s="263"/>
      <c r="AA104" s="265"/>
      <c r="AB104" s="265"/>
      <c r="AC104" s="265"/>
      <c r="AD104" s="267"/>
      <c r="AE104" s="265"/>
      <c r="AF104" s="265"/>
      <c r="AG104" s="268" t="s">
        <v>991</v>
      </c>
      <c r="AH104" s="269"/>
      <c r="AI104" s="269"/>
      <c r="AJ104" s="269"/>
      <c r="AK104" s="269"/>
      <c r="AL104" s="269"/>
      <c r="AM104" s="269"/>
      <c r="AN104" s="269"/>
      <c r="AO104" s="269"/>
      <c r="AP104" s="269"/>
      <c r="AQ104" s="269"/>
      <c r="AR104" s="269"/>
      <c r="AS104" s="269"/>
      <c r="AT104" s="269"/>
      <c r="AU104" s="269"/>
      <c r="AV104" s="269"/>
      <c r="AW104" s="269"/>
      <c r="AX104" s="269"/>
      <c r="AY104" s="269"/>
      <c r="AZ104" s="269"/>
      <c r="BA104" s="269"/>
      <c r="BB104" s="269"/>
      <c r="BC104" s="269"/>
      <c r="BD104" s="269"/>
      <c r="BE104" s="269"/>
      <c r="BF104" s="269"/>
      <c r="BG104" s="269"/>
      <c r="BH104" s="269"/>
      <c r="BI104" s="269"/>
      <c r="BJ104" s="269"/>
      <c r="BK104" s="269"/>
      <c r="BL104" s="269"/>
      <c r="BM104" s="269"/>
      <c r="BN104" s="269"/>
      <c r="BO104" s="270"/>
    </row>
    <row r="105" spans="1:67" ht="63" customHeight="1">
      <c r="A105" s="259">
        <v>97</v>
      </c>
      <c r="B105" s="260"/>
      <c r="C105" s="260"/>
      <c r="D105" s="260"/>
      <c r="E105" s="261">
        <v>43990</v>
      </c>
      <c r="F105" s="262"/>
      <c r="G105" s="263"/>
      <c r="H105" s="264" t="s">
        <v>79</v>
      </c>
      <c r="I105" s="265"/>
      <c r="J105" s="265"/>
      <c r="K105" s="265"/>
      <c r="L105" s="265"/>
      <c r="M105" s="265"/>
      <c r="N105" s="265"/>
      <c r="O105" s="265"/>
      <c r="P105" s="265"/>
      <c r="Q105" s="265"/>
      <c r="R105" s="266" t="s">
        <v>880</v>
      </c>
      <c r="S105" s="266"/>
      <c r="T105" s="266"/>
      <c r="U105" s="265"/>
      <c r="V105" s="265"/>
      <c r="W105" s="265"/>
      <c r="X105" s="261"/>
      <c r="Y105" s="262"/>
      <c r="Z105" s="263"/>
      <c r="AA105" s="265"/>
      <c r="AB105" s="265"/>
      <c r="AC105" s="265"/>
      <c r="AD105" s="267"/>
      <c r="AE105" s="265"/>
      <c r="AF105" s="265"/>
      <c r="AG105" s="268" t="s">
        <v>1035</v>
      </c>
      <c r="AH105" s="269"/>
      <c r="AI105" s="269"/>
      <c r="AJ105" s="269"/>
      <c r="AK105" s="269"/>
      <c r="AL105" s="269"/>
      <c r="AM105" s="269"/>
      <c r="AN105" s="269"/>
      <c r="AO105" s="269"/>
      <c r="AP105" s="269"/>
      <c r="AQ105" s="269"/>
      <c r="AR105" s="269"/>
      <c r="AS105" s="269"/>
      <c r="AT105" s="269"/>
      <c r="AU105" s="269"/>
      <c r="AV105" s="269"/>
      <c r="AW105" s="269"/>
      <c r="AX105" s="269"/>
      <c r="AY105" s="269"/>
      <c r="AZ105" s="269"/>
      <c r="BA105" s="269"/>
      <c r="BB105" s="269"/>
      <c r="BC105" s="269"/>
      <c r="BD105" s="269"/>
      <c r="BE105" s="269"/>
      <c r="BF105" s="269"/>
      <c r="BG105" s="269"/>
      <c r="BH105" s="269"/>
      <c r="BI105" s="269"/>
      <c r="BJ105" s="269"/>
      <c r="BK105" s="269"/>
      <c r="BL105" s="269"/>
      <c r="BM105" s="269"/>
      <c r="BN105" s="269"/>
      <c r="BO105" s="270"/>
    </row>
    <row r="106" spans="1:67" ht="108.6" customHeight="1">
      <c r="A106" s="259">
        <v>98</v>
      </c>
      <c r="B106" s="260"/>
      <c r="C106" s="260"/>
      <c r="D106" s="260"/>
      <c r="E106" s="261">
        <v>43990</v>
      </c>
      <c r="F106" s="262"/>
      <c r="G106" s="263"/>
      <c r="H106" s="264" t="s">
        <v>829</v>
      </c>
      <c r="I106" s="265"/>
      <c r="J106" s="265"/>
      <c r="K106" s="265"/>
      <c r="L106" s="265"/>
      <c r="M106" s="265"/>
      <c r="N106" s="265"/>
      <c r="O106" s="265"/>
      <c r="P106" s="265"/>
      <c r="Q106" s="265"/>
      <c r="R106" s="266" t="s">
        <v>880</v>
      </c>
      <c r="S106" s="266"/>
      <c r="T106" s="266"/>
      <c r="U106" s="265"/>
      <c r="V106" s="265"/>
      <c r="W106" s="265"/>
      <c r="X106" s="261"/>
      <c r="Y106" s="262"/>
      <c r="Z106" s="263"/>
      <c r="AA106" s="265"/>
      <c r="AB106" s="265"/>
      <c r="AC106" s="265"/>
      <c r="AD106" s="267"/>
      <c r="AE106" s="265"/>
      <c r="AF106" s="265"/>
      <c r="AG106" s="268" t="s">
        <v>1047</v>
      </c>
      <c r="AH106" s="269"/>
      <c r="AI106" s="269"/>
      <c r="AJ106" s="269"/>
      <c r="AK106" s="269"/>
      <c r="AL106" s="269"/>
      <c r="AM106" s="269"/>
      <c r="AN106" s="269"/>
      <c r="AO106" s="269"/>
      <c r="AP106" s="269"/>
      <c r="AQ106" s="269"/>
      <c r="AR106" s="269"/>
      <c r="AS106" s="269"/>
      <c r="AT106" s="269"/>
      <c r="AU106" s="269"/>
      <c r="AV106" s="269"/>
      <c r="AW106" s="269"/>
      <c r="AX106" s="269"/>
      <c r="AY106" s="269"/>
      <c r="AZ106" s="269"/>
      <c r="BA106" s="269"/>
      <c r="BB106" s="269"/>
      <c r="BC106" s="269"/>
      <c r="BD106" s="269"/>
      <c r="BE106" s="269"/>
      <c r="BF106" s="269"/>
      <c r="BG106" s="269"/>
      <c r="BH106" s="269"/>
      <c r="BI106" s="269"/>
      <c r="BJ106" s="269"/>
      <c r="BK106" s="269"/>
      <c r="BL106" s="269"/>
      <c r="BM106" s="269"/>
      <c r="BN106" s="269"/>
      <c r="BO106" s="270"/>
    </row>
    <row r="107" spans="1:67" ht="50.45" customHeight="1">
      <c r="A107" s="259">
        <v>99</v>
      </c>
      <c r="B107" s="260"/>
      <c r="C107" s="260"/>
      <c r="D107" s="260"/>
      <c r="E107" s="261">
        <v>43990</v>
      </c>
      <c r="F107" s="262"/>
      <c r="G107" s="263"/>
      <c r="H107" s="264" t="s">
        <v>1028</v>
      </c>
      <c r="I107" s="265"/>
      <c r="J107" s="265"/>
      <c r="K107" s="265"/>
      <c r="L107" s="265"/>
      <c r="M107" s="265"/>
      <c r="N107" s="265"/>
      <c r="O107" s="265"/>
      <c r="P107" s="265"/>
      <c r="Q107" s="265"/>
      <c r="R107" s="266" t="s">
        <v>880</v>
      </c>
      <c r="S107" s="266"/>
      <c r="T107" s="266"/>
      <c r="U107" s="265"/>
      <c r="V107" s="265"/>
      <c r="W107" s="265"/>
      <c r="X107" s="261"/>
      <c r="Y107" s="262"/>
      <c r="Z107" s="263"/>
      <c r="AA107" s="265"/>
      <c r="AB107" s="265"/>
      <c r="AC107" s="265"/>
      <c r="AD107" s="267"/>
      <c r="AE107" s="265"/>
      <c r="AF107" s="265"/>
      <c r="AG107" s="268" t="s">
        <v>1027</v>
      </c>
      <c r="AH107" s="269"/>
      <c r="AI107" s="269"/>
      <c r="AJ107" s="269"/>
      <c r="AK107" s="269"/>
      <c r="AL107" s="269"/>
      <c r="AM107" s="269"/>
      <c r="AN107" s="269"/>
      <c r="AO107" s="269"/>
      <c r="AP107" s="269"/>
      <c r="AQ107" s="269"/>
      <c r="AR107" s="269"/>
      <c r="AS107" s="269"/>
      <c r="AT107" s="269"/>
      <c r="AU107" s="269"/>
      <c r="AV107" s="269"/>
      <c r="AW107" s="269"/>
      <c r="AX107" s="269"/>
      <c r="AY107" s="269"/>
      <c r="AZ107" s="269"/>
      <c r="BA107" s="269"/>
      <c r="BB107" s="269"/>
      <c r="BC107" s="269"/>
      <c r="BD107" s="269"/>
      <c r="BE107" s="269"/>
      <c r="BF107" s="269"/>
      <c r="BG107" s="269"/>
      <c r="BH107" s="269"/>
      <c r="BI107" s="269"/>
      <c r="BJ107" s="269"/>
      <c r="BK107" s="269"/>
      <c r="BL107" s="269"/>
      <c r="BM107" s="269"/>
      <c r="BN107" s="269"/>
      <c r="BO107" s="270"/>
    </row>
    <row r="108" spans="1:67" ht="45.6" customHeight="1">
      <c r="A108" s="259">
        <v>100</v>
      </c>
      <c r="B108" s="260"/>
      <c r="C108" s="260"/>
      <c r="D108" s="260"/>
      <c r="E108" s="261">
        <v>43994</v>
      </c>
      <c r="F108" s="262"/>
      <c r="G108" s="263"/>
      <c r="H108" s="264" t="s">
        <v>653</v>
      </c>
      <c r="I108" s="265"/>
      <c r="J108" s="265"/>
      <c r="K108" s="265"/>
      <c r="L108" s="265"/>
      <c r="M108" s="265"/>
      <c r="N108" s="265"/>
      <c r="O108" s="265"/>
      <c r="P108" s="265"/>
      <c r="Q108" s="265"/>
      <c r="R108" s="266" t="s">
        <v>880</v>
      </c>
      <c r="S108" s="266"/>
      <c r="T108" s="266"/>
      <c r="U108" s="265"/>
      <c r="V108" s="265"/>
      <c r="W108" s="265"/>
      <c r="X108" s="261"/>
      <c r="Y108" s="262"/>
      <c r="Z108" s="263"/>
      <c r="AA108" s="265"/>
      <c r="AB108" s="265"/>
      <c r="AC108" s="265"/>
      <c r="AD108" s="267"/>
      <c r="AE108" s="265"/>
      <c r="AF108" s="265"/>
      <c r="AG108" s="268" t="s">
        <v>1020</v>
      </c>
      <c r="AH108" s="269"/>
      <c r="AI108" s="269"/>
      <c r="AJ108" s="269"/>
      <c r="AK108" s="269"/>
      <c r="AL108" s="269"/>
      <c r="AM108" s="269"/>
      <c r="AN108" s="269"/>
      <c r="AO108" s="269"/>
      <c r="AP108" s="269"/>
      <c r="AQ108" s="269"/>
      <c r="AR108" s="269"/>
      <c r="AS108" s="269"/>
      <c r="AT108" s="269"/>
      <c r="AU108" s="269"/>
      <c r="AV108" s="269"/>
      <c r="AW108" s="269"/>
      <c r="AX108" s="269"/>
      <c r="AY108" s="269"/>
      <c r="AZ108" s="269"/>
      <c r="BA108" s="269"/>
      <c r="BB108" s="269"/>
      <c r="BC108" s="269"/>
      <c r="BD108" s="269"/>
      <c r="BE108" s="269"/>
      <c r="BF108" s="269"/>
      <c r="BG108" s="269"/>
      <c r="BH108" s="269"/>
      <c r="BI108" s="269"/>
      <c r="BJ108" s="269"/>
      <c r="BK108" s="269"/>
      <c r="BL108" s="269"/>
      <c r="BM108" s="269"/>
      <c r="BN108" s="269"/>
      <c r="BO108" s="270"/>
    </row>
    <row r="109" spans="1:67" ht="50.25" customHeight="1">
      <c r="A109" s="259">
        <v>101</v>
      </c>
      <c r="B109" s="260"/>
      <c r="C109" s="260"/>
      <c r="D109" s="260"/>
      <c r="E109" s="261">
        <v>43997</v>
      </c>
      <c r="F109" s="262"/>
      <c r="G109" s="263"/>
      <c r="H109" s="264" t="s">
        <v>1010</v>
      </c>
      <c r="I109" s="265"/>
      <c r="J109" s="265"/>
      <c r="K109" s="265"/>
      <c r="L109" s="265"/>
      <c r="M109" s="265"/>
      <c r="N109" s="265"/>
      <c r="O109" s="265"/>
      <c r="P109" s="265"/>
      <c r="Q109" s="265"/>
      <c r="R109" s="266" t="s">
        <v>650</v>
      </c>
      <c r="S109" s="266"/>
      <c r="T109" s="266"/>
      <c r="U109" s="265"/>
      <c r="V109" s="265"/>
      <c r="W109" s="265"/>
      <c r="X109" s="261"/>
      <c r="Y109" s="262"/>
      <c r="Z109" s="263"/>
      <c r="AA109" s="265"/>
      <c r="AB109" s="265"/>
      <c r="AC109" s="265"/>
      <c r="AD109" s="267"/>
      <c r="AE109" s="265"/>
      <c r="AF109" s="265"/>
      <c r="AG109" s="268" t="s">
        <v>1012</v>
      </c>
      <c r="AH109" s="269"/>
      <c r="AI109" s="269"/>
      <c r="AJ109" s="269"/>
      <c r="AK109" s="269"/>
      <c r="AL109" s="269"/>
      <c r="AM109" s="269"/>
      <c r="AN109" s="269"/>
      <c r="AO109" s="269"/>
      <c r="AP109" s="269"/>
      <c r="AQ109" s="269"/>
      <c r="AR109" s="269"/>
      <c r="AS109" s="269"/>
      <c r="AT109" s="269"/>
      <c r="AU109" s="269"/>
      <c r="AV109" s="269"/>
      <c r="AW109" s="269"/>
      <c r="AX109" s="269"/>
      <c r="AY109" s="269"/>
      <c r="AZ109" s="269"/>
      <c r="BA109" s="269"/>
      <c r="BB109" s="269"/>
      <c r="BC109" s="269"/>
      <c r="BD109" s="269"/>
      <c r="BE109" s="269"/>
      <c r="BF109" s="269"/>
      <c r="BG109" s="269"/>
      <c r="BH109" s="269"/>
      <c r="BI109" s="269"/>
      <c r="BJ109" s="269"/>
      <c r="BK109" s="269"/>
      <c r="BL109" s="269"/>
      <c r="BM109" s="269"/>
      <c r="BN109" s="269"/>
      <c r="BO109" s="270"/>
    </row>
    <row r="110" spans="1:67" ht="50.25" customHeight="1">
      <c r="A110" s="259">
        <v>102</v>
      </c>
      <c r="B110" s="260"/>
      <c r="C110" s="260"/>
      <c r="D110" s="260"/>
      <c r="E110" s="261">
        <v>44000</v>
      </c>
      <c r="F110" s="262"/>
      <c r="G110" s="263"/>
      <c r="H110" s="264" t="s">
        <v>1029</v>
      </c>
      <c r="I110" s="265"/>
      <c r="J110" s="265"/>
      <c r="K110" s="265"/>
      <c r="L110" s="265"/>
      <c r="M110" s="265"/>
      <c r="N110" s="265"/>
      <c r="O110" s="265"/>
      <c r="P110" s="265"/>
      <c r="Q110" s="265"/>
      <c r="R110" s="266" t="s">
        <v>880</v>
      </c>
      <c r="S110" s="266"/>
      <c r="T110" s="266"/>
      <c r="U110" s="265"/>
      <c r="V110" s="265"/>
      <c r="W110" s="265"/>
      <c r="X110" s="261"/>
      <c r="Y110" s="262"/>
      <c r="Z110" s="263"/>
      <c r="AA110" s="265"/>
      <c r="AB110" s="265"/>
      <c r="AC110" s="265"/>
      <c r="AD110" s="267"/>
      <c r="AE110" s="265"/>
      <c r="AF110" s="265"/>
      <c r="AG110" s="268" t="s">
        <v>1025</v>
      </c>
      <c r="AH110" s="269"/>
      <c r="AI110" s="269"/>
      <c r="AJ110" s="269"/>
      <c r="AK110" s="269"/>
      <c r="AL110" s="269"/>
      <c r="AM110" s="269"/>
      <c r="AN110" s="269"/>
      <c r="AO110" s="269"/>
      <c r="AP110" s="269"/>
      <c r="AQ110" s="269"/>
      <c r="AR110" s="269"/>
      <c r="AS110" s="269"/>
      <c r="AT110" s="269"/>
      <c r="AU110" s="269"/>
      <c r="AV110" s="269"/>
      <c r="AW110" s="269"/>
      <c r="AX110" s="269"/>
      <c r="AY110" s="269"/>
      <c r="AZ110" s="269"/>
      <c r="BA110" s="269"/>
      <c r="BB110" s="269"/>
      <c r="BC110" s="269"/>
      <c r="BD110" s="269"/>
      <c r="BE110" s="269"/>
      <c r="BF110" s="269"/>
      <c r="BG110" s="269"/>
      <c r="BH110" s="269"/>
      <c r="BI110" s="269"/>
      <c r="BJ110" s="269"/>
      <c r="BK110" s="269"/>
      <c r="BL110" s="269"/>
      <c r="BM110" s="269"/>
      <c r="BN110" s="269"/>
      <c r="BO110" s="270"/>
    </row>
    <row r="111" spans="1:67" ht="50.25" customHeight="1">
      <c r="A111" s="259">
        <v>103</v>
      </c>
      <c r="B111" s="260"/>
      <c r="C111" s="260"/>
      <c r="D111" s="260"/>
      <c r="E111" s="261">
        <v>44001</v>
      </c>
      <c r="F111" s="262"/>
      <c r="G111" s="263"/>
      <c r="H111" s="264" t="s">
        <v>25</v>
      </c>
      <c r="I111" s="265"/>
      <c r="J111" s="265"/>
      <c r="K111" s="265"/>
      <c r="L111" s="265"/>
      <c r="M111" s="265"/>
      <c r="N111" s="265"/>
      <c r="O111" s="265"/>
      <c r="P111" s="265"/>
      <c r="Q111" s="265"/>
      <c r="R111" s="266" t="s">
        <v>1033</v>
      </c>
      <c r="S111" s="266"/>
      <c r="T111" s="266"/>
      <c r="U111" s="265"/>
      <c r="V111" s="265"/>
      <c r="W111" s="265"/>
      <c r="X111" s="261"/>
      <c r="Y111" s="262"/>
      <c r="Z111" s="263"/>
      <c r="AA111" s="265"/>
      <c r="AB111" s="265"/>
      <c r="AC111" s="265"/>
      <c r="AD111" s="267"/>
      <c r="AE111" s="265"/>
      <c r="AF111" s="265"/>
      <c r="AG111" s="268" t="s">
        <v>1034</v>
      </c>
      <c r="AH111" s="269"/>
      <c r="AI111" s="269"/>
      <c r="AJ111" s="269"/>
      <c r="AK111" s="269"/>
      <c r="AL111" s="269"/>
      <c r="AM111" s="269"/>
      <c r="AN111" s="269"/>
      <c r="AO111" s="269"/>
      <c r="AP111" s="269"/>
      <c r="AQ111" s="269"/>
      <c r="AR111" s="269"/>
      <c r="AS111" s="269"/>
      <c r="AT111" s="269"/>
      <c r="AU111" s="269"/>
      <c r="AV111" s="269"/>
      <c r="AW111" s="269"/>
      <c r="AX111" s="269"/>
      <c r="AY111" s="269"/>
      <c r="AZ111" s="269"/>
      <c r="BA111" s="269"/>
      <c r="BB111" s="269"/>
      <c r="BC111" s="269"/>
      <c r="BD111" s="269"/>
      <c r="BE111" s="269"/>
      <c r="BF111" s="269"/>
      <c r="BG111" s="269"/>
      <c r="BH111" s="269"/>
      <c r="BI111" s="269"/>
      <c r="BJ111" s="269"/>
      <c r="BK111" s="269"/>
      <c r="BL111" s="269"/>
      <c r="BM111" s="269"/>
      <c r="BN111" s="269"/>
      <c r="BO111" s="270"/>
    </row>
    <row r="112" spans="1:67" ht="50.25" customHeight="1">
      <c r="A112" s="259">
        <v>104</v>
      </c>
      <c r="B112" s="260"/>
      <c r="C112" s="260"/>
      <c r="D112" s="260"/>
      <c r="E112" s="261">
        <v>44006</v>
      </c>
      <c r="F112" s="262"/>
      <c r="G112" s="263"/>
      <c r="H112" s="264" t="s">
        <v>1039</v>
      </c>
      <c r="I112" s="265"/>
      <c r="J112" s="265"/>
      <c r="K112" s="265"/>
      <c r="L112" s="265"/>
      <c r="M112" s="265"/>
      <c r="N112" s="265"/>
      <c r="O112" s="265"/>
      <c r="P112" s="265"/>
      <c r="Q112" s="265"/>
      <c r="R112" s="266" t="s">
        <v>1033</v>
      </c>
      <c r="S112" s="266"/>
      <c r="T112" s="266"/>
      <c r="U112" s="265"/>
      <c r="V112" s="265"/>
      <c r="W112" s="265"/>
      <c r="X112" s="261"/>
      <c r="Y112" s="262"/>
      <c r="Z112" s="263"/>
      <c r="AA112" s="265"/>
      <c r="AB112" s="265"/>
      <c r="AC112" s="265"/>
      <c r="AD112" s="267"/>
      <c r="AE112" s="265"/>
      <c r="AF112" s="265"/>
      <c r="AG112" s="268" t="s">
        <v>1048</v>
      </c>
      <c r="AH112" s="269"/>
      <c r="AI112" s="269"/>
      <c r="AJ112" s="269"/>
      <c r="AK112" s="269"/>
      <c r="AL112" s="269"/>
      <c r="AM112" s="269"/>
      <c r="AN112" s="269"/>
      <c r="AO112" s="269"/>
      <c r="AP112" s="269"/>
      <c r="AQ112" s="269"/>
      <c r="AR112" s="269"/>
      <c r="AS112" s="269"/>
      <c r="AT112" s="269"/>
      <c r="AU112" s="269"/>
      <c r="AV112" s="269"/>
      <c r="AW112" s="269"/>
      <c r="AX112" s="269"/>
      <c r="AY112" s="269"/>
      <c r="AZ112" s="269"/>
      <c r="BA112" s="269"/>
      <c r="BB112" s="269"/>
      <c r="BC112" s="269"/>
      <c r="BD112" s="269"/>
      <c r="BE112" s="269"/>
      <c r="BF112" s="269"/>
      <c r="BG112" s="269"/>
      <c r="BH112" s="269"/>
      <c r="BI112" s="269"/>
      <c r="BJ112" s="269"/>
      <c r="BK112" s="269"/>
      <c r="BL112" s="269"/>
      <c r="BM112" s="269"/>
      <c r="BN112" s="269"/>
      <c r="BO112" s="270"/>
    </row>
    <row r="113" spans="1:67" ht="50.25" customHeight="1">
      <c r="A113" s="259">
        <v>105</v>
      </c>
      <c r="B113" s="260"/>
      <c r="C113" s="260"/>
      <c r="D113" s="260"/>
      <c r="E113" s="261">
        <v>44012</v>
      </c>
      <c r="F113" s="262"/>
      <c r="G113" s="263"/>
      <c r="H113" s="264" t="s">
        <v>25</v>
      </c>
      <c r="I113" s="265"/>
      <c r="J113" s="265"/>
      <c r="K113" s="265"/>
      <c r="L113" s="265"/>
      <c r="M113" s="265"/>
      <c r="N113" s="265"/>
      <c r="O113" s="265"/>
      <c r="P113" s="265"/>
      <c r="Q113" s="265"/>
      <c r="R113" s="266" t="s">
        <v>685</v>
      </c>
      <c r="S113" s="266"/>
      <c r="T113" s="266"/>
      <c r="U113" s="265"/>
      <c r="V113" s="265"/>
      <c r="W113" s="265"/>
      <c r="X113" s="261"/>
      <c r="Y113" s="262"/>
      <c r="Z113" s="263"/>
      <c r="AA113" s="265"/>
      <c r="AB113" s="265"/>
      <c r="AC113" s="265"/>
      <c r="AD113" s="267"/>
      <c r="AE113" s="265"/>
      <c r="AF113" s="265"/>
      <c r="AG113" s="268" t="s">
        <v>1046</v>
      </c>
      <c r="AH113" s="269"/>
      <c r="AI113" s="269"/>
      <c r="AJ113" s="269"/>
      <c r="AK113" s="269"/>
      <c r="AL113" s="269"/>
      <c r="AM113" s="269"/>
      <c r="AN113" s="269"/>
      <c r="AO113" s="269"/>
      <c r="AP113" s="269"/>
      <c r="AQ113" s="269"/>
      <c r="AR113" s="269"/>
      <c r="AS113" s="269"/>
      <c r="AT113" s="269"/>
      <c r="AU113" s="269"/>
      <c r="AV113" s="269"/>
      <c r="AW113" s="269"/>
      <c r="AX113" s="269"/>
      <c r="AY113" s="269"/>
      <c r="AZ113" s="269"/>
      <c r="BA113" s="269"/>
      <c r="BB113" s="269"/>
      <c r="BC113" s="269"/>
      <c r="BD113" s="269"/>
      <c r="BE113" s="269"/>
      <c r="BF113" s="269"/>
      <c r="BG113" s="269"/>
      <c r="BH113" s="269"/>
      <c r="BI113" s="269"/>
      <c r="BJ113" s="269"/>
      <c r="BK113" s="269"/>
      <c r="BL113" s="269"/>
      <c r="BM113" s="269"/>
      <c r="BN113" s="269"/>
      <c r="BO113" s="270"/>
    </row>
    <row r="114" spans="1:67" ht="56.25" customHeight="1">
      <c r="A114" s="259">
        <v>106</v>
      </c>
      <c r="B114" s="260"/>
      <c r="C114" s="260"/>
      <c r="D114" s="260"/>
      <c r="E114" s="261">
        <v>44012</v>
      </c>
      <c r="F114" s="262"/>
      <c r="G114" s="263"/>
      <c r="H114" s="264" t="s">
        <v>829</v>
      </c>
      <c r="I114" s="265"/>
      <c r="J114" s="265"/>
      <c r="K114" s="265"/>
      <c r="L114" s="265"/>
      <c r="M114" s="265"/>
      <c r="N114" s="265"/>
      <c r="O114" s="265"/>
      <c r="P114" s="265"/>
      <c r="Q114" s="265"/>
      <c r="R114" s="266" t="s">
        <v>685</v>
      </c>
      <c r="S114" s="266"/>
      <c r="T114" s="266"/>
      <c r="U114" s="265"/>
      <c r="V114" s="265"/>
      <c r="W114" s="265"/>
      <c r="X114" s="261"/>
      <c r="Y114" s="262"/>
      <c r="Z114" s="263"/>
      <c r="AA114" s="265"/>
      <c r="AB114" s="265"/>
      <c r="AC114" s="265"/>
      <c r="AD114" s="267"/>
      <c r="AE114" s="265"/>
      <c r="AF114" s="265"/>
      <c r="AG114" s="268" t="s">
        <v>1045</v>
      </c>
      <c r="AH114" s="269"/>
      <c r="AI114" s="269"/>
      <c r="AJ114" s="269"/>
      <c r="AK114" s="269"/>
      <c r="AL114" s="269"/>
      <c r="AM114" s="269"/>
      <c r="AN114" s="269"/>
      <c r="AO114" s="269"/>
      <c r="AP114" s="269"/>
      <c r="AQ114" s="269"/>
      <c r="AR114" s="269"/>
      <c r="AS114" s="269"/>
      <c r="AT114" s="269"/>
      <c r="AU114" s="269"/>
      <c r="AV114" s="269"/>
      <c r="AW114" s="269"/>
      <c r="AX114" s="269"/>
      <c r="AY114" s="269"/>
      <c r="AZ114" s="269"/>
      <c r="BA114" s="269"/>
      <c r="BB114" s="269"/>
      <c r="BC114" s="269"/>
      <c r="BD114" s="269"/>
      <c r="BE114" s="269"/>
      <c r="BF114" s="269"/>
      <c r="BG114" s="269"/>
      <c r="BH114" s="269"/>
      <c r="BI114" s="269"/>
      <c r="BJ114" s="269"/>
      <c r="BK114" s="269"/>
      <c r="BL114" s="269"/>
      <c r="BM114" s="269"/>
      <c r="BN114" s="269"/>
      <c r="BO114" s="270"/>
    </row>
    <row r="115" spans="1:67" ht="48.6" customHeight="1">
      <c r="A115" s="247">
        <v>107</v>
      </c>
      <c r="B115" s="248"/>
      <c r="C115" s="248"/>
      <c r="D115" s="248"/>
      <c r="E115" s="249">
        <v>44099</v>
      </c>
      <c r="F115" s="250"/>
      <c r="G115" s="251"/>
      <c r="H115" s="252" t="s">
        <v>144</v>
      </c>
      <c r="I115" s="253"/>
      <c r="J115" s="253"/>
      <c r="K115" s="253"/>
      <c r="L115" s="253"/>
      <c r="M115" s="253"/>
      <c r="N115" s="253"/>
      <c r="O115" s="253"/>
      <c r="P115" s="253"/>
      <c r="Q115" s="253"/>
      <c r="R115" s="254" t="s">
        <v>1059</v>
      </c>
      <c r="S115" s="254"/>
      <c r="T115" s="254"/>
      <c r="U115" s="253"/>
      <c r="V115" s="253"/>
      <c r="W115" s="253"/>
      <c r="X115" s="249"/>
      <c r="Y115" s="250"/>
      <c r="Z115" s="251"/>
      <c r="AA115" s="253"/>
      <c r="AB115" s="253"/>
      <c r="AC115" s="253"/>
      <c r="AD115" s="255"/>
      <c r="AE115" s="253"/>
      <c r="AF115" s="253"/>
      <c r="AG115" s="256" t="s">
        <v>1066</v>
      </c>
      <c r="AH115" s="257"/>
      <c r="AI115" s="257"/>
      <c r="AJ115" s="257"/>
      <c r="AK115" s="257"/>
      <c r="AL115" s="257"/>
      <c r="AM115" s="257"/>
      <c r="AN115" s="257"/>
      <c r="AO115" s="257"/>
      <c r="AP115" s="257"/>
      <c r="AQ115" s="257"/>
      <c r="AR115" s="257"/>
      <c r="AS115" s="257"/>
      <c r="AT115" s="257"/>
      <c r="AU115" s="257"/>
      <c r="AV115" s="257"/>
      <c r="AW115" s="257"/>
      <c r="AX115" s="257"/>
      <c r="AY115" s="257"/>
      <c r="AZ115" s="257"/>
      <c r="BA115" s="257"/>
      <c r="BB115" s="257"/>
      <c r="BC115" s="257"/>
      <c r="BD115" s="257"/>
      <c r="BE115" s="257"/>
      <c r="BF115" s="257"/>
      <c r="BG115" s="257"/>
      <c r="BH115" s="257"/>
      <c r="BI115" s="257"/>
      <c r="BJ115" s="257"/>
      <c r="BK115" s="257"/>
      <c r="BL115" s="257"/>
      <c r="BM115" s="257"/>
      <c r="BN115" s="257"/>
      <c r="BO115" s="258"/>
    </row>
    <row r="116" spans="1:67" ht="48.6" customHeight="1">
      <c r="A116" s="247">
        <v>108</v>
      </c>
      <c r="B116" s="248"/>
      <c r="C116" s="248"/>
      <c r="D116" s="248"/>
      <c r="E116" s="249">
        <v>44099</v>
      </c>
      <c r="F116" s="250"/>
      <c r="G116" s="251"/>
      <c r="H116" s="252" t="s">
        <v>829</v>
      </c>
      <c r="I116" s="253"/>
      <c r="J116" s="253"/>
      <c r="K116" s="253"/>
      <c r="L116" s="253"/>
      <c r="M116" s="253"/>
      <c r="N116" s="253"/>
      <c r="O116" s="253"/>
      <c r="P116" s="253"/>
      <c r="Q116" s="253"/>
      <c r="R116" s="254" t="s">
        <v>1059</v>
      </c>
      <c r="S116" s="254"/>
      <c r="T116" s="254"/>
      <c r="U116" s="253"/>
      <c r="V116" s="253"/>
      <c r="W116" s="253"/>
      <c r="X116" s="249"/>
      <c r="Y116" s="250"/>
      <c r="Z116" s="251"/>
      <c r="AA116" s="253"/>
      <c r="AB116" s="253"/>
      <c r="AC116" s="253"/>
      <c r="AD116" s="255"/>
      <c r="AE116" s="253"/>
      <c r="AF116" s="253"/>
      <c r="AG116" s="256" t="s">
        <v>1066</v>
      </c>
      <c r="AH116" s="257"/>
      <c r="AI116" s="257"/>
      <c r="AJ116" s="257"/>
      <c r="AK116" s="257"/>
      <c r="AL116" s="257"/>
      <c r="AM116" s="257"/>
      <c r="AN116" s="257"/>
      <c r="AO116" s="257"/>
      <c r="AP116" s="257"/>
      <c r="AQ116" s="257"/>
      <c r="AR116" s="257"/>
      <c r="AS116" s="257"/>
      <c r="AT116" s="257"/>
      <c r="AU116" s="257"/>
      <c r="AV116" s="257"/>
      <c r="AW116" s="257"/>
      <c r="AX116" s="257"/>
      <c r="AY116" s="257"/>
      <c r="AZ116" s="257"/>
      <c r="BA116" s="257"/>
      <c r="BB116" s="257"/>
      <c r="BC116" s="257"/>
      <c r="BD116" s="257"/>
      <c r="BE116" s="257"/>
      <c r="BF116" s="257"/>
      <c r="BG116" s="257"/>
      <c r="BH116" s="257"/>
      <c r="BI116" s="257"/>
      <c r="BJ116" s="257"/>
      <c r="BK116" s="257"/>
      <c r="BL116" s="257"/>
      <c r="BM116" s="257"/>
      <c r="BN116" s="257"/>
      <c r="BO116" s="258"/>
    </row>
    <row r="117" spans="1:67" ht="69.75" customHeight="1">
      <c r="A117" s="247">
        <v>109</v>
      </c>
      <c r="B117" s="248"/>
      <c r="C117" s="248"/>
      <c r="D117" s="248"/>
      <c r="E117" s="249">
        <v>44120</v>
      </c>
      <c r="F117" s="250"/>
      <c r="G117" s="251"/>
      <c r="H117" s="252" t="s">
        <v>829</v>
      </c>
      <c r="I117" s="253"/>
      <c r="J117" s="253"/>
      <c r="K117" s="253"/>
      <c r="L117" s="253"/>
      <c r="M117" s="253"/>
      <c r="N117" s="253"/>
      <c r="O117" s="253"/>
      <c r="P117" s="253"/>
      <c r="Q117" s="253"/>
      <c r="R117" s="254" t="s">
        <v>650</v>
      </c>
      <c r="S117" s="254"/>
      <c r="T117" s="254"/>
      <c r="U117" s="253"/>
      <c r="V117" s="253"/>
      <c r="W117" s="253"/>
      <c r="X117" s="249"/>
      <c r="Y117" s="250"/>
      <c r="Z117" s="251"/>
      <c r="AA117" s="253"/>
      <c r="AB117" s="253"/>
      <c r="AC117" s="253"/>
      <c r="AD117" s="255"/>
      <c r="AE117" s="253"/>
      <c r="AF117" s="253"/>
      <c r="AG117" s="256" t="s">
        <v>1076</v>
      </c>
      <c r="AH117" s="257"/>
      <c r="AI117" s="257"/>
      <c r="AJ117" s="257"/>
      <c r="AK117" s="257"/>
      <c r="AL117" s="257"/>
      <c r="AM117" s="257"/>
      <c r="AN117" s="257"/>
      <c r="AO117" s="257"/>
      <c r="AP117" s="257"/>
      <c r="AQ117" s="257"/>
      <c r="AR117" s="257"/>
      <c r="AS117" s="257"/>
      <c r="AT117" s="257"/>
      <c r="AU117" s="257"/>
      <c r="AV117" s="257"/>
      <c r="AW117" s="257"/>
      <c r="AX117" s="257"/>
      <c r="AY117" s="257"/>
      <c r="AZ117" s="257"/>
      <c r="BA117" s="257"/>
      <c r="BB117" s="257"/>
      <c r="BC117" s="257"/>
      <c r="BD117" s="257"/>
      <c r="BE117" s="257"/>
      <c r="BF117" s="257"/>
      <c r="BG117" s="257"/>
      <c r="BH117" s="257"/>
      <c r="BI117" s="257"/>
      <c r="BJ117" s="257"/>
      <c r="BK117" s="257"/>
      <c r="BL117" s="257"/>
      <c r="BM117" s="257"/>
      <c r="BN117" s="257"/>
      <c r="BO117" s="258"/>
    </row>
    <row r="118" spans="1:67" ht="68.25" customHeight="1">
      <c r="A118" s="247">
        <v>110</v>
      </c>
      <c r="B118" s="248"/>
      <c r="C118" s="248"/>
      <c r="D118" s="248"/>
      <c r="E118" s="249">
        <v>44120</v>
      </c>
      <c r="F118" s="250"/>
      <c r="G118" s="251"/>
      <c r="H118" s="252" t="s">
        <v>653</v>
      </c>
      <c r="I118" s="253"/>
      <c r="J118" s="253"/>
      <c r="K118" s="253"/>
      <c r="L118" s="253"/>
      <c r="M118" s="253"/>
      <c r="N118" s="253"/>
      <c r="O118" s="253"/>
      <c r="P118" s="253"/>
      <c r="Q118" s="253"/>
      <c r="R118" s="254" t="s">
        <v>650</v>
      </c>
      <c r="S118" s="254"/>
      <c r="T118" s="254"/>
      <c r="U118" s="253"/>
      <c r="V118" s="253"/>
      <c r="W118" s="253"/>
      <c r="X118" s="249"/>
      <c r="Y118" s="250"/>
      <c r="Z118" s="251"/>
      <c r="AA118" s="253"/>
      <c r="AB118" s="253"/>
      <c r="AC118" s="253"/>
      <c r="AD118" s="255"/>
      <c r="AE118" s="253"/>
      <c r="AF118" s="253"/>
      <c r="AG118" s="256" t="s">
        <v>1084</v>
      </c>
      <c r="AH118" s="257"/>
      <c r="AI118" s="257"/>
      <c r="AJ118" s="257"/>
      <c r="AK118" s="257"/>
      <c r="AL118" s="257"/>
      <c r="AM118" s="257"/>
      <c r="AN118" s="257"/>
      <c r="AO118" s="257"/>
      <c r="AP118" s="257"/>
      <c r="AQ118" s="257"/>
      <c r="AR118" s="257"/>
      <c r="AS118" s="257"/>
      <c r="AT118" s="257"/>
      <c r="AU118" s="257"/>
      <c r="AV118" s="257"/>
      <c r="AW118" s="257"/>
      <c r="AX118" s="257"/>
      <c r="AY118" s="257"/>
      <c r="AZ118" s="257"/>
      <c r="BA118" s="257"/>
      <c r="BB118" s="257"/>
      <c r="BC118" s="257"/>
      <c r="BD118" s="257"/>
      <c r="BE118" s="257"/>
      <c r="BF118" s="257"/>
      <c r="BG118" s="257"/>
      <c r="BH118" s="257"/>
      <c r="BI118" s="257"/>
      <c r="BJ118" s="257"/>
      <c r="BK118" s="257"/>
      <c r="BL118" s="257"/>
      <c r="BM118" s="257"/>
      <c r="BN118" s="257"/>
      <c r="BO118" s="258"/>
    </row>
    <row r="119" spans="1:67" ht="59.25" customHeight="1">
      <c r="A119" s="247">
        <v>111</v>
      </c>
      <c r="B119" s="248"/>
      <c r="C119" s="248"/>
      <c r="D119" s="248"/>
      <c r="E119" s="249">
        <v>44124</v>
      </c>
      <c r="F119" s="250"/>
      <c r="G119" s="251"/>
      <c r="H119" s="252" t="s">
        <v>1029</v>
      </c>
      <c r="I119" s="253"/>
      <c r="J119" s="253"/>
      <c r="K119" s="253"/>
      <c r="L119" s="253"/>
      <c r="M119" s="253"/>
      <c r="N119" s="253"/>
      <c r="O119" s="253"/>
      <c r="P119" s="253"/>
      <c r="Q119" s="253"/>
      <c r="R119" s="254" t="s">
        <v>650</v>
      </c>
      <c r="S119" s="254"/>
      <c r="T119" s="254"/>
      <c r="U119" s="253"/>
      <c r="V119" s="253"/>
      <c r="W119" s="253"/>
      <c r="X119" s="249"/>
      <c r="Y119" s="250"/>
      <c r="Z119" s="251"/>
      <c r="AA119" s="253"/>
      <c r="AB119" s="253"/>
      <c r="AC119" s="253"/>
      <c r="AD119" s="255"/>
      <c r="AE119" s="253"/>
      <c r="AF119" s="253"/>
      <c r="AG119" s="256" t="s">
        <v>1072</v>
      </c>
      <c r="AH119" s="257"/>
      <c r="AI119" s="257"/>
      <c r="AJ119" s="257"/>
      <c r="AK119" s="257"/>
      <c r="AL119" s="257"/>
      <c r="AM119" s="257"/>
      <c r="AN119" s="257"/>
      <c r="AO119" s="257"/>
      <c r="AP119" s="257"/>
      <c r="AQ119" s="257"/>
      <c r="AR119" s="257"/>
      <c r="AS119" s="257"/>
      <c r="AT119" s="257"/>
      <c r="AU119" s="257"/>
      <c r="AV119" s="257"/>
      <c r="AW119" s="257"/>
      <c r="AX119" s="257"/>
      <c r="AY119" s="257"/>
      <c r="AZ119" s="257"/>
      <c r="BA119" s="257"/>
      <c r="BB119" s="257"/>
      <c r="BC119" s="257"/>
      <c r="BD119" s="257"/>
      <c r="BE119" s="257"/>
      <c r="BF119" s="257"/>
      <c r="BG119" s="257"/>
      <c r="BH119" s="257"/>
      <c r="BI119" s="257"/>
      <c r="BJ119" s="257"/>
      <c r="BK119" s="257"/>
      <c r="BL119" s="257"/>
      <c r="BM119" s="257"/>
      <c r="BN119" s="257"/>
      <c r="BO119" s="258"/>
    </row>
    <row r="120" spans="1:67" ht="72" customHeight="1">
      <c r="A120" s="247">
        <v>112</v>
      </c>
      <c r="B120" s="248"/>
      <c r="C120" s="248"/>
      <c r="D120" s="248"/>
      <c r="E120" s="249">
        <v>44137</v>
      </c>
      <c r="F120" s="250"/>
      <c r="G120" s="251"/>
      <c r="H120" s="252" t="s">
        <v>653</v>
      </c>
      <c r="I120" s="253"/>
      <c r="J120" s="253"/>
      <c r="K120" s="253"/>
      <c r="L120" s="253"/>
      <c r="M120" s="253"/>
      <c r="N120" s="253"/>
      <c r="O120" s="253"/>
      <c r="P120" s="253"/>
      <c r="Q120" s="253"/>
      <c r="R120" s="254" t="s">
        <v>650</v>
      </c>
      <c r="S120" s="254"/>
      <c r="T120" s="254"/>
      <c r="U120" s="253"/>
      <c r="V120" s="253"/>
      <c r="W120" s="253"/>
      <c r="X120" s="249"/>
      <c r="Y120" s="250"/>
      <c r="Z120" s="251"/>
      <c r="AA120" s="253"/>
      <c r="AB120" s="253"/>
      <c r="AC120" s="253"/>
      <c r="AD120" s="255"/>
      <c r="AE120" s="253"/>
      <c r="AF120" s="253"/>
      <c r="AG120" s="256" t="s">
        <v>1083</v>
      </c>
      <c r="AH120" s="257"/>
      <c r="AI120" s="257"/>
      <c r="AJ120" s="257"/>
      <c r="AK120" s="257"/>
      <c r="AL120" s="257"/>
      <c r="AM120" s="257"/>
      <c r="AN120" s="257"/>
      <c r="AO120" s="257"/>
      <c r="AP120" s="257"/>
      <c r="AQ120" s="257"/>
      <c r="AR120" s="257"/>
      <c r="AS120" s="257"/>
      <c r="AT120" s="257"/>
      <c r="AU120" s="257"/>
      <c r="AV120" s="257"/>
      <c r="AW120" s="257"/>
      <c r="AX120" s="257"/>
      <c r="AY120" s="257"/>
      <c r="AZ120" s="257"/>
      <c r="BA120" s="257"/>
      <c r="BB120" s="257"/>
      <c r="BC120" s="257"/>
      <c r="BD120" s="257"/>
      <c r="BE120" s="257"/>
      <c r="BF120" s="257"/>
      <c r="BG120" s="257"/>
      <c r="BH120" s="257"/>
      <c r="BI120" s="257"/>
      <c r="BJ120" s="257"/>
      <c r="BK120" s="257"/>
      <c r="BL120" s="257"/>
      <c r="BM120" s="257"/>
      <c r="BN120" s="257"/>
      <c r="BO120" s="258"/>
    </row>
    <row r="121" spans="1:67" ht="48.6" customHeight="1">
      <c r="A121" s="247">
        <v>113</v>
      </c>
      <c r="B121" s="248"/>
      <c r="C121" s="248"/>
      <c r="D121" s="248"/>
      <c r="E121" s="249">
        <v>44144</v>
      </c>
      <c r="F121" s="250"/>
      <c r="G121" s="251"/>
      <c r="H121" s="252" t="s">
        <v>144</v>
      </c>
      <c r="I121" s="253"/>
      <c r="J121" s="253"/>
      <c r="K121" s="253"/>
      <c r="L121" s="253"/>
      <c r="M121" s="253"/>
      <c r="N121" s="253"/>
      <c r="O121" s="253"/>
      <c r="P121" s="253"/>
      <c r="Q121" s="253"/>
      <c r="R121" s="254" t="s">
        <v>711</v>
      </c>
      <c r="S121" s="254"/>
      <c r="T121" s="254"/>
      <c r="U121" s="253"/>
      <c r="V121" s="253"/>
      <c r="W121" s="253"/>
      <c r="X121" s="249"/>
      <c r="Y121" s="250"/>
      <c r="Z121" s="251"/>
      <c r="AA121" s="253"/>
      <c r="AB121" s="253"/>
      <c r="AC121" s="253"/>
      <c r="AD121" s="255"/>
      <c r="AE121" s="253"/>
      <c r="AF121" s="253"/>
      <c r="AG121" s="256" t="s">
        <v>1085</v>
      </c>
      <c r="AH121" s="257"/>
      <c r="AI121" s="257"/>
      <c r="AJ121" s="257"/>
      <c r="AK121" s="257"/>
      <c r="AL121" s="257"/>
      <c r="AM121" s="257"/>
      <c r="AN121" s="257"/>
      <c r="AO121" s="257"/>
      <c r="AP121" s="257"/>
      <c r="AQ121" s="257"/>
      <c r="AR121" s="257"/>
      <c r="AS121" s="257"/>
      <c r="AT121" s="257"/>
      <c r="AU121" s="257"/>
      <c r="AV121" s="257"/>
      <c r="AW121" s="257"/>
      <c r="AX121" s="257"/>
      <c r="AY121" s="257"/>
      <c r="AZ121" s="257"/>
      <c r="BA121" s="257"/>
      <c r="BB121" s="257"/>
      <c r="BC121" s="257"/>
      <c r="BD121" s="257"/>
      <c r="BE121" s="257"/>
      <c r="BF121" s="257"/>
      <c r="BG121" s="257"/>
      <c r="BH121" s="257"/>
      <c r="BI121" s="257"/>
      <c r="BJ121" s="257"/>
      <c r="BK121" s="257"/>
      <c r="BL121" s="257"/>
      <c r="BM121" s="257"/>
      <c r="BN121" s="257"/>
      <c r="BO121" s="258"/>
    </row>
    <row r="122" spans="1:67" ht="48.6" customHeight="1">
      <c r="A122" s="247">
        <v>114</v>
      </c>
      <c r="B122" s="248"/>
      <c r="C122" s="248"/>
      <c r="D122" s="248"/>
      <c r="E122" s="249">
        <v>44144</v>
      </c>
      <c r="F122" s="250"/>
      <c r="G122" s="251"/>
      <c r="H122" s="252" t="s">
        <v>829</v>
      </c>
      <c r="I122" s="253"/>
      <c r="J122" s="253"/>
      <c r="K122" s="253"/>
      <c r="L122" s="253"/>
      <c r="M122" s="253"/>
      <c r="N122" s="253"/>
      <c r="O122" s="253"/>
      <c r="P122" s="253"/>
      <c r="Q122" s="253"/>
      <c r="R122" s="254" t="s">
        <v>711</v>
      </c>
      <c r="S122" s="254"/>
      <c r="T122" s="254"/>
      <c r="U122" s="253"/>
      <c r="V122" s="253"/>
      <c r="W122" s="253"/>
      <c r="X122" s="249"/>
      <c r="Y122" s="250"/>
      <c r="Z122" s="251"/>
      <c r="AA122" s="253"/>
      <c r="AB122" s="253"/>
      <c r="AC122" s="253"/>
      <c r="AD122" s="255"/>
      <c r="AE122" s="253"/>
      <c r="AF122" s="253"/>
      <c r="AG122" s="256" t="s">
        <v>1089</v>
      </c>
      <c r="AH122" s="257"/>
      <c r="AI122" s="257"/>
      <c r="AJ122" s="257"/>
      <c r="AK122" s="257"/>
      <c r="AL122" s="257"/>
      <c r="AM122" s="257"/>
      <c r="AN122" s="257"/>
      <c r="AO122" s="257"/>
      <c r="AP122" s="257"/>
      <c r="AQ122" s="257"/>
      <c r="AR122" s="257"/>
      <c r="AS122" s="257"/>
      <c r="AT122" s="257"/>
      <c r="AU122" s="257"/>
      <c r="AV122" s="257"/>
      <c r="AW122" s="257"/>
      <c r="AX122" s="257"/>
      <c r="AY122" s="257"/>
      <c r="AZ122" s="257"/>
      <c r="BA122" s="257"/>
      <c r="BB122" s="257"/>
      <c r="BC122" s="257"/>
      <c r="BD122" s="257"/>
      <c r="BE122" s="257"/>
      <c r="BF122" s="257"/>
      <c r="BG122" s="257"/>
      <c r="BH122" s="257"/>
      <c r="BI122" s="257"/>
      <c r="BJ122" s="257"/>
      <c r="BK122" s="257"/>
      <c r="BL122" s="257"/>
      <c r="BM122" s="257"/>
      <c r="BN122" s="257"/>
      <c r="BO122" s="258"/>
    </row>
    <row r="123" spans="1:67" ht="48.6" customHeight="1">
      <c r="A123" s="352">
        <v>115</v>
      </c>
      <c r="B123" s="353"/>
      <c r="C123" s="353"/>
      <c r="D123" s="353"/>
      <c r="E123" s="354">
        <v>44145</v>
      </c>
      <c r="F123" s="355"/>
      <c r="G123" s="356"/>
      <c r="H123" s="357" t="s">
        <v>144</v>
      </c>
      <c r="I123" s="358"/>
      <c r="J123" s="358"/>
      <c r="K123" s="358"/>
      <c r="L123" s="358"/>
      <c r="M123" s="358"/>
      <c r="N123" s="358"/>
      <c r="O123" s="358"/>
      <c r="P123" s="358"/>
      <c r="Q123" s="358"/>
      <c r="R123" s="359" t="s">
        <v>650</v>
      </c>
      <c r="S123" s="359"/>
      <c r="T123" s="359"/>
      <c r="U123" s="358"/>
      <c r="V123" s="358"/>
      <c r="W123" s="358"/>
      <c r="X123" s="354"/>
      <c r="Y123" s="355"/>
      <c r="Z123" s="356"/>
      <c r="AA123" s="358"/>
      <c r="AB123" s="358"/>
      <c r="AC123" s="358"/>
      <c r="AD123" s="360"/>
      <c r="AE123" s="358"/>
      <c r="AF123" s="358"/>
      <c r="AG123" s="361" t="s">
        <v>1130</v>
      </c>
      <c r="AH123" s="362"/>
      <c r="AI123" s="362"/>
      <c r="AJ123" s="362"/>
      <c r="AK123" s="362"/>
      <c r="AL123" s="362"/>
      <c r="AM123" s="362"/>
      <c r="AN123" s="362"/>
      <c r="AO123" s="362"/>
      <c r="AP123" s="362"/>
      <c r="AQ123" s="362"/>
      <c r="AR123" s="362"/>
      <c r="AS123" s="362"/>
      <c r="AT123" s="362"/>
      <c r="AU123" s="362"/>
      <c r="AV123" s="362"/>
      <c r="AW123" s="362"/>
      <c r="AX123" s="362"/>
      <c r="AY123" s="362"/>
      <c r="AZ123" s="362"/>
      <c r="BA123" s="362"/>
      <c r="BB123" s="362"/>
      <c r="BC123" s="362"/>
      <c r="BD123" s="362"/>
      <c r="BE123" s="362"/>
      <c r="BF123" s="362"/>
      <c r="BG123" s="362"/>
      <c r="BH123" s="362"/>
      <c r="BI123" s="362"/>
      <c r="BJ123" s="362"/>
      <c r="BK123" s="362"/>
      <c r="BL123" s="362"/>
      <c r="BM123" s="362"/>
      <c r="BN123" s="362"/>
      <c r="BO123" s="363"/>
    </row>
    <row r="124" spans="1:67" ht="59.25" customHeight="1">
      <c r="A124" s="352">
        <v>116</v>
      </c>
      <c r="B124" s="353"/>
      <c r="C124" s="353"/>
      <c r="D124" s="353"/>
      <c r="E124" s="354">
        <v>44145</v>
      </c>
      <c r="F124" s="355"/>
      <c r="G124" s="356"/>
      <c r="H124" s="357" t="s">
        <v>829</v>
      </c>
      <c r="I124" s="358"/>
      <c r="J124" s="358"/>
      <c r="K124" s="358"/>
      <c r="L124" s="358"/>
      <c r="M124" s="358"/>
      <c r="N124" s="358"/>
      <c r="O124" s="358"/>
      <c r="P124" s="358"/>
      <c r="Q124" s="358"/>
      <c r="R124" s="359" t="s">
        <v>650</v>
      </c>
      <c r="S124" s="359"/>
      <c r="T124" s="359"/>
      <c r="U124" s="358"/>
      <c r="V124" s="358"/>
      <c r="W124" s="358"/>
      <c r="X124" s="354"/>
      <c r="Y124" s="355"/>
      <c r="Z124" s="356"/>
      <c r="AA124" s="358"/>
      <c r="AB124" s="358"/>
      <c r="AC124" s="358"/>
      <c r="AD124" s="360"/>
      <c r="AE124" s="358"/>
      <c r="AF124" s="358"/>
      <c r="AG124" s="364" t="s">
        <v>1131</v>
      </c>
      <c r="AH124" s="365"/>
      <c r="AI124" s="365"/>
      <c r="AJ124" s="365"/>
      <c r="AK124" s="365"/>
      <c r="AL124" s="365"/>
      <c r="AM124" s="365"/>
      <c r="AN124" s="365"/>
      <c r="AO124" s="365"/>
      <c r="AP124" s="365"/>
      <c r="AQ124" s="365"/>
      <c r="AR124" s="365"/>
      <c r="AS124" s="365"/>
      <c r="AT124" s="365"/>
      <c r="AU124" s="365"/>
      <c r="AV124" s="365"/>
      <c r="AW124" s="365"/>
      <c r="AX124" s="365"/>
      <c r="AY124" s="365"/>
      <c r="AZ124" s="365"/>
      <c r="BA124" s="365"/>
      <c r="BB124" s="365"/>
      <c r="BC124" s="365"/>
      <c r="BD124" s="365"/>
      <c r="BE124" s="365"/>
      <c r="BF124" s="365"/>
      <c r="BG124" s="365"/>
      <c r="BH124" s="365"/>
      <c r="BI124" s="365"/>
      <c r="BJ124" s="365"/>
      <c r="BK124" s="365"/>
      <c r="BL124" s="365"/>
      <c r="BM124" s="365"/>
      <c r="BN124" s="365"/>
      <c r="BO124" s="366"/>
    </row>
    <row r="125" spans="1:67" ht="44.25" customHeight="1">
      <c r="A125" s="352">
        <v>117</v>
      </c>
      <c r="B125" s="353"/>
      <c r="C125" s="353"/>
      <c r="D125" s="353"/>
      <c r="E125" s="354">
        <v>44145</v>
      </c>
      <c r="F125" s="355"/>
      <c r="G125" s="356"/>
      <c r="H125" s="357" t="s">
        <v>829</v>
      </c>
      <c r="I125" s="358"/>
      <c r="J125" s="358"/>
      <c r="K125" s="358"/>
      <c r="L125" s="358"/>
      <c r="M125" s="358"/>
      <c r="N125" s="358"/>
      <c r="O125" s="358"/>
      <c r="P125" s="358"/>
      <c r="Q125" s="358"/>
      <c r="R125" s="359" t="s">
        <v>655</v>
      </c>
      <c r="S125" s="359"/>
      <c r="T125" s="359"/>
      <c r="U125" s="253"/>
      <c r="V125" s="253"/>
      <c r="W125" s="253"/>
      <c r="X125" s="249"/>
      <c r="Y125" s="250"/>
      <c r="Z125" s="251"/>
      <c r="AA125" s="253"/>
      <c r="AB125" s="253"/>
      <c r="AC125" s="253"/>
      <c r="AD125" s="255"/>
      <c r="AE125" s="253"/>
      <c r="AF125" s="253"/>
      <c r="AG125" s="364" t="s">
        <v>1132</v>
      </c>
      <c r="AH125" s="365"/>
      <c r="AI125" s="365"/>
      <c r="AJ125" s="365"/>
      <c r="AK125" s="365"/>
      <c r="AL125" s="365"/>
      <c r="AM125" s="365"/>
      <c r="AN125" s="365"/>
      <c r="AO125" s="365"/>
      <c r="AP125" s="365"/>
      <c r="AQ125" s="365"/>
      <c r="AR125" s="365"/>
      <c r="AS125" s="365"/>
      <c r="AT125" s="365"/>
      <c r="AU125" s="365"/>
      <c r="AV125" s="365"/>
      <c r="AW125" s="365"/>
      <c r="AX125" s="365"/>
      <c r="AY125" s="365"/>
      <c r="AZ125" s="365"/>
      <c r="BA125" s="365"/>
      <c r="BB125" s="365"/>
      <c r="BC125" s="365"/>
      <c r="BD125" s="365"/>
      <c r="BE125" s="365"/>
      <c r="BF125" s="365"/>
      <c r="BG125" s="365"/>
      <c r="BH125" s="365"/>
      <c r="BI125" s="365"/>
      <c r="BJ125" s="365"/>
      <c r="BK125" s="365"/>
      <c r="BL125" s="365"/>
      <c r="BM125" s="365"/>
      <c r="BN125" s="365"/>
      <c r="BO125" s="366"/>
    </row>
    <row r="126" spans="1:67" ht="44.25" customHeight="1">
      <c r="A126" s="352">
        <v>118</v>
      </c>
      <c r="B126" s="353"/>
      <c r="C126" s="353"/>
      <c r="D126" s="353"/>
      <c r="E126" s="354">
        <v>44148</v>
      </c>
      <c r="F126" s="355"/>
      <c r="G126" s="356"/>
      <c r="H126" s="357" t="s">
        <v>144</v>
      </c>
      <c r="I126" s="358"/>
      <c r="J126" s="358"/>
      <c r="K126" s="358"/>
      <c r="L126" s="358"/>
      <c r="M126" s="358"/>
      <c r="N126" s="358"/>
      <c r="O126" s="358"/>
      <c r="P126" s="358"/>
      <c r="Q126" s="358"/>
      <c r="R126" s="359" t="s">
        <v>650</v>
      </c>
      <c r="S126" s="359"/>
      <c r="T126" s="359"/>
      <c r="U126" s="253"/>
      <c r="V126" s="253"/>
      <c r="W126" s="253"/>
      <c r="X126" s="249"/>
      <c r="Y126" s="250"/>
      <c r="Z126" s="251"/>
      <c r="AA126" s="253"/>
      <c r="AB126" s="253"/>
      <c r="AC126" s="253"/>
      <c r="AD126" s="255"/>
      <c r="AE126" s="253"/>
      <c r="AF126" s="253"/>
      <c r="AG126" s="364" t="s">
        <v>1133</v>
      </c>
      <c r="AH126" s="365"/>
      <c r="AI126" s="365"/>
      <c r="AJ126" s="365"/>
      <c r="AK126" s="365"/>
      <c r="AL126" s="365"/>
      <c r="AM126" s="365"/>
      <c r="AN126" s="365"/>
      <c r="AO126" s="365"/>
      <c r="AP126" s="365"/>
      <c r="AQ126" s="365"/>
      <c r="AR126" s="365"/>
      <c r="AS126" s="365"/>
      <c r="AT126" s="365"/>
      <c r="AU126" s="365"/>
      <c r="AV126" s="365"/>
      <c r="AW126" s="365"/>
      <c r="AX126" s="365"/>
      <c r="AY126" s="365"/>
      <c r="AZ126" s="365"/>
      <c r="BA126" s="365"/>
      <c r="BB126" s="365"/>
      <c r="BC126" s="365"/>
      <c r="BD126" s="365"/>
      <c r="BE126" s="365"/>
      <c r="BF126" s="365"/>
      <c r="BG126" s="365"/>
      <c r="BH126" s="365"/>
      <c r="BI126" s="365"/>
      <c r="BJ126" s="365"/>
      <c r="BK126" s="365"/>
      <c r="BL126" s="365"/>
      <c r="BM126" s="365"/>
      <c r="BN126" s="365"/>
      <c r="BO126" s="366"/>
    </row>
    <row r="127" spans="1:67" ht="44.25" customHeight="1">
      <c r="A127" s="352">
        <v>119</v>
      </c>
      <c r="B127" s="353"/>
      <c r="C127" s="353"/>
      <c r="D127" s="353"/>
      <c r="E127" s="354">
        <v>44148</v>
      </c>
      <c r="F127" s="355"/>
      <c r="G127" s="356"/>
      <c r="H127" s="357" t="s">
        <v>829</v>
      </c>
      <c r="I127" s="358"/>
      <c r="J127" s="358"/>
      <c r="K127" s="358"/>
      <c r="L127" s="358"/>
      <c r="M127" s="358"/>
      <c r="N127" s="358"/>
      <c r="O127" s="358"/>
      <c r="P127" s="358"/>
      <c r="Q127" s="358"/>
      <c r="R127" s="359" t="s">
        <v>650</v>
      </c>
      <c r="S127" s="359"/>
      <c r="T127" s="359"/>
      <c r="U127" s="253"/>
      <c r="V127" s="253"/>
      <c r="W127" s="253"/>
      <c r="X127" s="249"/>
      <c r="Y127" s="250"/>
      <c r="Z127" s="251"/>
      <c r="AA127" s="253"/>
      <c r="AB127" s="253"/>
      <c r="AC127" s="253"/>
      <c r="AD127" s="255"/>
      <c r="AE127" s="253"/>
      <c r="AF127" s="253"/>
      <c r="AG127" s="364" t="s">
        <v>1134</v>
      </c>
      <c r="AH127" s="365"/>
      <c r="AI127" s="365"/>
      <c r="AJ127" s="365"/>
      <c r="AK127" s="365"/>
      <c r="AL127" s="365"/>
      <c r="AM127" s="365"/>
      <c r="AN127" s="365"/>
      <c r="AO127" s="365"/>
      <c r="AP127" s="365"/>
      <c r="AQ127" s="365"/>
      <c r="AR127" s="365"/>
      <c r="AS127" s="365"/>
      <c r="AT127" s="365"/>
      <c r="AU127" s="365"/>
      <c r="AV127" s="365"/>
      <c r="AW127" s="365"/>
      <c r="AX127" s="365"/>
      <c r="AY127" s="365"/>
      <c r="AZ127" s="365"/>
      <c r="BA127" s="365"/>
      <c r="BB127" s="365"/>
      <c r="BC127" s="365"/>
      <c r="BD127" s="365"/>
      <c r="BE127" s="365"/>
      <c r="BF127" s="365"/>
      <c r="BG127" s="365"/>
      <c r="BH127" s="365"/>
      <c r="BI127" s="365"/>
      <c r="BJ127" s="365"/>
      <c r="BK127" s="365"/>
      <c r="BL127" s="365"/>
      <c r="BM127" s="365"/>
      <c r="BN127" s="365"/>
      <c r="BO127" s="366"/>
    </row>
    <row r="128" spans="1:67" ht="44.25" customHeight="1">
      <c r="A128" s="352">
        <v>120</v>
      </c>
      <c r="B128" s="353"/>
      <c r="C128" s="353"/>
      <c r="D128" s="353"/>
      <c r="E128" s="354">
        <v>44165</v>
      </c>
      <c r="F128" s="355"/>
      <c r="G128" s="356"/>
      <c r="H128" s="357" t="s">
        <v>829</v>
      </c>
      <c r="I128" s="358"/>
      <c r="J128" s="358"/>
      <c r="K128" s="358"/>
      <c r="L128" s="358"/>
      <c r="M128" s="358"/>
      <c r="N128" s="358"/>
      <c r="O128" s="358"/>
      <c r="P128" s="358"/>
      <c r="Q128" s="358"/>
      <c r="R128" s="359" t="s">
        <v>1136</v>
      </c>
      <c r="S128" s="359"/>
      <c r="T128" s="359"/>
      <c r="U128" s="253"/>
      <c r="V128" s="253"/>
      <c r="W128" s="253"/>
      <c r="X128" s="249"/>
      <c r="Y128" s="250"/>
      <c r="Z128" s="251"/>
      <c r="AA128" s="253"/>
      <c r="AB128" s="253"/>
      <c r="AC128" s="253"/>
      <c r="AD128" s="255"/>
      <c r="AE128" s="253"/>
      <c r="AF128" s="253"/>
      <c r="AG128" s="364" t="s">
        <v>1137</v>
      </c>
      <c r="AH128" s="365"/>
      <c r="AI128" s="365"/>
      <c r="AJ128" s="365"/>
      <c r="AK128" s="365"/>
      <c r="AL128" s="365"/>
      <c r="AM128" s="365"/>
      <c r="AN128" s="365"/>
      <c r="AO128" s="365"/>
      <c r="AP128" s="365"/>
      <c r="AQ128" s="365"/>
      <c r="AR128" s="365"/>
      <c r="AS128" s="365"/>
      <c r="AT128" s="365"/>
      <c r="AU128" s="365"/>
      <c r="AV128" s="365"/>
      <c r="AW128" s="365"/>
      <c r="AX128" s="365"/>
      <c r="AY128" s="365"/>
      <c r="AZ128" s="365"/>
      <c r="BA128" s="365"/>
      <c r="BB128" s="365"/>
      <c r="BC128" s="365"/>
      <c r="BD128" s="365"/>
      <c r="BE128" s="365"/>
      <c r="BF128" s="365"/>
      <c r="BG128" s="365"/>
      <c r="BH128" s="365"/>
      <c r="BI128" s="365"/>
      <c r="BJ128" s="365"/>
      <c r="BK128" s="365"/>
      <c r="BL128" s="365"/>
      <c r="BM128" s="365"/>
      <c r="BN128" s="365"/>
      <c r="BO128" s="366"/>
    </row>
    <row r="129" spans="1:67" ht="12">
      <c r="A129" s="247"/>
      <c r="B129" s="248"/>
      <c r="C129" s="248"/>
      <c r="D129" s="248"/>
      <c r="E129" s="249"/>
      <c r="F129" s="250"/>
      <c r="G129" s="251"/>
      <c r="H129" s="252"/>
      <c r="I129" s="253"/>
      <c r="J129" s="253"/>
      <c r="K129" s="253"/>
      <c r="L129" s="253"/>
      <c r="M129" s="253"/>
      <c r="N129" s="253"/>
      <c r="O129" s="253"/>
      <c r="P129" s="253"/>
      <c r="Q129" s="253"/>
      <c r="R129" s="254"/>
      <c r="S129" s="254"/>
      <c r="T129" s="254"/>
      <c r="U129" s="253"/>
      <c r="V129" s="253"/>
      <c r="W129" s="253"/>
      <c r="X129" s="249"/>
      <c r="Y129" s="250"/>
      <c r="Z129" s="251"/>
      <c r="AA129" s="253"/>
      <c r="AB129" s="253"/>
      <c r="AC129" s="253"/>
      <c r="AD129" s="255"/>
      <c r="AE129" s="253"/>
      <c r="AF129" s="253"/>
      <c r="AG129" s="256"/>
      <c r="AH129" s="257"/>
      <c r="AI129" s="257"/>
      <c r="AJ129" s="257"/>
      <c r="AK129" s="257"/>
      <c r="AL129" s="257"/>
      <c r="AM129" s="257"/>
      <c r="AN129" s="257"/>
      <c r="AO129" s="257"/>
      <c r="AP129" s="257"/>
      <c r="AQ129" s="257"/>
      <c r="AR129" s="257"/>
      <c r="AS129" s="257"/>
      <c r="AT129" s="257"/>
      <c r="AU129" s="257"/>
      <c r="AV129" s="257"/>
      <c r="AW129" s="257"/>
      <c r="AX129" s="257"/>
      <c r="AY129" s="257"/>
      <c r="AZ129" s="257"/>
      <c r="BA129" s="257"/>
      <c r="BB129" s="257"/>
      <c r="BC129" s="257"/>
      <c r="BD129" s="257"/>
      <c r="BE129" s="257"/>
      <c r="BF129" s="257"/>
      <c r="BG129" s="257"/>
      <c r="BH129" s="257"/>
      <c r="BI129" s="257"/>
      <c r="BJ129" s="257"/>
      <c r="BK129" s="257"/>
      <c r="BL129" s="257"/>
      <c r="BM129" s="257"/>
      <c r="BN129" s="257"/>
      <c r="BO129" s="258"/>
    </row>
    <row r="130" spans="1:67" ht="12">
      <c r="A130" s="247"/>
      <c r="B130" s="248"/>
      <c r="C130" s="248"/>
      <c r="D130" s="248"/>
      <c r="E130" s="249"/>
      <c r="F130" s="250"/>
      <c r="G130" s="251"/>
      <c r="H130" s="252"/>
      <c r="I130" s="253"/>
      <c r="J130" s="253"/>
      <c r="K130" s="253"/>
      <c r="L130" s="253"/>
      <c r="M130" s="253"/>
      <c r="N130" s="253"/>
      <c r="O130" s="253"/>
      <c r="P130" s="253"/>
      <c r="Q130" s="253"/>
      <c r="R130" s="254"/>
      <c r="S130" s="254"/>
      <c r="T130" s="254"/>
      <c r="U130" s="253"/>
      <c r="V130" s="253"/>
      <c r="W130" s="253"/>
      <c r="X130" s="249"/>
      <c r="Y130" s="250"/>
      <c r="Z130" s="251"/>
      <c r="AA130" s="253"/>
      <c r="AB130" s="253"/>
      <c r="AC130" s="253"/>
      <c r="AD130" s="255"/>
      <c r="AE130" s="253"/>
      <c r="AF130" s="253"/>
      <c r="AG130" s="256"/>
      <c r="AH130" s="257"/>
      <c r="AI130" s="257"/>
      <c r="AJ130" s="257"/>
      <c r="AK130" s="257"/>
      <c r="AL130" s="257"/>
      <c r="AM130" s="257"/>
      <c r="AN130" s="257"/>
      <c r="AO130" s="257"/>
      <c r="AP130" s="257"/>
      <c r="AQ130" s="257"/>
      <c r="AR130" s="257"/>
      <c r="AS130" s="257"/>
      <c r="AT130" s="257"/>
      <c r="AU130" s="257"/>
      <c r="AV130" s="257"/>
      <c r="AW130" s="257"/>
      <c r="AX130" s="257"/>
      <c r="AY130" s="257"/>
      <c r="AZ130" s="257"/>
      <c r="BA130" s="257"/>
      <c r="BB130" s="257"/>
      <c r="BC130" s="257"/>
      <c r="BD130" s="257"/>
      <c r="BE130" s="257"/>
      <c r="BF130" s="257"/>
      <c r="BG130" s="257"/>
      <c r="BH130" s="257"/>
      <c r="BI130" s="257"/>
      <c r="BJ130" s="257"/>
      <c r="BK130" s="257"/>
      <c r="BL130" s="257"/>
      <c r="BM130" s="257"/>
      <c r="BN130" s="257"/>
      <c r="BO130" s="258"/>
    </row>
    <row r="131" spans="1:67" ht="12">
      <c r="A131" s="247"/>
      <c r="B131" s="248"/>
      <c r="C131" s="248"/>
      <c r="D131" s="248"/>
      <c r="E131" s="249"/>
      <c r="F131" s="250"/>
      <c r="G131" s="251"/>
      <c r="H131" s="252"/>
      <c r="I131" s="253"/>
      <c r="J131" s="253"/>
      <c r="K131" s="253"/>
      <c r="L131" s="253"/>
      <c r="M131" s="253"/>
      <c r="N131" s="253"/>
      <c r="O131" s="253"/>
      <c r="P131" s="253"/>
      <c r="Q131" s="253"/>
      <c r="R131" s="254"/>
      <c r="S131" s="254"/>
      <c r="T131" s="254"/>
      <c r="U131" s="253"/>
      <c r="V131" s="253"/>
      <c r="W131" s="253"/>
      <c r="X131" s="249"/>
      <c r="Y131" s="250"/>
      <c r="Z131" s="251"/>
      <c r="AA131" s="253"/>
      <c r="AB131" s="253"/>
      <c r="AC131" s="253"/>
      <c r="AD131" s="255"/>
      <c r="AE131" s="253"/>
      <c r="AF131" s="253"/>
      <c r="AG131" s="256"/>
      <c r="AH131" s="257"/>
      <c r="AI131" s="257"/>
      <c r="AJ131" s="257"/>
      <c r="AK131" s="257"/>
      <c r="AL131" s="257"/>
      <c r="AM131" s="257"/>
      <c r="AN131" s="257"/>
      <c r="AO131" s="257"/>
      <c r="AP131" s="257"/>
      <c r="AQ131" s="257"/>
      <c r="AR131" s="257"/>
      <c r="AS131" s="257"/>
      <c r="AT131" s="257"/>
      <c r="AU131" s="257"/>
      <c r="AV131" s="257"/>
      <c r="AW131" s="257"/>
      <c r="AX131" s="257"/>
      <c r="AY131" s="257"/>
      <c r="AZ131" s="257"/>
      <c r="BA131" s="257"/>
      <c r="BB131" s="257"/>
      <c r="BC131" s="257"/>
      <c r="BD131" s="257"/>
      <c r="BE131" s="257"/>
      <c r="BF131" s="257"/>
      <c r="BG131" s="257"/>
      <c r="BH131" s="257"/>
      <c r="BI131" s="257"/>
      <c r="BJ131" s="257"/>
      <c r="BK131" s="257"/>
      <c r="BL131" s="257"/>
      <c r="BM131" s="257"/>
      <c r="BN131" s="257"/>
      <c r="BO131" s="258"/>
    </row>
    <row r="132" spans="1:67" ht="12">
      <c r="A132" s="247"/>
      <c r="B132" s="248"/>
      <c r="C132" s="248"/>
      <c r="D132" s="248"/>
      <c r="E132" s="249"/>
      <c r="F132" s="250"/>
      <c r="G132" s="251"/>
      <c r="H132" s="252"/>
      <c r="I132" s="253"/>
      <c r="J132" s="253"/>
      <c r="K132" s="253"/>
      <c r="L132" s="253"/>
      <c r="M132" s="253"/>
      <c r="N132" s="253"/>
      <c r="O132" s="253"/>
      <c r="P132" s="253"/>
      <c r="Q132" s="253"/>
      <c r="R132" s="254"/>
      <c r="S132" s="254"/>
      <c r="T132" s="254"/>
      <c r="U132" s="253"/>
      <c r="V132" s="253"/>
      <c r="W132" s="253"/>
      <c r="X132" s="249"/>
      <c r="Y132" s="250"/>
      <c r="Z132" s="251"/>
      <c r="AA132" s="253"/>
      <c r="AB132" s="253"/>
      <c r="AC132" s="253"/>
      <c r="AD132" s="255"/>
      <c r="AE132" s="253"/>
      <c r="AF132" s="253"/>
      <c r="AG132" s="256"/>
      <c r="AH132" s="257"/>
      <c r="AI132" s="257"/>
      <c r="AJ132" s="257"/>
      <c r="AK132" s="257"/>
      <c r="AL132" s="257"/>
      <c r="AM132" s="257"/>
      <c r="AN132" s="257"/>
      <c r="AO132" s="257"/>
      <c r="AP132" s="257"/>
      <c r="AQ132" s="257"/>
      <c r="AR132" s="257"/>
      <c r="AS132" s="257"/>
      <c r="AT132" s="257"/>
      <c r="AU132" s="257"/>
      <c r="AV132" s="257"/>
      <c r="AW132" s="257"/>
      <c r="AX132" s="257"/>
      <c r="AY132" s="257"/>
      <c r="AZ132" s="257"/>
      <c r="BA132" s="257"/>
      <c r="BB132" s="257"/>
      <c r="BC132" s="257"/>
      <c r="BD132" s="257"/>
      <c r="BE132" s="257"/>
      <c r="BF132" s="257"/>
      <c r="BG132" s="257"/>
      <c r="BH132" s="257"/>
      <c r="BI132" s="257"/>
      <c r="BJ132" s="257"/>
      <c r="BK132" s="257"/>
      <c r="BL132" s="257"/>
      <c r="BM132" s="257"/>
      <c r="BN132" s="257"/>
      <c r="BO132" s="258"/>
    </row>
    <row r="133" spans="1:67" ht="12">
      <c r="A133" s="247"/>
      <c r="B133" s="248"/>
      <c r="C133" s="248"/>
      <c r="D133" s="248"/>
      <c r="E133" s="249"/>
      <c r="F133" s="250"/>
      <c r="G133" s="251"/>
      <c r="H133" s="252"/>
      <c r="I133" s="253"/>
      <c r="J133" s="253"/>
      <c r="K133" s="253"/>
      <c r="L133" s="253"/>
      <c r="M133" s="253"/>
      <c r="N133" s="253"/>
      <c r="O133" s="253"/>
      <c r="P133" s="253"/>
      <c r="Q133" s="253"/>
      <c r="R133" s="254"/>
      <c r="S133" s="254"/>
      <c r="T133" s="254"/>
      <c r="U133" s="253"/>
      <c r="V133" s="253"/>
      <c r="W133" s="253"/>
      <c r="X133" s="249"/>
      <c r="Y133" s="250"/>
      <c r="Z133" s="251"/>
      <c r="AA133" s="253"/>
      <c r="AB133" s="253"/>
      <c r="AC133" s="253"/>
      <c r="AD133" s="255"/>
      <c r="AE133" s="253"/>
      <c r="AF133" s="253"/>
      <c r="AG133" s="256"/>
      <c r="AH133" s="257"/>
      <c r="AI133" s="257"/>
      <c r="AJ133" s="257"/>
      <c r="AK133" s="257"/>
      <c r="AL133" s="257"/>
      <c r="AM133" s="257"/>
      <c r="AN133" s="257"/>
      <c r="AO133" s="257"/>
      <c r="AP133" s="257"/>
      <c r="AQ133" s="257"/>
      <c r="AR133" s="257"/>
      <c r="AS133" s="257"/>
      <c r="AT133" s="257"/>
      <c r="AU133" s="257"/>
      <c r="AV133" s="257"/>
      <c r="AW133" s="257"/>
      <c r="AX133" s="257"/>
      <c r="AY133" s="257"/>
      <c r="AZ133" s="257"/>
      <c r="BA133" s="257"/>
      <c r="BB133" s="257"/>
      <c r="BC133" s="257"/>
      <c r="BD133" s="257"/>
      <c r="BE133" s="257"/>
      <c r="BF133" s="257"/>
      <c r="BG133" s="257"/>
      <c r="BH133" s="257"/>
      <c r="BI133" s="257"/>
      <c r="BJ133" s="257"/>
      <c r="BK133" s="257"/>
      <c r="BL133" s="257"/>
      <c r="BM133" s="257"/>
      <c r="BN133" s="257"/>
      <c r="BO133" s="258"/>
    </row>
  </sheetData>
  <autoFilter ref="A7:BO95" xr:uid="{00000000-0009-0000-0000-000000000000}">
    <filterColumn colId="0" showButton="0"/>
    <filterColumn colId="1" showButton="0"/>
    <filterColumn colId="2" showButton="0"/>
    <filterColumn colId="4" showButton="0"/>
    <filterColumn colId="5"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7" showButton="0"/>
    <filterColumn colId="18" showButton="0"/>
    <filterColumn colId="20" showButton="0"/>
    <filterColumn colId="21" showButton="0"/>
    <filterColumn colId="23" showButton="0"/>
    <filterColumn colId="24" showButton="0"/>
    <filterColumn colId="26" showButton="0"/>
    <filterColumn colId="27"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autoFilter>
  <mergeCells count="1161">
    <mergeCell ref="E126:G126"/>
    <mergeCell ref="H126:Q126"/>
    <mergeCell ref="R126:T126"/>
    <mergeCell ref="A128:D128"/>
    <mergeCell ref="E128:G128"/>
    <mergeCell ref="H128:Q128"/>
    <mergeCell ref="R128:T128"/>
    <mergeCell ref="U128:W128"/>
    <mergeCell ref="X128:Z128"/>
    <mergeCell ref="AA128:AC128"/>
    <mergeCell ref="AD128:AF128"/>
    <mergeCell ref="AG128:BO128"/>
    <mergeCell ref="A127:D127"/>
    <mergeCell ref="E127:G127"/>
    <mergeCell ref="H127:Q127"/>
    <mergeCell ref="R127:T127"/>
    <mergeCell ref="U127:W127"/>
    <mergeCell ref="X127:Z127"/>
    <mergeCell ref="AA127:AC127"/>
    <mergeCell ref="AD124:AF124"/>
    <mergeCell ref="AG124:BO124"/>
    <mergeCell ref="AG125:BO125"/>
    <mergeCell ref="E125:G125"/>
    <mergeCell ref="H125:Q125"/>
    <mergeCell ref="R125:T125"/>
    <mergeCell ref="U125:W125"/>
    <mergeCell ref="A125:D125"/>
    <mergeCell ref="H129:Q129"/>
    <mergeCell ref="R129:T129"/>
    <mergeCell ref="U129:W129"/>
    <mergeCell ref="X129:Z129"/>
    <mergeCell ref="AA129:AC129"/>
    <mergeCell ref="AD129:AF129"/>
    <mergeCell ref="AG129:BO129"/>
    <mergeCell ref="A130:D130"/>
    <mergeCell ref="E130:G130"/>
    <mergeCell ref="H130:Q130"/>
    <mergeCell ref="R130:T130"/>
    <mergeCell ref="U130:W130"/>
    <mergeCell ref="X130:Z130"/>
    <mergeCell ref="AA130:AC130"/>
    <mergeCell ref="AD130:AF130"/>
    <mergeCell ref="AG130:BO130"/>
    <mergeCell ref="U126:W126"/>
    <mergeCell ref="X126:Z126"/>
    <mergeCell ref="AA126:AC126"/>
    <mergeCell ref="AD126:AF126"/>
    <mergeCell ref="AG126:BO126"/>
    <mergeCell ref="A126:D126"/>
    <mergeCell ref="AD127:AF127"/>
    <mergeCell ref="AG127:BO127"/>
    <mergeCell ref="X121:Z121"/>
    <mergeCell ref="AA121:AC121"/>
    <mergeCell ref="AD121:AF121"/>
    <mergeCell ref="AG121:BO121"/>
    <mergeCell ref="A122:D122"/>
    <mergeCell ref="E122:G122"/>
    <mergeCell ref="H122:Q122"/>
    <mergeCell ref="R122:T122"/>
    <mergeCell ref="U122:W122"/>
    <mergeCell ref="X122:Z122"/>
    <mergeCell ref="AA122:AC122"/>
    <mergeCell ref="AD122:AF122"/>
    <mergeCell ref="AG122:BO122"/>
    <mergeCell ref="X125:Z125"/>
    <mergeCell ref="AA125:AC125"/>
    <mergeCell ref="AD125:AF125"/>
    <mergeCell ref="A123:D123"/>
    <mergeCell ref="E123:G123"/>
    <mergeCell ref="H123:Q123"/>
    <mergeCell ref="R123:T123"/>
    <mergeCell ref="U123:W123"/>
    <mergeCell ref="X123:Z123"/>
    <mergeCell ref="AA123:AC123"/>
    <mergeCell ref="AD123:AF123"/>
    <mergeCell ref="AG123:BO123"/>
    <mergeCell ref="A124:D124"/>
    <mergeCell ref="E124:G124"/>
    <mergeCell ref="H124:Q124"/>
    <mergeCell ref="R124:T124"/>
    <mergeCell ref="U124:W124"/>
    <mergeCell ref="X124:Z124"/>
    <mergeCell ref="AA124:AC124"/>
    <mergeCell ref="R116:T116"/>
    <mergeCell ref="U116:W116"/>
    <mergeCell ref="X116:Z116"/>
    <mergeCell ref="AA116:AC116"/>
    <mergeCell ref="AD116:AF116"/>
    <mergeCell ref="A115:D115"/>
    <mergeCell ref="E115:G115"/>
    <mergeCell ref="H115:Q115"/>
    <mergeCell ref="R115:T115"/>
    <mergeCell ref="U115:W115"/>
    <mergeCell ref="X115:Z115"/>
    <mergeCell ref="AA115:AC115"/>
    <mergeCell ref="AD115:AF115"/>
    <mergeCell ref="AG115:BO115"/>
    <mergeCell ref="E114:G114"/>
    <mergeCell ref="H114:Q114"/>
    <mergeCell ref="R114:T114"/>
    <mergeCell ref="U114:W114"/>
    <mergeCell ref="X114:Z114"/>
    <mergeCell ref="AA114:AC114"/>
    <mergeCell ref="AD114:AF114"/>
    <mergeCell ref="AG114:BO114"/>
    <mergeCell ref="AG116:BO116"/>
    <mergeCell ref="A114:D114"/>
    <mergeCell ref="A116:D116"/>
    <mergeCell ref="E116:G116"/>
    <mergeCell ref="H116:Q116"/>
    <mergeCell ref="AD101:AF101"/>
    <mergeCell ref="AG101:BO101"/>
    <mergeCell ref="AA101:AC101"/>
    <mergeCell ref="AD111:AF111"/>
    <mergeCell ref="AG111:BO111"/>
    <mergeCell ref="A108:D108"/>
    <mergeCell ref="E108:G108"/>
    <mergeCell ref="H108:Q108"/>
    <mergeCell ref="R108:T108"/>
    <mergeCell ref="U108:W108"/>
    <mergeCell ref="X108:Z108"/>
    <mergeCell ref="AA108:AC108"/>
    <mergeCell ref="AD108:AF108"/>
    <mergeCell ref="AG108:BO108"/>
    <mergeCell ref="A109:D109"/>
    <mergeCell ref="E109:G109"/>
    <mergeCell ref="H109:Q109"/>
    <mergeCell ref="R109:T109"/>
    <mergeCell ref="U109:W109"/>
    <mergeCell ref="X109:Z109"/>
    <mergeCell ref="AA109:AC109"/>
    <mergeCell ref="AD109:AF109"/>
    <mergeCell ref="AG109:BO109"/>
    <mergeCell ref="AG110:BO110"/>
    <mergeCell ref="A106:D106"/>
    <mergeCell ref="E106:G106"/>
    <mergeCell ref="H106:Q106"/>
    <mergeCell ref="R106:T106"/>
    <mergeCell ref="U106:W106"/>
    <mergeCell ref="X106:Z106"/>
    <mergeCell ref="AA106:AC106"/>
    <mergeCell ref="AD106:AF106"/>
    <mergeCell ref="AG106:BO106"/>
    <mergeCell ref="A105:D105"/>
    <mergeCell ref="E105:G105"/>
    <mergeCell ref="H105:Q105"/>
    <mergeCell ref="R105:T105"/>
    <mergeCell ref="U105:W105"/>
    <mergeCell ref="X105:Z105"/>
    <mergeCell ref="AA105:AC105"/>
    <mergeCell ref="AD105:AF105"/>
    <mergeCell ref="AG105:BO105"/>
    <mergeCell ref="H90:Q90"/>
    <mergeCell ref="R90:T90"/>
    <mergeCell ref="U90:W90"/>
    <mergeCell ref="A97:D97"/>
    <mergeCell ref="E97:G97"/>
    <mergeCell ref="X98:Z98"/>
    <mergeCell ref="E107:G107"/>
    <mergeCell ref="H107:Q107"/>
    <mergeCell ref="R107:T107"/>
    <mergeCell ref="U107:W107"/>
    <mergeCell ref="X107:Z107"/>
    <mergeCell ref="AA107:AC107"/>
    <mergeCell ref="AD107:AF107"/>
    <mergeCell ref="AG107:BO107"/>
    <mergeCell ref="H94:Q94"/>
    <mergeCell ref="R94:T94"/>
    <mergeCell ref="U94:W94"/>
    <mergeCell ref="X94:Z94"/>
    <mergeCell ref="AA94:AC94"/>
    <mergeCell ref="AD94:AF94"/>
    <mergeCell ref="AG94:BO94"/>
    <mergeCell ref="A95:D95"/>
    <mergeCell ref="A102:D102"/>
    <mergeCell ref="E102:G102"/>
    <mergeCell ref="H102:Q102"/>
    <mergeCell ref="R102:T102"/>
    <mergeCell ref="U102:W102"/>
    <mergeCell ref="X102:Z102"/>
    <mergeCell ref="AA102:AC102"/>
    <mergeCell ref="AD102:AF102"/>
    <mergeCell ref="AG102:BO102"/>
    <mergeCell ref="A101:D101"/>
    <mergeCell ref="U83:W83"/>
    <mergeCell ref="X83:Z83"/>
    <mergeCell ref="AA83:AC83"/>
    <mergeCell ref="AD83:AF83"/>
    <mergeCell ref="AG83:BO83"/>
    <mergeCell ref="X84:Z84"/>
    <mergeCell ref="X90:Z90"/>
    <mergeCell ref="AA90:AC90"/>
    <mergeCell ref="AD90:AF90"/>
    <mergeCell ref="AG90:BO90"/>
    <mergeCell ref="A99:D99"/>
    <mergeCell ref="E99:G99"/>
    <mergeCell ref="H99:Q99"/>
    <mergeCell ref="R99:T99"/>
    <mergeCell ref="U99:W99"/>
    <mergeCell ref="X99:Z99"/>
    <mergeCell ref="AA99:AC99"/>
    <mergeCell ref="AD99:AF99"/>
    <mergeCell ref="AG99:BO99"/>
    <mergeCell ref="A93:D93"/>
    <mergeCell ref="E93:G93"/>
    <mergeCell ref="H93:Q93"/>
    <mergeCell ref="R93:T93"/>
    <mergeCell ref="U93:W93"/>
    <mergeCell ref="X93:Z93"/>
    <mergeCell ref="AA93:AC93"/>
    <mergeCell ref="AD93:AF93"/>
    <mergeCell ref="AG93:BO93"/>
    <mergeCell ref="A94:D94"/>
    <mergeCell ref="E94:G94"/>
    <mergeCell ref="A90:D90"/>
    <mergeCell ref="E90:G90"/>
    <mergeCell ref="E80:G80"/>
    <mergeCell ref="H80:Q80"/>
    <mergeCell ref="R80:T80"/>
    <mergeCell ref="A77:D77"/>
    <mergeCell ref="E77:G77"/>
    <mergeCell ref="H77:Q77"/>
    <mergeCell ref="X88:Z88"/>
    <mergeCell ref="AA88:AC88"/>
    <mergeCell ref="AD88:AF88"/>
    <mergeCell ref="AG88:BO88"/>
    <mergeCell ref="A87:D87"/>
    <mergeCell ref="E87:G87"/>
    <mergeCell ref="H87:Q87"/>
    <mergeCell ref="R87:T87"/>
    <mergeCell ref="U87:W87"/>
    <mergeCell ref="X87:Z87"/>
    <mergeCell ref="AA87:AC87"/>
    <mergeCell ref="AD87:AF87"/>
    <mergeCell ref="AG87:BO87"/>
    <mergeCell ref="A82:D82"/>
    <mergeCell ref="E82:G82"/>
    <mergeCell ref="H82:Q82"/>
    <mergeCell ref="R82:T82"/>
    <mergeCell ref="U82:W82"/>
    <mergeCell ref="X82:Z82"/>
    <mergeCell ref="AA82:AC82"/>
    <mergeCell ref="AD82:AF82"/>
    <mergeCell ref="AG82:BO82"/>
    <mergeCell ref="A83:D83"/>
    <mergeCell ref="E83:G83"/>
    <mergeCell ref="H83:Q83"/>
    <mergeCell ref="R83:T83"/>
    <mergeCell ref="E57:G57"/>
    <mergeCell ref="AG59:BO59"/>
    <mergeCell ref="AG60:BO60"/>
    <mergeCell ref="U59:W59"/>
    <mergeCell ref="A64:D64"/>
    <mergeCell ref="E64:G64"/>
    <mergeCell ref="AG80:BO80"/>
    <mergeCell ref="A79:D79"/>
    <mergeCell ref="E79:G79"/>
    <mergeCell ref="H79:Q79"/>
    <mergeCell ref="R79:T79"/>
    <mergeCell ref="U79:W79"/>
    <mergeCell ref="AG73:BO73"/>
    <mergeCell ref="A81:D81"/>
    <mergeCell ref="E81:G81"/>
    <mergeCell ref="H81:Q81"/>
    <mergeCell ref="R81:T81"/>
    <mergeCell ref="U81:W81"/>
    <mergeCell ref="X81:Z81"/>
    <mergeCell ref="AA81:AC81"/>
    <mergeCell ref="AD81:AF81"/>
    <mergeCell ref="AG81:BO81"/>
    <mergeCell ref="H78:Q78"/>
    <mergeCell ref="R78:T78"/>
    <mergeCell ref="U78:W78"/>
    <mergeCell ref="X78:Z78"/>
    <mergeCell ref="AA78:AC78"/>
    <mergeCell ref="AD78:AF78"/>
    <mergeCell ref="AG78:BO78"/>
    <mergeCell ref="A80:D80"/>
    <mergeCell ref="X60:Z60"/>
    <mergeCell ref="AA60:AC60"/>
    <mergeCell ref="AD60:AF60"/>
    <mergeCell ref="E59:G59"/>
    <mergeCell ref="H59:Q59"/>
    <mergeCell ref="R59:T59"/>
    <mergeCell ref="AG57:BO57"/>
    <mergeCell ref="A59:D59"/>
    <mergeCell ref="E74:G74"/>
    <mergeCell ref="H74:Q74"/>
    <mergeCell ref="R74:T74"/>
    <mergeCell ref="U74:W74"/>
    <mergeCell ref="X74:Z74"/>
    <mergeCell ref="AA74:AC74"/>
    <mergeCell ref="AD74:AF74"/>
    <mergeCell ref="AG74:BO74"/>
    <mergeCell ref="A73:D73"/>
    <mergeCell ref="E73:G73"/>
    <mergeCell ref="H73:Q73"/>
    <mergeCell ref="R73:T73"/>
    <mergeCell ref="U73:W73"/>
    <mergeCell ref="X73:Z73"/>
    <mergeCell ref="A57:D57"/>
    <mergeCell ref="U80:W80"/>
    <mergeCell ref="AD49:AF49"/>
    <mergeCell ref="AG49:BO49"/>
    <mergeCell ref="A48:D48"/>
    <mergeCell ref="E48:G48"/>
    <mergeCell ref="H48:Q48"/>
    <mergeCell ref="R48:T48"/>
    <mergeCell ref="A55:D55"/>
    <mergeCell ref="E55:G55"/>
    <mergeCell ref="H55:Q55"/>
    <mergeCell ref="R55:T55"/>
    <mergeCell ref="U55:W55"/>
    <mergeCell ref="X55:Z55"/>
    <mergeCell ref="AA55:AC55"/>
    <mergeCell ref="AD55:AF55"/>
    <mergeCell ref="X52:Z52"/>
    <mergeCell ref="AA52:AC52"/>
    <mergeCell ref="AD52:AF52"/>
    <mergeCell ref="AG52:BO52"/>
    <mergeCell ref="A51:D51"/>
    <mergeCell ref="E51:G51"/>
    <mergeCell ref="H51:Q51"/>
    <mergeCell ref="R51:T51"/>
    <mergeCell ref="U51:W51"/>
    <mergeCell ref="X51:Z51"/>
    <mergeCell ref="AA51:AC51"/>
    <mergeCell ref="AD51:AF51"/>
    <mergeCell ref="AG51:BO51"/>
    <mergeCell ref="X50:Z50"/>
    <mergeCell ref="AA50:AC50"/>
    <mergeCell ref="AD50:AF50"/>
    <mergeCell ref="AG50:BO50"/>
    <mergeCell ref="H50:Q50"/>
    <mergeCell ref="H57:Q57"/>
    <mergeCell ref="R57:T57"/>
    <mergeCell ref="U57:W57"/>
    <mergeCell ref="X57:Z57"/>
    <mergeCell ref="AA57:AC57"/>
    <mergeCell ref="AD57:AF57"/>
    <mergeCell ref="X80:Z80"/>
    <mergeCell ref="AA80:AC80"/>
    <mergeCell ref="AD80:AF80"/>
    <mergeCell ref="X59:Z59"/>
    <mergeCell ref="AA59:AC59"/>
    <mergeCell ref="AD59:AF59"/>
    <mergeCell ref="A60:D60"/>
    <mergeCell ref="E60:G60"/>
    <mergeCell ref="H60:Q60"/>
    <mergeCell ref="R60:T60"/>
    <mergeCell ref="U60:W60"/>
    <mergeCell ref="H64:Q64"/>
    <mergeCell ref="R64:T64"/>
    <mergeCell ref="U64:W64"/>
    <mergeCell ref="X64:Z64"/>
    <mergeCell ref="AA64:AC64"/>
    <mergeCell ref="AD64:AF64"/>
    <mergeCell ref="A66:D66"/>
    <mergeCell ref="E66:G66"/>
    <mergeCell ref="H66:Q66"/>
    <mergeCell ref="R66:T66"/>
    <mergeCell ref="U66:W66"/>
    <mergeCell ref="X66:Z66"/>
    <mergeCell ref="AA66:AC66"/>
    <mergeCell ref="AD66:AF66"/>
    <mergeCell ref="A70:D70"/>
    <mergeCell ref="R50:T50"/>
    <mergeCell ref="U50:W50"/>
    <mergeCell ref="A52:D52"/>
    <mergeCell ref="E52:G52"/>
    <mergeCell ref="H52:Q52"/>
    <mergeCell ref="R52:T52"/>
    <mergeCell ref="U52:W52"/>
    <mergeCell ref="AA38:AC38"/>
    <mergeCell ref="AD38:AF38"/>
    <mergeCell ref="AG38:BO38"/>
    <mergeCell ref="E34:G34"/>
    <mergeCell ref="H34:Q34"/>
    <mergeCell ref="R34:T34"/>
    <mergeCell ref="U34:W34"/>
    <mergeCell ref="A34:D34"/>
    <mergeCell ref="X48:Z48"/>
    <mergeCell ref="AA48:AC48"/>
    <mergeCell ref="A42:D42"/>
    <mergeCell ref="E42:G42"/>
    <mergeCell ref="H42:Q42"/>
    <mergeCell ref="R42:T42"/>
    <mergeCell ref="U42:W42"/>
    <mergeCell ref="X42:Z42"/>
    <mergeCell ref="AA42:AC42"/>
    <mergeCell ref="AD42:AF42"/>
    <mergeCell ref="AG42:BO42"/>
    <mergeCell ref="A41:D41"/>
    <mergeCell ref="E41:G41"/>
    <mergeCell ref="H41:Q41"/>
    <mergeCell ref="R41:T41"/>
    <mergeCell ref="U41:W41"/>
    <mergeCell ref="X41:Z41"/>
    <mergeCell ref="AA41:AC41"/>
    <mergeCell ref="AD41:AF41"/>
    <mergeCell ref="AG41:BO41"/>
    <mergeCell ref="A44:D44"/>
    <mergeCell ref="E44:G44"/>
    <mergeCell ref="H44:Q44"/>
    <mergeCell ref="AG45:BO45"/>
    <mergeCell ref="AD27:AF27"/>
    <mergeCell ref="AG27:BO27"/>
    <mergeCell ref="A28:D28"/>
    <mergeCell ref="A29:D29"/>
    <mergeCell ref="H29:Q29"/>
    <mergeCell ref="R29:T29"/>
    <mergeCell ref="U29:W29"/>
    <mergeCell ref="X29:Z29"/>
    <mergeCell ref="AA29:AC29"/>
    <mergeCell ref="AD29:AF29"/>
    <mergeCell ref="AG29:BO29"/>
    <mergeCell ref="X28:Z28"/>
    <mergeCell ref="A30:D30"/>
    <mergeCell ref="E31:G31"/>
    <mergeCell ref="H31:Q31"/>
    <mergeCell ref="R31:T31"/>
    <mergeCell ref="U31:W31"/>
    <mergeCell ref="E28:G28"/>
    <mergeCell ref="H28:Q28"/>
    <mergeCell ref="R28:T28"/>
    <mergeCell ref="U28:W28"/>
    <mergeCell ref="AA28:AC28"/>
    <mergeCell ref="AD28:AF28"/>
    <mergeCell ref="AG28:BO28"/>
    <mergeCell ref="E29:G29"/>
    <mergeCell ref="A31:D31"/>
    <mergeCell ref="E30:G30"/>
    <mergeCell ref="H30:Q30"/>
    <mergeCell ref="R30:T30"/>
    <mergeCell ref="U30:W30"/>
    <mergeCell ref="X30:Z30"/>
    <mergeCell ref="AA30:AC30"/>
    <mergeCell ref="H39:Q39"/>
    <mergeCell ref="A39:D39"/>
    <mergeCell ref="E39:G39"/>
    <mergeCell ref="R39:T39"/>
    <mergeCell ref="U39:W39"/>
    <mergeCell ref="A33:D33"/>
    <mergeCell ref="E33:G33"/>
    <mergeCell ref="H33:Q33"/>
    <mergeCell ref="R33:T33"/>
    <mergeCell ref="U33:W33"/>
    <mergeCell ref="X33:Z33"/>
    <mergeCell ref="AA33:AC33"/>
    <mergeCell ref="A32:D32"/>
    <mergeCell ref="E32:G32"/>
    <mergeCell ref="H32:Q32"/>
    <mergeCell ref="R32:T32"/>
    <mergeCell ref="U32:W32"/>
    <mergeCell ref="X32:Z32"/>
    <mergeCell ref="AA32:AC32"/>
    <mergeCell ref="AD33:AF33"/>
    <mergeCell ref="AG33:BO33"/>
    <mergeCell ref="X39:Z39"/>
    <mergeCell ref="AA39:AC39"/>
    <mergeCell ref="AD39:AF39"/>
    <mergeCell ref="AG39:BO39"/>
    <mergeCell ref="A38:D38"/>
    <mergeCell ref="E38:G38"/>
    <mergeCell ref="H38:Q38"/>
    <mergeCell ref="R38:T38"/>
    <mergeCell ref="U38:W38"/>
    <mergeCell ref="E35:G35"/>
    <mergeCell ref="H35:Q35"/>
    <mergeCell ref="R35:T35"/>
    <mergeCell ref="U35:W35"/>
    <mergeCell ref="X35:Z35"/>
    <mergeCell ref="AA35:AC35"/>
    <mergeCell ref="AD35:AF35"/>
    <mergeCell ref="AG35:BO35"/>
    <mergeCell ref="X38:Z38"/>
    <mergeCell ref="AA36:AC36"/>
    <mergeCell ref="AD36:AF36"/>
    <mergeCell ref="A35:D35"/>
    <mergeCell ref="AD30:AF30"/>
    <mergeCell ref="AG30:BO30"/>
    <mergeCell ref="AD31:AF31"/>
    <mergeCell ref="AG31:BO31"/>
    <mergeCell ref="H23:Q23"/>
    <mergeCell ref="R23:T23"/>
    <mergeCell ref="U23:W23"/>
    <mergeCell ref="X23:Z23"/>
    <mergeCell ref="AD24:AF24"/>
    <mergeCell ref="AG24:BO24"/>
    <mergeCell ref="A25:D25"/>
    <mergeCell ref="A26:D26"/>
    <mergeCell ref="E26:G26"/>
    <mergeCell ref="H26:Q26"/>
    <mergeCell ref="R26:T26"/>
    <mergeCell ref="U26:W26"/>
    <mergeCell ref="X26:Z26"/>
    <mergeCell ref="AA26:AC26"/>
    <mergeCell ref="AD26:AF26"/>
    <mergeCell ref="AG26:BO26"/>
    <mergeCell ref="X31:Z31"/>
    <mergeCell ref="AA31:AC31"/>
    <mergeCell ref="A27:D27"/>
    <mergeCell ref="E27:G27"/>
    <mergeCell ref="H27:Q27"/>
    <mergeCell ref="R27:T27"/>
    <mergeCell ref="U27:W27"/>
    <mergeCell ref="X27:Z27"/>
    <mergeCell ref="AA27:AC27"/>
    <mergeCell ref="R24:T24"/>
    <mergeCell ref="U24:W24"/>
    <mergeCell ref="X24:Z24"/>
    <mergeCell ref="A21:D21"/>
    <mergeCell ref="E21:G21"/>
    <mergeCell ref="H21:Q21"/>
    <mergeCell ref="R21:T21"/>
    <mergeCell ref="U21:W21"/>
    <mergeCell ref="X21:Z21"/>
    <mergeCell ref="AA21:AC21"/>
    <mergeCell ref="AD21:AF21"/>
    <mergeCell ref="AG21:BO21"/>
    <mergeCell ref="E25:G25"/>
    <mergeCell ref="H25:Q25"/>
    <mergeCell ref="R25:T25"/>
    <mergeCell ref="U25:W25"/>
    <mergeCell ref="X25:Z25"/>
    <mergeCell ref="AA25:AC25"/>
    <mergeCell ref="A22:D22"/>
    <mergeCell ref="E22:G22"/>
    <mergeCell ref="H22:Q22"/>
    <mergeCell ref="R22:T22"/>
    <mergeCell ref="U22:W22"/>
    <mergeCell ref="X22:Z22"/>
    <mergeCell ref="AA22:AC22"/>
    <mergeCell ref="AD22:AF22"/>
    <mergeCell ref="AG22:BO22"/>
    <mergeCell ref="AD25:AF25"/>
    <mergeCell ref="AG25:BO25"/>
    <mergeCell ref="AA23:AC23"/>
    <mergeCell ref="AD23:AF23"/>
    <mergeCell ref="AG23:BO23"/>
    <mergeCell ref="A24:D24"/>
    <mergeCell ref="E24:G24"/>
    <mergeCell ref="H24:Q24"/>
    <mergeCell ref="AA24:AC24"/>
    <mergeCell ref="A23:D23"/>
    <mergeCell ref="E23:G23"/>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20:D20"/>
    <mergeCell ref="E20:G20"/>
    <mergeCell ref="H20:Q20"/>
    <mergeCell ref="R20:T20"/>
    <mergeCell ref="U20:W20"/>
    <mergeCell ref="X20:Z20"/>
    <mergeCell ref="AA20:AC20"/>
    <mergeCell ref="AD20:AF20"/>
    <mergeCell ref="AG20:BO20"/>
    <mergeCell ref="A19:D19"/>
    <mergeCell ref="E19:G19"/>
    <mergeCell ref="H19:Q19"/>
    <mergeCell ref="R19:T19"/>
    <mergeCell ref="U19:W19"/>
    <mergeCell ref="X19:Z19"/>
    <mergeCell ref="AA19:AC19"/>
    <mergeCell ref="AD19:AF19"/>
    <mergeCell ref="AG19:BO19"/>
    <mergeCell ref="A15:D15"/>
    <mergeCell ref="E15:G15"/>
    <mergeCell ref="H15:Q15"/>
    <mergeCell ref="R15:T15"/>
    <mergeCell ref="U15:W15"/>
    <mergeCell ref="X15:Z15"/>
    <mergeCell ref="AA15:AC15"/>
    <mergeCell ref="AD15:AF15"/>
    <mergeCell ref="AG15:BO15"/>
    <mergeCell ref="A16:D16"/>
    <mergeCell ref="E16:G16"/>
    <mergeCell ref="H16:Q16"/>
    <mergeCell ref="R16:T16"/>
    <mergeCell ref="U16:W16"/>
    <mergeCell ref="X16:Z16"/>
    <mergeCell ref="AA16:AC16"/>
    <mergeCell ref="AD16:AF16"/>
    <mergeCell ref="AG16:BO16"/>
    <mergeCell ref="AA17:AC17"/>
    <mergeCell ref="AD17:AF17"/>
    <mergeCell ref="AG17:BO17"/>
    <mergeCell ref="A18:D18"/>
    <mergeCell ref="E18:G18"/>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1:D11"/>
    <mergeCell ref="E11:G11"/>
    <mergeCell ref="H11:Q11"/>
    <mergeCell ref="R11:T11"/>
    <mergeCell ref="U11:W11"/>
    <mergeCell ref="X11:Z11"/>
    <mergeCell ref="AA11:AC11"/>
    <mergeCell ref="AD11:AF11"/>
    <mergeCell ref="AG11:BO11"/>
    <mergeCell ref="A12:D12"/>
    <mergeCell ref="E12:G12"/>
    <mergeCell ref="H12:Q12"/>
    <mergeCell ref="R12:T12"/>
    <mergeCell ref="U12:W12"/>
    <mergeCell ref="X12:Z12"/>
    <mergeCell ref="AA12:AC12"/>
    <mergeCell ref="AD12:AF12"/>
    <mergeCell ref="AG12:BO12"/>
    <mergeCell ref="U6:Z6"/>
    <mergeCell ref="AA6:AF6"/>
    <mergeCell ref="X8:Z8"/>
    <mergeCell ref="AA8:AC8"/>
    <mergeCell ref="AD8:AF8"/>
    <mergeCell ref="AG8:BO8"/>
    <mergeCell ref="A9:D9"/>
    <mergeCell ref="E9:G9"/>
    <mergeCell ref="H9:Q9"/>
    <mergeCell ref="R9:T9"/>
    <mergeCell ref="U9:W9"/>
    <mergeCell ref="X9:Z9"/>
    <mergeCell ref="AA9:AC9"/>
    <mergeCell ref="AD9:AF9"/>
    <mergeCell ref="AG9:BO9"/>
    <mergeCell ref="A10:D10"/>
    <mergeCell ref="E10:G10"/>
    <mergeCell ref="H10:Q10"/>
    <mergeCell ref="R10:T10"/>
    <mergeCell ref="U10:W10"/>
    <mergeCell ref="X10:Z10"/>
    <mergeCell ref="AA10:AC10"/>
    <mergeCell ref="AD10:AF10"/>
    <mergeCell ref="AG10:BO10"/>
    <mergeCell ref="AD32:AF32"/>
    <mergeCell ref="AG32:BO32"/>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G6:BO7"/>
    <mergeCell ref="U7:W7"/>
    <mergeCell ref="X7:Z7"/>
    <mergeCell ref="AA7:AC7"/>
    <mergeCell ref="AD7:AF7"/>
    <mergeCell ref="A8:D8"/>
    <mergeCell ref="E8:G8"/>
    <mergeCell ref="H8:Q8"/>
    <mergeCell ref="R8:T8"/>
    <mergeCell ref="U8:W8"/>
    <mergeCell ref="A6:D7"/>
    <mergeCell ref="E6:G7"/>
    <mergeCell ref="H6:Q7"/>
    <mergeCell ref="R6:T7"/>
    <mergeCell ref="AG47:BO47"/>
    <mergeCell ref="A46:D46"/>
    <mergeCell ref="E46:G46"/>
    <mergeCell ref="A40:D40"/>
    <mergeCell ref="E40:G40"/>
    <mergeCell ref="H40:Q40"/>
    <mergeCell ref="R40:T40"/>
    <mergeCell ref="U40:W40"/>
    <mergeCell ref="X40:Z40"/>
    <mergeCell ref="AA40:AC40"/>
    <mergeCell ref="AD40:AF40"/>
    <mergeCell ref="AG40:BO40"/>
    <mergeCell ref="X34:Z34"/>
    <mergeCell ref="AA34:AC34"/>
    <mergeCell ref="AD34:AF34"/>
    <mergeCell ref="AG34:BO34"/>
    <mergeCell ref="A37:D37"/>
    <mergeCell ref="E37:G37"/>
    <mergeCell ref="H37:Q37"/>
    <mergeCell ref="R37:T37"/>
    <mergeCell ref="U37:W37"/>
    <mergeCell ref="X37:Z37"/>
    <mergeCell ref="AA37:AC37"/>
    <mergeCell ref="AD37:AF37"/>
    <mergeCell ref="AG37:BO37"/>
    <mergeCell ref="AG36:BO36"/>
    <mergeCell ref="A36:D36"/>
    <mergeCell ref="E36:G36"/>
    <mergeCell ref="H36:Q36"/>
    <mergeCell ref="R36:T36"/>
    <mergeCell ref="U36:W36"/>
    <mergeCell ref="X36:Z36"/>
    <mergeCell ref="A43:D43"/>
    <mergeCell ref="E43:G43"/>
    <mergeCell ref="H43:Q43"/>
    <mergeCell ref="R43:T43"/>
    <mergeCell ref="U43:W43"/>
    <mergeCell ref="X43:Z43"/>
    <mergeCell ref="AA43:AC43"/>
    <mergeCell ref="AD43:AF43"/>
    <mergeCell ref="AG43:BO43"/>
    <mergeCell ref="R44:T44"/>
    <mergeCell ref="U44:W44"/>
    <mergeCell ref="X44:Z44"/>
    <mergeCell ref="AA44:AC44"/>
    <mergeCell ref="AD44:AF44"/>
    <mergeCell ref="AG44:BO44"/>
    <mergeCell ref="A45:D45"/>
    <mergeCell ref="E45:G45"/>
    <mergeCell ref="H45:Q45"/>
    <mergeCell ref="R45:T45"/>
    <mergeCell ref="U45:W45"/>
    <mergeCell ref="X45:Z45"/>
    <mergeCell ref="AA45:AC45"/>
    <mergeCell ref="AD45:AF45"/>
    <mergeCell ref="H46:Q46"/>
    <mergeCell ref="R46:T46"/>
    <mergeCell ref="U46:W46"/>
    <mergeCell ref="X46:Z46"/>
    <mergeCell ref="AA46:AC46"/>
    <mergeCell ref="AD46:AF46"/>
    <mergeCell ref="AG46:BO46"/>
    <mergeCell ref="A47:D47"/>
    <mergeCell ref="A54:D54"/>
    <mergeCell ref="E54:G54"/>
    <mergeCell ref="H54:Q54"/>
    <mergeCell ref="R54:T54"/>
    <mergeCell ref="U54:W54"/>
    <mergeCell ref="E47:G47"/>
    <mergeCell ref="H47:Q47"/>
    <mergeCell ref="R47:T47"/>
    <mergeCell ref="U47:W47"/>
    <mergeCell ref="A49:D49"/>
    <mergeCell ref="E49:G49"/>
    <mergeCell ref="H49:Q49"/>
    <mergeCell ref="R49:T49"/>
    <mergeCell ref="U49:W49"/>
    <mergeCell ref="A50:D50"/>
    <mergeCell ref="E50:G50"/>
    <mergeCell ref="X49:Z49"/>
    <mergeCell ref="AA49:AC49"/>
    <mergeCell ref="U48:W48"/>
    <mergeCell ref="AD48:AF48"/>
    <mergeCell ref="AG48:BO48"/>
    <mergeCell ref="X47:Z47"/>
    <mergeCell ref="AA47:AC47"/>
    <mergeCell ref="AD47:AF47"/>
    <mergeCell ref="AG55:BO55"/>
    <mergeCell ref="A58:D58"/>
    <mergeCell ref="E58:G58"/>
    <mergeCell ref="H58:Q58"/>
    <mergeCell ref="R58:T58"/>
    <mergeCell ref="U58:W58"/>
    <mergeCell ref="X58:Z58"/>
    <mergeCell ref="AA58:AC58"/>
    <mergeCell ref="AD58:AF58"/>
    <mergeCell ref="AG58:BO58"/>
    <mergeCell ref="A53:D53"/>
    <mergeCell ref="E53:G53"/>
    <mergeCell ref="H53:Q53"/>
    <mergeCell ref="R53:T53"/>
    <mergeCell ref="U53:W53"/>
    <mergeCell ref="X53:Z53"/>
    <mergeCell ref="AA53:AC53"/>
    <mergeCell ref="AD53:AF53"/>
    <mergeCell ref="AG53:BO53"/>
    <mergeCell ref="X54:Z54"/>
    <mergeCell ref="AA54:AC54"/>
    <mergeCell ref="AD54:AF54"/>
    <mergeCell ref="AG54:BO54"/>
    <mergeCell ref="A56:D56"/>
    <mergeCell ref="E56:G56"/>
    <mergeCell ref="H56:Q56"/>
    <mergeCell ref="R56:T56"/>
    <mergeCell ref="U56:W56"/>
    <mergeCell ref="X56:Z56"/>
    <mergeCell ref="AA56:AC56"/>
    <mergeCell ref="AD56:AF56"/>
    <mergeCell ref="AG56:BO56"/>
    <mergeCell ref="AG64:BO64"/>
    <mergeCell ref="A61:D61"/>
    <mergeCell ref="E61:G61"/>
    <mergeCell ref="H61:Q61"/>
    <mergeCell ref="R61:T61"/>
    <mergeCell ref="U61:W61"/>
    <mergeCell ref="X61:Z61"/>
    <mergeCell ref="AA61:AC61"/>
    <mergeCell ref="AD61:AF61"/>
    <mergeCell ref="AG61:BO61"/>
    <mergeCell ref="AD63:AF63"/>
    <mergeCell ref="AG63:BO63"/>
    <mergeCell ref="A62:D62"/>
    <mergeCell ref="E62:G62"/>
    <mergeCell ref="H62:Q62"/>
    <mergeCell ref="R62:T62"/>
    <mergeCell ref="U62:W62"/>
    <mergeCell ref="X62:Z62"/>
    <mergeCell ref="AA62:AC62"/>
    <mergeCell ref="AD62:AF62"/>
    <mergeCell ref="AG62:BO62"/>
    <mergeCell ref="A63:D63"/>
    <mergeCell ref="E63:G63"/>
    <mergeCell ref="H63:Q63"/>
    <mergeCell ref="R63:T63"/>
    <mergeCell ref="U63:W63"/>
    <mergeCell ref="X63:Z63"/>
    <mergeCell ref="AA63:AC63"/>
    <mergeCell ref="AG66:BO66"/>
    <mergeCell ref="A65:D65"/>
    <mergeCell ref="E65:G65"/>
    <mergeCell ref="H65:Q65"/>
    <mergeCell ref="R65:T65"/>
    <mergeCell ref="U65:W65"/>
    <mergeCell ref="X65:Z65"/>
    <mergeCell ref="AA65:AC65"/>
    <mergeCell ref="AD65:AF65"/>
    <mergeCell ref="AG65:BO65"/>
    <mergeCell ref="A68:D68"/>
    <mergeCell ref="E68:G68"/>
    <mergeCell ref="H68:Q68"/>
    <mergeCell ref="R68:T68"/>
    <mergeCell ref="U68:W68"/>
    <mergeCell ref="X68:Z68"/>
    <mergeCell ref="AA68:AC68"/>
    <mergeCell ref="AD68:AF68"/>
    <mergeCell ref="AG68:BO68"/>
    <mergeCell ref="A67:D67"/>
    <mergeCell ref="E67:G67"/>
    <mergeCell ref="H67:Q67"/>
    <mergeCell ref="R67:T67"/>
    <mergeCell ref="U67:W67"/>
    <mergeCell ref="X67:Z67"/>
    <mergeCell ref="AA67:AC67"/>
    <mergeCell ref="AD67:AF67"/>
    <mergeCell ref="AG67:BO67"/>
    <mergeCell ref="E70:G70"/>
    <mergeCell ref="H70:Q70"/>
    <mergeCell ref="R70:T70"/>
    <mergeCell ref="U70:W70"/>
    <mergeCell ref="X70:Z70"/>
    <mergeCell ref="AA70:AC70"/>
    <mergeCell ref="AD70:AF70"/>
    <mergeCell ref="AG70:BO70"/>
    <mergeCell ref="A69:D69"/>
    <mergeCell ref="E69:G69"/>
    <mergeCell ref="H69:Q69"/>
    <mergeCell ref="R69:T69"/>
    <mergeCell ref="U69:W69"/>
    <mergeCell ref="X69:Z69"/>
    <mergeCell ref="AA69:AC69"/>
    <mergeCell ref="AD69:AF69"/>
    <mergeCell ref="AG69:BO69"/>
    <mergeCell ref="R77:T77"/>
    <mergeCell ref="U77:W77"/>
    <mergeCell ref="X77:Z77"/>
    <mergeCell ref="AA77:AC77"/>
    <mergeCell ref="AD77:AF77"/>
    <mergeCell ref="AG77:BO77"/>
    <mergeCell ref="A72:D72"/>
    <mergeCell ref="E72:G72"/>
    <mergeCell ref="H72:Q72"/>
    <mergeCell ref="R72:T72"/>
    <mergeCell ref="U72:W72"/>
    <mergeCell ref="X72:Z72"/>
    <mergeCell ref="AA72:AC72"/>
    <mergeCell ref="AD72:AF72"/>
    <mergeCell ref="AG72:BO72"/>
    <mergeCell ref="X79:Z79"/>
    <mergeCell ref="AA79:AC79"/>
    <mergeCell ref="AD79:AF79"/>
    <mergeCell ref="AG79:BO79"/>
    <mergeCell ref="A76:D76"/>
    <mergeCell ref="E76:G76"/>
    <mergeCell ref="H76:Q76"/>
    <mergeCell ref="R76:T76"/>
    <mergeCell ref="U76:W76"/>
    <mergeCell ref="X76:Z76"/>
    <mergeCell ref="AA76:AC76"/>
    <mergeCell ref="AD76:AF76"/>
    <mergeCell ref="AG76:BO76"/>
    <mergeCell ref="AA73:AC73"/>
    <mergeCell ref="AD73:AF73"/>
    <mergeCell ref="A78:D78"/>
    <mergeCell ref="E78:G78"/>
    <mergeCell ref="A71:D71"/>
    <mergeCell ref="E71:G71"/>
    <mergeCell ref="H71:Q71"/>
    <mergeCell ref="R71:T71"/>
    <mergeCell ref="U71:W71"/>
    <mergeCell ref="X71:Z71"/>
    <mergeCell ref="AA71:AC71"/>
    <mergeCell ref="AD71:AF71"/>
    <mergeCell ref="AG71:BO71"/>
    <mergeCell ref="A75:D75"/>
    <mergeCell ref="E75:G75"/>
    <mergeCell ref="H75:Q75"/>
    <mergeCell ref="R75:T75"/>
    <mergeCell ref="U75:W75"/>
    <mergeCell ref="X75:Z75"/>
    <mergeCell ref="AA75:AC75"/>
    <mergeCell ref="AD75:AF75"/>
    <mergeCell ref="AG75:BO75"/>
    <mergeCell ref="A74:D74"/>
    <mergeCell ref="AA84:AC84"/>
    <mergeCell ref="AD84:AF84"/>
    <mergeCell ref="AG84:BO84"/>
    <mergeCell ref="A86:D86"/>
    <mergeCell ref="E86:G86"/>
    <mergeCell ref="H86:Q86"/>
    <mergeCell ref="R86:T86"/>
    <mergeCell ref="U86:W86"/>
    <mergeCell ref="X86:Z86"/>
    <mergeCell ref="AA86:AC86"/>
    <mergeCell ref="AD86:AF86"/>
    <mergeCell ref="AG86:BO86"/>
    <mergeCell ref="A85:D85"/>
    <mergeCell ref="E85:G85"/>
    <mergeCell ref="H85:Q85"/>
    <mergeCell ref="R85:T85"/>
    <mergeCell ref="U85:W85"/>
    <mergeCell ref="X85:Z85"/>
    <mergeCell ref="AA85:AC85"/>
    <mergeCell ref="AD85:AF85"/>
    <mergeCell ref="AG85:BO85"/>
    <mergeCell ref="A84:D84"/>
    <mergeCell ref="E84:G84"/>
    <mergeCell ref="H84:Q84"/>
    <mergeCell ref="R84:T84"/>
    <mergeCell ref="U84:W84"/>
    <mergeCell ref="A88:D88"/>
    <mergeCell ref="E88:G88"/>
    <mergeCell ref="H88:Q88"/>
    <mergeCell ref="R88:T88"/>
    <mergeCell ref="U88:W88"/>
    <mergeCell ref="A91:D91"/>
    <mergeCell ref="E91:G91"/>
    <mergeCell ref="H91:Q91"/>
    <mergeCell ref="R91:T91"/>
    <mergeCell ref="U91:W91"/>
    <mergeCell ref="X91:Z91"/>
    <mergeCell ref="AA91:AC91"/>
    <mergeCell ref="AD91:AF91"/>
    <mergeCell ref="AG91:BO91"/>
    <mergeCell ref="A92:D92"/>
    <mergeCell ref="E92:G92"/>
    <mergeCell ref="H92:Q92"/>
    <mergeCell ref="R92:T92"/>
    <mergeCell ref="U92:W92"/>
    <mergeCell ref="X92:Z92"/>
    <mergeCell ref="AA92:AC92"/>
    <mergeCell ref="AD92:AF92"/>
    <mergeCell ref="AG92:BO92"/>
    <mergeCell ref="A89:D89"/>
    <mergeCell ref="E89:G89"/>
    <mergeCell ref="H89:Q89"/>
    <mergeCell ref="R89:T89"/>
    <mergeCell ref="U89:W89"/>
    <mergeCell ref="X89:Z89"/>
    <mergeCell ref="AA89:AC89"/>
    <mergeCell ref="AD89:AF89"/>
    <mergeCell ref="AG89:BO89"/>
    <mergeCell ref="H97:Q97"/>
    <mergeCell ref="R97:T97"/>
    <mergeCell ref="U97:W97"/>
    <mergeCell ref="X97:Z97"/>
    <mergeCell ref="AA97:AC97"/>
    <mergeCell ref="AD97:AF97"/>
    <mergeCell ref="AG97:BO97"/>
    <mergeCell ref="X95:Z95"/>
    <mergeCell ref="AA95:AC95"/>
    <mergeCell ref="AD95:AF95"/>
    <mergeCell ref="AG95:BO95"/>
    <mergeCell ref="A96:D96"/>
    <mergeCell ref="E96:G96"/>
    <mergeCell ref="H96:Q96"/>
    <mergeCell ref="R96:T96"/>
    <mergeCell ref="U96:W96"/>
    <mergeCell ref="X96:Z96"/>
    <mergeCell ref="AA96:AC96"/>
    <mergeCell ref="AD96:AF96"/>
    <mergeCell ref="AG96:BO96"/>
    <mergeCell ref="E95:G95"/>
    <mergeCell ref="H95:Q95"/>
    <mergeCell ref="R95:T95"/>
    <mergeCell ref="U95:W95"/>
    <mergeCell ref="A110:D110"/>
    <mergeCell ref="E110:G110"/>
    <mergeCell ref="H110:Q110"/>
    <mergeCell ref="R110:T110"/>
    <mergeCell ref="U110:W110"/>
    <mergeCell ref="X110:Z110"/>
    <mergeCell ref="AA110:AC110"/>
    <mergeCell ref="AD110:AF110"/>
    <mergeCell ref="AG104:BO104"/>
    <mergeCell ref="A107:D107"/>
    <mergeCell ref="A98:D98"/>
    <mergeCell ref="E98:G98"/>
    <mergeCell ref="H98:Q98"/>
    <mergeCell ref="R98:T98"/>
    <mergeCell ref="U98:W98"/>
    <mergeCell ref="AA98:AC98"/>
    <mergeCell ref="AD98:AF98"/>
    <mergeCell ref="AG98:BO98"/>
    <mergeCell ref="A100:D100"/>
    <mergeCell ref="E100:G100"/>
    <mergeCell ref="H100:Q100"/>
    <mergeCell ref="R100:T100"/>
    <mergeCell ref="U100:W100"/>
    <mergeCell ref="X100:Z100"/>
    <mergeCell ref="AA100:AC100"/>
    <mergeCell ref="AD100:AF100"/>
    <mergeCell ref="AG100:BO100"/>
    <mergeCell ref="E101:G101"/>
    <mergeCell ref="H101:Q101"/>
    <mergeCell ref="R101:T101"/>
    <mergeCell ref="U101:W101"/>
    <mergeCell ref="X101:Z101"/>
    <mergeCell ref="A103:D103"/>
    <mergeCell ref="E103:G103"/>
    <mergeCell ref="H103:Q103"/>
    <mergeCell ref="R103:T103"/>
    <mergeCell ref="U103:W103"/>
    <mergeCell ref="X103:Z103"/>
    <mergeCell ref="AA103:AC103"/>
    <mergeCell ref="AD103:AF103"/>
    <mergeCell ref="AG103:BO103"/>
    <mergeCell ref="A104:D104"/>
    <mergeCell ref="E104:G104"/>
    <mergeCell ref="H104:Q104"/>
    <mergeCell ref="R104:T104"/>
    <mergeCell ref="U104:W104"/>
    <mergeCell ref="X104:Z104"/>
    <mergeCell ref="AA104:AC104"/>
    <mergeCell ref="AD104:AF104"/>
    <mergeCell ref="A113:D113"/>
    <mergeCell ref="E113:G113"/>
    <mergeCell ref="H113:Q113"/>
    <mergeCell ref="R113:T113"/>
    <mergeCell ref="U113:W113"/>
    <mergeCell ref="X113:Z113"/>
    <mergeCell ref="AA113:AC113"/>
    <mergeCell ref="AD113:AF113"/>
    <mergeCell ref="AG113:BO113"/>
    <mergeCell ref="X112:Z112"/>
    <mergeCell ref="AA112:AC112"/>
    <mergeCell ref="AD112:AF112"/>
    <mergeCell ref="AG112:BO112"/>
    <mergeCell ref="A111:D111"/>
    <mergeCell ref="E111:G111"/>
    <mergeCell ref="H111:Q111"/>
    <mergeCell ref="R111:T111"/>
    <mergeCell ref="U111:W111"/>
    <mergeCell ref="X111:Z111"/>
    <mergeCell ref="AA111:AC111"/>
    <mergeCell ref="A112:D112"/>
    <mergeCell ref="E112:G112"/>
    <mergeCell ref="H112:Q112"/>
    <mergeCell ref="R112:T112"/>
    <mergeCell ref="U112:W112"/>
    <mergeCell ref="A117:D117"/>
    <mergeCell ref="E117:G117"/>
    <mergeCell ref="H117:Q117"/>
    <mergeCell ref="R117:T117"/>
    <mergeCell ref="U117:W117"/>
    <mergeCell ref="X117:Z117"/>
    <mergeCell ref="AA117:AC117"/>
    <mergeCell ref="AD117:AF117"/>
    <mergeCell ref="AG117:BO117"/>
    <mergeCell ref="A118:D118"/>
    <mergeCell ref="E118:G118"/>
    <mergeCell ref="H118:Q118"/>
    <mergeCell ref="R118:T118"/>
    <mergeCell ref="U118:W118"/>
    <mergeCell ref="X118:Z118"/>
    <mergeCell ref="AA118:AC118"/>
    <mergeCell ref="AD118:AF118"/>
    <mergeCell ref="AG118:BO118"/>
    <mergeCell ref="A133:D133"/>
    <mergeCell ref="E133:G133"/>
    <mergeCell ref="H133:Q133"/>
    <mergeCell ref="R133:T133"/>
    <mergeCell ref="U133:W133"/>
    <mergeCell ref="X133:Z133"/>
    <mergeCell ref="AA133:AC133"/>
    <mergeCell ref="AD133:AF133"/>
    <mergeCell ref="AG133:BO133"/>
    <mergeCell ref="A119:D119"/>
    <mergeCell ref="E119:G119"/>
    <mergeCell ref="H119:Q119"/>
    <mergeCell ref="R119:T119"/>
    <mergeCell ref="U119:W119"/>
    <mergeCell ref="X119:Z119"/>
    <mergeCell ref="AA119:AC119"/>
    <mergeCell ref="AD119:AF119"/>
    <mergeCell ref="AG119:BO119"/>
    <mergeCell ref="A120:D120"/>
    <mergeCell ref="E120:G120"/>
    <mergeCell ref="H120:Q120"/>
    <mergeCell ref="R120:T120"/>
    <mergeCell ref="U120:W120"/>
    <mergeCell ref="X120:Z120"/>
    <mergeCell ref="AA120:AC120"/>
    <mergeCell ref="AD120:AF120"/>
    <mergeCell ref="AG120:BO120"/>
    <mergeCell ref="A121:D121"/>
    <mergeCell ref="E121:G121"/>
    <mergeCell ref="H121:Q121"/>
    <mergeCell ref="R121:T121"/>
    <mergeCell ref="U121:W121"/>
    <mergeCell ref="A131:D131"/>
    <mergeCell ref="E131:G131"/>
    <mergeCell ref="H131:Q131"/>
    <mergeCell ref="R131:T131"/>
    <mergeCell ref="U131:W131"/>
    <mergeCell ref="X131:Z131"/>
    <mergeCell ref="AA131:AC131"/>
    <mergeCell ref="AD131:AF131"/>
    <mergeCell ref="AG131:BO131"/>
    <mergeCell ref="A129:D129"/>
    <mergeCell ref="E129:G129"/>
    <mergeCell ref="A132:D132"/>
    <mergeCell ref="E132:G132"/>
    <mergeCell ref="H132:Q132"/>
    <mergeCell ref="R132:T132"/>
    <mergeCell ref="U132:W132"/>
    <mergeCell ref="X132:Z132"/>
    <mergeCell ref="AA132:AC132"/>
    <mergeCell ref="AD132:AF132"/>
    <mergeCell ref="AG132:BO132"/>
  </mergeCells>
  <phoneticPr fontId="11"/>
  <pageMargins left="0.23622047244094491" right="0.23622047244094491" top="0.74803149606299213" bottom="0.74803149606299213" header="0.31496062992125984" footer="0.31496062992125984"/>
  <pageSetup paperSize="9" scale="64" fitToHeight="0" orientation="landscape" r:id="rId1"/>
  <headerFooter>
    <oddFooter>&amp;C&amp;"ＭＳ ゴシック,標準"&amp;10&amp;P / &amp;N&amp;R&amp;"ＭＳ ゴシック,標準"&amp;10&amp;F</oddFooter>
  </headerFooter>
  <rowBreaks count="1" manualBreakCount="1">
    <brk id="99"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870087"/>
    <pageSetUpPr fitToPage="1"/>
  </sheetPr>
  <dimension ref="A1:CP111"/>
  <sheetViews>
    <sheetView showGridLines="0" view="pageBreakPreview" zoomScale="85" zoomScaleNormal="70" zoomScaleSheetLayoutView="85" workbookViewId="0">
      <pane ySplit="5" topLeftCell="A6" activePane="bottomLeft" state="frozen"/>
      <selection sqref="A1:F1"/>
      <selection pane="bottomLeft" activeCell="A6" sqref="A6:B6"/>
    </sheetView>
  </sheetViews>
  <sheetFormatPr defaultColWidth="2.5" defaultRowHeight="27" customHeight="1"/>
  <cols>
    <col min="1" max="2" width="2.5" style="79" customWidth="1"/>
    <col min="3" max="3" width="2.5" style="5" customWidth="1"/>
    <col min="4" max="22" width="2.5" style="79" customWidth="1"/>
    <col min="23" max="23" width="2.5" style="6" customWidth="1"/>
    <col min="24" max="24" width="2.5" style="79" customWidth="1"/>
    <col min="25" max="26" width="2.5" style="6" customWidth="1"/>
    <col min="27" max="30" width="2.5" style="79" customWidth="1"/>
    <col min="31" max="31" width="2.5" style="79"/>
    <col min="32" max="32" width="2.5" style="79" customWidth="1"/>
    <col min="33" max="35" width="2.5" style="6" customWidth="1"/>
    <col min="36" max="36" width="2.5" style="79"/>
    <col min="37" max="37" width="2.5" style="79" customWidth="1"/>
    <col min="38" max="38" width="2.5" style="6" customWidth="1"/>
    <col min="39" max="39" width="3.375" style="6" customWidth="1"/>
    <col min="40" max="40" width="2.5" style="6" customWidth="1"/>
    <col min="41" max="41" width="3.875" style="6" customWidth="1"/>
    <col min="42" max="42" width="3.625" style="79" customWidth="1"/>
    <col min="43" max="43" width="2.25" style="79" customWidth="1"/>
    <col min="44" max="44" width="1.75" style="79" customWidth="1"/>
    <col min="45" max="45" width="9" style="6" customWidth="1"/>
    <col min="46" max="46" width="9.375" style="79" customWidth="1"/>
    <col min="47" max="47" width="2.5" style="79" customWidth="1"/>
    <col min="48" max="48" width="4.75" style="79" customWidth="1"/>
    <col min="49" max="53" width="2.5" style="79" customWidth="1"/>
    <col min="54" max="54" width="10.375" style="79" customWidth="1"/>
    <col min="55" max="55" width="2.5" style="79" customWidth="1"/>
    <col min="56" max="92" width="0" style="79" hidden="1" customWidth="1"/>
    <col min="93" max="93" width="56.375" style="79" hidden="1" customWidth="1"/>
    <col min="94" max="94" width="22.25" style="79" customWidth="1"/>
    <col min="95" max="16384" width="2.5" style="79"/>
  </cols>
  <sheetData>
    <row r="1" spans="1:94" s="1" customFormat="1" ht="16.5" customHeight="1">
      <c r="A1" s="429" t="s">
        <v>0</v>
      </c>
      <c r="B1" s="430"/>
      <c r="C1" s="430"/>
      <c r="D1" s="430"/>
      <c r="E1" s="430"/>
      <c r="F1" s="431"/>
      <c r="G1" s="435" t="s">
        <v>44</v>
      </c>
      <c r="H1" s="436"/>
      <c r="I1" s="436"/>
      <c r="J1" s="436"/>
      <c r="K1" s="436"/>
      <c r="L1" s="436"/>
      <c r="M1" s="436"/>
      <c r="N1" s="440" t="s">
        <v>1</v>
      </c>
      <c r="O1" s="441"/>
      <c r="P1" s="441"/>
      <c r="Q1" s="441"/>
      <c r="R1" s="441"/>
      <c r="S1" s="441"/>
      <c r="T1" s="444" t="s">
        <v>10</v>
      </c>
      <c r="U1" s="444"/>
      <c r="V1" s="444"/>
      <c r="W1" s="444"/>
      <c r="X1" s="444"/>
      <c r="Y1" s="444"/>
      <c r="Z1" s="444"/>
      <c r="AA1" s="425" t="s">
        <v>2</v>
      </c>
      <c r="AB1" s="425"/>
      <c r="AC1" s="425"/>
      <c r="AD1" s="425"/>
      <c r="AE1" s="425"/>
      <c r="AF1" s="425"/>
      <c r="AG1" s="445" t="s">
        <v>3</v>
      </c>
      <c r="AH1" s="445"/>
      <c r="AI1" s="445"/>
      <c r="AJ1" s="445"/>
      <c r="AK1" s="445"/>
      <c r="AL1" s="445"/>
      <c r="AM1" s="445"/>
      <c r="AN1" s="425" t="s">
        <v>4</v>
      </c>
      <c r="AO1" s="425"/>
      <c r="AP1" s="425"/>
      <c r="AQ1" s="426" t="str">
        <f>変更履歴!BC1</f>
        <v>石井 翼</v>
      </c>
      <c r="AR1" s="427"/>
      <c r="AS1" s="427"/>
      <c r="AT1" s="428"/>
      <c r="AU1" s="429" t="s">
        <v>5</v>
      </c>
      <c r="AV1" s="430"/>
      <c r="AW1" s="431"/>
      <c r="AX1" s="432">
        <f>変更履歴!BK1</f>
        <v>43119</v>
      </c>
      <c r="AY1" s="433"/>
      <c r="AZ1" s="433"/>
      <c r="BA1" s="433"/>
      <c r="BB1" s="433"/>
      <c r="BC1" s="434"/>
    </row>
    <row r="2" spans="1:94" s="1" customFormat="1" ht="16.5" customHeight="1">
      <c r="A2" s="429" t="s">
        <v>6</v>
      </c>
      <c r="B2" s="430"/>
      <c r="C2" s="430"/>
      <c r="D2" s="430"/>
      <c r="E2" s="430"/>
      <c r="F2" s="431"/>
      <c r="G2" s="435" t="s">
        <v>30</v>
      </c>
      <c r="H2" s="436"/>
      <c r="I2" s="436"/>
      <c r="J2" s="436"/>
      <c r="K2" s="436"/>
      <c r="L2" s="436"/>
      <c r="M2" s="436"/>
      <c r="N2" s="442"/>
      <c r="O2" s="443"/>
      <c r="P2" s="443"/>
      <c r="Q2" s="443"/>
      <c r="R2" s="443"/>
      <c r="S2" s="443"/>
      <c r="T2" s="444"/>
      <c r="U2" s="444"/>
      <c r="V2" s="444"/>
      <c r="W2" s="444"/>
      <c r="X2" s="444"/>
      <c r="Y2" s="444"/>
      <c r="Z2" s="444"/>
      <c r="AA2" s="425"/>
      <c r="AB2" s="425"/>
      <c r="AC2" s="425"/>
      <c r="AD2" s="425"/>
      <c r="AE2" s="425"/>
      <c r="AF2" s="425"/>
      <c r="AG2" s="445"/>
      <c r="AH2" s="445"/>
      <c r="AI2" s="445"/>
      <c r="AJ2" s="445"/>
      <c r="AK2" s="445"/>
      <c r="AL2" s="445"/>
      <c r="AM2" s="445"/>
      <c r="AN2" s="425" t="s">
        <v>7</v>
      </c>
      <c r="AO2" s="425"/>
      <c r="AP2" s="425"/>
      <c r="AQ2" s="437" t="str">
        <f ca="1">IF(変更履歴!BC2&lt;&gt;"",変更履歴!BC2,"")</f>
        <v>瀬戸井　良太</v>
      </c>
      <c r="AR2" s="438"/>
      <c r="AS2" s="438"/>
      <c r="AT2" s="439"/>
      <c r="AU2" s="429" t="s">
        <v>8</v>
      </c>
      <c r="AV2" s="430"/>
      <c r="AW2" s="431"/>
      <c r="AX2" s="432">
        <f>変更履歴!BK2</f>
        <v>44165</v>
      </c>
      <c r="AY2" s="433"/>
      <c r="AZ2" s="433"/>
      <c r="BA2" s="433"/>
      <c r="BB2" s="433"/>
      <c r="BC2" s="434"/>
    </row>
    <row r="3" spans="1:94" s="1" customFormat="1" ht="16.5" customHeight="1" thickBot="1">
      <c r="A3" s="2"/>
      <c r="B3" s="2"/>
      <c r="C3" s="2"/>
      <c r="D3" s="2"/>
      <c r="E3" s="2"/>
      <c r="F3" s="2"/>
      <c r="G3" s="2"/>
      <c r="H3" s="3"/>
      <c r="I3" s="3"/>
      <c r="J3" s="3"/>
      <c r="K3" s="3"/>
      <c r="L3" s="3"/>
      <c r="M3" s="3"/>
      <c r="N3" s="4"/>
      <c r="O3" s="4"/>
      <c r="P3" s="4"/>
      <c r="Q3" s="4"/>
      <c r="R3" s="4"/>
      <c r="S3" s="4"/>
      <c r="T3" s="4"/>
      <c r="U3" s="4"/>
      <c r="V3" s="4"/>
      <c r="W3" s="9"/>
      <c r="X3" s="3"/>
      <c r="Y3" s="9"/>
      <c r="Z3" s="9"/>
      <c r="AA3" s="3"/>
      <c r="AB3" s="3"/>
      <c r="AC3" s="4"/>
      <c r="AD3" s="4"/>
      <c r="AE3" s="2"/>
      <c r="AF3" s="9"/>
      <c r="AG3" s="9"/>
      <c r="AH3" s="9"/>
      <c r="AI3" s="9"/>
      <c r="AJ3" s="2"/>
      <c r="AK3" s="3"/>
      <c r="AL3" s="9"/>
      <c r="AM3" s="9"/>
      <c r="AN3" s="9"/>
      <c r="AO3" s="9"/>
      <c r="AP3" s="3"/>
      <c r="AQ3" s="3"/>
      <c r="AR3" s="3"/>
      <c r="AS3" s="2"/>
      <c r="AT3" s="2"/>
      <c r="AU3" s="2"/>
      <c r="AV3" s="2"/>
      <c r="AW3" s="2"/>
      <c r="AX3" s="2"/>
      <c r="AY3" s="2"/>
      <c r="AZ3" s="2"/>
      <c r="BA3" s="2"/>
      <c r="BB3" s="2"/>
      <c r="BC3" s="2"/>
      <c r="BD3" s="2"/>
      <c r="BE3" s="2"/>
      <c r="BF3" s="2"/>
    </row>
    <row r="4" spans="1:94" ht="16.5" customHeight="1">
      <c r="A4" s="421" t="s">
        <v>31</v>
      </c>
      <c r="B4" s="422"/>
      <c r="C4" s="446" t="s">
        <v>32</v>
      </c>
      <c r="D4" s="447"/>
      <c r="E4" s="447"/>
      <c r="F4" s="447"/>
      <c r="G4" s="447"/>
      <c r="H4" s="447"/>
      <c r="I4" s="447"/>
      <c r="J4" s="422"/>
      <c r="K4" s="450" t="s">
        <v>33</v>
      </c>
      <c r="L4" s="450"/>
      <c r="M4" s="450"/>
      <c r="N4" s="450"/>
      <c r="O4" s="450"/>
      <c r="P4" s="450"/>
      <c r="Q4" s="450"/>
      <c r="R4" s="450"/>
      <c r="S4" s="450"/>
      <c r="T4" s="450"/>
      <c r="U4" s="450"/>
      <c r="V4" s="450"/>
      <c r="W4" s="450"/>
      <c r="X4" s="450"/>
      <c r="Y4" s="450"/>
      <c r="Z4" s="450"/>
      <c r="AA4" s="450"/>
      <c r="AB4" s="450"/>
      <c r="AC4" s="450"/>
      <c r="AD4" s="450"/>
      <c r="AE4" s="450"/>
      <c r="AF4" s="450"/>
      <c r="AG4" s="450"/>
      <c r="AH4" s="450"/>
      <c r="AI4" s="450"/>
      <c r="AJ4" s="450"/>
      <c r="AK4" s="450"/>
      <c r="AL4" s="450"/>
      <c r="AM4" s="450"/>
      <c r="AN4" s="450"/>
      <c r="AO4" s="450"/>
      <c r="AP4" s="450"/>
      <c r="AQ4" s="450"/>
      <c r="AR4" s="450"/>
      <c r="AS4" s="450" t="s">
        <v>9</v>
      </c>
      <c r="AT4" s="450"/>
      <c r="AU4" s="450"/>
      <c r="AV4" s="450"/>
      <c r="AW4" s="450"/>
      <c r="AX4" s="450"/>
      <c r="AY4" s="450"/>
      <c r="AZ4" s="450"/>
      <c r="BA4" s="450"/>
      <c r="BB4" s="450"/>
      <c r="BC4" s="452"/>
      <c r="BD4" s="454" t="s">
        <v>36</v>
      </c>
      <c r="BE4" s="455"/>
      <c r="BF4" s="455"/>
      <c r="BG4" s="455"/>
      <c r="BH4" s="455"/>
      <c r="BI4" s="455"/>
      <c r="BJ4" s="455"/>
      <c r="BK4" s="455"/>
      <c r="BL4" s="455"/>
      <c r="BM4" s="455"/>
      <c r="BN4" s="456"/>
      <c r="BO4" s="406" t="s">
        <v>50</v>
      </c>
      <c r="BP4" s="407"/>
      <c r="BQ4" s="407"/>
      <c r="BR4" s="408"/>
      <c r="BS4" s="406" t="s">
        <v>52</v>
      </c>
      <c r="BT4" s="407"/>
      <c r="BU4" s="407"/>
      <c r="BV4" s="408"/>
      <c r="BW4" s="406" t="s">
        <v>54</v>
      </c>
      <c r="BX4" s="407"/>
      <c r="BY4" s="407"/>
      <c r="BZ4" s="408"/>
      <c r="CA4" s="406" t="s">
        <v>55</v>
      </c>
      <c r="CB4" s="407"/>
      <c r="CC4" s="407"/>
      <c r="CD4" s="408"/>
      <c r="CE4" s="415" t="s">
        <v>49</v>
      </c>
      <c r="CF4" s="416"/>
      <c r="CG4" s="416"/>
      <c r="CH4" s="416"/>
      <c r="CI4" s="416"/>
      <c r="CJ4" s="416"/>
      <c r="CK4" s="416"/>
      <c r="CL4" s="416"/>
      <c r="CM4" s="416"/>
      <c r="CN4" s="416"/>
      <c r="CO4" s="417"/>
    </row>
    <row r="5" spans="1:94" ht="16.5" customHeight="1">
      <c r="A5" s="423"/>
      <c r="B5" s="424"/>
      <c r="C5" s="448"/>
      <c r="D5" s="449"/>
      <c r="E5" s="449"/>
      <c r="F5" s="449"/>
      <c r="G5" s="449"/>
      <c r="H5" s="449"/>
      <c r="I5" s="449"/>
      <c r="J5" s="424"/>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3"/>
      <c r="BD5" s="457"/>
      <c r="BE5" s="458"/>
      <c r="BF5" s="458"/>
      <c r="BG5" s="458"/>
      <c r="BH5" s="458"/>
      <c r="BI5" s="458"/>
      <c r="BJ5" s="458"/>
      <c r="BK5" s="458"/>
      <c r="BL5" s="458"/>
      <c r="BM5" s="458"/>
      <c r="BN5" s="459"/>
      <c r="BO5" s="412"/>
      <c r="BP5" s="413"/>
      <c r="BQ5" s="413"/>
      <c r="BR5" s="414"/>
      <c r="BS5" s="409"/>
      <c r="BT5" s="410"/>
      <c r="BU5" s="410"/>
      <c r="BV5" s="411"/>
      <c r="BW5" s="409"/>
      <c r="BX5" s="410"/>
      <c r="BY5" s="410"/>
      <c r="BZ5" s="411"/>
      <c r="CA5" s="409"/>
      <c r="CB5" s="410"/>
      <c r="CC5" s="410"/>
      <c r="CD5" s="411"/>
      <c r="CE5" s="418"/>
      <c r="CF5" s="419"/>
      <c r="CG5" s="419"/>
      <c r="CH5" s="419"/>
      <c r="CI5" s="419"/>
      <c r="CJ5" s="419"/>
      <c r="CK5" s="419"/>
      <c r="CL5" s="419"/>
      <c r="CM5" s="419"/>
      <c r="CN5" s="419"/>
      <c r="CO5" s="420"/>
    </row>
    <row r="6" spans="1:94" ht="23.25" customHeight="1">
      <c r="A6" s="367">
        <f>ROW()-5</f>
        <v>1</v>
      </c>
      <c r="B6" s="368"/>
      <c r="C6" s="369" t="s">
        <v>146</v>
      </c>
      <c r="D6" s="370"/>
      <c r="E6" s="370"/>
      <c r="F6" s="370"/>
      <c r="G6" s="370"/>
      <c r="H6" s="370"/>
      <c r="I6" s="370"/>
      <c r="J6" s="371"/>
      <c r="K6" s="372" t="s">
        <v>78</v>
      </c>
      <c r="L6" s="373"/>
      <c r="M6" s="373"/>
      <c r="N6" s="373"/>
      <c r="O6" s="373"/>
      <c r="P6" s="373"/>
      <c r="Q6" s="373"/>
      <c r="R6" s="373"/>
      <c r="S6" s="373"/>
      <c r="T6" s="373"/>
      <c r="U6" s="373"/>
      <c r="V6" s="373"/>
      <c r="W6" s="373"/>
      <c r="X6" s="373"/>
      <c r="Y6" s="373"/>
      <c r="Z6" s="373"/>
      <c r="AA6" s="373"/>
      <c r="AB6" s="373"/>
      <c r="AC6" s="373"/>
      <c r="AD6" s="373"/>
      <c r="AE6" s="373"/>
      <c r="AF6" s="373"/>
      <c r="AG6" s="373"/>
      <c r="AH6" s="373"/>
      <c r="AI6" s="373"/>
      <c r="AJ6" s="373"/>
      <c r="AK6" s="373"/>
      <c r="AL6" s="373"/>
      <c r="AM6" s="373"/>
      <c r="AN6" s="373"/>
      <c r="AO6" s="373"/>
      <c r="AP6" s="373"/>
      <c r="AQ6" s="373"/>
      <c r="AR6" s="374"/>
      <c r="AS6" s="375"/>
      <c r="AT6" s="376"/>
      <c r="AU6" s="376"/>
      <c r="AV6" s="376"/>
      <c r="AW6" s="376"/>
      <c r="AX6" s="376"/>
      <c r="AY6" s="376"/>
      <c r="AZ6" s="376"/>
      <c r="BA6" s="376"/>
      <c r="BB6" s="376"/>
      <c r="BC6" s="377"/>
      <c r="BD6" s="392" t="s">
        <v>140</v>
      </c>
      <c r="BE6" s="393"/>
      <c r="BF6" s="393"/>
      <c r="BG6" s="393"/>
      <c r="BH6" s="393"/>
      <c r="BI6" s="393"/>
      <c r="BJ6" s="393"/>
      <c r="BK6" s="393"/>
      <c r="BL6" s="393"/>
      <c r="BM6" s="393"/>
      <c r="BN6" s="394"/>
      <c r="BO6" s="395" t="s">
        <v>57</v>
      </c>
      <c r="BP6" s="396"/>
      <c r="BQ6" s="396"/>
      <c r="BR6" s="397"/>
      <c r="BS6" s="398" t="s">
        <v>56</v>
      </c>
      <c r="BT6" s="399"/>
      <c r="BU6" s="399"/>
      <c r="BV6" s="400"/>
      <c r="BW6" s="398" t="s">
        <v>53</v>
      </c>
      <c r="BX6" s="399"/>
      <c r="BY6" s="399"/>
      <c r="BZ6" s="400"/>
      <c r="CA6" s="401">
        <v>1</v>
      </c>
      <c r="CB6" s="402"/>
      <c r="CC6" s="402"/>
      <c r="CD6" s="403"/>
      <c r="CE6" s="392" t="s">
        <v>141</v>
      </c>
      <c r="CF6" s="393"/>
      <c r="CG6" s="393"/>
      <c r="CH6" s="393"/>
      <c r="CI6" s="393"/>
      <c r="CJ6" s="393"/>
      <c r="CK6" s="393"/>
      <c r="CL6" s="393"/>
      <c r="CM6" s="393"/>
      <c r="CN6" s="393"/>
      <c r="CO6" s="394"/>
    </row>
    <row r="7" spans="1:94" ht="23.25" customHeight="1">
      <c r="A7" s="367">
        <f t="shared" ref="A7:A15" si="0">ROW()-5</f>
        <v>2</v>
      </c>
      <c r="B7" s="368"/>
      <c r="C7" s="369" t="s">
        <v>147</v>
      </c>
      <c r="D7" s="370"/>
      <c r="E7" s="370"/>
      <c r="F7" s="370"/>
      <c r="G7" s="370"/>
      <c r="H7" s="370"/>
      <c r="I7" s="370"/>
      <c r="J7" s="371"/>
      <c r="K7" s="372" t="s">
        <v>34</v>
      </c>
      <c r="L7" s="373"/>
      <c r="M7" s="373"/>
      <c r="N7" s="373"/>
      <c r="O7" s="373"/>
      <c r="P7" s="373"/>
      <c r="Q7" s="373"/>
      <c r="R7" s="373"/>
      <c r="S7" s="373"/>
      <c r="T7" s="373"/>
      <c r="U7" s="373"/>
      <c r="V7" s="373"/>
      <c r="W7" s="373"/>
      <c r="X7" s="373"/>
      <c r="Y7" s="373"/>
      <c r="Z7" s="373"/>
      <c r="AA7" s="373"/>
      <c r="AB7" s="373"/>
      <c r="AC7" s="373"/>
      <c r="AD7" s="373"/>
      <c r="AE7" s="373"/>
      <c r="AF7" s="373"/>
      <c r="AG7" s="373"/>
      <c r="AH7" s="373"/>
      <c r="AI7" s="373"/>
      <c r="AJ7" s="373"/>
      <c r="AK7" s="373"/>
      <c r="AL7" s="373"/>
      <c r="AM7" s="373"/>
      <c r="AN7" s="373"/>
      <c r="AO7" s="373"/>
      <c r="AP7" s="373"/>
      <c r="AQ7" s="373"/>
      <c r="AR7" s="374"/>
      <c r="AS7" s="375"/>
      <c r="AT7" s="376"/>
      <c r="AU7" s="376"/>
      <c r="AV7" s="376"/>
      <c r="AW7" s="376"/>
      <c r="AX7" s="376"/>
      <c r="AY7" s="376"/>
      <c r="AZ7" s="376"/>
      <c r="BA7" s="376"/>
      <c r="BB7" s="376"/>
      <c r="BC7" s="377"/>
      <c r="BD7" s="392" t="s">
        <v>28</v>
      </c>
      <c r="BE7" s="393"/>
      <c r="BF7" s="393"/>
      <c r="BG7" s="393"/>
      <c r="BH7" s="393"/>
      <c r="BI7" s="393"/>
      <c r="BJ7" s="393"/>
      <c r="BK7" s="393"/>
      <c r="BL7" s="393"/>
      <c r="BM7" s="393"/>
      <c r="BN7" s="394"/>
      <c r="BO7" s="395" t="s">
        <v>57</v>
      </c>
      <c r="BP7" s="396"/>
      <c r="BQ7" s="396"/>
      <c r="BR7" s="397"/>
      <c r="BS7" s="398" t="s">
        <v>59</v>
      </c>
      <c r="BT7" s="399"/>
      <c r="BU7" s="399"/>
      <c r="BV7" s="400"/>
      <c r="BW7" s="398" t="s">
        <v>53</v>
      </c>
      <c r="BX7" s="399"/>
      <c r="BY7" s="399"/>
      <c r="BZ7" s="400"/>
      <c r="CA7" s="401">
        <v>4</v>
      </c>
      <c r="CB7" s="402"/>
      <c r="CC7" s="402"/>
      <c r="CD7" s="403"/>
      <c r="CE7" s="392" t="s">
        <v>71</v>
      </c>
      <c r="CF7" s="393"/>
      <c r="CG7" s="393"/>
      <c r="CH7" s="393"/>
      <c r="CI7" s="393"/>
      <c r="CJ7" s="393"/>
      <c r="CK7" s="393"/>
      <c r="CL7" s="393"/>
      <c r="CM7" s="393"/>
      <c r="CN7" s="393"/>
      <c r="CO7" s="394"/>
    </row>
    <row r="8" spans="1:94" ht="23.25" customHeight="1">
      <c r="A8" s="367">
        <f t="shared" si="0"/>
        <v>3</v>
      </c>
      <c r="B8" s="368"/>
      <c r="C8" s="369" t="s">
        <v>148</v>
      </c>
      <c r="D8" s="370"/>
      <c r="E8" s="370"/>
      <c r="F8" s="370"/>
      <c r="G8" s="370"/>
      <c r="H8" s="370"/>
      <c r="I8" s="370"/>
      <c r="J8" s="371"/>
      <c r="K8" s="372" t="s">
        <v>88</v>
      </c>
      <c r="L8" s="373"/>
      <c r="M8" s="373"/>
      <c r="N8" s="373"/>
      <c r="O8" s="373"/>
      <c r="P8" s="373"/>
      <c r="Q8" s="373"/>
      <c r="R8" s="373"/>
      <c r="S8" s="373"/>
      <c r="T8" s="373"/>
      <c r="U8" s="373"/>
      <c r="V8" s="373"/>
      <c r="W8" s="373"/>
      <c r="X8" s="373"/>
      <c r="Y8" s="373"/>
      <c r="Z8" s="373"/>
      <c r="AA8" s="373"/>
      <c r="AB8" s="373"/>
      <c r="AC8" s="373"/>
      <c r="AD8" s="373"/>
      <c r="AE8" s="373"/>
      <c r="AF8" s="373"/>
      <c r="AG8" s="373"/>
      <c r="AH8" s="373"/>
      <c r="AI8" s="373"/>
      <c r="AJ8" s="373"/>
      <c r="AK8" s="373"/>
      <c r="AL8" s="373"/>
      <c r="AM8" s="373"/>
      <c r="AN8" s="373"/>
      <c r="AO8" s="373"/>
      <c r="AP8" s="373"/>
      <c r="AQ8" s="373"/>
      <c r="AR8" s="374"/>
      <c r="AS8" s="375"/>
      <c r="AT8" s="376"/>
      <c r="AU8" s="376"/>
      <c r="AV8" s="376"/>
      <c r="AW8" s="376"/>
      <c r="AX8" s="376"/>
      <c r="AY8" s="376"/>
      <c r="AZ8" s="376"/>
      <c r="BA8" s="376"/>
      <c r="BB8" s="376"/>
      <c r="BC8" s="377"/>
      <c r="BD8" s="392" t="s">
        <v>29</v>
      </c>
      <c r="BE8" s="393"/>
      <c r="BF8" s="393"/>
      <c r="BG8" s="393"/>
      <c r="BH8" s="393"/>
      <c r="BI8" s="393"/>
      <c r="BJ8" s="393"/>
      <c r="BK8" s="393"/>
      <c r="BL8" s="393"/>
      <c r="BM8" s="393"/>
      <c r="BN8" s="394"/>
      <c r="BO8" s="395" t="s">
        <v>51</v>
      </c>
      <c r="BP8" s="396"/>
      <c r="BQ8" s="396"/>
      <c r="BR8" s="397"/>
      <c r="BS8" s="398" t="s">
        <v>59</v>
      </c>
      <c r="BT8" s="399"/>
      <c r="BU8" s="399"/>
      <c r="BV8" s="400"/>
      <c r="BW8" s="398" t="s">
        <v>53</v>
      </c>
      <c r="BX8" s="399"/>
      <c r="BY8" s="399"/>
      <c r="BZ8" s="400"/>
      <c r="CA8" s="401">
        <v>5</v>
      </c>
      <c r="CB8" s="402"/>
      <c r="CC8" s="402"/>
      <c r="CD8" s="403"/>
      <c r="CE8" s="392" t="s">
        <v>73</v>
      </c>
      <c r="CF8" s="393"/>
      <c r="CG8" s="393"/>
      <c r="CH8" s="393"/>
      <c r="CI8" s="393"/>
      <c r="CJ8" s="393"/>
      <c r="CK8" s="393"/>
      <c r="CL8" s="393"/>
      <c r="CM8" s="393"/>
      <c r="CN8" s="393"/>
      <c r="CO8" s="394"/>
    </row>
    <row r="9" spans="1:94" ht="23.25" customHeight="1">
      <c r="A9" s="367">
        <f t="shared" si="0"/>
        <v>4</v>
      </c>
      <c r="B9" s="368"/>
      <c r="C9" s="369" t="s">
        <v>149</v>
      </c>
      <c r="D9" s="370"/>
      <c r="E9" s="370"/>
      <c r="F9" s="370"/>
      <c r="G9" s="370"/>
      <c r="H9" s="370"/>
      <c r="I9" s="370"/>
      <c r="J9" s="371"/>
      <c r="K9" s="372" t="s">
        <v>35</v>
      </c>
      <c r="L9" s="373"/>
      <c r="M9" s="373"/>
      <c r="N9" s="373"/>
      <c r="O9" s="373"/>
      <c r="P9" s="373"/>
      <c r="Q9" s="373"/>
      <c r="R9" s="373"/>
      <c r="S9" s="373"/>
      <c r="T9" s="373"/>
      <c r="U9" s="373"/>
      <c r="V9" s="373"/>
      <c r="W9" s="373"/>
      <c r="X9" s="373"/>
      <c r="Y9" s="373"/>
      <c r="Z9" s="373"/>
      <c r="AA9" s="373"/>
      <c r="AB9" s="373"/>
      <c r="AC9" s="373"/>
      <c r="AD9" s="373"/>
      <c r="AE9" s="373"/>
      <c r="AF9" s="373"/>
      <c r="AG9" s="373"/>
      <c r="AH9" s="373"/>
      <c r="AI9" s="373"/>
      <c r="AJ9" s="373"/>
      <c r="AK9" s="373"/>
      <c r="AL9" s="373"/>
      <c r="AM9" s="373"/>
      <c r="AN9" s="373"/>
      <c r="AO9" s="373"/>
      <c r="AP9" s="373"/>
      <c r="AQ9" s="373"/>
      <c r="AR9" s="374"/>
      <c r="AS9" s="375"/>
      <c r="AT9" s="376"/>
      <c r="AU9" s="376"/>
      <c r="AV9" s="376"/>
      <c r="AW9" s="376"/>
      <c r="AX9" s="376"/>
      <c r="AY9" s="376"/>
      <c r="AZ9" s="376"/>
      <c r="BA9" s="376"/>
      <c r="BB9" s="376"/>
      <c r="BC9" s="377"/>
      <c r="BD9" s="392" t="s">
        <v>99</v>
      </c>
      <c r="BE9" s="393"/>
      <c r="BF9" s="393"/>
      <c r="BG9" s="393"/>
      <c r="BH9" s="393"/>
      <c r="BI9" s="393"/>
      <c r="BJ9" s="393"/>
      <c r="BK9" s="393"/>
      <c r="BL9" s="393"/>
      <c r="BM9" s="393"/>
      <c r="BN9" s="394"/>
      <c r="BO9" s="395" t="s">
        <v>51</v>
      </c>
      <c r="BP9" s="396"/>
      <c r="BQ9" s="396"/>
      <c r="BR9" s="397"/>
      <c r="BS9" s="398" t="s">
        <v>59</v>
      </c>
      <c r="BT9" s="399"/>
      <c r="BU9" s="399"/>
      <c r="BV9" s="400"/>
      <c r="BW9" s="398" t="s">
        <v>53</v>
      </c>
      <c r="BX9" s="399"/>
      <c r="BY9" s="399"/>
      <c r="BZ9" s="400"/>
      <c r="CA9" s="401">
        <v>1</v>
      </c>
      <c r="CB9" s="402"/>
      <c r="CC9" s="402"/>
      <c r="CD9" s="403"/>
      <c r="CE9" s="392" t="s">
        <v>107</v>
      </c>
      <c r="CF9" s="393"/>
      <c r="CG9" s="393"/>
      <c r="CH9" s="393"/>
      <c r="CI9" s="393"/>
      <c r="CJ9" s="393"/>
      <c r="CK9" s="393"/>
      <c r="CL9" s="393"/>
      <c r="CM9" s="393"/>
      <c r="CN9" s="393"/>
      <c r="CO9" s="394"/>
    </row>
    <row r="10" spans="1:94" ht="23.25" customHeight="1">
      <c r="A10" s="367">
        <f t="shared" si="0"/>
        <v>5</v>
      </c>
      <c r="B10" s="368"/>
      <c r="C10" s="369" t="s">
        <v>150</v>
      </c>
      <c r="D10" s="370"/>
      <c r="E10" s="370"/>
      <c r="F10" s="370"/>
      <c r="G10" s="370"/>
      <c r="H10" s="370"/>
      <c r="I10" s="370"/>
      <c r="J10" s="371"/>
      <c r="K10" s="372" t="s">
        <v>74</v>
      </c>
      <c r="L10" s="373"/>
      <c r="M10" s="373"/>
      <c r="N10" s="373"/>
      <c r="O10" s="373"/>
      <c r="P10" s="373"/>
      <c r="Q10" s="373"/>
      <c r="R10" s="373"/>
      <c r="S10" s="373"/>
      <c r="T10" s="373"/>
      <c r="U10" s="373"/>
      <c r="V10" s="373"/>
      <c r="W10" s="373"/>
      <c r="X10" s="373"/>
      <c r="Y10" s="373"/>
      <c r="Z10" s="373"/>
      <c r="AA10" s="373"/>
      <c r="AB10" s="373"/>
      <c r="AC10" s="373"/>
      <c r="AD10" s="373"/>
      <c r="AE10" s="373"/>
      <c r="AF10" s="373"/>
      <c r="AG10" s="373"/>
      <c r="AH10" s="373"/>
      <c r="AI10" s="373"/>
      <c r="AJ10" s="373"/>
      <c r="AK10" s="373"/>
      <c r="AL10" s="373"/>
      <c r="AM10" s="373"/>
      <c r="AN10" s="373"/>
      <c r="AO10" s="373"/>
      <c r="AP10" s="373"/>
      <c r="AQ10" s="373"/>
      <c r="AR10" s="374"/>
      <c r="AS10" s="375"/>
      <c r="AT10" s="376"/>
      <c r="AU10" s="376"/>
      <c r="AV10" s="376"/>
      <c r="AW10" s="376"/>
      <c r="AX10" s="376"/>
      <c r="AY10" s="376"/>
      <c r="AZ10" s="376"/>
      <c r="BA10" s="376"/>
      <c r="BB10" s="376"/>
      <c r="BC10" s="377"/>
      <c r="BD10" s="392" t="s">
        <v>97</v>
      </c>
      <c r="BE10" s="393"/>
      <c r="BF10" s="393"/>
      <c r="BG10" s="393"/>
      <c r="BH10" s="393"/>
      <c r="BI10" s="393"/>
      <c r="BJ10" s="393"/>
      <c r="BK10" s="393"/>
      <c r="BL10" s="393"/>
      <c r="BM10" s="393"/>
      <c r="BN10" s="394"/>
      <c r="BO10" s="395" t="s">
        <v>51</v>
      </c>
      <c r="BP10" s="396"/>
      <c r="BQ10" s="396"/>
      <c r="BR10" s="397"/>
      <c r="BS10" s="398" t="s">
        <v>75</v>
      </c>
      <c r="BT10" s="399"/>
      <c r="BU10" s="399"/>
      <c r="BV10" s="400"/>
      <c r="BW10" s="398" t="s">
        <v>53</v>
      </c>
      <c r="BX10" s="399"/>
      <c r="BY10" s="399"/>
      <c r="BZ10" s="400"/>
      <c r="CA10" s="401">
        <v>6</v>
      </c>
      <c r="CB10" s="402"/>
      <c r="CC10" s="402"/>
      <c r="CD10" s="403"/>
      <c r="CE10" s="392" t="s">
        <v>98</v>
      </c>
      <c r="CF10" s="393"/>
      <c r="CG10" s="393"/>
      <c r="CH10" s="393"/>
      <c r="CI10" s="393"/>
      <c r="CJ10" s="393"/>
      <c r="CK10" s="393"/>
      <c r="CL10" s="393"/>
      <c r="CM10" s="393"/>
      <c r="CN10" s="393"/>
      <c r="CO10" s="394"/>
    </row>
    <row r="11" spans="1:94" ht="23.25" customHeight="1">
      <c r="A11" s="367">
        <f t="shared" si="0"/>
        <v>6</v>
      </c>
      <c r="B11" s="368"/>
      <c r="C11" s="369" t="s">
        <v>151</v>
      </c>
      <c r="D11" s="370"/>
      <c r="E11" s="370"/>
      <c r="F11" s="370"/>
      <c r="G11" s="370"/>
      <c r="H11" s="370"/>
      <c r="I11" s="370"/>
      <c r="J11" s="371"/>
      <c r="K11" s="372" t="s">
        <v>76</v>
      </c>
      <c r="L11" s="373"/>
      <c r="M11" s="373"/>
      <c r="N11" s="373"/>
      <c r="O11" s="373"/>
      <c r="P11" s="373"/>
      <c r="Q11" s="373"/>
      <c r="R11" s="373"/>
      <c r="S11" s="373"/>
      <c r="T11" s="373"/>
      <c r="U11" s="373"/>
      <c r="V11" s="373"/>
      <c r="W11" s="373"/>
      <c r="X11" s="373"/>
      <c r="Y11" s="373"/>
      <c r="Z11" s="373"/>
      <c r="AA11" s="373"/>
      <c r="AB11" s="373"/>
      <c r="AC11" s="373"/>
      <c r="AD11" s="373"/>
      <c r="AE11" s="373"/>
      <c r="AF11" s="373"/>
      <c r="AG11" s="373"/>
      <c r="AH11" s="373"/>
      <c r="AI11" s="373"/>
      <c r="AJ11" s="373"/>
      <c r="AK11" s="373"/>
      <c r="AL11" s="373"/>
      <c r="AM11" s="373"/>
      <c r="AN11" s="373"/>
      <c r="AO11" s="373"/>
      <c r="AP11" s="373"/>
      <c r="AQ11" s="373"/>
      <c r="AR11" s="374"/>
      <c r="AS11" s="375"/>
      <c r="AT11" s="376"/>
      <c r="AU11" s="376"/>
      <c r="AV11" s="376"/>
      <c r="AW11" s="376"/>
      <c r="AX11" s="376"/>
      <c r="AY11" s="376"/>
      <c r="AZ11" s="376"/>
      <c r="BA11" s="376"/>
      <c r="BB11" s="376"/>
      <c r="BC11" s="377"/>
      <c r="BD11" s="392" t="s">
        <v>86</v>
      </c>
      <c r="BE11" s="393"/>
      <c r="BF11" s="393"/>
      <c r="BG11" s="393"/>
      <c r="BH11" s="393"/>
      <c r="BI11" s="393"/>
      <c r="BJ11" s="393"/>
      <c r="BK11" s="393"/>
      <c r="BL11" s="393"/>
      <c r="BM11" s="393"/>
      <c r="BN11" s="394"/>
      <c r="BO11" s="395" t="s">
        <v>51</v>
      </c>
      <c r="BP11" s="396"/>
      <c r="BQ11" s="396"/>
      <c r="BR11" s="397"/>
      <c r="BS11" s="398" t="s">
        <v>58</v>
      </c>
      <c r="BT11" s="399"/>
      <c r="BU11" s="399"/>
      <c r="BV11" s="400"/>
      <c r="BW11" s="398" t="s">
        <v>53</v>
      </c>
      <c r="BX11" s="399"/>
      <c r="BY11" s="399"/>
      <c r="BZ11" s="400"/>
      <c r="CA11" s="401">
        <v>2</v>
      </c>
      <c r="CB11" s="402"/>
      <c r="CC11" s="402"/>
      <c r="CD11" s="403"/>
      <c r="CE11" s="392" t="s">
        <v>100</v>
      </c>
      <c r="CF11" s="393"/>
      <c r="CG11" s="393"/>
      <c r="CH11" s="393"/>
      <c r="CI11" s="393"/>
      <c r="CJ11" s="393"/>
      <c r="CK11" s="393"/>
      <c r="CL11" s="393"/>
      <c r="CM11" s="393"/>
      <c r="CN11" s="393"/>
      <c r="CO11" s="394"/>
    </row>
    <row r="12" spans="1:94" ht="23.25" customHeight="1">
      <c r="A12" s="367">
        <f t="shared" si="0"/>
        <v>7</v>
      </c>
      <c r="B12" s="368"/>
      <c r="C12" s="369" t="s">
        <v>152</v>
      </c>
      <c r="D12" s="370"/>
      <c r="E12" s="370"/>
      <c r="F12" s="370"/>
      <c r="G12" s="370"/>
      <c r="H12" s="370"/>
      <c r="I12" s="370"/>
      <c r="J12" s="371"/>
      <c r="K12" s="372" t="s">
        <v>572</v>
      </c>
      <c r="L12" s="373"/>
      <c r="M12" s="373"/>
      <c r="N12" s="373"/>
      <c r="O12" s="373"/>
      <c r="P12" s="373"/>
      <c r="Q12" s="373"/>
      <c r="R12" s="373"/>
      <c r="S12" s="373"/>
      <c r="T12" s="373"/>
      <c r="U12" s="373"/>
      <c r="V12" s="373"/>
      <c r="W12" s="373"/>
      <c r="X12" s="373"/>
      <c r="Y12" s="373"/>
      <c r="Z12" s="373"/>
      <c r="AA12" s="373"/>
      <c r="AB12" s="373"/>
      <c r="AC12" s="373"/>
      <c r="AD12" s="373"/>
      <c r="AE12" s="373"/>
      <c r="AF12" s="373"/>
      <c r="AG12" s="373"/>
      <c r="AH12" s="373"/>
      <c r="AI12" s="373"/>
      <c r="AJ12" s="373"/>
      <c r="AK12" s="373"/>
      <c r="AL12" s="373"/>
      <c r="AM12" s="373"/>
      <c r="AN12" s="373"/>
      <c r="AO12" s="373"/>
      <c r="AP12" s="373"/>
      <c r="AQ12" s="373"/>
      <c r="AR12" s="374"/>
      <c r="AS12" s="375"/>
      <c r="AT12" s="376"/>
      <c r="AU12" s="376"/>
      <c r="AV12" s="376"/>
      <c r="AW12" s="376"/>
      <c r="AX12" s="376"/>
      <c r="AY12" s="376"/>
      <c r="AZ12" s="376"/>
      <c r="BA12" s="376"/>
      <c r="BB12" s="376"/>
      <c r="BC12" s="377"/>
      <c r="BD12" s="392" t="s">
        <v>60</v>
      </c>
      <c r="BE12" s="393"/>
      <c r="BF12" s="393"/>
      <c r="BG12" s="393"/>
      <c r="BH12" s="393"/>
      <c r="BI12" s="393"/>
      <c r="BJ12" s="393"/>
      <c r="BK12" s="393"/>
      <c r="BL12" s="393"/>
      <c r="BM12" s="393"/>
      <c r="BN12" s="394"/>
      <c r="BO12" s="395" t="s">
        <v>61</v>
      </c>
      <c r="BP12" s="396"/>
      <c r="BQ12" s="396"/>
      <c r="BR12" s="397"/>
      <c r="BS12" s="398" t="s">
        <v>62</v>
      </c>
      <c r="BT12" s="399"/>
      <c r="BU12" s="399"/>
      <c r="BV12" s="400"/>
      <c r="BW12" s="398" t="s">
        <v>53</v>
      </c>
      <c r="BX12" s="399"/>
      <c r="BY12" s="399"/>
      <c r="BZ12" s="400"/>
      <c r="CA12" s="401">
        <v>3</v>
      </c>
      <c r="CB12" s="402"/>
      <c r="CC12" s="402"/>
      <c r="CD12" s="403"/>
      <c r="CE12" s="392" t="s">
        <v>69</v>
      </c>
      <c r="CF12" s="393"/>
      <c r="CG12" s="393"/>
      <c r="CH12" s="393"/>
      <c r="CI12" s="393"/>
      <c r="CJ12" s="393"/>
      <c r="CK12" s="393"/>
      <c r="CL12" s="393"/>
      <c r="CM12" s="393"/>
      <c r="CN12" s="393"/>
      <c r="CO12" s="394"/>
      <c r="CP12" s="20"/>
    </row>
    <row r="13" spans="1:94" ht="23.25" customHeight="1">
      <c r="A13" s="367">
        <f t="shared" si="0"/>
        <v>8</v>
      </c>
      <c r="B13" s="368"/>
      <c r="C13" s="369" t="s">
        <v>153</v>
      </c>
      <c r="D13" s="370"/>
      <c r="E13" s="370"/>
      <c r="F13" s="370"/>
      <c r="G13" s="370"/>
      <c r="H13" s="370"/>
      <c r="I13" s="370"/>
      <c r="J13" s="371"/>
      <c r="K13" s="372" t="s">
        <v>64</v>
      </c>
      <c r="L13" s="373"/>
      <c r="M13" s="373"/>
      <c r="N13" s="373"/>
      <c r="O13" s="373"/>
      <c r="P13" s="373"/>
      <c r="Q13" s="373"/>
      <c r="R13" s="373"/>
      <c r="S13" s="373"/>
      <c r="T13" s="373"/>
      <c r="U13" s="373"/>
      <c r="V13" s="373"/>
      <c r="W13" s="373"/>
      <c r="X13" s="373"/>
      <c r="Y13" s="373"/>
      <c r="Z13" s="373"/>
      <c r="AA13" s="373"/>
      <c r="AB13" s="373"/>
      <c r="AC13" s="373"/>
      <c r="AD13" s="373"/>
      <c r="AE13" s="373"/>
      <c r="AF13" s="373"/>
      <c r="AG13" s="373"/>
      <c r="AH13" s="373"/>
      <c r="AI13" s="373"/>
      <c r="AJ13" s="373"/>
      <c r="AK13" s="373"/>
      <c r="AL13" s="373"/>
      <c r="AM13" s="373"/>
      <c r="AN13" s="373"/>
      <c r="AO13" s="373"/>
      <c r="AP13" s="373"/>
      <c r="AQ13" s="373"/>
      <c r="AR13" s="374"/>
      <c r="AS13" s="375"/>
      <c r="AT13" s="376"/>
      <c r="AU13" s="376"/>
      <c r="AV13" s="376"/>
      <c r="AW13" s="376"/>
      <c r="AX13" s="376"/>
      <c r="AY13" s="376"/>
      <c r="AZ13" s="376"/>
      <c r="BA13" s="376"/>
      <c r="BB13" s="376"/>
      <c r="BC13" s="377"/>
      <c r="BD13" s="392" t="s">
        <v>86</v>
      </c>
      <c r="BE13" s="393"/>
      <c r="BF13" s="393"/>
      <c r="BG13" s="393"/>
      <c r="BH13" s="393"/>
      <c r="BI13" s="393"/>
      <c r="BJ13" s="393"/>
      <c r="BK13" s="393"/>
      <c r="BL13" s="393"/>
      <c r="BM13" s="393"/>
      <c r="BN13" s="394"/>
      <c r="BO13" s="395" t="s">
        <v>63</v>
      </c>
      <c r="BP13" s="396"/>
      <c r="BQ13" s="396"/>
      <c r="BR13" s="397"/>
      <c r="BS13" s="398" t="s">
        <v>59</v>
      </c>
      <c r="BT13" s="399"/>
      <c r="BU13" s="399"/>
      <c r="BV13" s="400"/>
      <c r="BW13" s="398" t="s">
        <v>53</v>
      </c>
      <c r="BX13" s="399"/>
      <c r="BY13" s="399"/>
      <c r="BZ13" s="400"/>
      <c r="CA13" s="401">
        <v>1</v>
      </c>
      <c r="CB13" s="402"/>
      <c r="CC13" s="402"/>
      <c r="CD13" s="403"/>
      <c r="CE13" s="392" t="s">
        <v>87</v>
      </c>
      <c r="CF13" s="393"/>
      <c r="CG13" s="393"/>
      <c r="CH13" s="393"/>
      <c r="CI13" s="393"/>
      <c r="CJ13" s="393"/>
      <c r="CK13" s="393"/>
      <c r="CL13" s="393"/>
      <c r="CM13" s="393"/>
      <c r="CN13" s="393"/>
      <c r="CO13" s="394"/>
    </row>
    <row r="14" spans="1:94" ht="23.25" customHeight="1">
      <c r="A14" s="367">
        <f t="shared" si="0"/>
        <v>9</v>
      </c>
      <c r="B14" s="368"/>
      <c r="C14" s="369" t="s">
        <v>154</v>
      </c>
      <c r="D14" s="370"/>
      <c r="E14" s="370"/>
      <c r="F14" s="370"/>
      <c r="G14" s="370"/>
      <c r="H14" s="370"/>
      <c r="I14" s="370"/>
      <c r="J14" s="371"/>
      <c r="K14" s="372" t="s">
        <v>65</v>
      </c>
      <c r="L14" s="373"/>
      <c r="M14" s="373"/>
      <c r="N14" s="373"/>
      <c r="O14" s="373"/>
      <c r="P14" s="373"/>
      <c r="Q14" s="373"/>
      <c r="R14" s="373"/>
      <c r="S14" s="373"/>
      <c r="T14" s="373"/>
      <c r="U14" s="373"/>
      <c r="V14" s="373"/>
      <c r="W14" s="373"/>
      <c r="X14" s="373"/>
      <c r="Y14" s="373"/>
      <c r="Z14" s="373"/>
      <c r="AA14" s="373"/>
      <c r="AB14" s="373"/>
      <c r="AC14" s="373"/>
      <c r="AD14" s="373"/>
      <c r="AE14" s="373"/>
      <c r="AF14" s="373"/>
      <c r="AG14" s="373"/>
      <c r="AH14" s="373"/>
      <c r="AI14" s="373"/>
      <c r="AJ14" s="373"/>
      <c r="AK14" s="373"/>
      <c r="AL14" s="373"/>
      <c r="AM14" s="373"/>
      <c r="AN14" s="373"/>
      <c r="AO14" s="373"/>
      <c r="AP14" s="373"/>
      <c r="AQ14" s="373"/>
      <c r="AR14" s="374"/>
      <c r="AS14" s="375"/>
      <c r="AT14" s="376"/>
      <c r="AU14" s="376"/>
      <c r="AV14" s="376"/>
      <c r="AW14" s="376"/>
      <c r="AX14" s="376"/>
      <c r="AY14" s="376"/>
      <c r="AZ14" s="376"/>
      <c r="BA14" s="376"/>
      <c r="BB14" s="376"/>
      <c r="BC14" s="377"/>
      <c r="BD14" s="392" t="s">
        <v>109</v>
      </c>
      <c r="BE14" s="393"/>
      <c r="BF14" s="393"/>
      <c r="BG14" s="393"/>
      <c r="BH14" s="393"/>
      <c r="BI14" s="393"/>
      <c r="BJ14" s="393"/>
      <c r="BK14" s="393"/>
      <c r="BL14" s="393"/>
      <c r="BM14" s="393"/>
      <c r="BN14" s="394"/>
      <c r="BO14" s="395" t="s">
        <v>66</v>
      </c>
      <c r="BP14" s="396"/>
      <c r="BQ14" s="396"/>
      <c r="BR14" s="397"/>
      <c r="BS14" s="398"/>
      <c r="BT14" s="399"/>
      <c r="BU14" s="399"/>
      <c r="BV14" s="400"/>
      <c r="BW14" s="398" t="s">
        <v>53</v>
      </c>
      <c r="BX14" s="399"/>
      <c r="BY14" s="399"/>
      <c r="BZ14" s="400"/>
      <c r="CA14" s="401">
        <v>1</v>
      </c>
      <c r="CB14" s="402"/>
      <c r="CC14" s="402"/>
      <c r="CD14" s="403"/>
      <c r="CE14" s="392" t="s">
        <v>110</v>
      </c>
      <c r="CF14" s="393"/>
      <c r="CG14" s="393"/>
      <c r="CH14" s="393"/>
      <c r="CI14" s="393"/>
      <c r="CJ14" s="393"/>
      <c r="CK14" s="393"/>
      <c r="CL14" s="393"/>
      <c r="CM14" s="393"/>
      <c r="CN14" s="393"/>
      <c r="CO14" s="394"/>
    </row>
    <row r="15" spans="1:94" ht="23.25" customHeight="1">
      <c r="A15" s="367">
        <f t="shared" si="0"/>
        <v>10</v>
      </c>
      <c r="B15" s="368"/>
      <c r="C15" s="369" t="s">
        <v>155</v>
      </c>
      <c r="D15" s="370"/>
      <c r="E15" s="370"/>
      <c r="F15" s="370"/>
      <c r="G15" s="370"/>
      <c r="H15" s="370"/>
      <c r="I15" s="370"/>
      <c r="J15" s="371"/>
      <c r="K15" s="372" t="s">
        <v>67</v>
      </c>
      <c r="L15" s="373"/>
      <c r="M15" s="373"/>
      <c r="N15" s="373"/>
      <c r="O15" s="373"/>
      <c r="P15" s="373"/>
      <c r="Q15" s="373"/>
      <c r="R15" s="373"/>
      <c r="S15" s="373"/>
      <c r="T15" s="373"/>
      <c r="U15" s="373"/>
      <c r="V15" s="373"/>
      <c r="W15" s="373"/>
      <c r="X15" s="373"/>
      <c r="Y15" s="373"/>
      <c r="Z15" s="373"/>
      <c r="AA15" s="373"/>
      <c r="AB15" s="373"/>
      <c r="AC15" s="373"/>
      <c r="AD15" s="373"/>
      <c r="AE15" s="373"/>
      <c r="AF15" s="373"/>
      <c r="AG15" s="373"/>
      <c r="AH15" s="373"/>
      <c r="AI15" s="373"/>
      <c r="AJ15" s="373"/>
      <c r="AK15" s="373"/>
      <c r="AL15" s="373"/>
      <c r="AM15" s="373"/>
      <c r="AN15" s="373"/>
      <c r="AO15" s="373"/>
      <c r="AP15" s="373"/>
      <c r="AQ15" s="373"/>
      <c r="AR15" s="374"/>
      <c r="AS15" s="375"/>
      <c r="AT15" s="376"/>
      <c r="AU15" s="376"/>
      <c r="AV15" s="376"/>
      <c r="AW15" s="376"/>
      <c r="AX15" s="376"/>
      <c r="AY15" s="376"/>
      <c r="AZ15" s="376"/>
      <c r="BA15" s="376"/>
      <c r="BB15" s="376"/>
      <c r="BC15" s="377"/>
      <c r="BD15" s="392" t="s">
        <v>101</v>
      </c>
      <c r="BE15" s="393"/>
      <c r="BF15" s="393"/>
      <c r="BG15" s="393"/>
      <c r="BH15" s="393"/>
      <c r="BI15" s="393"/>
      <c r="BJ15" s="393"/>
      <c r="BK15" s="393"/>
      <c r="BL15" s="393"/>
      <c r="BM15" s="393"/>
      <c r="BN15" s="394"/>
      <c r="BO15" s="395" t="s">
        <v>61</v>
      </c>
      <c r="BP15" s="396"/>
      <c r="BQ15" s="396"/>
      <c r="BR15" s="397"/>
      <c r="BS15" s="398" t="s">
        <v>58</v>
      </c>
      <c r="BT15" s="399"/>
      <c r="BU15" s="399"/>
      <c r="BV15" s="400"/>
      <c r="BW15" s="398" t="s">
        <v>53</v>
      </c>
      <c r="BX15" s="399"/>
      <c r="BY15" s="399"/>
      <c r="BZ15" s="400"/>
      <c r="CA15" s="401">
        <v>4</v>
      </c>
      <c r="CB15" s="402"/>
      <c r="CC15" s="402"/>
      <c r="CD15" s="403"/>
      <c r="CE15" s="392" t="s">
        <v>106</v>
      </c>
      <c r="CF15" s="393"/>
      <c r="CG15" s="393"/>
      <c r="CH15" s="393"/>
      <c r="CI15" s="393"/>
      <c r="CJ15" s="393"/>
      <c r="CK15" s="393"/>
      <c r="CL15" s="393"/>
      <c r="CM15" s="393"/>
      <c r="CN15" s="393"/>
      <c r="CO15" s="394"/>
    </row>
    <row r="16" spans="1:94" ht="23.25" customHeight="1">
      <c r="A16" s="367">
        <f t="shared" ref="A16:A78" si="1">ROW()-5</f>
        <v>11</v>
      </c>
      <c r="B16" s="368"/>
      <c r="C16" s="369" t="s">
        <v>156</v>
      </c>
      <c r="D16" s="370"/>
      <c r="E16" s="370"/>
      <c r="F16" s="370"/>
      <c r="G16" s="370"/>
      <c r="H16" s="370"/>
      <c r="I16" s="370"/>
      <c r="J16" s="371"/>
      <c r="K16" s="372" t="s">
        <v>70</v>
      </c>
      <c r="L16" s="373"/>
      <c r="M16" s="373"/>
      <c r="N16" s="373"/>
      <c r="O16" s="373"/>
      <c r="P16" s="373"/>
      <c r="Q16" s="373"/>
      <c r="R16" s="373"/>
      <c r="S16" s="373"/>
      <c r="T16" s="373"/>
      <c r="U16" s="373"/>
      <c r="V16" s="373"/>
      <c r="W16" s="373"/>
      <c r="X16" s="373"/>
      <c r="Y16" s="373"/>
      <c r="Z16" s="373"/>
      <c r="AA16" s="373"/>
      <c r="AB16" s="373"/>
      <c r="AC16" s="373"/>
      <c r="AD16" s="373"/>
      <c r="AE16" s="373"/>
      <c r="AF16" s="373"/>
      <c r="AG16" s="373"/>
      <c r="AH16" s="373"/>
      <c r="AI16" s="373"/>
      <c r="AJ16" s="373"/>
      <c r="AK16" s="373"/>
      <c r="AL16" s="373"/>
      <c r="AM16" s="373"/>
      <c r="AN16" s="373"/>
      <c r="AO16" s="373"/>
      <c r="AP16" s="373"/>
      <c r="AQ16" s="373"/>
      <c r="AR16" s="374"/>
      <c r="AS16" s="375"/>
      <c r="AT16" s="376"/>
      <c r="AU16" s="376"/>
      <c r="AV16" s="376"/>
      <c r="AW16" s="376"/>
      <c r="AX16" s="376"/>
      <c r="AY16" s="376"/>
      <c r="AZ16" s="376"/>
      <c r="BA16" s="376"/>
      <c r="BB16" s="376"/>
      <c r="BC16" s="377"/>
      <c r="BD16" s="392" t="s">
        <v>91</v>
      </c>
      <c r="BE16" s="393"/>
      <c r="BF16" s="393"/>
      <c r="BG16" s="393"/>
      <c r="BH16" s="393"/>
      <c r="BI16" s="393"/>
      <c r="BJ16" s="393"/>
      <c r="BK16" s="393"/>
      <c r="BL16" s="393"/>
      <c r="BM16" s="393"/>
      <c r="BN16" s="394"/>
      <c r="BO16" s="395" t="s">
        <v>61</v>
      </c>
      <c r="BP16" s="396"/>
      <c r="BQ16" s="396"/>
      <c r="BR16" s="397"/>
      <c r="BS16" s="398" t="s">
        <v>58</v>
      </c>
      <c r="BT16" s="399"/>
      <c r="BU16" s="399"/>
      <c r="BV16" s="400"/>
      <c r="BW16" s="398" t="s">
        <v>53</v>
      </c>
      <c r="BX16" s="399"/>
      <c r="BY16" s="399"/>
      <c r="BZ16" s="400"/>
      <c r="CA16" s="401">
        <v>5</v>
      </c>
      <c r="CB16" s="402"/>
      <c r="CC16" s="402"/>
      <c r="CD16" s="403"/>
      <c r="CE16" s="392" t="s">
        <v>92</v>
      </c>
      <c r="CF16" s="393"/>
      <c r="CG16" s="393"/>
      <c r="CH16" s="393"/>
      <c r="CI16" s="393"/>
      <c r="CJ16" s="393"/>
      <c r="CK16" s="393"/>
      <c r="CL16" s="393"/>
      <c r="CM16" s="393"/>
      <c r="CN16" s="393"/>
      <c r="CO16" s="394"/>
    </row>
    <row r="17" spans="1:94" ht="23.25" customHeight="1">
      <c r="A17" s="367">
        <f t="shared" si="1"/>
        <v>12</v>
      </c>
      <c r="B17" s="368"/>
      <c r="C17" s="369" t="s">
        <v>157</v>
      </c>
      <c r="D17" s="370"/>
      <c r="E17" s="370"/>
      <c r="F17" s="370"/>
      <c r="G17" s="370"/>
      <c r="H17" s="370"/>
      <c r="I17" s="370"/>
      <c r="J17" s="371"/>
      <c r="K17" s="372" t="s">
        <v>573</v>
      </c>
      <c r="L17" s="373"/>
      <c r="M17" s="373"/>
      <c r="N17" s="373"/>
      <c r="O17" s="373"/>
      <c r="P17" s="373"/>
      <c r="Q17" s="373"/>
      <c r="R17" s="373"/>
      <c r="S17" s="373"/>
      <c r="T17" s="373"/>
      <c r="U17" s="373"/>
      <c r="V17" s="373"/>
      <c r="W17" s="373"/>
      <c r="X17" s="373"/>
      <c r="Y17" s="373"/>
      <c r="Z17" s="373"/>
      <c r="AA17" s="373"/>
      <c r="AB17" s="373"/>
      <c r="AC17" s="373"/>
      <c r="AD17" s="373"/>
      <c r="AE17" s="373"/>
      <c r="AF17" s="373"/>
      <c r="AG17" s="373"/>
      <c r="AH17" s="373"/>
      <c r="AI17" s="373"/>
      <c r="AJ17" s="373"/>
      <c r="AK17" s="373"/>
      <c r="AL17" s="373"/>
      <c r="AM17" s="373"/>
      <c r="AN17" s="373"/>
      <c r="AO17" s="373"/>
      <c r="AP17" s="373"/>
      <c r="AQ17" s="373"/>
      <c r="AR17" s="374"/>
      <c r="AS17" s="375"/>
      <c r="AT17" s="376"/>
      <c r="AU17" s="376"/>
      <c r="AV17" s="376"/>
      <c r="AW17" s="376"/>
      <c r="AX17" s="376"/>
      <c r="AY17" s="376"/>
      <c r="AZ17" s="376"/>
      <c r="BA17" s="376"/>
      <c r="BB17" s="376"/>
      <c r="BC17" s="377"/>
      <c r="BD17" s="392" t="s">
        <v>85</v>
      </c>
      <c r="BE17" s="393"/>
      <c r="BF17" s="393"/>
      <c r="BG17" s="393"/>
      <c r="BH17" s="393"/>
      <c r="BI17" s="393"/>
      <c r="BJ17" s="393"/>
      <c r="BK17" s="393"/>
      <c r="BL17" s="393"/>
      <c r="BM17" s="393"/>
      <c r="BN17" s="394"/>
      <c r="BO17" s="395" t="s">
        <v>82</v>
      </c>
      <c r="BP17" s="396"/>
      <c r="BQ17" s="396"/>
      <c r="BR17" s="397"/>
      <c r="BS17" s="398" t="s">
        <v>58</v>
      </c>
      <c r="BT17" s="399"/>
      <c r="BU17" s="399"/>
      <c r="BV17" s="400"/>
      <c r="BW17" s="398" t="s">
        <v>53</v>
      </c>
      <c r="BX17" s="399"/>
      <c r="BY17" s="399"/>
      <c r="BZ17" s="400"/>
      <c r="CA17" s="401">
        <v>3</v>
      </c>
      <c r="CB17" s="402"/>
      <c r="CC17" s="402"/>
      <c r="CD17" s="403"/>
      <c r="CE17" s="392" t="s">
        <v>84</v>
      </c>
      <c r="CF17" s="393"/>
      <c r="CG17" s="393"/>
      <c r="CH17" s="393"/>
      <c r="CI17" s="393"/>
      <c r="CJ17" s="393"/>
      <c r="CK17" s="393"/>
      <c r="CL17" s="393"/>
      <c r="CM17" s="393"/>
      <c r="CN17" s="393"/>
      <c r="CO17" s="394"/>
      <c r="CP17" s="21"/>
    </row>
    <row r="18" spans="1:94" ht="23.25" customHeight="1">
      <c r="A18" s="367">
        <f t="shared" si="1"/>
        <v>13</v>
      </c>
      <c r="B18" s="368"/>
      <c r="C18" s="369" t="s">
        <v>158</v>
      </c>
      <c r="D18" s="370"/>
      <c r="E18" s="370"/>
      <c r="F18" s="370"/>
      <c r="G18" s="370"/>
      <c r="H18" s="370"/>
      <c r="I18" s="370"/>
      <c r="J18" s="371"/>
      <c r="K18" s="372" t="s">
        <v>574</v>
      </c>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c r="AP18" s="373"/>
      <c r="AQ18" s="373"/>
      <c r="AR18" s="374"/>
      <c r="AS18" s="375"/>
      <c r="AT18" s="376"/>
      <c r="AU18" s="376"/>
      <c r="AV18" s="376"/>
      <c r="AW18" s="376"/>
      <c r="AX18" s="376"/>
      <c r="AY18" s="376"/>
      <c r="AZ18" s="376"/>
      <c r="BA18" s="376"/>
      <c r="BB18" s="376"/>
      <c r="BC18" s="377"/>
      <c r="BD18" s="392" t="s">
        <v>85</v>
      </c>
      <c r="BE18" s="393"/>
      <c r="BF18" s="393"/>
      <c r="BG18" s="393"/>
      <c r="BH18" s="393"/>
      <c r="BI18" s="393"/>
      <c r="BJ18" s="393"/>
      <c r="BK18" s="393"/>
      <c r="BL18" s="393"/>
      <c r="BM18" s="393"/>
      <c r="BN18" s="394"/>
      <c r="BO18" s="395" t="s">
        <v>82</v>
      </c>
      <c r="BP18" s="396"/>
      <c r="BQ18" s="396"/>
      <c r="BR18" s="397"/>
      <c r="BS18" s="398" t="s">
        <v>58</v>
      </c>
      <c r="BT18" s="399"/>
      <c r="BU18" s="399"/>
      <c r="BV18" s="400"/>
      <c r="BW18" s="398" t="s">
        <v>53</v>
      </c>
      <c r="BX18" s="399"/>
      <c r="BY18" s="399"/>
      <c r="BZ18" s="400"/>
      <c r="CA18" s="401">
        <v>7</v>
      </c>
      <c r="CB18" s="402"/>
      <c r="CC18" s="402"/>
      <c r="CD18" s="403"/>
      <c r="CE18" s="392" t="s">
        <v>83</v>
      </c>
      <c r="CF18" s="393"/>
      <c r="CG18" s="393"/>
      <c r="CH18" s="393"/>
      <c r="CI18" s="393"/>
      <c r="CJ18" s="393"/>
      <c r="CK18" s="393"/>
      <c r="CL18" s="393"/>
      <c r="CM18" s="393"/>
      <c r="CN18" s="393"/>
      <c r="CO18" s="394"/>
      <c r="CP18" s="21"/>
    </row>
    <row r="19" spans="1:94" ht="23.25" customHeight="1">
      <c r="A19" s="367">
        <f t="shared" si="1"/>
        <v>14</v>
      </c>
      <c r="B19" s="368"/>
      <c r="C19" s="369" t="s">
        <v>159</v>
      </c>
      <c r="D19" s="370"/>
      <c r="E19" s="370"/>
      <c r="F19" s="370"/>
      <c r="G19" s="370"/>
      <c r="H19" s="370"/>
      <c r="I19" s="370"/>
      <c r="J19" s="371"/>
      <c r="K19" s="372" t="s">
        <v>96</v>
      </c>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c r="AP19" s="373"/>
      <c r="AQ19" s="373"/>
      <c r="AR19" s="374"/>
      <c r="AS19" s="375"/>
      <c r="AT19" s="376"/>
      <c r="AU19" s="376"/>
      <c r="AV19" s="376"/>
      <c r="AW19" s="376"/>
      <c r="AX19" s="376"/>
      <c r="AY19" s="376"/>
      <c r="AZ19" s="376"/>
      <c r="BA19" s="376"/>
      <c r="BB19" s="376"/>
      <c r="BC19" s="377"/>
      <c r="BD19" s="392" t="s">
        <v>93</v>
      </c>
      <c r="BE19" s="393"/>
      <c r="BF19" s="393"/>
      <c r="BG19" s="393"/>
      <c r="BH19" s="393"/>
      <c r="BI19" s="393"/>
      <c r="BJ19" s="393"/>
      <c r="BK19" s="393"/>
      <c r="BL19" s="393"/>
      <c r="BM19" s="393"/>
      <c r="BN19" s="394"/>
      <c r="BO19" s="395" t="s">
        <v>66</v>
      </c>
      <c r="BP19" s="396"/>
      <c r="BQ19" s="396"/>
      <c r="BR19" s="397"/>
      <c r="BS19" s="124"/>
      <c r="BT19" s="111"/>
      <c r="BU19" s="111"/>
      <c r="BV19" s="125"/>
      <c r="BW19" s="398" t="s">
        <v>53</v>
      </c>
      <c r="BX19" s="399"/>
      <c r="BY19" s="399"/>
      <c r="BZ19" s="400"/>
      <c r="CA19" s="401">
        <v>2</v>
      </c>
      <c r="CB19" s="402"/>
      <c r="CC19" s="402"/>
      <c r="CD19" s="403"/>
      <c r="CE19" s="392" t="s">
        <v>94</v>
      </c>
      <c r="CF19" s="393"/>
      <c r="CG19" s="393"/>
      <c r="CH19" s="393"/>
      <c r="CI19" s="393"/>
      <c r="CJ19" s="393"/>
      <c r="CK19" s="393"/>
      <c r="CL19" s="393"/>
      <c r="CM19" s="393"/>
      <c r="CN19" s="393"/>
      <c r="CO19" s="394"/>
    </row>
    <row r="20" spans="1:94" ht="23.25" customHeight="1">
      <c r="A20" s="367">
        <f t="shared" si="1"/>
        <v>15</v>
      </c>
      <c r="B20" s="368"/>
      <c r="C20" s="369" t="s">
        <v>696</v>
      </c>
      <c r="D20" s="370"/>
      <c r="E20" s="370"/>
      <c r="F20" s="370"/>
      <c r="G20" s="370"/>
      <c r="H20" s="370"/>
      <c r="I20" s="370"/>
      <c r="J20" s="371"/>
      <c r="K20" s="372" t="s">
        <v>575</v>
      </c>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c r="AP20" s="373"/>
      <c r="AQ20" s="373"/>
      <c r="AR20" s="374"/>
      <c r="AS20" s="375"/>
      <c r="AT20" s="376"/>
      <c r="AU20" s="376"/>
      <c r="AV20" s="376"/>
      <c r="AW20" s="376"/>
      <c r="AX20" s="376"/>
      <c r="AY20" s="376"/>
      <c r="AZ20" s="376"/>
      <c r="BA20" s="376"/>
      <c r="BB20" s="376"/>
      <c r="BC20" s="377"/>
      <c r="BD20" s="392" t="s">
        <v>102</v>
      </c>
      <c r="BE20" s="393"/>
      <c r="BF20" s="393"/>
      <c r="BG20" s="393"/>
      <c r="BH20" s="393"/>
      <c r="BI20" s="393"/>
      <c r="BJ20" s="393"/>
      <c r="BK20" s="393"/>
      <c r="BL20" s="393"/>
      <c r="BM20" s="393"/>
      <c r="BN20" s="394"/>
      <c r="BO20" s="395" t="s">
        <v>51</v>
      </c>
      <c r="BP20" s="396"/>
      <c r="BQ20" s="396"/>
      <c r="BR20" s="397"/>
      <c r="BS20" s="398" t="s">
        <v>58</v>
      </c>
      <c r="BT20" s="399"/>
      <c r="BU20" s="399"/>
      <c r="BV20" s="400"/>
      <c r="BW20" s="398" t="s">
        <v>53</v>
      </c>
      <c r="BX20" s="399"/>
      <c r="BY20" s="399"/>
      <c r="BZ20" s="400"/>
      <c r="CA20" s="401">
        <v>8</v>
      </c>
      <c r="CB20" s="402"/>
      <c r="CC20" s="402"/>
      <c r="CD20" s="403"/>
      <c r="CE20" s="392" t="s">
        <v>105</v>
      </c>
      <c r="CF20" s="393"/>
      <c r="CG20" s="393"/>
      <c r="CH20" s="393"/>
      <c r="CI20" s="393"/>
      <c r="CJ20" s="393"/>
      <c r="CK20" s="393"/>
      <c r="CL20" s="393"/>
      <c r="CM20" s="393"/>
      <c r="CN20" s="393"/>
      <c r="CO20" s="394"/>
      <c r="CP20" s="21"/>
    </row>
    <row r="21" spans="1:94" ht="23.25" customHeight="1">
      <c r="A21" s="367">
        <f t="shared" si="1"/>
        <v>16</v>
      </c>
      <c r="B21" s="368"/>
      <c r="C21" s="369" t="s">
        <v>160</v>
      </c>
      <c r="D21" s="370"/>
      <c r="E21" s="370"/>
      <c r="F21" s="370"/>
      <c r="G21" s="370"/>
      <c r="H21" s="370"/>
      <c r="I21" s="370"/>
      <c r="J21" s="371"/>
      <c r="K21" s="372" t="s">
        <v>699</v>
      </c>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c r="AP21" s="373"/>
      <c r="AQ21" s="373"/>
      <c r="AR21" s="374"/>
      <c r="AS21" s="375"/>
      <c r="AT21" s="376"/>
      <c r="AU21" s="376"/>
      <c r="AV21" s="376"/>
      <c r="AW21" s="376"/>
      <c r="AX21" s="376"/>
      <c r="AY21" s="376"/>
      <c r="AZ21" s="376"/>
      <c r="BA21" s="376"/>
      <c r="BB21" s="376"/>
      <c r="BC21" s="377"/>
      <c r="BD21" s="392" t="s">
        <v>102</v>
      </c>
      <c r="BE21" s="393"/>
      <c r="BF21" s="393"/>
      <c r="BG21" s="393"/>
      <c r="BH21" s="393"/>
      <c r="BI21" s="393"/>
      <c r="BJ21" s="393"/>
      <c r="BK21" s="393"/>
      <c r="BL21" s="393"/>
      <c r="BM21" s="393"/>
      <c r="BN21" s="394"/>
      <c r="BO21" s="395" t="s">
        <v>51</v>
      </c>
      <c r="BP21" s="396"/>
      <c r="BQ21" s="396"/>
      <c r="BR21" s="397"/>
      <c r="BS21" s="398" t="s">
        <v>58</v>
      </c>
      <c r="BT21" s="399"/>
      <c r="BU21" s="399"/>
      <c r="BV21" s="400"/>
      <c r="BW21" s="398" t="s">
        <v>53</v>
      </c>
      <c r="BX21" s="399"/>
      <c r="BY21" s="399"/>
      <c r="BZ21" s="400"/>
      <c r="CA21" s="401">
        <v>9</v>
      </c>
      <c r="CB21" s="402"/>
      <c r="CC21" s="402"/>
      <c r="CD21" s="403"/>
      <c r="CE21" s="392" t="s">
        <v>104</v>
      </c>
      <c r="CF21" s="393"/>
      <c r="CG21" s="393"/>
      <c r="CH21" s="393"/>
      <c r="CI21" s="393"/>
      <c r="CJ21" s="393"/>
      <c r="CK21" s="393"/>
      <c r="CL21" s="393"/>
      <c r="CM21" s="393"/>
      <c r="CN21" s="393"/>
      <c r="CO21" s="394"/>
      <c r="CP21" s="21"/>
    </row>
    <row r="22" spans="1:94" ht="23.25" customHeight="1">
      <c r="A22" s="367">
        <f t="shared" si="1"/>
        <v>17</v>
      </c>
      <c r="B22" s="368"/>
      <c r="C22" s="369" t="s">
        <v>161</v>
      </c>
      <c r="D22" s="370"/>
      <c r="E22" s="370"/>
      <c r="F22" s="370"/>
      <c r="G22" s="370"/>
      <c r="H22" s="370"/>
      <c r="I22" s="370"/>
      <c r="J22" s="371"/>
      <c r="K22" s="372" t="s">
        <v>576</v>
      </c>
      <c r="L22" s="373"/>
      <c r="M22" s="373"/>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c r="AP22" s="373"/>
      <c r="AQ22" s="373"/>
      <c r="AR22" s="374"/>
      <c r="AS22" s="375"/>
      <c r="AT22" s="376"/>
      <c r="AU22" s="376"/>
      <c r="AV22" s="376"/>
      <c r="AW22" s="376"/>
      <c r="AX22" s="376"/>
      <c r="AY22" s="376"/>
      <c r="AZ22" s="376"/>
      <c r="BA22" s="376"/>
      <c r="BB22" s="376"/>
      <c r="BC22" s="377"/>
      <c r="BD22" s="392" t="s">
        <v>111</v>
      </c>
      <c r="BE22" s="393"/>
      <c r="BF22" s="393"/>
      <c r="BG22" s="393"/>
      <c r="BH22" s="393"/>
      <c r="BI22" s="393"/>
      <c r="BJ22" s="393"/>
      <c r="BK22" s="393"/>
      <c r="BL22" s="393"/>
      <c r="BM22" s="393"/>
      <c r="BN22" s="394"/>
      <c r="BO22" s="395" t="s">
        <v>112</v>
      </c>
      <c r="BP22" s="396"/>
      <c r="BQ22" s="396"/>
      <c r="BR22" s="397"/>
      <c r="BS22" s="398" t="s">
        <v>58</v>
      </c>
      <c r="BT22" s="399"/>
      <c r="BU22" s="399"/>
      <c r="BV22" s="400"/>
      <c r="BW22" s="398" t="s">
        <v>53</v>
      </c>
      <c r="BX22" s="399"/>
      <c r="BY22" s="399"/>
      <c r="BZ22" s="400"/>
      <c r="CA22" s="401">
        <v>10</v>
      </c>
      <c r="CB22" s="402"/>
      <c r="CC22" s="402"/>
      <c r="CD22" s="403"/>
      <c r="CE22" s="392" t="s">
        <v>113</v>
      </c>
      <c r="CF22" s="393"/>
      <c r="CG22" s="393"/>
      <c r="CH22" s="393"/>
      <c r="CI22" s="393"/>
      <c r="CJ22" s="393"/>
      <c r="CK22" s="393"/>
      <c r="CL22" s="393"/>
      <c r="CM22" s="393"/>
      <c r="CN22" s="393"/>
      <c r="CO22" s="394"/>
      <c r="CP22" s="21"/>
    </row>
    <row r="23" spans="1:94" ht="46.5" customHeight="1">
      <c r="A23" s="367">
        <f t="shared" si="1"/>
        <v>18</v>
      </c>
      <c r="B23" s="368"/>
      <c r="C23" s="369" t="s">
        <v>285</v>
      </c>
      <c r="D23" s="370"/>
      <c r="E23" s="370"/>
      <c r="F23" s="370"/>
      <c r="G23" s="370"/>
      <c r="H23" s="370"/>
      <c r="I23" s="370"/>
      <c r="J23" s="371"/>
      <c r="K23" s="372" t="s">
        <v>914</v>
      </c>
      <c r="L23" s="373"/>
      <c r="M23" s="373"/>
      <c r="N23" s="373"/>
      <c r="O23" s="373"/>
      <c r="P23" s="373"/>
      <c r="Q23" s="373"/>
      <c r="R23" s="373"/>
      <c r="S23" s="373"/>
      <c r="T23" s="373"/>
      <c r="U23" s="373"/>
      <c r="V23" s="373"/>
      <c r="W23" s="373"/>
      <c r="X23" s="373"/>
      <c r="Y23" s="373"/>
      <c r="Z23" s="373"/>
      <c r="AA23" s="373"/>
      <c r="AB23" s="373"/>
      <c r="AC23" s="373"/>
      <c r="AD23" s="373"/>
      <c r="AE23" s="373"/>
      <c r="AF23" s="373"/>
      <c r="AG23" s="373"/>
      <c r="AH23" s="373"/>
      <c r="AI23" s="373"/>
      <c r="AJ23" s="373"/>
      <c r="AK23" s="373"/>
      <c r="AL23" s="373"/>
      <c r="AM23" s="373"/>
      <c r="AN23" s="373"/>
      <c r="AO23" s="373"/>
      <c r="AP23" s="373"/>
      <c r="AQ23" s="373"/>
      <c r="AR23" s="374"/>
      <c r="AS23" s="375" t="s">
        <v>118</v>
      </c>
      <c r="AT23" s="376"/>
      <c r="AU23" s="376"/>
      <c r="AV23" s="376"/>
      <c r="AW23" s="376"/>
      <c r="AX23" s="376"/>
      <c r="AY23" s="376"/>
      <c r="AZ23" s="376"/>
      <c r="BA23" s="376"/>
      <c r="BB23" s="376"/>
      <c r="BC23" s="377"/>
      <c r="BD23" s="392" t="s">
        <v>115</v>
      </c>
      <c r="BE23" s="393"/>
      <c r="BF23" s="393"/>
      <c r="BG23" s="393"/>
      <c r="BH23" s="393"/>
      <c r="BI23" s="393"/>
      <c r="BJ23" s="393"/>
      <c r="BK23" s="393"/>
      <c r="BL23" s="393"/>
      <c r="BM23" s="393"/>
      <c r="BN23" s="394"/>
      <c r="BO23" s="395" t="s">
        <v>63</v>
      </c>
      <c r="BP23" s="396"/>
      <c r="BQ23" s="396"/>
      <c r="BR23" s="397"/>
      <c r="BS23" s="398" t="s">
        <v>59</v>
      </c>
      <c r="BT23" s="399"/>
      <c r="BU23" s="399"/>
      <c r="BV23" s="400"/>
      <c r="BW23" s="398" t="s">
        <v>53</v>
      </c>
      <c r="BX23" s="399"/>
      <c r="BY23" s="399"/>
      <c r="BZ23" s="400"/>
      <c r="CA23" s="401">
        <v>11</v>
      </c>
      <c r="CB23" s="402"/>
      <c r="CC23" s="402"/>
      <c r="CD23" s="403"/>
      <c r="CE23" s="392" t="s">
        <v>119</v>
      </c>
      <c r="CF23" s="393"/>
      <c r="CG23" s="393"/>
      <c r="CH23" s="393"/>
      <c r="CI23" s="393"/>
      <c r="CJ23" s="393"/>
      <c r="CK23" s="393"/>
      <c r="CL23" s="393"/>
      <c r="CM23" s="393"/>
      <c r="CN23" s="393"/>
      <c r="CO23" s="394"/>
      <c r="CP23" s="20"/>
    </row>
    <row r="24" spans="1:94" ht="23.25" customHeight="1">
      <c r="A24" s="367">
        <f t="shared" si="1"/>
        <v>19</v>
      </c>
      <c r="B24" s="368"/>
      <c r="C24" s="369" t="s">
        <v>128</v>
      </c>
      <c r="D24" s="370"/>
      <c r="E24" s="370"/>
      <c r="F24" s="370"/>
      <c r="G24" s="370"/>
      <c r="H24" s="370"/>
      <c r="I24" s="370"/>
      <c r="J24" s="371"/>
      <c r="K24" s="372" t="s">
        <v>915</v>
      </c>
      <c r="L24" s="373"/>
      <c r="M24" s="373"/>
      <c r="N24" s="373"/>
      <c r="O24" s="373"/>
      <c r="P24" s="373"/>
      <c r="Q24" s="373"/>
      <c r="R24" s="373"/>
      <c r="S24" s="373"/>
      <c r="T24" s="373"/>
      <c r="U24" s="373"/>
      <c r="V24" s="373"/>
      <c r="W24" s="373"/>
      <c r="X24" s="373"/>
      <c r="Y24" s="373"/>
      <c r="Z24" s="373"/>
      <c r="AA24" s="373"/>
      <c r="AB24" s="373"/>
      <c r="AC24" s="373"/>
      <c r="AD24" s="373"/>
      <c r="AE24" s="373"/>
      <c r="AF24" s="373"/>
      <c r="AG24" s="373"/>
      <c r="AH24" s="373"/>
      <c r="AI24" s="373"/>
      <c r="AJ24" s="373"/>
      <c r="AK24" s="373"/>
      <c r="AL24" s="373"/>
      <c r="AM24" s="373"/>
      <c r="AN24" s="373"/>
      <c r="AO24" s="373"/>
      <c r="AP24" s="373"/>
      <c r="AQ24" s="373"/>
      <c r="AR24" s="374"/>
      <c r="AS24" s="375" t="s">
        <v>118</v>
      </c>
      <c r="AT24" s="376"/>
      <c r="AU24" s="376"/>
      <c r="AV24" s="376"/>
      <c r="AW24" s="376"/>
      <c r="AX24" s="376"/>
      <c r="AY24" s="376"/>
      <c r="AZ24" s="376"/>
      <c r="BA24" s="376"/>
      <c r="BB24" s="376"/>
      <c r="BC24" s="377"/>
      <c r="BD24" s="392" t="s">
        <v>115</v>
      </c>
      <c r="BE24" s="393"/>
      <c r="BF24" s="393"/>
      <c r="BG24" s="393"/>
      <c r="BH24" s="393"/>
      <c r="BI24" s="393"/>
      <c r="BJ24" s="393"/>
      <c r="BK24" s="393"/>
      <c r="BL24" s="393"/>
      <c r="BM24" s="393"/>
      <c r="BN24" s="394"/>
      <c r="BO24" s="395" t="s">
        <v>63</v>
      </c>
      <c r="BP24" s="396"/>
      <c r="BQ24" s="396"/>
      <c r="BR24" s="397"/>
      <c r="BS24" s="398" t="s">
        <v>59</v>
      </c>
      <c r="BT24" s="399"/>
      <c r="BU24" s="399"/>
      <c r="BV24" s="400"/>
      <c r="BW24" s="398" t="s">
        <v>53</v>
      </c>
      <c r="BX24" s="399"/>
      <c r="BY24" s="399"/>
      <c r="BZ24" s="400"/>
      <c r="CA24" s="401">
        <v>12</v>
      </c>
      <c r="CB24" s="402"/>
      <c r="CC24" s="402"/>
      <c r="CD24" s="403"/>
      <c r="CE24" s="392" t="s">
        <v>119</v>
      </c>
      <c r="CF24" s="393"/>
      <c r="CG24" s="393"/>
      <c r="CH24" s="393"/>
      <c r="CI24" s="393"/>
      <c r="CJ24" s="393"/>
      <c r="CK24" s="393"/>
      <c r="CL24" s="393"/>
      <c r="CM24" s="393"/>
      <c r="CN24" s="393"/>
      <c r="CO24" s="394"/>
    </row>
    <row r="25" spans="1:94" ht="23.25" customHeight="1">
      <c r="A25" s="367">
        <f t="shared" si="1"/>
        <v>20</v>
      </c>
      <c r="B25" s="368"/>
      <c r="C25" s="369" t="s">
        <v>129</v>
      </c>
      <c r="D25" s="370"/>
      <c r="E25" s="370"/>
      <c r="F25" s="370"/>
      <c r="G25" s="370"/>
      <c r="H25" s="370"/>
      <c r="I25" s="370"/>
      <c r="J25" s="371"/>
      <c r="K25" s="372" t="s">
        <v>577</v>
      </c>
      <c r="L25" s="373"/>
      <c r="M25" s="373"/>
      <c r="N25" s="373"/>
      <c r="O25" s="373"/>
      <c r="P25" s="373"/>
      <c r="Q25" s="373"/>
      <c r="R25" s="373"/>
      <c r="S25" s="373"/>
      <c r="T25" s="373"/>
      <c r="U25" s="373"/>
      <c r="V25" s="373"/>
      <c r="W25" s="373"/>
      <c r="X25" s="373"/>
      <c r="Y25" s="373"/>
      <c r="Z25" s="373"/>
      <c r="AA25" s="373"/>
      <c r="AB25" s="373"/>
      <c r="AC25" s="373"/>
      <c r="AD25" s="373"/>
      <c r="AE25" s="373"/>
      <c r="AF25" s="373"/>
      <c r="AG25" s="373"/>
      <c r="AH25" s="373"/>
      <c r="AI25" s="373"/>
      <c r="AJ25" s="373"/>
      <c r="AK25" s="373"/>
      <c r="AL25" s="373"/>
      <c r="AM25" s="373"/>
      <c r="AN25" s="373"/>
      <c r="AO25" s="373"/>
      <c r="AP25" s="373"/>
      <c r="AQ25" s="373"/>
      <c r="AR25" s="374"/>
      <c r="AS25" s="375" t="s">
        <v>118</v>
      </c>
      <c r="AT25" s="376"/>
      <c r="AU25" s="376"/>
      <c r="AV25" s="376"/>
      <c r="AW25" s="376"/>
      <c r="AX25" s="376"/>
      <c r="AY25" s="376"/>
      <c r="AZ25" s="376"/>
      <c r="BA25" s="376"/>
      <c r="BB25" s="376"/>
      <c r="BC25" s="377"/>
      <c r="BD25" s="392" t="s">
        <v>117</v>
      </c>
      <c r="BE25" s="393"/>
      <c r="BF25" s="393"/>
      <c r="BG25" s="393"/>
      <c r="BH25" s="393"/>
      <c r="BI25" s="393"/>
      <c r="BJ25" s="393"/>
      <c r="BK25" s="393"/>
      <c r="BL25" s="393"/>
      <c r="BM25" s="393"/>
      <c r="BN25" s="394"/>
      <c r="BO25" s="395" t="s">
        <v>63</v>
      </c>
      <c r="BP25" s="396"/>
      <c r="BQ25" s="396"/>
      <c r="BR25" s="397"/>
      <c r="BS25" s="398" t="s">
        <v>59</v>
      </c>
      <c r="BT25" s="399"/>
      <c r="BU25" s="399"/>
      <c r="BV25" s="400"/>
      <c r="BW25" s="398" t="s">
        <v>53</v>
      </c>
      <c r="BX25" s="399"/>
      <c r="BY25" s="399"/>
      <c r="BZ25" s="400"/>
      <c r="CA25" s="401">
        <v>13</v>
      </c>
      <c r="CB25" s="402"/>
      <c r="CC25" s="402"/>
      <c r="CD25" s="403"/>
      <c r="CE25" s="404" t="s">
        <v>117</v>
      </c>
      <c r="CF25" s="373"/>
      <c r="CG25" s="373"/>
      <c r="CH25" s="373"/>
      <c r="CI25" s="373"/>
      <c r="CJ25" s="373"/>
      <c r="CK25" s="373"/>
      <c r="CL25" s="373"/>
      <c r="CM25" s="373"/>
      <c r="CN25" s="373"/>
      <c r="CO25" s="405"/>
    </row>
    <row r="26" spans="1:94" ht="23.25" customHeight="1">
      <c r="A26" s="367">
        <f t="shared" si="1"/>
        <v>21</v>
      </c>
      <c r="B26" s="368"/>
      <c r="C26" s="369" t="s">
        <v>130</v>
      </c>
      <c r="D26" s="370"/>
      <c r="E26" s="370"/>
      <c r="F26" s="370"/>
      <c r="G26" s="370"/>
      <c r="H26" s="370"/>
      <c r="I26" s="370"/>
      <c r="J26" s="371"/>
      <c r="K26" s="372" t="s">
        <v>578</v>
      </c>
      <c r="L26" s="373"/>
      <c r="M26" s="373"/>
      <c r="N26" s="373"/>
      <c r="O26" s="373"/>
      <c r="P26" s="373"/>
      <c r="Q26" s="373"/>
      <c r="R26" s="373"/>
      <c r="S26" s="373"/>
      <c r="T26" s="373"/>
      <c r="U26" s="373"/>
      <c r="V26" s="373"/>
      <c r="W26" s="373"/>
      <c r="X26" s="373"/>
      <c r="Y26" s="373"/>
      <c r="Z26" s="373"/>
      <c r="AA26" s="373"/>
      <c r="AB26" s="373"/>
      <c r="AC26" s="373"/>
      <c r="AD26" s="373"/>
      <c r="AE26" s="373"/>
      <c r="AF26" s="373"/>
      <c r="AG26" s="373"/>
      <c r="AH26" s="373"/>
      <c r="AI26" s="373"/>
      <c r="AJ26" s="373"/>
      <c r="AK26" s="373"/>
      <c r="AL26" s="373"/>
      <c r="AM26" s="373"/>
      <c r="AN26" s="373"/>
      <c r="AO26" s="373"/>
      <c r="AP26" s="373"/>
      <c r="AQ26" s="373"/>
      <c r="AR26" s="374"/>
      <c r="AS26" s="375" t="s">
        <v>118</v>
      </c>
      <c r="AT26" s="376"/>
      <c r="AU26" s="376"/>
      <c r="AV26" s="376"/>
      <c r="AW26" s="376"/>
      <c r="AX26" s="376"/>
      <c r="AY26" s="376"/>
      <c r="AZ26" s="376"/>
      <c r="BA26" s="376"/>
      <c r="BB26" s="376"/>
      <c r="BC26" s="377"/>
      <c r="BD26" s="392" t="s">
        <v>116</v>
      </c>
      <c r="BE26" s="393"/>
      <c r="BF26" s="393"/>
      <c r="BG26" s="393"/>
      <c r="BH26" s="393"/>
      <c r="BI26" s="393"/>
      <c r="BJ26" s="393"/>
      <c r="BK26" s="393"/>
      <c r="BL26" s="393"/>
      <c r="BM26" s="393"/>
      <c r="BN26" s="394"/>
      <c r="BO26" s="395" t="s">
        <v>63</v>
      </c>
      <c r="BP26" s="396"/>
      <c r="BQ26" s="396"/>
      <c r="BR26" s="397"/>
      <c r="BS26" s="398" t="s">
        <v>59</v>
      </c>
      <c r="BT26" s="399"/>
      <c r="BU26" s="399"/>
      <c r="BV26" s="400"/>
      <c r="BW26" s="398" t="s">
        <v>53</v>
      </c>
      <c r="BX26" s="399"/>
      <c r="BY26" s="399"/>
      <c r="BZ26" s="400"/>
      <c r="CA26" s="401">
        <v>14</v>
      </c>
      <c r="CB26" s="402"/>
      <c r="CC26" s="402"/>
      <c r="CD26" s="403"/>
      <c r="CE26" s="392" t="s">
        <v>116</v>
      </c>
      <c r="CF26" s="393"/>
      <c r="CG26" s="393"/>
      <c r="CH26" s="393"/>
      <c r="CI26" s="393"/>
      <c r="CJ26" s="393"/>
      <c r="CK26" s="393"/>
      <c r="CL26" s="393"/>
      <c r="CM26" s="393"/>
      <c r="CN26" s="393"/>
      <c r="CO26" s="394"/>
    </row>
    <row r="27" spans="1:94" ht="23.25" customHeight="1">
      <c r="A27" s="367">
        <f t="shared" si="1"/>
        <v>22</v>
      </c>
      <c r="B27" s="368"/>
      <c r="C27" s="369" t="s">
        <v>131</v>
      </c>
      <c r="D27" s="370"/>
      <c r="E27" s="370"/>
      <c r="F27" s="370"/>
      <c r="G27" s="370"/>
      <c r="H27" s="370"/>
      <c r="I27" s="370"/>
      <c r="J27" s="371"/>
      <c r="K27" s="372" t="s">
        <v>916</v>
      </c>
      <c r="L27" s="373"/>
      <c r="M27" s="373"/>
      <c r="N27" s="373"/>
      <c r="O27" s="373"/>
      <c r="P27" s="373"/>
      <c r="Q27" s="373"/>
      <c r="R27" s="373"/>
      <c r="S27" s="373"/>
      <c r="T27" s="373"/>
      <c r="U27" s="373"/>
      <c r="V27" s="373"/>
      <c r="W27" s="373"/>
      <c r="X27" s="373"/>
      <c r="Y27" s="373"/>
      <c r="Z27" s="373"/>
      <c r="AA27" s="373"/>
      <c r="AB27" s="373"/>
      <c r="AC27" s="373"/>
      <c r="AD27" s="373"/>
      <c r="AE27" s="373"/>
      <c r="AF27" s="373"/>
      <c r="AG27" s="373"/>
      <c r="AH27" s="373"/>
      <c r="AI27" s="373"/>
      <c r="AJ27" s="373"/>
      <c r="AK27" s="373"/>
      <c r="AL27" s="373"/>
      <c r="AM27" s="373"/>
      <c r="AN27" s="373"/>
      <c r="AO27" s="373"/>
      <c r="AP27" s="373"/>
      <c r="AQ27" s="373"/>
      <c r="AR27" s="374"/>
      <c r="AS27" s="375" t="s">
        <v>118</v>
      </c>
      <c r="AT27" s="376"/>
      <c r="AU27" s="376"/>
      <c r="AV27" s="376"/>
      <c r="AW27" s="376"/>
      <c r="AX27" s="376"/>
      <c r="AY27" s="376"/>
      <c r="AZ27" s="376"/>
      <c r="BA27" s="376"/>
      <c r="BB27" s="376"/>
      <c r="BC27" s="377"/>
      <c r="BD27" s="392" t="s">
        <v>120</v>
      </c>
      <c r="BE27" s="393"/>
      <c r="BF27" s="393"/>
      <c r="BG27" s="393"/>
      <c r="BH27" s="393"/>
      <c r="BI27" s="393"/>
      <c r="BJ27" s="393"/>
      <c r="BK27" s="393"/>
      <c r="BL27" s="393"/>
      <c r="BM27" s="393"/>
      <c r="BN27" s="394"/>
      <c r="BO27" s="395" t="s">
        <v>63</v>
      </c>
      <c r="BP27" s="396"/>
      <c r="BQ27" s="396"/>
      <c r="BR27" s="397"/>
      <c r="BS27" s="398" t="s">
        <v>59</v>
      </c>
      <c r="BT27" s="399"/>
      <c r="BU27" s="399"/>
      <c r="BV27" s="400"/>
      <c r="BW27" s="398" t="s">
        <v>53</v>
      </c>
      <c r="BX27" s="399"/>
      <c r="BY27" s="399"/>
      <c r="BZ27" s="400"/>
      <c r="CA27" s="401">
        <v>15</v>
      </c>
      <c r="CB27" s="402"/>
      <c r="CC27" s="402"/>
      <c r="CD27" s="403"/>
      <c r="CE27" s="392" t="s">
        <v>121</v>
      </c>
      <c r="CF27" s="393"/>
      <c r="CG27" s="393"/>
      <c r="CH27" s="393"/>
      <c r="CI27" s="393"/>
      <c r="CJ27" s="393"/>
      <c r="CK27" s="393"/>
      <c r="CL27" s="393"/>
      <c r="CM27" s="393"/>
      <c r="CN27" s="393"/>
      <c r="CO27" s="394"/>
    </row>
    <row r="28" spans="1:94" ht="23.25" customHeight="1">
      <c r="A28" s="367">
        <f t="shared" si="1"/>
        <v>23</v>
      </c>
      <c r="B28" s="368"/>
      <c r="C28" s="369" t="s">
        <v>579</v>
      </c>
      <c r="D28" s="370"/>
      <c r="E28" s="370"/>
      <c r="F28" s="370"/>
      <c r="G28" s="370"/>
      <c r="H28" s="370"/>
      <c r="I28" s="370"/>
      <c r="J28" s="371"/>
      <c r="K28" s="372" t="s">
        <v>580</v>
      </c>
      <c r="L28" s="373"/>
      <c r="M28" s="373"/>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3"/>
      <c r="AM28" s="373"/>
      <c r="AN28" s="373"/>
      <c r="AO28" s="373"/>
      <c r="AP28" s="373"/>
      <c r="AQ28" s="373"/>
      <c r="AR28" s="374"/>
      <c r="AS28" s="375" t="s">
        <v>581</v>
      </c>
      <c r="AT28" s="376"/>
      <c r="AU28" s="376"/>
      <c r="AV28" s="376"/>
      <c r="AW28" s="376"/>
      <c r="AX28" s="376"/>
      <c r="AY28" s="376"/>
      <c r="AZ28" s="376"/>
      <c r="BA28" s="376"/>
      <c r="BB28" s="376"/>
      <c r="BC28" s="377"/>
      <c r="BD28" s="392" t="s">
        <v>133</v>
      </c>
      <c r="BE28" s="393"/>
      <c r="BF28" s="393"/>
      <c r="BG28" s="393"/>
      <c r="BH28" s="393"/>
      <c r="BI28" s="393"/>
      <c r="BJ28" s="393"/>
      <c r="BK28" s="393"/>
      <c r="BL28" s="393"/>
      <c r="BM28" s="393"/>
      <c r="BN28" s="394"/>
      <c r="BO28" s="395" t="s">
        <v>51</v>
      </c>
      <c r="BP28" s="396"/>
      <c r="BQ28" s="396"/>
      <c r="BR28" s="397"/>
      <c r="BS28" s="398" t="s">
        <v>59</v>
      </c>
      <c r="BT28" s="399"/>
      <c r="BU28" s="399"/>
      <c r="BV28" s="400"/>
      <c r="BW28" s="398" t="s">
        <v>53</v>
      </c>
      <c r="BX28" s="399"/>
      <c r="BY28" s="399"/>
      <c r="BZ28" s="400"/>
      <c r="CA28" s="401">
        <v>16</v>
      </c>
      <c r="CB28" s="402"/>
      <c r="CC28" s="402"/>
      <c r="CD28" s="403"/>
      <c r="CE28" s="392" t="s">
        <v>135</v>
      </c>
      <c r="CF28" s="393"/>
      <c r="CG28" s="393"/>
      <c r="CH28" s="393"/>
      <c r="CI28" s="393"/>
      <c r="CJ28" s="393"/>
      <c r="CK28" s="393"/>
      <c r="CL28" s="393"/>
      <c r="CM28" s="393"/>
      <c r="CN28" s="393"/>
      <c r="CO28" s="394"/>
      <c r="CP28" s="22"/>
    </row>
    <row r="29" spans="1:94" ht="23.25" customHeight="1">
      <c r="A29" s="367">
        <f t="shared" si="1"/>
        <v>24</v>
      </c>
      <c r="B29" s="368"/>
      <c r="C29" s="369" t="s">
        <v>584</v>
      </c>
      <c r="D29" s="370"/>
      <c r="E29" s="370"/>
      <c r="F29" s="370"/>
      <c r="G29" s="370"/>
      <c r="H29" s="370"/>
      <c r="I29" s="370"/>
      <c r="J29" s="371"/>
      <c r="K29" s="372" t="s">
        <v>583</v>
      </c>
      <c r="L29" s="373"/>
      <c r="M29" s="373"/>
      <c r="N29" s="373"/>
      <c r="O29" s="373"/>
      <c r="P29" s="373"/>
      <c r="Q29" s="373"/>
      <c r="R29" s="373"/>
      <c r="S29" s="373"/>
      <c r="T29" s="373"/>
      <c r="U29" s="373"/>
      <c r="V29" s="373"/>
      <c r="W29" s="373"/>
      <c r="X29" s="373"/>
      <c r="Y29" s="373"/>
      <c r="Z29" s="373"/>
      <c r="AA29" s="373"/>
      <c r="AB29" s="373"/>
      <c r="AC29" s="373"/>
      <c r="AD29" s="373"/>
      <c r="AE29" s="373"/>
      <c r="AF29" s="373"/>
      <c r="AG29" s="373"/>
      <c r="AH29" s="373"/>
      <c r="AI29" s="373"/>
      <c r="AJ29" s="373"/>
      <c r="AK29" s="373"/>
      <c r="AL29" s="373"/>
      <c r="AM29" s="373"/>
      <c r="AN29" s="373"/>
      <c r="AO29" s="373"/>
      <c r="AP29" s="373"/>
      <c r="AQ29" s="373"/>
      <c r="AR29" s="374"/>
      <c r="AS29" s="375" t="s">
        <v>582</v>
      </c>
      <c r="AT29" s="376"/>
      <c r="AU29" s="376"/>
      <c r="AV29" s="376"/>
      <c r="AW29" s="376"/>
      <c r="AX29" s="376"/>
      <c r="AY29" s="376"/>
      <c r="AZ29" s="376"/>
      <c r="BA29" s="376"/>
      <c r="BB29" s="376"/>
      <c r="BC29" s="377"/>
      <c r="BD29" s="392" t="s">
        <v>133</v>
      </c>
      <c r="BE29" s="393"/>
      <c r="BF29" s="393"/>
      <c r="BG29" s="393"/>
      <c r="BH29" s="393"/>
      <c r="BI29" s="393"/>
      <c r="BJ29" s="393"/>
      <c r="BK29" s="393"/>
      <c r="BL29" s="393"/>
      <c r="BM29" s="393"/>
      <c r="BN29" s="394"/>
      <c r="BO29" s="395" t="s">
        <v>51</v>
      </c>
      <c r="BP29" s="396"/>
      <c r="BQ29" s="396"/>
      <c r="BR29" s="397"/>
      <c r="BS29" s="398" t="s">
        <v>59</v>
      </c>
      <c r="BT29" s="399"/>
      <c r="BU29" s="399"/>
      <c r="BV29" s="400"/>
      <c r="BW29" s="398" t="s">
        <v>53</v>
      </c>
      <c r="BX29" s="399"/>
      <c r="BY29" s="399"/>
      <c r="BZ29" s="400"/>
      <c r="CA29" s="401">
        <v>17</v>
      </c>
      <c r="CB29" s="402"/>
      <c r="CC29" s="402"/>
      <c r="CD29" s="403"/>
      <c r="CE29" s="392" t="s">
        <v>135</v>
      </c>
      <c r="CF29" s="393"/>
      <c r="CG29" s="393"/>
      <c r="CH29" s="393"/>
      <c r="CI29" s="393"/>
      <c r="CJ29" s="393"/>
      <c r="CK29" s="393"/>
      <c r="CL29" s="393"/>
      <c r="CM29" s="393"/>
      <c r="CN29" s="393"/>
      <c r="CO29" s="394"/>
      <c r="CP29" s="22"/>
    </row>
    <row r="30" spans="1:94" ht="23.25" customHeight="1">
      <c r="A30" s="367">
        <f t="shared" si="1"/>
        <v>25</v>
      </c>
      <c r="B30" s="368"/>
      <c r="C30" s="369" t="s">
        <v>286</v>
      </c>
      <c r="D30" s="370"/>
      <c r="E30" s="370"/>
      <c r="F30" s="370"/>
      <c r="G30" s="370"/>
      <c r="H30" s="370"/>
      <c r="I30" s="370"/>
      <c r="J30" s="371"/>
      <c r="K30" s="372" t="s">
        <v>132</v>
      </c>
      <c r="L30" s="373"/>
      <c r="M30" s="373"/>
      <c r="N30" s="373"/>
      <c r="O30" s="373"/>
      <c r="P30" s="373"/>
      <c r="Q30" s="373"/>
      <c r="R30" s="373"/>
      <c r="S30" s="373"/>
      <c r="T30" s="373"/>
      <c r="U30" s="373"/>
      <c r="V30" s="373"/>
      <c r="W30" s="373"/>
      <c r="X30" s="373"/>
      <c r="Y30" s="373"/>
      <c r="Z30" s="373"/>
      <c r="AA30" s="373"/>
      <c r="AB30" s="373"/>
      <c r="AC30" s="373"/>
      <c r="AD30" s="373"/>
      <c r="AE30" s="373"/>
      <c r="AF30" s="373"/>
      <c r="AG30" s="373"/>
      <c r="AH30" s="373"/>
      <c r="AI30" s="373"/>
      <c r="AJ30" s="373"/>
      <c r="AK30" s="373"/>
      <c r="AL30" s="373"/>
      <c r="AM30" s="373"/>
      <c r="AN30" s="373"/>
      <c r="AO30" s="373"/>
      <c r="AP30" s="373"/>
      <c r="AQ30" s="373"/>
      <c r="AR30" s="374"/>
      <c r="AS30" s="375"/>
      <c r="AT30" s="376"/>
      <c r="AU30" s="376"/>
      <c r="AV30" s="376"/>
      <c r="AW30" s="376"/>
      <c r="AX30" s="376"/>
      <c r="AY30" s="376"/>
      <c r="AZ30" s="376"/>
      <c r="BA30" s="376"/>
      <c r="BB30" s="376"/>
      <c r="BC30" s="377"/>
      <c r="BD30" s="392" t="s">
        <v>137</v>
      </c>
      <c r="BE30" s="393"/>
      <c r="BF30" s="393"/>
      <c r="BG30" s="393"/>
      <c r="BH30" s="393"/>
      <c r="BI30" s="393"/>
      <c r="BJ30" s="393"/>
      <c r="BK30" s="393"/>
      <c r="BL30" s="393"/>
      <c r="BM30" s="393"/>
      <c r="BN30" s="394"/>
      <c r="BO30" s="395" t="s">
        <v>51</v>
      </c>
      <c r="BP30" s="396"/>
      <c r="BQ30" s="396"/>
      <c r="BR30" s="397"/>
      <c r="BS30" s="398" t="s">
        <v>59</v>
      </c>
      <c r="BT30" s="399"/>
      <c r="BU30" s="399"/>
      <c r="BV30" s="400"/>
      <c r="BW30" s="398" t="s">
        <v>53</v>
      </c>
      <c r="BX30" s="399"/>
      <c r="BY30" s="399"/>
      <c r="BZ30" s="400"/>
      <c r="CA30" s="401">
        <v>18</v>
      </c>
      <c r="CB30" s="402"/>
      <c r="CC30" s="402"/>
      <c r="CD30" s="403"/>
      <c r="CE30" s="392" t="s">
        <v>136</v>
      </c>
      <c r="CF30" s="393"/>
      <c r="CG30" s="393"/>
      <c r="CH30" s="393"/>
      <c r="CI30" s="393"/>
      <c r="CJ30" s="393"/>
      <c r="CK30" s="393"/>
      <c r="CL30" s="393"/>
      <c r="CM30" s="393"/>
      <c r="CN30" s="393"/>
      <c r="CO30" s="394"/>
    </row>
    <row r="31" spans="1:94" ht="23.25" customHeight="1">
      <c r="A31" s="367">
        <f t="shared" si="1"/>
        <v>26</v>
      </c>
      <c r="B31" s="368"/>
      <c r="C31" s="369" t="s">
        <v>219</v>
      </c>
      <c r="D31" s="370"/>
      <c r="E31" s="370"/>
      <c r="F31" s="370"/>
      <c r="G31" s="370"/>
      <c r="H31" s="370"/>
      <c r="I31" s="370"/>
      <c r="J31" s="371"/>
      <c r="K31" s="372" t="s">
        <v>585</v>
      </c>
      <c r="L31" s="373"/>
      <c r="M31" s="373"/>
      <c r="N31" s="373"/>
      <c r="O31" s="373"/>
      <c r="P31" s="373"/>
      <c r="Q31" s="373"/>
      <c r="R31" s="373"/>
      <c r="S31" s="373"/>
      <c r="T31" s="373"/>
      <c r="U31" s="373"/>
      <c r="V31" s="373"/>
      <c r="W31" s="373"/>
      <c r="X31" s="373"/>
      <c r="Y31" s="373"/>
      <c r="Z31" s="373"/>
      <c r="AA31" s="373"/>
      <c r="AB31" s="373"/>
      <c r="AC31" s="373"/>
      <c r="AD31" s="373"/>
      <c r="AE31" s="373"/>
      <c r="AF31" s="373"/>
      <c r="AG31" s="373"/>
      <c r="AH31" s="373"/>
      <c r="AI31" s="373"/>
      <c r="AJ31" s="373"/>
      <c r="AK31" s="373"/>
      <c r="AL31" s="373"/>
      <c r="AM31" s="373"/>
      <c r="AN31" s="373"/>
      <c r="AO31" s="373"/>
      <c r="AP31" s="373"/>
      <c r="AQ31" s="373"/>
      <c r="AR31" s="374"/>
      <c r="AS31" s="375" t="s">
        <v>118</v>
      </c>
      <c r="AT31" s="376"/>
      <c r="AU31" s="376"/>
      <c r="AV31" s="376"/>
      <c r="AW31" s="376"/>
      <c r="AX31" s="376"/>
      <c r="AY31" s="376"/>
      <c r="AZ31" s="376"/>
      <c r="BA31" s="376"/>
      <c r="BB31" s="376"/>
      <c r="BC31" s="377"/>
      <c r="BD31" s="392"/>
      <c r="BE31" s="393"/>
      <c r="BF31" s="393"/>
      <c r="BG31" s="393"/>
      <c r="BH31" s="393"/>
      <c r="BI31" s="393"/>
      <c r="BJ31" s="393"/>
      <c r="BK31" s="393"/>
      <c r="BL31" s="393"/>
      <c r="BM31" s="393"/>
      <c r="BN31" s="394"/>
      <c r="BO31" s="395"/>
      <c r="BP31" s="396"/>
      <c r="BQ31" s="396"/>
      <c r="BR31" s="397"/>
      <c r="BS31" s="398" t="s">
        <v>58</v>
      </c>
      <c r="BT31" s="399"/>
      <c r="BU31" s="399"/>
      <c r="BV31" s="400"/>
      <c r="BW31" s="398" t="s">
        <v>53</v>
      </c>
      <c r="BX31" s="399"/>
      <c r="BY31" s="399"/>
      <c r="BZ31" s="400"/>
      <c r="CA31" s="401"/>
      <c r="CB31" s="402"/>
      <c r="CC31" s="402"/>
      <c r="CD31" s="403"/>
      <c r="CE31" s="392"/>
      <c r="CF31" s="393"/>
      <c r="CG31" s="393"/>
      <c r="CH31" s="393"/>
      <c r="CI31" s="393"/>
      <c r="CJ31" s="393"/>
      <c r="CK31" s="393"/>
      <c r="CL31" s="393"/>
      <c r="CM31" s="393"/>
      <c r="CN31" s="393"/>
      <c r="CO31" s="394"/>
    </row>
    <row r="32" spans="1:94" ht="27" customHeight="1">
      <c r="A32" s="367">
        <f t="shared" si="1"/>
        <v>27</v>
      </c>
      <c r="B32" s="368"/>
      <c r="C32" s="369" t="s">
        <v>292</v>
      </c>
      <c r="D32" s="370"/>
      <c r="E32" s="370"/>
      <c r="F32" s="370"/>
      <c r="G32" s="370"/>
      <c r="H32" s="370"/>
      <c r="I32" s="370"/>
      <c r="J32" s="371"/>
      <c r="K32" s="372" t="s">
        <v>411</v>
      </c>
      <c r="L32" s="373"/>
      <c r="M32" s="373"/>
      <c r="N32" s="373"/>
      <c r="O32" s="373"/>
      <c r="P32" s="373"/>
      <c r="Q32" s="373"/>
      <c r="R32" s="373"/>
      <c r="S32" s="373"/>
      <c r="T32" s="373"/>
      <c r="U32" s="373"/>
      <c r="V32" s="373"/>
      <c r="W32" s="373"/>
      <c r="X32" s="373"/>
      <c r="Y32" s="373"/>
      <c r="Z32" s="373"/>
      <c r="AA32" s="373"/>
      <c r="AB32" s="373"/>
      <c r="AC32" s="373"/>
      <c r="AD32" s="373"/>
      <c r="AE32" s="373"/>
      <c r="AF32" s="373"/>
      <c r="AG32" s="373"/>
      <c r="AH32" s="373"/>
      <c r="AI32" s="373"/>
      <c r="AJ32" s="373"/>
      <c r="AK32" s="373"/>
      <c r="AL32" s="373"/>
      <c r="AM32" s="373"/>
      <c r="AN32" s="373"/>
      <c r="AO32" s="373"/>
      <c r="AP32" s="373"/>
      <c r="AQ32" s="373"/>
      <c r="AR32" s="374"/>
      <c r="AS32" s="375"/>
      <c r="AT32" s="376"/>
      <c r="AU32" s="376"/>
      <c r="AV32" s="376"/>
      <c r="AW32" s="376"/>
      <c r="AX32" s="376"/>
      <c r="AY32" s="376"/>
      <c r="AZ32" s="376"/>
      <c r="BA32" s="376"/>
      <c r="BB32" s="376"/>
      <c r="BC32" s="377"/>
      <c r="BD32" s="392"/>
      <c r="BE32" s="393"/>
      <c r="BF32" s="393"/>
      <c r="BG32" s="393"/>
      <c r="BH32" s="393"/>
      <c r="BI32" s="393"/>
      <c r="BJ32" s="393"/>
      <c r="BK32" s="393"/>
      <c r="BL32" s="393"/>
      <c r="BM32" s="393"/>
      <c r="BN32" s="394"/>
      <c r="BO32" s="395"/>
      <c r="BP32" s="396"/>
      <c r="BQ32" s="396"/>
      <c r="BR32" s="397"/>
      <c r="BS32" s="398" t="s">
        <v>58</v>
      </c>
      <c r="BT32" s="399"/>
      <c r="BU32" s="399"/>
      <c r="BV32" s="400"/>
      <c r="BW32" s="398" t="s">
        <v>53</v>
      </c>
      <c r="BX32" s="399"/>
      <c r="BY32" s="399"/>
      <c r="BZ32" s="400"/>
      <c r="CA32" s="401"/>
      <c r="CB32" s="402"/>
      <c r="CC32" s="402"/>
      <c r="CD32" s="403"/>
      <c r="CE32" s="392"/>
      <c r="CF32" s="393"/>
      <c r="CG32" s="393"/>
      <c r="CH32" s="393"/>
      <c r="CI32" s="393"/>
      <c r="CJ32" s="393"/>
      <c r="CK32" s="393"/>
      <c r="CL32" s="393"/>
      <c r="CM32" s="393"/>
      <c r="CN32" s="393"/>
      <c r="CO32" s="394"/>
    </row>
    <row r="33" spans="1:93" ht="27" customHeight="1">
      <c r="A33" s="367">
        <f t="shared" si="1"/>
        <v>28</v>
      </c>
      <c r="B33" s="368"/>
      <c r="C33" s="369" t="s">
        <v>331</v>
      </c>
      <c r="D33" s="370"/>
      <c r="E33" s="370"/>
      <c r="F33" s="370"/>
      <c r="G33" s="370"/>
      <c r="H33" s="370"/>
      <c r="I33" s="370"/>
      <c r="J33" s="371"/>
      <c r="K33" s="372" t="s">
        <v>330</v>
      </c>
      <c r="L33" s="373"/>
      <c r="M33" s="373"/>
      <c r="N33" s="373"/>
      <c r="O33" s="373"/>
      <c r="P33" s="373"/>
      <c r="Q33" s="373"/>
      <c r="R33" s="373"/>
      <c r="S33" s="373"/>
      <c r="T33" s="373"/>
      <c r="U33" s="373"/>
      <c r="V33" s="373"/>
      <c r="W33" s="373"/>
      <c r="X33" s="373"/>
      <c r="Y33" s="373"/>
      <c r="Z33" s="373"/>
      <c r="AA33" s="373"/>
      <c r="AB33" s="373"/>
      <c r="AC33" s="373"/>
      <c r="AD33" s="373"/>
      <c r="AE33" s="373"/>
      <c r="AF33" s="373"/>
      <c r="AG33" s="373"/>
      <c r="AH33" s="373"/>
      <c r="AI33" s="373"/>
      <c r="AJ33" s="373"/>
      <c r="AK33" s="373"/>
      <c r="AL33" s="373"/>
      <c r="AM33" s="373"/>
      <c r="AN33" s="373"/>
      <c r="AO33" s="373"/>
      <c r="AP33" s="373"/>
      <c r="AQ33" s="373"/>
      <c r="AR33" s="374"/>
      <c r="AS33" s="375" t="s">
        <v>118</v>
      </c>
      <c r="AT33" s="376"/>
      <c r="AU33" s="376"/>
      <c r="AV33" s="376"/>
      <c r="AW33" s="376"/>
      <c r="AX33" s="376"/>
      <c r="AY33" s="376"/>
      <c r="AZ33" s="376"/>
      <c r="BA33" s="376"/>
      <c r="BB33" s="376"/>
      <c r="BC33" s="377"/>
      <c r="BD33" s="392"/>
      <c r="BE33" s="393"/>
      <c r="BF33" s="393"/>
      <c r="BG33" s="393"/>
      <c r="BH33" s="393"/>
      <c r="BI33" s="393"/>
      <c r="BJ33" s="393"/>
      <c r="BK33" s="393"/>
      <c r="BL33" s="393"/>
      <c r="BM33" s="393"/>
      <c r="BN33" s="394"/>
      <c r="BO33" s="395"/>
      <c r="BP33" s="396"/>
      <c r="BQ33" s="396"/>
      <c r="BR33" s="397"/>
      <c r="BS33" s="398" t="s">
        <v>58</v>
      </c>
      <c r="BT33" s="399"/>
      <c r="BU33" s="399"/>
      <c r="BV33" s="400"/>
      <c r="BW33" s="398" t="s">
        <v>53</v>
      </c>
      <c r="BX33" s="399"/>
      <c r="BY33" s="399"/>
      <c r="BZ33" s="400"/>
      <c r="CA33" s="401"/>
      <c r="CB33" s="402"/>
      <c r="CC33" s="402"/>
      <c r="CD33" s="403"/>
      <c r="CE33" s="392"/>
      <c r="CF33" s="393"/>
      <c r="CG33" s="393"/>
      <c r="CH33" s="393"/>
      <c r="CI33" s="393"/>
      <c r="CJ33" s="393"/>
      <c r="CK33" s="393"/>
      <c r="CL33" s="393"/>
      <c r="CM33" s="393"/>
      <c r="CN33" s="393"/>
      <c r="CO33" s="394"/>
    </row>
    <row r="34" spans="1:93" ht="27" customHeight="1">
      <c r="A34" s="367">
        <f t="shared" si="1"/>
        <v>29</v>
      </c>
      <c r="B34" s="368"/>
      <c r="C34" s="369" t="s">
        <v>332</v>
      </c>
      <c r="D34" s="370"/>
      <c r="E34" s="370"/>
      <c r="F34" s="370"/>
      <c r="G34" s="370"/>
      <c r="H34" s="370"/>
      <c r="I34" s="370"/>
      <c r="J34" s="371"/>
      <c r="K34" s="372" t="s">
        <v>333</v>
      </c>
      <c r="L34" s="373"/>
      <c r="M34" s="373"/>
      <c r="N34" s="373"/>
      <c r="O34" s="373"/>
      <c r="P34" s="373"/>
      <c r="Q34" s="373"/>
      <c r="R34" s="373"/>
      <c r="S34" s="373"/>
      <c r="T34" s="373"/>
      <c r="U34" s="373"/>
      <c r="V34" s="373"/>
      <c r="W34" s="373"/>
      <c r="X34" s="373"/>
      <c r="Y34" s="373"/>
      <c r="Z34" s="373"/>
      <c r="AA34" s="373"/>
      <c r="AB34" s="373"/>
      <c r="AC34" s="373"/>
      <c r="AD34" s="373"/>
      <c r="AE34" s="373"/>
      <c r="AF34" s="373"/>
      <c r="AG34" s="373"/>
      <c r="AH34" s="373"/>
      <c r="AI34" s="373"/>
      <c r="AJ34" s="373"/>
      <c r="AK34" s="373"/>
      <c r="AL34" s="373"/>
      <c r="AM34" s="373"/>
      <c r="AN34" s="373"/>
      <c r="AO34" s="373"/>
      <c r="AP34" s="373"/>
      <c r="AQ34" s="373"/>
      <c r="AR34" s="374"/>
      <c r="AS34" s="375" t="s">
        <v>118</v>
      </c>
      <c r="AT34" s="376"/>
      <c r="AU34" s="376"/>
      <c r="AV34" s="376"/>
      <c r="AW34" s="376"/>
      <c r="AX34" s="376"/>
      <c r="AY34" s="376"/>
      <c r="AZ34" s="376"/>
      <c r="BA34" s="376"/>
      <c r="BB34" s="376"/>
      <c r="BC34" s="377"/>
      <c r="BD34" s="392"/>
      <c r="BE34" s="393"/>
      <c r="BF34" s="393"/>
      <c r="BG34" s="393"/>
      <c r="BH34" s="393"/>
      <c r="BI34" s="393"/>
      <c r="BJ34" s="393"/>
      <c r="BK34" s="393"/>
      <c r="BL34" s="393"/>
      <c r="BM34" s="393"/>
      <c r="BN34" s="394"/>
      <c r="BO34" s="395"/>
      <c r="BP34" s="396"/>
      <c r="BQ34" s="396"/>
      <c r="BR34" s="397"/>
      <c r="BS34" s="398" t="s">
        <v>58</v>
      </c>
      <c r="BT34" s="399"/>
      <c r="BU34" s="399"/>
      <c r="BV34" s="400"/>
      <c r="BW34" s="398" t="s">
        <v>53</v>
      </c>
      <c r="BX34" s="399"/>
      <c r="BY34" s="399"/>
      <c r="BZ34" s="400"/>
      <c r="CA34" s="401"/>
      <c r="CB34" s="402"/>
      <c r="CC34" s="402"/>
      <c r="CD34" s="403"/>
      <c r="CE34" s="392"/>
      <c r="CF34" s="393"/>
      <c r="CG34" s="393"/>
      <c r="CH34" s="393"/>
      <c r="CI34" s="393"/>
      <c r="CJ34" s="393"/>
      <c r="CK34" s="393"/>
      <c r="CL34" s="393"/>
      <c r="CM34" s="393"/>
      <c r="CN34" s="393"/>
      <c r="CO34" s="394"/>
    </row>
    <row r="35" spans="1:93" ht="27" customHeight="1" thickBot="1">
      <c r="A35" s="367">
        <f t="shared" si="1"/>
        <v>30</v>
      </c>
      <c r="B35" s="368"/>
      <c r="C35" s="369" t="s">
        <v>500</v>
      </c>
      <c r="D35" s="370"/>
      <c r="E35" s="370"/>
      <c r="F35" s="370"/>
      <c r="G35" s="370"/>
      <c r="H35" s="370"/>
      <c r="I35" s="370"/>
      <c r="J35" s="371"/>
      <c r="K35" s="372" t="s">
        <v>357</v>
      </c>
      <c r="L35" s="373"/>
      <c r="M35" s="373"/>
      <c r="N35" s="373"/>
      <c r="O35" s="373"/>
      <c r="P35" s="373"/>
      <c r="Q35" s="373"/>
      <c r="R35" s="373"/>
      <c r="S35" s="373"/>
      <c r="T35" s="373"/>
      <c r="U35" s="373"/>
      <c r="V35" s="373"/>
      <c r="W35" s="373"/>
      <c r="X35" s="373"/>
      <c r="Y35" s="373"/>
      <c r="Z35" s="373"/>
      <c r="AA35" s="373"/>
      <c r="AB35" s="373"/>
      <c r="AC35" s="373"/>
      <c r="AD35" s="373"/>
      <c r="AE35" s="373"/>
      <c r="AF35" s="373"/>
      <c r="AG35" s="373"/>
      <c r="AH35" s="373"/>
      <c r="AI35" s="373"/>
      <c r="AJ35" s="373"/>
      <c r="AK35" s="373"/>
      <c r="AL35" s="373"/>
      <c r="AM35" s="373"/>
      <c r="AN35" s="373"/>
      <c r="AO35" s="373"/>
      <c r="AP35" s="373"/>
      <c r="AQ35" s="373"/>
      <c r="AR35" s="374"/>
      <c r="AS35" s="375" t="s">
        <v>118</v>
      </c>
      <c r="AT35" s="376"/>
      <c r="AU35" s="376"/>
      <c r="AV35" s="376"/>
      <c r="AW35" s="376"/>
      <c r="AX35" s="376"/>
      <c r="AY35" s="376"/>
      <c r="AZ35" s="376"/>
      <c r="BA35" s="376"/>
      <c r="BB35" s="376"/>
      <c r="BC35" s="377"/>
      <c r="BD35" s="381"/>
      <c r="BE35" s="382"/>
      <c r="BF35" s="382"/>
      <c r="BG35" s="382"/>
      <c r="BH35" s="382"/>
      <c r="BI35" s="382"/>
      <c r="BJ35" s="382"/>
      <c r="BK35" s="382"/>
      <c r="BL35" s="382"/>
      <c r="BM35" s="382"/>
      <c r="BN35" s="383"/>
      <c r="BO35" s="378"/>
      <c r="BP35" s="379"/>
      <c r="BQ35" s="379"/>
      <c r="BR35" s="380"/>
      <c r="BS35" s="10"/>
      <c r="BT35" s="130"/>
      <c r="BU35" s="130"/>
      <c r="BV35" s="11"/>
      <c r="BW35" s="387" t="s">
        <v>53</v>
      </c>
      <c r="BX35" s="388"/>
      <c r="BY35" s="388"/>
      <c r="BZ35" s="389"/>
      <c r="CA35" s="384"/>
      <c r="CB35" s="385"/>
      <c r="CC35" s="385"/>
      <c r="CD35" s="386"/>
      <c r="CE35" s="381"/>
      <c r="CF35" s="382"/>
      <c r="CG35" s="382"/>
      <c r="CH35" s="382"/>
      <c r="CI35" s="382"/>
      <c r="CJ35" s="382"/>
      <c r="CK35" s="382"/>
      <c r="CL35" s="382"/>
      <c r="CM35" s="382"/>
      <c r="CN35" s="382"/>
      <c r="CO35" s="383"/>
    </row>
    <row r="36" spans="1:93" ht="27" customHeight="1">
      <c r="A36" s="367">
        <f t="shared" si="1"/>
        <v>31</v>
      </c>
      <c r="B36" s="368"/>
      <c r="C36" s="369" t="s">
        <v>358</v>
      </c>
      <c r="D36" s="370"/>
      <c r="E36" s="370"/>
      <c r="F36" s="370"/>
      <c r="G36" s="370"/>
      <c r="H36" s="370"/>
      <c r="I36" s="370"/>
      <c r="J36" s="371"/>
      <c r="K36" s="372" t="s">
        <v>334</v>
      </c>
      <c r="L36" s="373"/>
      <c r="M36" s="373"/>
      <c r="N36" s="373"/>
      <c r="O36" s="373"/>
      <c r="P36" s="373"/>
      <c r="Q36" s="373"/>
      <c r="R36" s="373"/>
      <c r="S36" s="373"/>
      <c r="T36" s="373"/>
      <c r="U36" s="373"/>
      <c r="V36" s="373"/>
      <c r="W36" s="373"/>
      <c r="X36" s="373"/>
      <c r="Y36" s="373"/>
      <c r="Z36" s="373"/>
      <c r="AA36" s="373"/>
      <c r="AB36" s="373"/>
      <c r="AC36" s="373"/>
      <c r="AD36" s="373"/>
      <c r="AE36" s="373"/>
      <c r="AF36" s="373"/>
      <c r="AG36" s="373"/>
      <c r="AH36" s="373"/>
      <c r="AI36" s="373"/>
      <c r="AJ36" s="373"/>
      <c r="AK36" s="373"/>
      <c r="AL36" s="373"/>
      <c r="AM36" s="373"/>
      <c r="AN36" s="373"/>
      <c r="AO36" s="373"/>
      <c r="AP36" s="373"/>
      <c r="AQ36" s="373"/>
      <c r="AR36" s="374"/>
      <c r="AS36" s="375" t="s">
        <v>118</v>
      </c>
      <c r="AT36" s="376"/>
      <c r="AU36" s="376"/>
      <c r="AV36" s="376"/>
      <c r="AW36" s="376"/>
      <c r="AX36" s="376"/>
      <c r="AY36" s="376"/>
      <c r="AZ36" s="376"/>
      <c r="BA36" s="376"/>
      <c r="BB36" s="376"/>
      <c r="BC36" s="377"/>
      <c r="BD36" s="392"/>
      <c r="BE36" s="393"/>
      <c r="BF36" s="393"/>
      <c r="BG36" s="393"/>
      <c r="BH36" s="393"/>
      <c r="BI36" s="393"/>
      <c r="BJ36" s="393"/>
      <c r="BK36" s="393"/>
      <c r="BL36" s="393"/>
      <c r="BM36" s="393"/>
      <c r="BN36" s="394"/>
      <c r="BO36" s="395"/>
      <c r="BP36" s="396"/>
      <c r="BQ36" s="396"/>
      <c r="BR36" s="397"/>
      <c r="BS36" s="398" t="s">
        <v>58</v>
      </c>
      <c r="BT36" s="399"/>
      <c r="BU36" s="399"/>
      <c r="BV36" s="400"/>
      <c r="BW36" s="398" t="s">
        <v>53</v>
      </c>
      <c r="BX36" s="399"/>
      <c r="BY36" s="399"/>
      <c r="BZ36" s="400"/>
      <c r="CA36" s="401"/>
      <c r="CB36" s="402"/>
      <c r="CC36" s="402"/>
      <c r="CD36" s="403"/>
      <c r="CE36" s="392"/>
      <c r="CF36" s="393"/>
      <c r="CG36" s="393"/>
      <c r="CH36" s="393"/>
      <c r="CI36" s="393"/>
      <c r="CJ36" s="393"/>
      <c r="CK36" s="393"/>
      <c r="CL36" s="393"/>
      <c r="CM36" s="393"/>
      <c r="CN36" s="393"/>
      <c r="CO36" s="394"/>
    </row>
    <row r="37" spans="1:93" ht="27" customHeight="1">
      <c r="A37" s="367">
        <f t="shared" si="1"/>
        <v>32</v>
      </c>
      <c r="B37" s="368"/>
      <c r="C37" s="369" t="s">
        <v>359</v>
      </c>
      <c r="D37" s="370"/>
      <c r="E37" s="370"/>
      <c r="F37" s="370"/>
      <c r="G37" s="370"/>
      <c r="H37" s="370"/>
      <c r="I37" s="370"/>
      <c r="J37" s="371"/>
      <c r="K37" s="372" t="s">
        <v>335</v>
      </c>
      <c r="L37" s="373"/>
      <c r="M37" s="373"/>
      <c r="N37" s="373"/>
      <c r="O37" s="373"/>
      <c r="P37" s="373"/>
      <c r="Q37" s="373"/>
      <c r="R37" s="373"/>
      <c r="S37" s="373"/>
      <c r="T37" s="373"/>
      <c r="U37" s="373"/>
      <c r="V37" s="373"/>
      <c r="W37" s="373"/>
      <c r="X37" s="373"/>
      <c r="Y37" s="373"/>
      <c r="Z37" s="373"/>
      <c r="AA37" s="373"/>
      <c r="AB37" s="373"/>
      <c r="AC37" s="373"/>
      <c r="AD37" s="373"/>
      <c r="AE37" s="373"/>
      <c r="AF37" s="373"/>
      <c r="AG37" s="373"/>
      <c r="AH37" s="373"/>
      <c r="AI37" s="373"/>
      <c r="AJ37" s="373"/>
      <c r="AK37" s="373"/>
      <c r="AL37" s="373"/>
      <c r="AM37" s="373"/>
      <c r="AN37" s="373"/>
      <c r="AO37" s="373"/>
      <c r="AP37" s="373"/>
      <c r="AQ37" s="373"/>
      <c r="AR37" s="374"/>
      <c r="AS37" s="375" t="s">
        <v>118</v>
      </c>
      <c r="AT37" s="376"/>
      <c r="AU37" s="376"/>
      <c r="AV37" s="376"/>
      <c r="AW37" s="376"/>
      <c r="AX37" s="376"/>
      <c r="AY37" s="376"/>
      <c r="AZ37" s="376"/>
      <c r="BA37" s="376"/>
      <c r="BB37" s="376"/>
      <c r="BC37" s="377"/>
      <c r="BD37" s="392"/>
      <c r="BE37" s="393"/>
      <c r="BF37" s="393"/>
      <c r="BG37" s="393"/>
      <c r="BH37" s="393"/>
      <c r="BI37" s="393"/>
      <c r="BJ37" s="393"/>
      <c r="BK37" s="393"/>
      <c r="BL37" s="393"/>
      <c r="BM37" s="393"/>
      <c r="BN37" s="394"/>
      <c r="BO37" s="395"/>
      <c r="BP37" s="396"/>
      <c r="BQ37" s="396"/>
      <c r="BR37" s="397"/>
      <c r="BS37" s="398" t="s">
        <v>58</v>
      </c>
      <c r="BT37" s="399"/>
      <c r="BU37" s="399"/>
      <c r="BV37" s="400"/>
      <c r="BW37" s="398" t="s">
        <v>53</v>
      </c>
      <c r="BX37" s="399"/>
      <c r="BY37" s="399"/>
      <c r="BZ37" s="400"/>
      <c r="CA37" s="401"/>
      <c r="CB37" s="402"/>
      <c r="CC37" s="402"/>
      <c r="CD37" s="403"/>
      <c r="CE37" s="392"/>
      <c r="CF37" s="393"/>
      <c r="CG37" s="393"/>
      <c r="CH37" s="393"/>
      <c r="CI37" s="393"/>
      <c r="CJ37" s="393"/>
      <c r="CK37" s="393"/>
      <c r="CL37" s="393"/>
      <c r="CM37" s="393"/>
      <c r="CN37" s="393"/>
      <c r="CO37" s="394"/>
    </row>
    <row r="38" spans="1:93" ht="27" customHeight="1">
      <c r="A38" s="367">
        <f t="shared" si="1"/>
        <v>33</v>
      </c>
      <c r="B38" s="368"/>
      <c r="C38" s="369" t="s">
        <v>360</v>
      </c>
      <c r="D38" s="370"/>
      <c r="E38" s="370"/>
      <c r="F38" s="370"/>
      <c r="G38" s="370"/>
      <c r="H38" s="370"/>
      <c r="I38" s="370"/>
      <c r="J38" s="371"/>
      <c r="K38" s="372" t="s">
        <v>336</v>
      </c>
      <c r="L38" s="373"/>
      <c r="M38" s="373"/>
      <c r="N38" s="373"/>
      <c r="O38" s="373"/>
      <c r="P38" s="373"/>
      <c r="Q38" s="373"/>
      <c r="R38" s="373"/>
      <c r="S38" s="373"/>
      <c r="T38" s="373"/>
      <c r="U38" s="373"/>
      <c r="V38" s="373"/>
      <c r="W38" s="373"/>
      <c r="X38" s="373"/>
      <c r="Y38" s="373"/>
      <c r="Z38" s="373"/>
      <c r="AA38" s="373"/>
      <c r="AB38" s="373"/>
      <c r="AC38" s="373"/>
      <c r="AD38" s="373"/>
      <c r="AE38" s="373"/>
      <c r="AF38" s="373"/>
      <c r="AG38" s="373"/>
      <c r="AH38" s="373"/>
      <c r="AI38" s="373"/>
      <c r="AJ38" s="373"/>
      <c r="AK38" s="373"/>
      <c r="AL38" s="373"/>
      <c r="AM38" s="373"/>
      <c r="AN38" s="373"/>
      <c r="AO38" s="373"/>
      <c r="AP38" s="373"/>
      <c r="AQ38" s="373"/>
      <c r="AR38" s="374"/>
      <c r="AS38" s="375" t="s">
        <v>118</v>
      </c>
      <c r="AT38" s="376"/>
      <c r="AU38" s="376"/>
      <c r="AV38" s="376"/>
      <c r="AW38" s="376"/>
      <c r="AX38" s="376"/>
      <c r="AY38" s="376"/>
      <c r="AZ38" s="376"/>
      <c r="BA38" s="376"/>
      <c r="BB38" s="376"/>
      <c r="BC38" s="377"/>
      <c r="BD38" s="392"/>
      <c r="BE38" s="393"/>
      <c r="BF38" s="393"/>
      <c r="BG38" s="393"/>
      <c r="BH38" s="393"/>
      <c r="BI38" s="393"/>
      <c r="BJ38" s="393"/>
      <c r="BK38" s="393"/>
      <c r="BL38" s="393"/>
      <c r="BM38" s="393"/>
      <c r="BN38" s="394"/>
      <c r="BO38" s="395"/>
      <c r="BP38" s="396"/>
      <c r="BQ38" s="396"/>
      <c r="BR38" s="397"/>
      <c r="BS38" s="398" t="s">
        <v>58</v>
      </c>
      <c r="BT38" s="399"/>
      <c r="BU38" s="399"/>
      <c r="BV38" s="400"/>
      <c r="BW38" s="398" t="s">
        <v>53</v>
      </c>
      <c r="BX38" s="399"/>
      <c r="BY38" s="399"/>
      <c r="BZ38" s="400"/>
      <c r="CA38" s="401"/>
      <c r="CB38" s="402"/>
      <c r="CC38" s="402"/>
      <c r="CD38" s="403"/>
      <c r="CE38" s="392"/>
      <c r="CF38" s="393"/>
      <c r="CG38" s="393"/>
      <c r="CH38" s="393"/>
      <c r="CI38" s="393"/>
      <c r="CJ38" s="393"/>
      <c r="CK38" s="393"/>
      <c r="CL38" s="393"/>
      <c r="CM38" s="393"/>
      <c r="CN38" s="393"/>
      <c r="CO38" s="394"/>
    </row>
    <row r="39" spans="1:93" ht="27" customHeight="1">
      <c r="A39" s="367">
        <f t="shared" si="1"/>
        <v>34</v>
      </c>
      <c r="B39" s="368"/>
      <c r="C39" s="369" t="s">
        <v>361</v>
      </c>
      <c r="D39" s="370"/>
      <c r="E39" s="370"/>
      <c r="F39" s="370"/>
      <c r="G39" s="370"/>
      <c r="H39" s="370"/>
      <c r="I39" s="370"/>
      <c r="J39" s="371"/>
      <c r="K39" s="372" t="s">
        <v>337</v>
      </c>
      <c r="L39" s="373"/>
      <c r="M39" s="373"/>
      <c r="N39" s="373"/>
      <c r="O39" s="373"/>
      <c r="P39" s="373"/>
      <c r="Q39" s="373"/>
      <c r="R39" s="373"/>
      <c r="S39" s="373"/>
      <c r="T39" s="373"/>
      <c r="U39" s="373"/>
      <c r="V39" s="373"/>
      <c r="W39" s="373"/>
      <c r="X39" s="373"/>
      <c r="Y39" s="373"/>
      <c r="Z39" s="373"/>
      <c r="AA39" s="373"/>
      <c r="AB39" s="373"/>
      <c r="AC39" s="373"/>
      <c r="AD39" s="373"/>
      <c r="AE39" s="373"/>
      <c r="AF39" s="373"/>
      <c r="AG39" s="373"/>
      <c r="AH39" s="373"/>
      <c r="AI39" s="373"/>
      <c r="AJ39" s="373"/>
      <c r="AK39" s="373"/>
      <c r="AL39" s="373"/>
      <c r="AM39" s="373"/>
      <c r="AN39" s="373"/>
      <c r="AO39" s="373"/>
      <c r="AP39" s="373"/>
      <c r="AQ39" s="373"/>
      <c r="AR39" s="374"/>
      <c r="AS39" s="375" t="s">
        <v>118</v>
      </c>
      <c r="AT39" s="376"/>
      <c r="AU39" s="376"/>
      <c r="AV39" s="376"/>
      <c r="AW39" s="376"/>
      <c r="AX39" s="376"/>
      <c r="AY39" s="376"/>
      <c r="AZ39" s="376"/>
      <c r="BA39" s="376"/>
      <c r="BB39" s="376"/>
      <c r="BC39" s="377"/>
      <c r="BD39" s="392"/>
      <c r="BE39" s="393"/>
      <c r="BF39" s="393"/>
      <c r="BG39" s="393"/>
      <c r="BH39" s="393"/>
      <c r="BI39" s="393"/>
      <c r="BJ39" s="393"/>
      <c r="BK39" s="393"/>
      <c r="BL39" s="393"/>
      <c r="BM39" s="393"/>
      <c r="BN39" s="394"/>
      <c r="BO39" s="395"/>
      <c r="BP39" s="396"/>
      <c r="BQ39" s="396"/>
      <c r="BR39" s="397"/>
      <c r="BS39" s="398" t="s">
        <v>58</v>
      </c>
      <c r="BT39" s="399"/>
      <c r="BU39" s="399"/>
      <c r="BV39" s="400"/>
      <c r="BW39" s="398" t="s">
        <v>53</v>
      </c>
      <c r="BX39" s="399"/>
      <c r="BY39" s="399"/>
      <c r="BZ39" s="400"/>
      <c r="CA39" s="401"/>
      <c r="CB39" s="402"/>
      <c r="CC39" s="402"/>
      <c r="CD39" s="403"/>
      <c r="CE39" s="392"/>
      <c r="CF39" s="393"/>
      <c r="CG39" s="393"/>
      <c r="CH39" s="393"/>
      <c r="CI39" s="393"/>
      <c r="CJ39" s="393"/>
      <c r="CK39" s="393"/>
      <c r="CL39" s="393"/>
      <c r="CM39" s="393"/>
      <c r="CN39" s="393"/>
      <c r="CO39" s="394"/>
    </row>
    <row r="40" spans="1:93" ht="27" customHeight="1">
      <c r="A40" s="367">
        <f t="shared" si="1"/>
        <v>35</v>
      </c>
      <c r="B40" s="368"/>
      <c r="C40" s="369" t="s">
        <v>362</v>
      </c>
      <c r="D40" s="370"/>
      <c r="E40" s="370"/>
      <c r="F40" s="370"/>
      <c r="G40" s="370"/>
      <c r="H40" s="370"/>
      <c r="I40" s="370"/>
      <c r="J40" s="371"/>
      <c r="K40" s="372" t="s">
        <v>338</v>
      </c>
      <c r="L40" s="373"/>
      <c r="M40" s="373"/>
      <c r="N40" s="373"/>
      <c r="O40" s="373"/>
      <c r="P40" s="373"/>
      <c r="Q40" s="373"/>
      <c r="R40" s="373"/>
      <c r="S40" s="373"/>
      <c r="T40" s="373"/>
      <c r="U40" s="373"/>
      <c r="V40" s="373"/>
      <c r="W40" s="373"/>
      <c r="X40" s="373"/>
      <c r="Y40" s="373"/>
      <c r="Z40" s="373"/>
      <c r="AA40" s="373"/>
      <c r="AB40" s="373"/>
      <c r="AC40" s="373"/>
      <c r="AD40" s="373"/>
      <c r="AE40" s="373"/>
      <c r="AF40" s="373"/>
      <c r="AG40" s="373"/>
      <c r="AH40" s="373"/>
      <c r="AI40" s="373"/>
      <c r="AJ40" s="373"/>
      <c r="AK40" s="373"/>
      <c r="AL40" s="373"/>
      <c r="AM40" s="373"/>
      <c r="AN40" s="373"/>
      <c r="AO40" s="373"/>
      <c r="AP40" s="373"/>
      <c r="AQ40" s="373"/>
      <c r="AR40" s="374"/>
      <c r="AS40" s="375" t="s">
        <v>118</v>
      </c>
      <c r="AT40" s="376"/>
      <c r="AU40" s="376"/>
      <c r="AV40" s="376"/>
      <c r="AW40" s="376"/>
      <c r="AX40" s="376"/>
      <c r="AY40" s="376"/>
      <c r="AZ40" s="376"/>
      <c r="BA40" s="376"/>
      <c r="BB40" s="376"/>
      <c r="BC40" s="377"/>
      <c r="BD40" s="392"/>
      <c r="BE40" s="393"/>
      <c r="BF40" s="393"/>
      <c r="BG40" s="393"/>
      <c r="BH40" s="393"/>
      <c r="BI40" s="393"/>
      <c r="BJ40" s="393"/>
      <c r="BK40" s="393"/>
      <c r="BL40" s="393"/>
      <c r="BM40" s="393"/>
      <c r="BN40" s="394"/>
      <c r="BO40" s="395"/>
      <c r="BP40" s="396"/>
      <c r="BQ40" s="396"/>
      <c r="BR40" s="397"/>
      <c r="BS40" s="398" t="s">
        <v>58</v>
      </c>
      <c r="BT40" s="399"/>
      <c r="BU40" s="399"/>
      <c r="BV40" s="400"/>
      <c r="BW40" s="398" t="s">
        <v>53</v>
      </c>
      <c r="BX40" s="399"/>
      <c r="BY40" s="399"/>
      <c r="BZ40" s="400"/>
      <c r="CA40" s="401"/>
      <c r="CB40" s="402"/>
      <c r="CC40" s="402"/>
      <c r="CD40" s="403"/>
      <c r="CE40" s="392"/>
      <c r="CF40" s="393"/>
      <c r="CG40" s="393"/>
      <c r="CH40" s="393"/>
      <c r="CI40" s="393"/>
      <c r="CJ40" s="393"/>
      <c r="CK40" s="393"/>
      <c r="CL40" s="393"/>
      <c r="CM40" s="393"/>
      <c r="CN40" s="393"/>
      <c r="CO40" s="394"/>
    </row>
    <row r="41" spans="1:93" ht="27" customHeight="1">
      <c r="A41" s="367">
        <f t="shared" si="1"/>
        <v>36</v>
      </c>
      <c r="B41" s="368"/>
      <c r="C41" s="369" t="s">
        <v>363</v>
      </c>
      <c r="D41" s="370"/>
      <c r="E41" s="370"/>
      <c r="F41" s="370"/>
      <c r="G41" s="370"/>
      <c r="H41" s="370"/>
      <c r="I41" s="370"/>
      <c r="J41" s="371"/>
      <c r="K41" s="372" t="s">
        <v>339</v>
      </c>
      <c r="L41" s="373"/>
      <c r="M41" s="373"/>
      <c r="N41" s="373"/>
      <c r="O41" s="373"/>
      <c r="P41" s="373"/>
      <c r="Q41" s="373"/>
      <c r="R41" s="373"/>
      <c r="S41" s="373"/>
      <c r="T41" s="373"/>
      <c r="U41" s="373"/>
      <c r="V41" s="373"/>
      <c r="W41" s="373"/>
      <c r="X41" s="373"/>
      <c r="Y41" s="373"/>
      <c r="Z41" s="373"/>
      <c r="AA41" s="373"/>
      <c r="AB41" s="373"/>
      <c r="AC41" s="373"/>
      <c r="AD41" s="373"/>
      <c r="AE41" s="373"/>
      <c r="AF41" s="373"/>
      <c r="AG41" s="373"/>
      <c r="AH41" s="373"/>
      <c r="AI41" s="373"/>
      <c r="AJ41" s="373"/>
      <c r="AK41" s="373"/>
      <c r="AL41" s="373"/>
      <c r="AM41" s="373"/>
      <c r="AN41" s="373"/>
      <c r="AO41" s="373"/>
      <c r="AP41" s="373"/>
      <c r="AQ41" s="373"/>
      <c r="AR41" s="374"/>
      <c r="AS41" s="375" t="s">
        <v>118</v>
      </c>
      <c r="AT41" s="376"/>
      <c r="AU41" s="376"/>
      <c r="AV41" s="376"/>
      <c r="AW41" s="376"/>
      <c r="AX41" s="376"/>
      <c r="AY41" s="376"/>
      <c r="AZ41" s="376"/>
      <c r="BA41" s="376"/>
      <c r="BB41" s="376"/>
      <c r="BC41" s="377"/>
      <c r="BD41" s="392"/>
      <c r="BE41" s="393"/>
      <c r="BF41" s="393"/>
      <c r="BG41" s="393"/>
      <c r="BH41" s="393"/>
      <c r="BI41" s="393"/>
      <c r="BJ41" s="393"/>
      <c r="BK41" s="393"/>
      <c r="BL41" s="393"/>
      <c r="BM41" s="393"/>
      <c r="BN41" s="394"/>
      <c r="BO41" s="395"/>
      <c r="BP41" s="396"/>
      <c r="BQ41" s="396"/>
      <c r="BR41" s="397"/>
      <c r="BS41" s="398" t="s">
        <v>58</v>
      </c>
      <c r="BT41" s="399"/>
      <c r="BU41" s="399"/>
      <c r="BV41" s="400"/>
      <c r="BW41" s="398" t="s">
        <v>53</v>
      </c>
      <c r="BX41" s="399"/>
      <c r="BY41" s="399"/>
      <c r="BZ41" s="400"/>
      <c r="CA41" s="401"/>
      <c r="CB41" s="402"/>
      <c r="CC41" s="402"/>
      <c r="CD41" s="403"/>
      <c r="CE41" s="392"/>
      <c r="CF41" s="393"/>
      <c r="CG41" s="393"/>
      <c r="CH41" s="393"/>
      <c r="CI41" s="393"/>
      <c r="CJ41" s="393"/>
      <c r="CK41" s="393"/>
      <c r="CL41" s="393"/>
      <c r="CM41" s="393"/>
      <c r="CN41" s="393"/>
      <c r="CO41" s="394"/>
    </row>
    <row r="42" spans="1:93" ht="27" customHeight="1">
      <c r="A42" s="367">
        <f t="shared" si="1"/>
        <v>37</v>
      </c>
      <c r="B42" s="368"/>
      <c r="C42" s="369" t="s">
        <v>364</v>
      </c>
      <c r="D42" s="370"/>
      <c r="E42" s="370"/>
      <c r="F42" s="370"/>
      <c r="G42" s="370"/>
      <c r="H42" s="370"/>
      <c r="I42" s="370"/>
      <c r="J42" s="371"/>
      <c r="K42" s="372" t="s">
        <v>340</v>
      </c>
      <c r="L42" s="373"/>
      <c r="M42" s="373"/>
      <c r="N42" s="373"/>
      <c r="O42" s="373"/>
      <c r="P42" s="373"/>
      <c r="Q42" s="373"/>
      <c r="R42" s="373"/>
      <c r="S42" s="373"/>
      <c r="T42" s="373"/>
      <c r="U42" s="373"/>
      <c r="V42" s="373"/>
      <c r="W42" s="373"/>
      <c r="X42" s="373"/>
      <c r="Y42" s="373"/>
      <c r="Z42" s="373"/>
      <c r="AA42" s="373"/>
      <c r="AB42" s="373"/>
      <c r="AC42" s="373"/>
      <c r="AD42" s="373"/>
      <c r="AE42" s="373"/>
      <c r="AF42" s="373"/>
      <c r="AG42" s="373"/>
      <c r="AH42" s="373"/>
      <c r="AI42" s="373"/>
      <c r="AJ42" s="373"/>
      <c r="AK42" s="373"/>
      <c r="AL42" s="373"/>
      <c r="AM42" s="373"/>
      <c r="AN42" s="373"/>
      <c r="AO42" s="373"/>
      <c r="AP42" s="373"/>
      <c r="AQ42" s="373"/>
      <c r="AR42" s="374"/>
      <c r="AS42" s="375" t="s">
        <v>118</v>
      </c>
      <c r="AT42" s="376"/>
      <c r="AU42" s="376"/>
      <c r="AV42" s="376"/>
      <c r="AW42" s="376"/>
      <c r="AX42" s="376"/>
      <c r="AY42" s="376"/>
      <c r="AZ42" s="376"/>
      <c r="BA42" s="376"/>
      <c r="BB42" s="376"/>
      <c r="BC42" s="377"/>
      <c r="BD42" s="392"/>
      <c r="BE42" s="393"/>
      <c r="BF42" s="393"/>
      <c r="BG42" s="393"/>
      <c r="BH42" s="393"/>
      <c r="BI42" s="393"/>
      <c r="BJ42" s="393"/>
      <c r="BK42" s="393"/>
      <c r="BL42" s="393"/>
      <c r="BM42" s="393"/>
      <c r="BN42" s="394"/>
      <c r="BO42" s="395"/>
      <c r="BP42" s="396"/>
      <c r="BQ42" s="396"/>
      <c r="BR42" s="397"/>
      <c r="BS42" s="398" t="s">
        <v>58</v>
      </c>
      <c r="BT42" s="399"/>
      <c r="BU42" s="399"/>
      <c r="BV42" s="400"/>
      <c r="BW42" s="398" t="s">
        <v>53</v>
      </c>
      <c r="BX42" s="399"/>
      <c r="BY42" s="399"/>
      <c r="BZ42" s="400"/>
      <c r="CA42" s="401"/>
      <c r="CB42" s="402"/>
      <c r="CC42" s="402"/>
      <c r="CD42" s="403"/>
      <c r="CE42" s="392"/>
      <c r="CF42" s="393"/>
      <c r="CG42" s="393"/>
      <c r="CH42" s="393"/>
      <c r="CI42" s="393"/>
      <c r="CJ42" s="393"/>
      <c r="CK42" s="393"/>
      <c r="CL42" s="393"/>
      <c r="CM42" s="393"/>
      <c r="CN42" s="393"/>
      <c r="CO42" s="394"/>
    </row>
    <row r="43" spans="1:93" ht="27" customHeight="1">
      <c r="A43" s="367">
        <f t="shared" si="1"/>
        <v>38</v>
      </c>
      <c r="B43" s="368"/>
      <c r="C43" s="369" t="s">
        <v>365</v>
      </c>
      <c r="D43" s="370"/>
      <c r="E43" s="370"/>
      <c r="F43" s="370"/>
      <c r="G43" s="370"/>
      <c r="H43" s="370"/>
      <c r="I43" s="370"/>
      <c r="J43" s="371"/>
      <c r="K43" s="372" t="s">
        <v>341</v>
      </c>
      <c r="L43" s="373"/>
      <c r="M43" s="373"/>
      <c r="N43" s="373"/>
      <c r="O43" s="373"/>
      <c r="P43" s="373"/>
      <c r="Q43" s="373"/>
      <c r="R43" s="373"/>
      <c r="S43" s="373"/>
      <c r="T43" s="373"/>
      <c r="U43" s="373"/>
      <c r="V43" s="373"/>
      <c r="W43" s="373"/>
      <c r="X43" s="373"/>
      <c r="Y43" s="373"/>
      <c r="Z43" s="373"/>
      <c r="AA43" s="373"/>
      <c r="AB43" s="373"/>
      <c r="AC43" s="373"/>
      <c r="AD43" s="373"/>
      <c r="AE43" s="373"/>
      <c r="AF43" s="373"/>
      <c r="AG43" s="373"/>
      <c r="AH43" s="373"/>
      <c r="AI43" s="373"/>
      <c r="AJ43" s="373"/>
      <c r="AK43" s="373"/>
      <c r="AL43" s="373"/>
      <c r="AM43" s="373"/>
      <c r="AN43" s="373"/>
      <c r="AO43" s="373"/>
      <c r="AP43" s="373"/>
      <c r="AQ43" s="373"/>
      <c r="AR43" s="374"/>
      <c r="AS43" s="375" t="s">
        <v>118</v>
      </c>
      <c r="AT43" s="376"/>
      <c r="AU43" s="376"/>
      <c r="AV43" s="376"/>
      <c r="AW43" s="376"/>
      <c r="AX43" s="376"/>
      <c r="AY43" s="376"/>
      <c r="AZ43" s="376"/>
      <c r="BA43" s="376"/>
      <c r="BB43" s="376"/>
      <c r="BC43" s="377"/>
      <c r="BD43" s="392"/>
      <c r="BE43" s="393"/>
      <c r="BF43" s="393"/>
      <c r="BG43" s="393"/>
      <c r="BH43" s="393"/>
      <c r="BI43" s="393"/>
      <c r="BJ43" s="393"/>
      <c r="BK43" s="393"/>
      <c r="BL43" s="393"/>
      <c r="BM43" s="393"/>
      <c r="BN43" s="394"/>
      <c r="BO43" s="395"/>
      <c r="BP43" s="396"/>
      <c r="BQ43" s="396"/>
      <c r="BR43" s="397"/>
      <c r="BS43" s="398" t="s">
        <v>58</v>
      </c>
      <c r="BT43" s="399"/>
      <c r="BU43" s="399"/>
      <c r="BV43" s="400"/>
      <c r="BW43" s="398" t="s">
        <v>53</v>
      </c>
      <c r="BX43" s="399"/>
      <c r="BY43" s="399"/>
      <c r="BZ43" s="400"/>
      <c r="CA43" s="401"/>
      <c r="CB43" s="402"/>
      <c r="CC43" s="402"/>
      <c r="CD43" s="403"/>
      <c r="CE43" s="392"/>
      <c r="CF43" s="393"/>
      <c r="CG43" s="393"/>
      <c r="CH43" s="393"/>
      <c r="CI43" s="393"/>
      <c r="CJ43" s="393"/>
      <c r="CK43" s="393"/>
      <c r="CL43" s="393"/>
      <c r="CM43" s="393"/>
      <c r="CN43" s="393"/>
      <c r="CO43" s="394"/>
    </row>
    <row r="44" spans="1:93" ht="27" customHeight="1">
      <c r="A44" s="367">
        <f t="shared" si="1"/>
        <v>39</v>
      </c>
      <c r="B44" s="368"/>
      <c r="C44" s="369" t="s">
        <v>366</v>
      </c>
      <c r="D44" s="370"/>
      <c r="E44" s="370"/>
      <c r="F44" s="370"/>
      <c r="G44" s="370"/>
      <c r="H44" s="370"/>
      <c r="I44" s="370"/>
      <c r="J44" s="371"/>
      <c r="K44" s="372" t="s">
        <v>342</v>
      </c>
      <c r="L44" s="373"/>
      <c r="M44" s="373"/>
      <c r="N44" s="373"/>
      <c r="O44" s="373"/>
      <c r="P44" s="373"/>
      <c r="Q44" s="373"/>
      <c r="R44" s="373"/>
      <c r="S44" s="373"/>
      <c r="T44" s="373"/>
      <c r="U44" s="373"/>
      <c r="V44" s="373"/>
      <c r="W44" s="373"/>
      <c r="X44" s="373"/>
      <c r="Y44" s="373"/>
      <c r="Z44" s="373"/>
      <c r="AA44" s="373"/>
      <c r="AB44" s="373"/>
      <c r="AC44" s="373"/>
      <c r="AD44" s="373"/>
      <c r="AE44" s="373"/>
      <c r="AF44" s="373"/>
      <c r="AG44" s="373"/>
      <c r="AH44" s="373"/>
      <c r="AI44" s="373"/>
      <c r="AJ44" s="373"/>
      <c r="AK44" s="373"/>
      <c r="AL44" s="373"/>
      <c r="AM44" s="373"/>
      <c r="AN44" s="373"/>
      <c r="AO44" s="373"/>
      <c r="AP44" s="373"/>
      <c r="AQ44" s="373"/>
      <c r="AR44" s="374"/>
      <c r="AS44" s="375" t="s">
        <v>118</v>
      </c>
      <c r="AT44" s="376"/>
      <c r="AU44" s="376"/>
      <c r="AV44" s="376"/>
      <c r="AW44" s="376"/>
      <c r="AX44" s="376"/>
      <c r="AY44" s="376"/>
      <c r="AZ44" s="376"/>
      <c r="BA44" s="376"/>
      <c r="BB44" s="376"/>
      <c r="BC44" s="377"/>
      <c r="BD44" s="392"/>
      <c r="BE44" s="393"/>
      <c r="BF44" s="393"/>
      <c r="BG44" s="393"/>
      <c r="BH44" s="393"/>
      <c r="BI44" s="393"/>
      <c r="BJ44" s="393"/>
      <c r="BK44" s="393"/>
      <c r="BL44" s="393"/>
      <c r="BM44" s="393"/>
      <c r="BN44" s="394"/>
      <c r="BO44" s="395"/>
      <c r="BP44" s="396"/>
      <c r="BQ44" s="396"/>
      <c r="BR44" s="397"/>
      <c r="BS44" s="398" t="s">
        <v>58</v>
      </c>
      <c r="BT44" s="399"/>
      <c r="BU44" s="399"/>
      <c r="BV44" s="400"/>
      <c r="BW44" s="398" t="s">
        <v>53</v>
      </c>
      <c r="BX44" s="399"/>
      <c r="BY44" s="399"/>
      <c r="BZ44" s="400"/>
      <c r="CA44" s="401"/>
      <c r="CB44" s="402"/>
      <c r="CC44" s="402"/>
      <c r="CD44" s="403"/>
      <c r="CE44" s="392"/>
      <c r="CF44" s="393"/>
      <c r="CG44" s="393"/>
      <c r="CH44" s="393"/>
      <c r="CI44" s="393"/>
      <c r="CJ44" s="393"/>
      <c r="CK44" s="393"/>
      <c r="CL44" s="393"/>
      <c r="CM44" s="393"/>
      <c r="CN44" s="393"/>
      <c r="CO44" s="394"/>
    </row>
    <row r="45" spans="1:93" ht="27" customHeight="1">
      <c r="A45" s="367">
        <f t="shared" si="1"/>
        <v>40</v>
      </c>
      <c r="B45" s="368"/>
      <c r="C45" s="369" t="s">
        <v>367</v>
      </c>
      <c r="D45" s="370"/>
      <c r="E45" s="370"/>
      <c r="F45" s="370"/>
      <c r="G45" s="370"/>
      <c r="H45" s="370"/>
      <c r="I45" s="370"/>
      <c r="J45" s="371"/>
      <c r="K45" s="372" t="s">
        <v>343</v>
      </c>
      <c r="L45" s="373"/>
      <c r="M45" s="373"/>
      <c r="N45" s="373"/>
      <c r="O45" s="373"/>
      <c r="P45" s="373"/>
      <c r="Q45" s="373"/>
      <c r="R45" s="373"/>
      <c r="S45" s="373"/>
      <c r="T45" s="373"/>
      <c r="U45" s="373"/>
      <c r="V45" s="373"/>
      <c r="W45" s="373"/>
      <c r="X45" s="373"/>
      <c r="Y45" s="373"/>
      <c r="Z45" s="373"/>
      <c r="AA45" s="373"/>
      <c r="AB45" s="373"/>
      <c r="AC45" s="373"/>
      <c r="AD45" s="373"/>
      <c r="AE45" s="373"/>
      <c r="AF45" s="373"/>
      <c r="AG45" s="373"/>
      <c r="AH45" s="373"/>
      <c r="AI45" s="373"/>
      <c r="AJ45" s="373"/>
      <c r="AK45" s="373"/>
      <c r="AL45" s="373"/>
      <c r="AM45" s="373"/>
      <c r="AN45" s="373"/>
      <c r="AO45" s="373"/>
      <c r="AP45" s="373"/>
      <c r="AQ45" s="373"/>
      <c r="AR45" s="374"/>
      <c r="AS45" s="375" t="s">
        <v>118</v>
      </c>
      <c r="AT45" s="376"/>
      <c r="AU45" s="376"/>
      <c r="AV45" s="376"/>
      <c r="AW45" s="376"/>
      <c r="AX45" s="376"/>
      <c r="AY45" s="376"/>
      <c r="AZ45" s="376"/>
      <c r="BA45" s="376"/>
      <c r="BB45" s="376"/>
      <c r="BC45" s="377"/>
      <c r="BD45" s="392"/>
      <c r="BE45" s="393"/>
      <c r="BF45" s="393"/>
      <c r="BG45" s="393"/>
      <c r="BH45" s="393"/>
      <c r="BI45" s="393"/>
      <c r="BJ45" s="393"/>
      <c r="BK45" s="393"/>
      <c r="BL45" s="393"/>
      <c r="BM45" s="393"/>
      <c r="BN45" s="394"/>
      <c r="BO45" s="395"/>
      <c r="BP45" s="396"/>
      <c r="BQ45" s="396"/>
      <c r="BR45" s="397"/>
      <c r="BS45" s="398" t="s">
        <v>58</v>
      </c>
      <c r="BT45" s="399"/>
      <c r="BU45" s="399"/>
      <c r="BV45" s="400"/>
      <c r="BW45" s="398" t="s">
        <v>53</v>
      </c>
      <c r="BX45" s="399"/>
      <c r="BY45" s="399"/>
      <c r="BZ45" s="400"/>
      <c r="CA45" s="401"/>
      <c r="CB45" s="402"/>
      <c r="CC45" s="402"/>
      <c r="CD45" s="403"/>
      <c r="CE45" s="392"/>
      <c r="CF45" s="393"/>
      <c r="CG45" s="393"/>
      <c r="CH45" s="393"/>
      <c r="CI45" s="393"/>
      <c r="CJ45" s="393"/>
      <c r="CK45" s="393"/>
      <c r="CL45" s="393"/>
      <c r="CM45" s="393"/>
      <c r="CN45" s="393"/>
      <c r="CO45" s="394"/>
    </row>
    <row r="46" spans="1:93" ht="27" customHeight="1" thickBot="1">
      <c r="A46" s="367">
        <f t="shared" si="1"/>
        <v>41</v>
      </c>
      <c r="B46" s="368"/>
      <c r="C46" s="369" t="s">
        <v>368</v>
      </c>
      <c r="D46" s="370"/>
      <c r="E46" s="370"/>
      <c r="F46" s="370"/>
      <c r="G46" s="370"/>
      <c r="H46" s="370"/>
      <c r="I46" s="370"/>
      <c r="J46" s="371"/>
      <c r="K46" s="372" t="s">
        <v>344</v>
      </c>
      <c r="L46" s="373"/>
      <c r="M46" s="373"/>
      <c r="N46" s="373"/>
      <c r="O46" s="373"/>
      <c r="P46" s="373"/>
      <c r="Q46" s="373"/>
      <c r="R46" s="373"/>
      <c r="S46" s="373"/>
      <c r="T46" s="373"/>
      <c r="U46" s="373"/>
      <c r="V46" s="373"/>
      <c r="W46" s="373"/>
      <c r="X46" s="373"/>
      <c r="Y46" s="373"/>
      <c r="Z46" s="373"/>
      <c r="AA46" s="373"/>
      <c r="AB46" s="373"/>
      <c r="AC46" s="373"/>
      <c r="AD46" s="373"/>
      <c r="AE46" s="373"/>
      <c r="AF46" s="373"/>
      <c r="AG46" s="373"/>
      <c r="AH46" s="373"/>
      <c r="AI46" s="373"/>
      <c r="AJ46" s="373"/>
      <c r="AK46" s="373"/>
      <c r="AL46" s="373"/>
      <c r="AM46" s="373"/>
      <c r="AN46" s="373"/>
      <c r="AO46" s="373"/>
      <c r="AP46" s="373"/>
      <c r="AQ46" s="373"/>
      <c r="AR46" s="374"/>
      <c r="AS46" s="375" t="s">
        <v>118</v>
      </c>
      <c r="AT46" s="376"/>
      <c r="AU46" s="376"/>
      <c r="AV46" s="376"/>
      <c r="AW46" s="376"/>
      <c r="AX46" s="376"/>
      <c r="AY46" s="376"/>
      <c r="AZ46" s="376"/>
      <c r="BA46" s="376"/>
      <c r="BB46" s="376"/>
      <c r="BC46" s="377"/>
      <c r="BD46" s="381"/>
      <c r="BE46" s="382"/>
      <c r="BF46" s="382"/>
      <c r="BG46" s="382"/>
      <c r="BH46" s="382"/>
      <c r="BI46" s="382"/>
      <c r="BJ46" s="382"/>
      <c r="BK46" s="382"/>
      <c r="BL46" s="382"/>
      <c r="BM46" s="382"/>
      <c r="BN46" s="383"/>
      <c r="BO46" s="378"/>
      <c r="BP46" s="379"/>
      <c r="BQ46" s="379"/>
      <c r="BR46" s="380"/>
      <c r="BS46" s="10"/>
      <c r="BT46" s="130"/>
      <c r="BU46" s="130"/>
      <c r="BV46" s="11"/>
      <c r="BW46" s="387" t="s">
        <v>53</v>
      </c>
      <c r="BX46" s="388"/>
      <c r="BY46" s="388"/>
      <c r="BZ46" s="389"/>
      <c r="CA46" s="384"/>
      <c r="CB46" s="385"/>
      <c r="CC46" s="385"/>
      <c r="CD46" s="386"/>
      <c r="CE46" s="381"/>
      <c r="CF46" s="382"/>
      <c r="CG46" s="382"/>
      <c r="CH46" s="382"/>
      <c r="CI46" s="382"/>
      <c r="CJ46" s="382"/>
      <c r="CK46" s="382"/>
      <c r="CL46" s="382"/>
      <c r="CM46" s="382"/>
      <c r="CN46" s="382"/>
      <c r="CO46" s="383"/>
    </row>
    <row r="47" spans="1:93" ht="27" customHeight="1" thickBot="1">
      <c r="A47" s="367">
        <f t="shared" si="1"/>
        <v>42</v>
      </c>
      <c r="B47" s="368"/>
      <c r="C47" s="369" t="s">
        <v>369</v>
      </c>
      <c r="D47" s="370"/>
      <c r="E47" s="370"/>
      <c r="F47" s="370"/>
      <c r="G47" s="370"/>
      <c r="H47" s="370"/>
      <c r="I47" s="370"/>
      <c r="J47" s="371"/>
      <c r="K47" s="372" t="s">
        <v>345</v>
      </c>
      <c r="L47" s="373"/>
      <c r="M47" s="373"/>
      <c r="N47" s="373"/>
      <c r="O47" s="373"/>
      <c r="P47" s="373"/>
      <c r="Q47" s="373"/>
      <c r="R47" s="373"/>
      <c r="S47" s="373"/>
      <c r="T47" s="373"/>
      <c r="U47" s="373"/>
      <c r="V47" s="373"/>
      <c r="W47" s="373"/>
      <c r="X47" s="373"/>
      <c r="Y47" s="373"/>
      <c r="Z47" s="373"/>
      <c r="AA47" s="373"/>
      <c r="AB47" s="373"/>
      <c r="AC47" s="373"/>
      <c r="AD47" s="373"/>
      <c r="AE47" s="373"/>
      <c r="AF47" s="373"/>
      <c r="AG47" s="373"/>
      <c r="AH47" s="373"/>
      <c r="AI47" s="373"/>
      <c r="AJ47" s="373"/>
      <c r="AK47" s="373"/>
      <c r="AL47" s="373"/>
      <c r="AM47" s="373"/>
      <c r="AN47" s="373"/>
      <c r="AO47" s="373"/>
      <c r="AP47" s="373"/>
      <c r="AQ47" s="373"/>
      <c r="AR47" s="374"/>
      <c r="AS47" s="375" t="s">
        <v>118</v>
      </c>
      <c r="AT47" s="376"/>
      <c r="AU47" s="376"/>
      <c r="AV47" s="376"/>
      <c r="AW47" s="376"/>
      <c r="AX47" s="376"/>
      <c r="AY47" s="376"/>
      <c r="AZ47" s="376"/>
      <c r="BA47" s="376"/>
      <c r="BB47" s="376"/>
      <c r="BC47" s="377"/>
      <c r="BD47" s="381"/>
      <c r="BE47" s="382"/>
      <c r="BF47" s="382"/>
      <c r="BG47" s="382"/>
      <c r="BH47" s="382"/>
      <c r="BI47" s="382"/>
      <c r="BJ47" s="382"/>
      <c r="BK47" s="382"/>
      <c r="BL47" s="382"/>
      <c r="BM47" s="382"/>
      <c r="BN47" s="383"/>
      <c r="BO47" s="378"/>
      <c r="BP47" s="379"/>
      <c r="BQ47" s="379"/>
      <c r="BR47" s="380"/>
      <c r="BS47" s="10"/>
      <c r="BT47" s="130"/>
      <c r="BU47" s="130"/>
      <c r="BV47" s="11"/>
      <c r="BW47" s="387" t="s">
        <v>53</v>
      </c>
      <c r="BX47" s="388"/>
      <c r="BY47" s="388"/>
      <c r="BZ47" s="389"/>
      <c r="CA47" s="384"/>
      <c r="CB47" s="385"/>
      <c r="CC47" s="385"/>
      <c r="CD47" s="386"/>
      <c r="CE47" s="381"/>
      <c r="CF47" s="382"/>
      <c r="CG47" s="382"/>
      <c r="CH47" s="382"/>
      <c r="CI47" s="382"/>
      <c r="CJ47" s="382"/>
      <c r="CK47" s="382"/>
      <c r="CL47" s="382"/>
      <c r="CM47" s="382"/>
      <c r="CN47" s="382"/>
      <c r="CO47" s="383"/>
    </row>
    <row r="48" spans="1:93" ht="27" customHeight="1" thickBot="1">
      <c r="A48" s="367">
        <f t="shared" si="1"/>
        <v>43</v>
      </c>
      <c r="B48" s="368"/>
      <c r="C48" s="369" t="s">
        <v>370</v>
      </c>
      <c r="D48" s="370"/>
      <c r="E48" s="370"/>
      <c r="F48" s="370"/>
      <c r="G48" s="370"/>
      <c r="H48" s="370"/>
      <c r="I48" s="370"/>
      <c r="J48" s="371"/>
      <c r="K48" s="372" t="s">
        <v>346</v>
      </c>
      <c r="L48" s="373"/>
      <c r="M48" s="373"/>
      <c r="N48" s="373"/>
      <c r="O48" s="373"/>
      <c r="P48" s="373"/>
      <c r="Q48" s="373"/>
      <c r="R48" s="373"/>
      <c r="S48" s="373"/>
      <c r="T48" s="373"/>
      <c r="U48" s="373"/>
      <c r="V48" s="373"/>
      <c r="W48" s="373"/>
      <c r="X48" s="373"/>
      <c r="Y48" s="373"/>
      <c r="Z48" s="373"/>
      <c r="AA48" s="373"/>
      <c r="AB48" s="373"/>
      <c r="AC48" s="373"/>
      <c r="AD48" s="373"/>
      <c r="AE48" s="373"/>
      <c r="AF48" s="373"/>
      <c r="AG48" s="373"/>
      <c r="AH48" s="373"/>
      <c r="AI48" s="373"/>
      <c r="AJ48" s="373"/>
      <c r="AK48" s="373"/>
      <c r="AL48" s="373"/>
      <c r="AM48" s="373"/>
      <c r="AN48" s="373"/>
      <c r="AO48" s="373"/>
      <c r="AP48" s="373"/>
      <c r="AQ48" s="373"/>
      <c r="AR48" s="374"/>
      <c r="AS48" s="375" t="s">
        <v>118</v>
      </c>
      <c r="AT48" s="376"/>
      <c r="AU48" s="376"/>
      <c r="AV48" s="376"/>
      <c r="AW48" s="376"/>
      <c r="AX48" s="376"/>
      <c r="AY48" s="376"/>
      <c r="AZ48" s="376"/>
      <c r="BA48" s="376"/>
      <c r="BB48" s="376"/>
      <c r="BC48" s="377"/>
      <c r="BD48" s="381"/>
      <c r="BE48" s="382"/>
      <c r="BF48" s="382"/>
      <c r="BG48" s="382"/>
      <c r="BH48" s="382"/>
      <c r="BI48" s="382"/>
      <c r="BJ48" s="382"/>
      <c r="BK48" s="382"/>
      <c r="BL48" s="382"/>
      <c r="BM48" s="382"/>
      <c r="BN48" s="383"/>
      <c r="BO48" s="378"/>
      <c r="BP48" s="379"/>
      <c r="BQ48" s="379"/>
      <c r="BR48" s="380"/>
      <c r="BS48" s="10"/>
      <c r="BT48" s="130"/>
      <c r="BU48" s="130"/>
      <c r="BV48" s="11"/>
      <c r="BW48" s="387" t="s">
        <v>53</v>
      </c>
      <c r="BX48" s="388"/>
      <c r="BY48" s="388"/>
      <c r="BZ48" s="389"/>
      <c r="CA48" s="384"/>
      <c r="CB48" s="385"/>
      <c r="CC48" s="385"/>
      <c r="CD48" s="386"/>
      <c r="CE48" s="381"/>
      <c r="CF48" s="382"/>
      <c r="CG48" s="382"/>
      <c r="CH48" s="382"/>
      <c r="CI48" s="382"/>
      <c r="CJ48" s="382"/>
      <c r="CK48" s="382"/>
      <c r="CL48" s="382"/>
      <c r="CM48" s="382"/>
      <c r="CN48" s="382"/>
      <c r="CO48" s="383"/>
    </row>
    <row r="49" spans="1:94" ht="27" customHeight="1" thickBot="1">
      <c r="A49" s="367">
        <f t="shared" si="1"/>
        <v>44</v>
      </c>
      <c r="B49" s="368"/>
      <c r="C49" s="369" t="s">
        <v>371</v>
      </c>
      <c r="D49" s="370"/>
      <c r="E49" s="370"/>
      <c r="F49" s="370"/>
      <c r="G49" s="370"/>
      <c r="H49" s="370"/>
      <c r="I49" s="370"/>
      <c r="J49" s="371"/>
      <c r="K49" s="372" t="s">
        <v>347</v>
      </c>
      <c r="L49" s="373"/>
      <c r="M49" s="373"/>
      <c r="N49" s="373"/>
      <c r="O49" s="373"/>
      <c r="P49" s="373"/>
      <c r="Q49" s="373"/>
      <c r="R49" s="373"/>
      <c r="S49" s="373"/>
      <c r="T49" s="373"/>
      <c r="U49" s="373"/>
      <c r="V49" s="373"/>
      <c r="W49" s="373"/>
      <c r="X49" s="373"/>
      <c r="Y49" s="373"/>
      <c r="Z49" s="373"/>
      <c r="AA49" s="373"/>
      <c r="AB49" s="373"/>
      <c r="AC49" s="373"/>
      <c r="AD49" s="373"/>
      <c r="AE49" s="373"/>
      <c r="AF49" s="373"/>
      <c r="AG49" s="373"/>
      <c r="AH49" s="373"/>
      <c r="AI49" s="373"/>
      <c r="AJ49" s="373"/>
      <c r="AK49" s="373"/>
      <c r="AL49" s="373"/>
      <c r="AM49" s="373"/>
      <c r="AN49" s="373"/>
      <c r="AO49" s="373"/>
      <c r="AP49" s="373"/>
      <c r="AQ49" s="373"/>
      <c r="AR49" s="374"/>
      <c r="AS49" s="375" t="s">
        <v>118</v>
      </c>
      <c r="AT49" s="376"/>
      <c r="AU49" s="376"/>
      <c r="AV49" s="376"/>
      <c r="AW49" s="376"/>
      <c r="AX49" s="376"/>
      <c r="AY49" s="376"/>
      <c r="AZ49" s="376"/>
      <c r="BA49" s="376"/>
      <c r="BB49" s="376"/>
      <c r="BC49" s="377"/>
      <c r="BD49" s="381"/>
      <c r="BE49" s="382"/>
      <c r="BF49" s="382"/>
      <c r="BG49" s="382"/>
      <c r="BH49" s="382"/>
      <c r="BI49" s="382"/>
      <c r="BJ49" s="382"/>
      <c r="BK49" s="382"/>
      <c r="BL49" s="382"/>
      <c r="BM49" s="382"/>
      <c r="BN49" s="383"/>
      <c r="BO49" s="378"/>
      <c r="BP49" s="379"/>
      <c r="BQ49" s="379"/>
      <c r="BR49" s="380"/>
      <c r="BS49" s="10"/>
      <c r="BT49" s="130"/>
      <c r="BU49" s="130"/>
      <c r="BV49" s="11"/>
      <c r="BW49" s="387" t="s">
        <v>53</v>
      </c>
      <c r="BX49" s="388"/>
      <c r="BY49" s="388"/>
      <c r="BZ49" s="389"/>
      <c r="CA49" s="384"/>
      <c r="CB49" s="385"/>
      <c r="CC49" s="385"/>
      <c r="CD49" s="386"/>
      <c r="CE49" s="381"/>
      <c r="CF49" s="382"/>
      <c r="CG49" s="382"/>
      <c r="CH49" s="382"/>
      <c r="CI49" s="382"/>
      <c r="CJ49" s="382"/>
      <c r="CK49" s="382"/>
      <c r="CL49" s="382"/>
      <c r="CM49" s="382"/>
      <c r="CN49" s="382"/>
      <c r="CO49" s="383"/>
    </row>
    <row r="50" spans="1:94" ht="27" customHeight="1" thickBot="1">
      <c r="A50" s="367">
        <f t="shared" si="1"/>
        <v>45</v>
      </c>
      <c r="B50" s="368"/>
      <c r="C50" s="369" t="s">
        <v>372</v>
      </c>
      <c r="D50" s="370"/>
      <c r="E50" s="370"/>
      <c r="F50" s="370"/>
      <c r="G50" s="370"/>
      <c r="H50" s="370"/>
      <c r="I50" s="370"/>
      <c r="J50" s="371"/>
      <c r="K50" s="372" t="s">
        <v>348</v>
      </c>
      <c r="L50" s="373"/>
      <c r="M50" s="373"/>
      <c r="N50" s="373"/>
      <c r="O50" s="373"/>
      <c r="P50" s="373"/>
      <c r="Q50" s="373"/>
      <c r="R50" s="373"/>
      <c r="S50" s="373"/>
      <c r="T50" s="373"/>
      <c r="U50" s="373"/>
      <c r="V50" s="373"/>
      <c r="W50" s="373"/>
      <c r="X50" s="373"/>
      <c r="Y50" s="373"/>
      <c r="Z50" s="373"/>
      <c r="AA50" s="373"/>
      <c r="AB50" s="373"/>
      <c r="AC50" s="373"/>
      <c r="AD50" s="373"/>
      <c r="AE50" s="373"/>
      <c r="AF50" s="373"/>
      <c r="AG50" s="373"/>
      <c r="AH50" s="373"/>
      <c r="AI50" s="373"/>
      <c r="AJ50" s="373"/>
      <c r="AK50" s="373"/>
      <c r="AL50" s="373"/>
      <c r="AM50" s="373"/>
      <c r="AN50" s="373"/>
      <c r="AO50" s="373"/>
      <c r="AP50" s="373"/>
      <c r="AQ50" s="373"/>
      <c r="AR50" s="374"/>
      <c r="AS50" s="375" t="s">
        <v>118</v>
      </c>
      <c r="AT50" s="376"/>
      <c r="AU50" s="376"/>
      <c r="AV50" s="376"/>
      <c r="AW50" s="376"/>
      <c r="AX50" s="376"/>
      <c r="AY50" s="376"/>
      <c r="AZ50" s="376"/>
      <c r="BA50" s="376"/>
      <c r="BB50" s="376"/>
      <c r="BC50" s="377"/>
      <c r="BD50" s="381"/>
      <c r="BE50" s="382"/>
      <c r="BF50" s="382"/>
      <c r="BG50" s="382"/>
      <c r="BH50" s="382"/>
      <c r="BI50" s="382"/>
      <c r="BJ50" s="382"/>
      <c r="BK50" s="382"/>
      <c r="BL50" s="382"/>
      <c r="BM50" s="382"/>
      <c r="BN50" s="383"/>
      <c r="BO50" s="378"/>
      <c r="BP50" s="379"/>
      <c r="BQ50" s="379"/>
      <c r="BR50" s="380"/>
      <c r="BS50" s="10"/>
      <c r="BT50" s="130"/>
      <c r="BU50" s="130"/>
      <c r="BV50" s="11"/>
      <c r="BW50" s="387" t="s">
        <v>53</v>
      </c>
      <c r="BX50" s="388"/>
      <c r="BY50" s="388"/>
      <c r="BZ50" s="389"/>
      <c r="CA50" s="384"/>
      <c r="CB50" s="385"/>
      <c r="CC50" s="385"/>
      <c r="CD50" s="386"/>
      <c r="CE50" s="381"/>
      <c r="CF50" s="382"/>
      <c r="CG50" s="382"/>
      <c r="CH50" s="382"/>
      <c r="CI50" s="382"/>
      <c r="CJ50" s="382"/>
      <c r="CK50" s="382"/>
      <c r="CL50" s="382"/>
      <c r="CM50" s="382"/>
      <c r="CN50" s="382"/>
      <c r="CO50" s="383"/>
    </row>
    <row r="51" spans="1:94" ht="27" customHeight="1" thickBot="1">
      <c r="A51" s="367">
        <f t="shared" si="1"/>
        <v>46</v>
      </c>
      <c r="B51" s="368"/>
      <c r="C51" s="369" t="s">
        <v>373</v>
      </c>
      <c r="D51" s="370"/>
      <c r="E51" s="370"/>
      <c r="F51" s="370"/>
      <c r="G51" s="370"/>
      <c r="H51" s="370"/>
      <c r="I51" s="370"/>
      <c r="J51" s="371"/>
      <c r="K51" s="372" t="s">
        <v>349</v>
      </c>
      <c r="L51" s="373"/>
      <c r="M51" s="373"/>
      <c r="N51" s="373"/>
      <c r="O51" s="373"/>
      <c r="P51" s="373"/>
      <c r="Q51" s="373"/>
      <c r="R51" s="373"/>
      <c r="S51" s="373"/>
      <c r="T51" s="373"/>
      <c r="U51" s="373"/>
      <c r="V51" s="373"/>
      <c r="W51" s="373"/>
      <c r="X51" s="373"/>
      <c r="Y51" s="373"/>
      <c r="Z51" s="373"/>
      <c r="AA51" s="373"/>
      <c r="AB51" s="373"/>
      <c r="AC51" s="373"/>
      <c r="AD51" s="373"/>
      <c r="AE51" s="373"/>
      <c r="AF51" s="373"/>
      <c r="AG51" s="373"/>
      <c r="AH51" s="373"/>
      <c r="AI51" s="373"/>
      <c r="AJ51" s="373"/>
      <c r="AK51" s="373"/>
      <c r="AL51" s="373"/>
      <c r="AM51" s="373"/>
      <c r="AN51" s="373"/>
      <c r="AO51" s="373"/>
      <c r="AP51" s="373"/>
      <c r="AQ51" s="373"/>
      <c r="AR51" s="374"/>
      <c r="AS51" s="375" t="s">
        <v>118</v>
      </c>
      <c r="AT51" s="376"/>
      <c r="AU51" s="376"/>
      <c r="AV51" s="376"/>
      <c r="AW51" s="376"/>
      <c r="AX51" s="376"/>
      <c r="AY51" s="376"/>
      <c r="AZ51" s="376"/>
      <c r="BA51" s="376"/>
      <c r="BB51" s="376"/>
      <c r="BC51" s="377"/>
      <c r="BD51" s="381"/>
      <c r="BE51" s="382"/>
      <c r="BF51" s="382"/>
      <c r="BG51" s="382"/>
      <c r="BH51" s="382"/>
      <c r="BI51" s="382"/>
      <c r="BJ51" s="382"/>
      <c r="BK51" s="382"/>
      <c r="BL51" s="382"/>
      <c r="BM51" s="382"/>
      <c r="BN51" s="383"/>
      <c r="BO51" s="378"/>
      <c r="BP51" s="379"/>
      <c r="BQ51" s="379"/>
      <c r="BR51" s="380"/>
      <c r="BS51" s="10"/>
      <c r="BT51" s="130"/>
      <c r="BU51" s="130"/>
      <c r="BV51" s="11"/>
      <c r="BW51" s="387" t="s">
        <v>53</v>
      </c>
      <c r="BX51" s="388"/>
      <c r="BY51" s="388"/>
      <c r="BZ51" s="389"/>
      <c r="CA51" s="384"/>
      <c r="CB51" s="385"/>
      <c r="CC51" s="385"/>
      <c r="CD51" s="386"/>
      <c r="CE51" s="381"/>
      <c r="CF51" s="382"/>
      <c r="CG51" s="382"/>
      <c r="CH51" s="382"/>
      <c r="CI51" s="382"/>
      <c r="CJ51" s="382"/>
      <c r="CK51" s="382"/>
      <c r="CL51" s="382"/>
      <c r="CM51" s="382"/>
      <c r="CN51" s="382"/>
      <c r="CO51" s="383"/>
    </row>
    <row r="52" spans="1:94" ht="27" customHeight="1" thickBot="1">
      <c r="A52" s="367">
        <f t="shared" si="1"/>
        <v>47</v>
      </c>
      <c r="B52" s="368"/>
      <c r="C52" s="369" t="s">
        <v>374</v>
      </c>
      <c r="D52" s="370"/>
      <c r="E52" s="370"/>
      <c r="F52" s="370"/>
      <c r="G52" s="370"/>
      <c r="H52" s="370"/>
      <c r="I52" s="370"/>
      <c r="J52" s="371"/>
      <c r="K52" s="372" t="s">
        <v>350</v>
      </c>
      <c r="L52" s="373"/>
      <c r="M52" s="373"/>
      <c r="N52" s="373"/>
      <c r="O52" s="373"/>
      <c r="P52" s="373"/>
      <c r="Q52" s="373"/>
      <c r="R52" s="373"/>
      <c r="S52" s="373"/>
      <c r="T52" s="373"/>
      <c r="U52" s="373"/>
      <c r="V52" s="373"/>
      <c r="W52" s="373"/>
      <c r="X52" s="373"/>
      <c r="Y52" s="373"/>
      <c r="Z52" s="373"/>
      <c r="AA52" s="373"/>
      <c r="AB52" s="373"/>
      <c r="AC52" s="373"/>
      <c r="AD52" s="373"/>
      <c r="AE52" s="373"/>
      <c r="AF52" s="373"/>
      <c r="AG52" s="373"/>
      <c r="AH52" s="373"/>
      <c r="AI52" s="373"/>
      <c r="AJ52" s="373"/>
      <c r="AK52" s="373"/>
      <c r="AL52" s="373"/>
      <c r="AM52" s="373"/>
      <c r="AN52" s="373"/>
      <c r="AO52" s="373"/>
      <c r="AP52" s="373"/>
      <c r="AQ52" s="373"/>
      <c r="AR52" s="374"/>
      <c r="AS52" s="375" t="s">
        <v>118</v>
      </c>
      <c r="AT52" s="376"/>
      <c r="AU52" s="376"/>
      <c r="AV52" s="376"/>
      <c r="AW52" s="376"/>
      <c r="AX52" s="376"/>
      <c r="AY52" s="376"/>
      <c r="AZ52" s="376"/>
      <c r="BA52" s="376"/>
      <c r="BB52" s="376"/>
      <c r="BC52" s="377"/>
      <c r="BD52" s="381"/>
      <c r="BE52" s="382"/>
      <c r="BF52" s="382"/>
      <c r="BG52" s="382"/>
      <c r="BH52" s="382"/>
      <c r="BI52" s="382"/>
      <c r="BJ52" s="382"/>
      <c r="BK52" s="382"/>
      <c r="BL52" s="382"/>
      <c r="BM52" s="382"/>
      <c r="BN52" s="383"/>
      <c r="BO52" s="378"/>
      <c r="BP52" s="379"/>
      <c r="BQ52" s="379"/>
      <c r="BR52" s="380"/>
      <c r="BS52" s="10"/>
      <c r="BT52" s="130"/>
      <c r="BU52" s="130"/>
      <c r="BV52" s="11"/>
      <c r="BW52" s="387" t="s">
        <v>53</v>
      </c>
      <c r="BX52" s="388"/>
      <c r="BY52" s="388"/>
      <c r="BZ52" s="389"/>
      <c r="CA52" s="384"/>
      <c r="CB52" s="385"/>
      <c r="CC52" s="385"/>
      <c r="CD52" s="386"/>
      <c r="CE52" s="381"/>
      <c r="CF52" s="382"/>
      <c r="CG52" s="382"/>
      <c r="CH52" s="382"/>
      <c r="CI52" s="382"/>
      <c r="CJ52" s="382"/>
      <c r="CK52" s="382"/>
      <c r="CL52" s="382"/>
      <c r="CM52" s="382"/>
      <c r="CN52" s="382"/>
      <c r="CO52" s="383"/>
    </row>
    <row r="53" spans="1:94" ht="27" customHeight="1" thickBot="1">
      <c r="A53" s="367">
        <f t="shared" si="1"/>
        <v>48</v>
      </c>
      <c r="B53" s="368"/>
      <c r="C53" s="369" t="s">
        <v>375</v>
      </c>
      <c r="D53" s="370"/>
      <c r="E53" s="370"/>
      <c r="F53" s="370"/>
      <c r="G53" s="370"/>
      <c r="H53" s="370"/>
      <c r="I53" s="370"/>
      <c r="J53" s="371"/>
      <c r="K53" s="372" t="s">
        <v>351</v>
      </c>
      <c r="L53" s="373"/>
      <c r="M53" s="373"/>
      <c r="N53" s="373"/>
      <c r="O53" s="373"/>
      <c r="P53" s="373"/>
      <c r="Q53" s="373"/>
      <c r="R53" s="373"/>
      <c r="S53" s="373"/>
      <c r="T53" s="373"/>
      <c r="U53" s="373"/>
      <c r="V53" s="373"/>
      <c r="W53" s="373"/>
      <c r="X53" s="373"/>
      <c r="Y53" s="373"/>
      <c r="Z53" s="373"/>
      <c r="AA53" s="373"/>
      <c r="AB53" s="373"/>
      <c r="AC53" s="373"/>
      <c r="AD53" s="373"/>
      <c r="AE53" s="373"/>
      <c r="AF53" s="373"/>
      <c r="AG53" s="373"/>
      <c r="AH53" s="373"/>
      <c r="AI53" s="373"/>
      <c r="AJ53" s="373"/>
      <c r="AK53" s="373"/>
      <c r="AL53" s="373"/>
      <c r="AM53" s="373"/>
      <c r="AN53" s="373"/>
      <c r="AO53" s="373"/>
      <c r="AP53" s="373"/>
      <c r="AQ53" s="373"/>
      <c r="AR53" s="374"/>
      <c r="AS53" s="375" t="s">
        <v>118</v>
      </c>
      <c r="AT53" s="376"/>
      <c r="AU53" s="376"/>
      <c r="AV53" s="376"/>
      <c r="AW53" s="376"/>
      <c r="AX53" s="376"/>
      <c r="AY53" s="376"/>
      <c r="AZ53" s="376"/>
      <c r="BA53" s="376"/>
      <c r="BB53" s="376"/>
      <c r="BC53" s="377"/>
      <c r="BD53" s="381"/>
      <c r="BE53" s="382"/>
      <c r="BF53" s="382"/>
      <c r="BG53" s="382"/>
      <c r="BH53" s="382"/>
      <c r="BI53" s="382"/>
      <c r="BJ53" s="382"/>
      <c r="BK53" s="382"/>
      <c r="BL53" s="382"/>
      <c r="BM53" s="382"/>
      <c r="BN53" s="383"/>
      <c r="BO53" s="378"/>
      <c r="BP53" s="379"/>
      <c r="BQ53" s="379"/>
      <c r="BR53" s="380"/>
      <c r="BS53" s="10"/>
      <c r="BT53" s="130"/>
      <c r="BU53" s="130"/>
      <c r="BV53" s="11"/>
      <c r="BW53" s="387" t="s">
        <v>53</v>
      </c>
      <c r="BX53" s="388"/>
      <c r="BY53" s="388"/>
      <c r="BZ53" s="389"/>
      <c r="CA53" s="384"/>
      <c r="CB53" s="385"/>
      <c r="CC53" s="385"/>
      <c r="CD53" s="386"/>
      <c r="CE53" s="381"/>
      <c r="CF53" s="382"/>
      <c r="CG53" s="382"/>
      <c r="CH53" s="382"/>
      <c r="CI53" s="382"/>
      <c r="CJ53" s="382"/>
      <c r="CK53" s="382"/>
      <c r="CL53" s="382"/>
      <c r="CM53" s="382"/>
      <c r="CN53" s="382"/>
      <c r="CO53" s="383"/>
    </row>
    <row r="54" spans="1:94" ht="27" customHeight="1" thickBot="1">
      <c r="A54" s="367">
        <f t="shared" si="1"/>
        <v>49</v>
      </c>
      <c r="B54" s="368"/>
      <c r="C54" s="369" t="s">
        <v>376</v>
      </c>
      <c r="D54" s="370"/>
      <c r="E54" s="370"/>
      <c r="F54" s="370"/>
      <c r="G54" s="370"/>
      <c r="H54" s="370"/>
      <c r="I54" s="370"/>
      <c r="J54" s="371"/>
      <c r="K54" s="372" t="s">
        <v>352</v>
      </c>
      <c r="L54" s="373"/>
      <c r="M54" s="373"/>
      <c r="N54" s="373"/>
      <c r="O54" s="373"/>
      <c r="P54" s="373"/>
      <c r="Q54" s="373"/>
      <c r="R54" s="373"/>
      <c r="S54" s="373"/>
      <c r="T54" s="373"/>
      <c r="U54" s="373"/>
      <c r="V54" s="373"/>
      <c r="W54" s="373"/>
      <c r="X54" s="373"/>
      <c r="Y54" s="373"/>
      <c r="Z54" s="373"/>
      <c r="AA54" s="373"/>
      <c r="AB54" s="373"/>
      <c r="AC54" s="373"/>
      <c r="AD54" s="373"/>
      <c r="AE54" s="373"/>
      <c r="AF54" s="373"/>
      <c r="AG54" s="373"/>
      <c r="AH54" s="373"/>
      <c r="AI54" s="373"/>
      <c r="AJ54" s="373"/>
      <c r="AK54" s="373"/>
      <c r="AL54" s="373"/>
      <c r="AM54" s="373"/>
      <c r="AN54" s="373"/>
      <c r="AO54" s="373"/>
      <c r="AP54" s="373"/>
      <c r="AQ54" s="373"/>
      <c r="AR54" s="374"/>
      <c r="AS54" s="375" t="s">
        <v>118</v>
      </c>
      <c r="AT54" s="376"/>
      <c r="AU54" s="376"/>
      <c r="AV54" s="376"/>
      <c r="AW54" s="376"/>
      <c r="AX54" s="376"/>
      <c r="AY54" s="376"/>
      <c r="AZ54" s="376"/>
      <c r="BA54" s="376"/>
      <c r="BB54" s="376"/>
      <c r="BC54" s="377"/>
      <c r="BD54" s="381"/>
      <c r="BE54" s="382"/>
      <c r="BF54" s="382"/>
      <c r="BG54" s="382"/>
      <c r="BH54" s="382"/>
      <c r="BI54" s="382"/>
      <c r="BJ54" s="382"/>
      <c r="BK54" s="382"/>
      <c r="BL54" s="382"/>
      <c r="BM54" s="382"/>
      <c r="BN54" s="383"/>
      <c r="BO54" s="378"/>
      <c r="BP54" s="379"/>
      <c r="BQ54" s="379"/>
      <c r="BR54" s="380"/>
      <c r="BS54" s="10"/>
      <c r="BT54" s="130"/>
      <c r="BU54" s="130"/>
      <c r="BV54" s="11"/>
      <c r="BW54" s="387" t="s">
        <v>53</v>
      </c>
      <c r="BX54" s="388"/>
      <c r="BY54" s="388"/>
      <c r="BZ54" s="389"/>
      <c r="CA54" s="384"/>
      <c r="CB54" s="385"/>
      <c r="CC54" s="385"/>
      <c r="CD54" s="386"/>
      <c r="CE54" s="381"/>
      <c r="CF54" s="382"/>
      <c r="CG54" s="382"/>
      <c r="CH54" s="382"/>
      <c r="CI54" s="382"/>
      <c r="CJ54" s="382"/>
      <c r="CK54" s="382"/>
      <c r="CL54" s="382"/>
      <c r="CM54" s="382"/>
      <c r="CN54" s="382"/>
      <c r="CO54" s="383"/>
    </row>
    <row r="55" spans="1:94" ht="27" customHeight="1" thickBot="1">
      <c r="A55" s="367">
        <f t="shared" si="1"/>
        <v>50</v>
      </c>
      <c r="B55" s="368"/>
      <c r="C55" s="369" t="s">
        <v>377</v>
      </c>
      <c r="D55" s="370"/>
      <c r="E55" s="370"/>
      <c r="F55" s="370"/>
      <c r="G55" s="370"/>
      <c r="H55" s="370"/>
      <c r="I55" s="370"/>
      <c r="J55" s="371"/>
      <c r="K55" s="372" t="s">
        <v>353</v>
      </c>
      <c r="L55" s="373"/>
      <c r="M55" s="373"/>
      <c r="N55" s="373"/>
      <c r="O55" s="373"/>
      <c r="P55" s="373"/>
      <c r="Q55" s="373"/>
      <c r="R55" s="373"/>
      <c r="S55" s="373"/>
      <c r="T55" s="373"/>
      <c r="U55" s="373"/>
      <c r="V55" s="373"/>
      <c r="W55" s="373"/>
      <c r="X55" s="373"/>
      <c r="Y55" s="373"/>
      <c r="Z55" s="373"/>
      <c r="AA55" s="373"/>
      <c r="AB55" s="373"/>
      <c r="AC55" s="373"/>
      <c r="AD55" s="373"/>
      <c r="AE55" s="373"/>
      <c r="AF55" s="373"/>
      <c r="AG55" s="373"/>
      <c r="AH55" s="373"/>
      <c r="AI55" s="373"/>
      <c r="AJ55" s="373"/>
      <c r="AK55" s="373"/>
      <c r="AL55" s="373"/>
      <c r="AM55" s="373"/>
      <c r="AN55" s="373"/>
      <c r="AO55" s="373"/>
      <c r="AP55" s="373"/>
      <c r="AQ55" s="373"/>
      <c r="AR55" s="374"/>
      <c r="AS55" s="375" t="s">
        <v>118</v>
      </c>
      <c r="AT55" s="376"/>
      <c r="AU55" s="376"/>
      <c r="AV55" s="376"/>
      <c r="AW55" s="376"/>
      <c r="AX55" s="376"/>
      <c r="AY55" s="376"/>
      <c r="AZ55" s="376"/>
      <c r="BA55" s="376"/>
      <c r="BB55" s="376"/>
      <c r="BC55" s="377"/>
      <c r="BD55" s="381"/>
      <c r="BE55" s="382"/>
      <c r="BF55" s="382"/>
      <c r="BG55" s="382"/>
      <c r="BH55" s="382"/>
      <c r="BI55" s="382"/>
      <c r="BJ55" s="382"/>
      <c r="BK55" s="382"/>
      <c r="BL55" s="382"/>
      <c r="BM55" s="382"/>
      <c r="BN55" s="383"/>
      <c r="BO55" s="378"/>
      <c r="BP55" s="379"/>
      <c r="BQ55" s="379"/>
      <c r="BR55" s="380"/>
      <c r="BS55" s="10"/>
      <c r="BT55" s="130"/>
      <c r="BU55" s="130"/>
      <c r="BV55" s="11"/>
      <c r="BW55" s="387" t="s">
        <v>53</v>
      </c>
      <c r="BX55" s="388"/>
      <c r="BY55" s="388"/>
      <c r="BZ55" s="389"/>
      <c r="CA55" s="384"/>
      <c r="CB55" s="385"/>
      <c r="CC55" s="385"/>
      <c r="CD55" s="386"/>
      <c r="CE55" s="381"/>
      <c r="CF55" s="382"/>
      <c r="CG55" s="382"/>
      <c r="CH55" s="382"/>
      <c r="CI55" s="382"/>
      <c r="CJ55" s="382"/>
      <c r="CK55" s="382"/>
      <c r="CL55" s="382"/>
      <c r="CM55" s="382"/>
      <c r="CN55" s="382"/>
      <c r="CO55" s="383"/>
    </row>
    <row r="56" spans="1:94" ht="27" customHeight="1" thickBot="1">
      <c r="A56" s="367">
        <f t="shared" si="1"/>
        <v>51</v>
      </c>
      <c r="B56" s="368"/>
      <c r="C56" s="369" t="s">
        <v>378</v>
      </c>
      <c r="D56" s="370"/>
      <c r="E56" s="370"/>
      <c r="F56" s="370"/>
      <c r="G56" s="370"/>
      <c r="H56" s="370"/>
      <c r="I56" s="370"/>
      <c r="J56" s="371"/>
      <c r="K56" s="372" t="s">
        <v>354</v>
      </c>
      <c r="L56" s="373"/>
      <c r="M56" s="373"/>
      <c r="N56" s="373"/>
      <c r="O56" s="373"/>
      <c r="P56" s="373"/>
      <c r="Q56" s="373"/>
      <c r="R56" s="373"/>
      <c r="S56" s="373"/>
      <c r="T56" s="373"/>
      <c r="U56" s="373"/>
      <c r="V56" s="373"/>
      <c r="W56" s="373"/>
      <c r="X56" s="373"/>
      <c r="Y56" s="373"/>
      <c r="Z56" s="373"/>
      <c r="AA56" s="373"/>
      <c r="AB56" s="373"/>
      <c r="AC56" s="373"/>
      <c r="AD56" s="373"/>
      <c r="AE56" s="373"/>
      <c r="AF56" s="373"/>
      <c r="AG56" s="373"/>
      <c r="AH56" s="373"/>
      <c r="AI56" s="373"/>
      <c r="AJ56" s="373"/>
      <c r="AK56" s="373"/>
      <c r="AL56" s="373"/>
      <c r="AM56" s="373"/>
      <c r="AN56" s="373"/>
      <c r="AO56" s="373"/>
      <c r="AP56" s="373"/>
      <c r="AQ56" s="373"/>
      <c r="AR56" s="374"/>
      <c r="AS56" s="375" t="s">
        <v>118</v>
      </c>
      <c r="AT56" s="376"/>
      <c r="AU56" s="376"/>
      <c r="AV56" s="376"/>
      <c r="AW56" s="376"/>
      <c r="AX56" s="376"/>
      <c r="AY56" s="376"/>
      <c r="AZ56" s="376"/>
      <c r="BA56" s="376"/>
      <c r="BB56" s="376"/>
      <c r="BC56" s="377"/>
      <c r="BD56" s="381"/>
      <c r="BE56" s="382"/>
      <c r="BF56" s="382"/>
      <c r="BG56" s="382"/>
      <c r="BH56" s="382"/>
      <c r="BI56" s="382"/>
      <c r="BJ56" s="382"/>
      <c r="BK56" s="382"/>
      <c r="BL56" s="382"/>
      <c r="BM56" s="382"/>
      <c r="BN56" s="383"/>
      <c r="BO56" s="378"/>
      <c r="BP56" s="379"/>
      <c r="BQ56" s="379"/>
      <c r="BR56" s="380"/>
      <c r="BS56" s="10"/>
      <c r="BT56" s="130"/>
      <c r="BU56" s="130"/>
      <c r="BV56" s="11"/>
      <c r="BW56" s="387" t="s">
        <v>53</v>
      </c>
      <c r="BX56" s="388"/>
      <c r="BY56" s="388"/>
      <c r="BZ56" s="389"/>
      <c r="CA56" s="384"/>
      <c r="CB56" s="385"/>
      <c r="CC56" s="385"/>
      <c r="CD56" s="386"/>
      <c r="CE56" s="381"/>
      <c r="CF56" s="382"/>
      <c r="CG56" s="382"/>
      <c r="CH56" s="382"/>
      <c r="CI56" s="382"/>
      <c r="CJ56" s="382"/>
      <c r="CK56" s="382"/>
      <c r="CL56" s="382"/>
      <c r="CM56" s="382"/>
      <c r="CN56" s="382"/>
      <c r="CO56" s="383"/>
    </row>
    <row r="57" spans="1:94" ht="27" customHeight="1" thickBot="1">
      <c r="A57" s="367">
        <f t="shared" si="1"/>
        <v>52</v>
      </c>
      <c r="B57" s="368"/>
      <c r="C57" s="369" t="s">
        <v>379</v>
      </c>
      <c r="D57" s="370"/>
      <c r="E57" s="370"/>
      <c r="F57" s="370"/>
      <c r="G57" s="370"/>
      <c r="H57" s="370"/>
      <c r="I57" s="370"/>
      <c r="J57" s="371"/>
      <c r="K57" s="372" t="s">
        <v>355</v>
      </c>
      <c r="L57" s="373"/>
      <c r="M57" s="373"/>
      <c r="N57" s="373"/>
      <c r="O57" s="373"/>
      <c r="P57" s="373"/>
      <c r="Q57" s="373"/>
      <c r="R57" s="373"/>
      <c r="S57" s="373"/>
      <c r="T57" s="373"/>
      <c r="U57" s="373"/>
      <c r="V57" s="373"/>
      <c r="W57" s="373"/>
      <c r="X57" s="373"/>
      <c r="Y57" s="373"/>
      <c r="Z57" s="373"/>
      <c r="AA57" s="373"/>
      <c r="AB57" s="373"/>
      <c r="AC57" s="373"/>
      <c r="AD57" s="373"/>
      <c r="AE57" s="373"/>
      <c r="AF57" s="373"/>
      <c r="AG57" s="373"/>
      <c r="AH57" s="373"/>
      <c r="AI57" s="373"/>
      <c r="AJ57" s="373"/>
      <c r="AK57" s="373"/>
      <c r="AL57" s="373"/>
      <c r="AM57" s="373"/>
      <c r="AN57" s="373"/>
      <c r="AO57" s="373"/>
      <c r="AP57" s="373"/>
      <c r="AQ57" s="373"/>
      <c r="AR57" s="374"/>
      <c r="AS57" s="375" t="s">
        <v>118</v>
      </c>
      <c r="AT57" s="376"/>
      <c r="AU57" s="376"/>
      <c r="AV57" s="376"/>
      <c r="AW57" s="376"/>
      <c r="AX57" s="376"/>
      <c r="AY57" s="376"/>
      <c r="AZ57" s="376"/>
      <c r="BA57" s="376"/>
      <c r="BB57" s="376"/>
      <c r="BC57" s="377"/>
      <c r="BD57" s="381"/>
      <c r="BE57" s="382"/>
      <c r="BF57" s="382"/>
      <c r="BG57" s="382"/>
      <c r="BH57" s="382"/>
      <c r="BI57" s="382"/>
      <c r="BJ57" s="382"/>
      <c r="BK57" s="382"/>
      <c r="BL57" s="382"/>
      <c r="BM57" s="382"/>
      <c r="BN57" s="383"/>
      <c r="BO57" s="378"/>
      <c r="BP57" s="379"/>
      <c r="BQ57" s="379"/>
      <c r="BR57" s="380"/>
      <c r="BS57" s="10"/>
      <c r="BT57" s="130"/>
      <c r="BU57" s="130"/>
      <c r="BV57" s="11"/>
      <c r="BW57" s="387" t="s">
        <v>53</v>
      </c>
      <c r="BX57" s="388"/>
      <c r="BY57" s="388"/>
      <c r="BZ57" s="389"/>
      <c r="CA57" s="384"/>
      <c r="CB57" s="385"/>
      <c r="CC57" s="385"/>
      <c r="CD57" s="386"/>
      <c r="CE57" s="381"/>
      <c r="CF57" s="382"/>
      <c r="CG57" s="382"/>
      <c r="CH57" s="382"/>
      <c r="CI57" s="382"/>
      <c r="CJ57" s="382"/>
      <c r="CK57" s="382"/>
      <c r="CL57" s="382"/>
      <c r="CM57" s="382"/>
      <c r="CN57" s="382"/>
      <c r="CO57" s="383"/>
    </row>
    <row r="58" spans="1:94" ht="27" customHeight="1" thickBot="1">
      <c r="A58" s="367">
        <f t="shared" si="1"/>
        <v>53</v>
      </c>
      <c r="B58" s="368"/>
      <c r="C58" s="369" t="s">
        <v>380</v>
      </c>
      <c r="D58" s="370"/>
      <c r="E58" s="370"/>
      <c r="F58" s="370"/>
      <c r="G58" s="370"/>
      <c r="H58" s="370"/>
      <c r="I58" s="370"/>
      <c r="J58" s="371"/>
      <c r="K58" s="372" t="s">
        <v>356</v>
      </c>
      <c r="L58" s="373"/>
      <c r="M58" s="373"/>
      <c r="N58" s="373"/>
      <c r="O58" s="373"/>
      <c r="P58" s="373"/>
      <c r="Q58" s="373"/>
      <c r="R58" s="373"/>
      <c r="S58" s="373"/>
      <c r="T58" s="373"/>
      <c r="U58" s="373"/>
      <c r="V58" s="373"/>
      <c r="W58" s="373"/>
      <c r="X58" s="373"/>
      <c r="Y58" s="373"/>
      <c r="Z58" s="373"/>
      <c r="AA58" s="373"/>
      <c r="AB58" s="373"/>
      <c r="AC58" s="373"/>
      <c r="AD58" s="373"/>
      <c r="AE58" s="373"/>
      <c r="AF58" s="373"/>
      <c r="AG58" s="373"/>
      <c r="AH58" s="373"/>
      <c r="AI58" s="373"/>
      <c r="AJ58" s="373"/>
      <c r="AK58" s="373"/>
      <c r="AL58" s="373"/>
      <c r="AM58" s="373"/>
      <c r="AN58" s="373"/>
      <c r="AO58" s="373"/>
      <c r="AP58" s="373"/>
      <c r="AQ58" s="373"/>
      <c r="AR58" s="374"/>
      <c r="AS58" s="375" t="s">
        <v>118</v>
      </c>
      <c r="AT58" s="376"/>
      <c r="AU58" s="376"/>
      <c r="AV58" s="376"/>
      <c r="AW58" s="376"/>
      <c r="AX58" s="376"/>
      <c r="AY58" s="376"/>
      <c r="AZ58" s="376"/>
      <c r="BA58" s="376"/>
      <c r="BB58" s="376"/>
      <c r="BC58" s="377"/>
      <c r="BD58" s="381"/>
      <c r="BE58" s="382"/>
      <c r="BF58" s="382"/>
      <c r="BG58" s="382"/>
      <c r="BH58" s="382"/>
      <c r="BI58" s="382"/>
      <c r="BJ58" s="382"/>
      <c r="BK58" s="382"/>
      <c r="BL58" s="382"/>
      <c r="BM58" s="382"/>
      <c r="BN58" s="383"/>
      <c r="BO58" s="378"/>
      <c r="BP58" s="379"/>
      <c r="BQ58" s="379"/>
      <c r="BR58" s="380"/>
      <c r="BS58" s="10"/>
      <c r="BT58" s="130"/>
      <c r="BU58" s="130"/>
      <c r="BV58" s="11"/>
      <c r="BW58" s="387" t="s">
        <v>53</v>
      </c>
      <c r="BX58" s="388"/>
      <c r="BY58" s="388"/>
      <c r="BZ58" s="389"/>
      <c r="CA58" s="384"/>
      <c r="CB58" s="385"/>
      <c r="CC58" s="385"/>
      <c r="CD58" s="386"/>
      <c r="CE58" s="381"/>
      <c r="CF58" s="382"/>
      <c r="CG58" s="382"/>
      <c r="CH58" s="382"/>
      <c r="CI58" s="382"/>
      <c r="CJ58" s="382"/>
      <c r="CK58" s="382"/>
      <c r="CL58" s="382"/>
      <c r="CM58" s="382"/>
      <c r="CN58" s="382"/>
      <c r="CO58" s="383"/>
    </row>
    <row r="59" spans="1:94" ht="27" customHeight="1">
      <c r="A59" s="367">
        <f t="shared" si="1"/>
        <v>54</v>
      </c>
      <c r="B59" s="368"/>
      <c r="C59" s="369" t="s">
        <v>457</v>
      </c>
      <c r="D59" s="370"/>
      <c r="E59" s="370"/>
      <c r="F59" s="370"/>
      <c r="G59" s="370"/>
      <c r="H59" s="370"/>
      <c r="I59" s="370"/>
      <c r="J59" s="371"/>
      <c r="K59" s="372" t="s">
        <v>586</v>
      </c>
      <c r="L59" s="373"/>
      <c r="M59" s="373"/>
      <c r="N59" s="373"/>
      <c r="O59" s="373"/>
      <c r="P59" s="373"/>
      <c r="Q59" s="373"/>
      <c r="R59" s="373"/>
      <c r="S59" s="373"/>
      <c r="T59" s="373"/>
      <c r="U59" s="373"/>
      <c r="V59" s="373"/>
      <c r="W59" s="373"/>
      <c r="X59" s="373"/>
      <c r="Y59" s="373"/>
      <c r="Z59" s="373"/>
      <c r="AA59" s="373"/>
      <c r="AB59" s="373"/>
      <c r="AC59" s="373"/>
      <c r="AD59" s="373"/>
      <c r="AE59" s="373"/>
      <c r="AF59" s="373"/>
      <c r="AG59" s="373"/>
      <c r="AH59" s="373"/>
      <c r="AI59" s="373"/>
      <c r="AJ59" s="373"/>
      <c r="AK59" s="373"/>
      <c r="AL59" s="373"/>
      <c r="AM59" s="373"/>
      <c r="AN59" s="373"/>
      <c r="AO59" s="373"/>
      <c r="AP59" s="373"/>
      <c r="AQ59" s="373"/>
      <c r="AR59" s="374"/>
      <c r="AS59" s="375"/>
      <c r="AT59" s="376"/>
      <c r="AU59" s="376"/>
      <c r="AV59" s="376"/>
      <c r="AW59" s="376"/>
      <c r="AX59" s="376"/>
      <c r="AY59" s="376"/>
      <c r="AZ59" s="376"/>
      <c r="BA59" s="376"/>
      <c r="BB59" s="376"/>
      <c r="BC59" s="377"/>
      <c r="BD59" s="392"/>
      <c r="BE59" s="393"/>
      <c r="BF59" s="393"/>
      <c r="BG59" s="393"/>
      <c r="BH59" s="393"/>
      <c r="BI59" s="393"/>
      <c r="BJ59" s="393"/>
      <c r="BK59" s="393"/>
      <c r="BL59" s="393"/>
      <c r="BM59" s="393"/>
      <c r="BN59" s="394"/>
      <c r="BO59" s="395"/>
      <c r="BP59" s="396"/>
      <c r="BQ59" s="396"/>
      <c r="BR59" s="397"/>
      <c r="BS59" s="398" t="s">
        <v>58</v>
      </c>
      <c r="BT59" s="399"/>
      <c r="BU59" s="399"/>
      <c r="BV59" s="400"/>
      <c r="BW59" s="398" t="s">
        <v>53</v>
      </c>
      <c r="BX59" s="399"/>
      <c r="BY59" s="399"/>
      <c r="BZ59" s="400"/>
      <c r="CA59" s="401"/>
      <c r="CB59" s="402"/>
      <c r="CC59" s="402"/>
      <c r="CD59" s="403"/>
      <c r="CE59" s="392"/>
      <c r="CF59" s="393"/>
      <c r="CG59" s="393"/>
      <c r="CH59" s="393"/>
      <c r="CI59" s="393"/>
      <c r="CJ59" s="393"/>
      <c r="CK59" s="393"/>
      <c r="CL59" s="393"/>
      <c r="CM59" s="393"/>
      <c r="CN59" s="393"/>
      <c r="CO59" s="394"/>
      <c r="CP59" s="21"/>
    </row>
    <row r="60" spans="1:94" ht="27" customHeight="1" thickBot="1">
      <c r="A60" s="367">
        <f t="shared" si="1"/>
        <v>55</v>
      </c>
      <c r="B60" s="368"/>
      <c r="C60" s="369" t="s">
        <v>413</v>
      </c>
      <c r="D60" s="370"/>
      <c r="E60" s="370"/>
      <c r="F60" s="370"/>
      <c r="G60" s="370"/>
      <c r="H60" s="370"/>
      <c r="I60" s="370"/>
      <c r="J60" s="371"/>
      <c r="K60" s="372" t="s">
        <v>416</v>
      </c>
      <c r="L60" s="373"/>
      <c r="M60" s="373"/>
      <c r="N60" s="373"/>
      <c r="O60" s="373"/>
      <c r="P60" s="373"/>
      <c r="Q60" s="373"/>
      <c r="R60" s="373"/>
      <c r="S60" s="373"/>
      <c r="T60" s="373"/>
      <c r="U60" s="373"/>
      <c r="V60" s="373"/>
      <c r="W60" s="373"/>
      <c r="X60" s="373"/>
      <c r="Y60" s="373"/>
      <c r="Z60" s="373"/>
      <c r="AA60" s="373"/>
      <c r="AB60" s="373"/>
      <c r="AC60" s="373"/>
      <c r="AD60" s="373"/>
      <c r="AE60" s="373"/>
      <c r="AF60" s="373"/>
      <c r="AG60" s="373"/>
      <c r="AH60" s="373"/>
      <c r="AI60" s="373"/>
      <c r="AJ60" s="373"/>
      <c r="AK60" s="373"/>
      <c r="AL60" s="373"/>
      <c r="AM60" s="373"/>
      <c r="AN60" s="373"/>
      <c r="AO60" s="373"/>
      <c r="AP60" s="373"/>
      <c r="AQ60" s="373"/>
      <c r="AR60" s="374"/>
      <c r="AS60" s="375"/>
      <c r="AT60" s="376"/>
      <c r="AU60" s="376"/>
      <c r="AV60" s="376"/>
      <c r="AW60" s="376"/>
      <c r="AX60" s="376"/>
      <c r="AY60" s="376"/>
      <c r="AZ60" s="376"/>
      <c r="BA60" s="376"/>
      <c r="BB60" s="376"/>
      <c r="BC60" s="377"/>
      <c r="BD60" s="381"/>
      <c r="BE60" s="382"/>
      <c r="BF60" s="382"/>
      <c r="BG60" s="382"/>
      <c r="BH60" s="382"/>
      <c r="BI60" s="382"/>
      <c r="BJ60" s="382"/>
      <c r="BK60" s="382"/>
      <c r="BL60" s="382"/>
      <c r="BM60" s="382"/>
      <c r="BN60" s="383"/>
      <c r="BO60" s="378"/>
      <c r="BP60" s="379"/>
      <c r="BQ60" s="379"/>
      <c r="BR60" s="380"/>
      <c r="BS60" s="10"/>
      <c r="BT60" s="130"/>
      <c r="BU60" s="130"/>
      <c r="BV60" s="11"/>
      <c r="BW60" s="387" t="s">
        <v>53</v>
      </c>
      <c r="BX60" s="388"/>
      <c r="BY60" s="388"/>
      <c r="BZ60" s="389"/>
      <c r="CA60" s="384"/>
      <c r="CB60" s="385"/>
      <c r="CC60" s="385"/>
      <c r="CD60" s="386"/>
      <c r="CE60" s="381"/>
      <c r="CF60" s="382"/>
      <c r="CG60" s="382"/>
      <c r="CH60" s="382"/>
      <c r="CI60" s="382"/>
      <c r="CJ60" s="382"/>
      <c r="CK60" s="382"/>
      <c r="CL60" s="382"/>
      <c r="CM60" s="382"/>
      <c r="CN60" s="382"/>
      <c r="CO60" s="383"/>
      <c r="CP60" s="21"/>
    </row>
    <row r="61" spans="1:94" ht="27" customHeight="1" thickBot="1">
      <c r="A61" s="367">
        <f t="shared" si="1"/>
        <v>56</v>
      </c>
      <c r="B61" s="368"/>
      <c r="C61" s="369" t="s">
        <v>415</v>
      </c>
      <c r="D61" s="370"/>
      <c r="E61" s="370"/>
      <c r="F61" s="370"/>
      <c r="G61" s="370"/>
      <c r="H61" s="370"/>
      <c r="I61" s="370"/>
      <c r="J61" s="371"/>
      <c r="K61" s="372" t="s">
        <v>417</v>
      </c>
      <c r="L61" s="373"/>
      <c r="M61" s="373"/>
      <c r="N61" s="373"/>
      <c r="O61" s="373"/>
      <c r="P61" s="373"/>
      <c r="Q61" s="373"/>
      <c r="R61" s="373"/>
      <c r="S61" s="373"/>
      <c r="T61" s="373"/>
      <c r="U61" s="373"/>
      <c r="V61" s="373"/>
      <c r="W61" s="373"/>
      <c r="X61" s="373"/>
      <c r="Y61" s="373"/>
      <c r="Z61" s="373"/>
      <c r="AA61" s="373"/>
      <c r="AB61" s="373"/>
      <c r="AC61" s="373"/>
      <c r="AD61" s="373"/>
      <c r="AE61" s="373"/>
      <c r="AF61" s="373"/>
      <c r="AG61" s="373"/>
      <c r="AH61" s="373"/>
      <c r="AI61" s="373"/>
      <c r="AJ61" s="373"/>
      <c r="AK61" s="373"/>
      <c r="AL61" s="373"/>
      <c r="AM61" s="373"/>
      <c r="AN61" s="373"/>
      <c r="AO61" s="373"/>
      <c r="AP61" s="373"/>
      <c r="AQ61" s="373"/>
      <c r="AR61" s="374"/>
      <c r="AS61" s="375"/>
      <c r="AT61" s="376"/>
      <c r="AU61" s="376"/>
      <c r="AV61" s="376"/>
      <c r="AW61" s="376"/>
      <c r="AX61" s="376"/>
      <c r="AY61" s="376"/>
      <c r="AZ61" s="376"/>
      <c r="BA61" s="376"/>
      <c r="BB61" s="376"/>
      <c r="BC61" s="377"/>
      <c r="BD61" s="381"/>
      <c r="BE61" s="382"/>
      <c r="BF61" s="382"/>
      <c r="BG61" s="382"/>
      <c r="BH61" s="382"/>
      <c r="BI61" s="382"/>
      <c r="BJ61" s="382"/>
      <c r="BK61" s="382"/>
      <c r="BL61" s="382"/>
      <c r="BM61" s="382"/>
      <c r="BN61" s="383"/>
      <c r="BO61" s="378"/>
      <c r="BP61" s="379"/>
      <c r="BQ61" s="379"/>
      <c r="BR61" s="380"/>
      <c r="BS61" s="10"/>
      <c r="BT61" s="130"/>
      <c r="BU61" s="130"/>
      <c r="BV61" s="11"/>
      <c r="BW61" s="387" t="s">
        <v>53</v>
      </c>
      <c r="BX61" s="388"/>
      <c r="BY61" s="388"/>
      <c r="BZ61" s="389"/>
      <c r="CA61" s="384"/>
      <c r="CB61" s="385"/>
      <c r="CC61" s="385"/>
      <c r="CD61" s="386"/>
      <c r="CE61" s="381"/>
      <c r="CF61" s="382"/>
      <c r="CG61" s="382"/>
      <c r="CH61" s="382"/>
      <c r="CI61" s="382"/>
      <c r="CJ61" s="382"/>
      <c r="CK61" s="382"/>
      <c r="CL61" s="382"/>
      <c r="CM61" s="382"/>
      <c r="CN61" s="382"/>
      <c r="CO61" s="383"/>
      <c r="CP61" s="21"/>
    </row>
    <row r="62" spans="1:94" ht="27" customHeight="1" thickBot="1">
      <c r="A62" s="367">
        <f t="shared" si="1"/>
        <v>57</v>
      </c>
      <c r="B62" s="368"/>
      <c r="C62" s="369" t="s">
        <v>695</v>
      </c>
      <c r="D62" s="370"/>
      <c r="E62" s="370"/>
      <c r="F62" s="370"/>
      <c r="G62" s="370"/>
      <c r="H62" s="370"/>
      <c r="I62" s="370"/>
      <c r="J62" s="371"/>
      <c r="K62" s="372" t="s">
        <v>587</v>
      </c>
      <c r="L62" s="373"/>
      <c r="M62" s="373"/>
      <c r="N62" s="373"/>
      <c r="O62" s="373"/>
      <c r="P62" s="373"/>
      <c r="Q62" s="373"/>
      <c r="R62" s="373"/>
      <c r="S62" s="373"/>
      <c r="T62" s="373"/>
      <c r="U62" s="373"/>
      <c r="V62" s="373"/>
      <c r="W62" s="373"/>
      <c r="X62" s="373"/>
      <c r="Y62" s="373"/>
      <c r="Z62" s="373"/>
      <c r="AA62" s="373"/>
      <c r="AB62" s="373"/>
      <c r="AC62" s="373"/>
      <c r="AD62" s="373"/>
      <c r="AE62" s="373"/>
      <c r="AF62" s="373"/>
      <c r="AG62" s="373"/>
      <c r="AH62" s="373"/>
      <c r="AI62" s="373"/>
      <c r="AJ62" s="373"/>
      <c r="AK62" s="373"/>
      <c r="AL62" s="373"/>
      <c r="AM62" s="373"/>
      <c r="AN62" s="373"/>
      <c r="AO62" s="373"/>
      <c r="AP62" s="373"/>
      <c r="AQ62" s="373"/>
      <c r="AR62" s="374"/>
      <c r="AS62" s="375"/>
      <c r="AT62" s="376"/>
      <c r="AU62" s="376"/>
      <c r="AV62" s="376"/>
      <c r="AW62" s="376"/>
      <c r="AX62" s="376"/>
      <c r="AY62" s="376"/>
      <c r="AZ62" s="376"/>
      <c r="BA62" s="376"/>
      <c r="BB62" s="376"/>
      <c r="BC62" s="377"/>
      <c r="BD62" s="381"/>
      <c r="BE62" s="382"/>
      <c r="BF62" s="382"/>
      <c r="BG62" s="382"/>
      <c r="BH62" s="382"/>
      <c r="BI62" s="382"/>
      <c r="BJ62" s="382"/>
      <c r="BK62" s="382"/>
      <c r="BL62" s="382"/>
      <c r="BM62" s="382"/>
      <c r="BN62" s="383"/>
      <c r="BO62" s="378"/>
      <c r="BP62" s="379"/>
      <c r="BQ62" s="379"/>
      <c r="BR62" s="380"/>
      <c r="BS62" s="10"/>
      <c r="BT62" s="130"/>
      <c r="BU62" s="130"/>
      <c r="BV62" s="11"/>
      <c r="BW62" s="387" t="s">
        <v>53</v>
      </c>
      <c r="BX62" s="388"/>
      <c r="BY62" s="388"/>
      <c r="BZ62" s="389"/>
      <c r="CA62" s="384"/>
      <c r="CB62" s="385"/>
      <c r="CC62" s="385"/>
      <c r="CD62" s="386"/>
      <c r="CE62" s="381"/>
      <c r="CF62" s="382"/>
      <c r="CG62" s="382"/>
      <c r="CH62" s="382"/>
      <c r="CI62" s="382"/>
      <c r="CJ62" s="382"/>
      <c r="CK62" s="382"/>
      <c r="CL62" s="382"/>
      <c r="CM62" s="382"/>
      <c r="CN62" s="382"/>
      <c r="CO62" s="383"/>
      <c r="CP62" s="21"/>
    </row>
    <row r="63" spans="1:94" ht="27" customHeight="1" thickBot="1">
      <c r="A63" s="367">
        <f t="shared" si="1"/>
        <v>58</v>
      </c>
      <c r="B63" s="368"/>
      <c r="C63" s="369" t="s">
        <v>407</v>
      </c>
      <c r="D63" s="370"/>
      <c r="E63" s="370"/>
      <c r="F63" s="370"/>
      <c r="G63" s="370"/>
      <c r="H63" s="370"/>
      <c r="I63" s="370"/>
      <c r="J63" s="371"/>
      <c r="K63" s="372" t="s">
        <v>414</v>
      </c>
      <c r="L63" s="373"/>
      <c r="M63" s="373"/>
      <c r="N63" s="373"/>
      <c r="O63" s="373"/>
      <c r="P63" s="373"/>
      <c r="Q63" s="373"/>
      <c r="R63" s="373"/>
      <c r="S63" s="373"/>
      <c r="T63" s="373"/>
      <c r="U63" s="373"/>
      <c r="V63" s="373"/>
      <c r="W63" s="373"/>
      <c r="X63" s="373"/>
      <c r="Y63" s="373"/>
      <c r="Z63" s="373"/>
      <c r="AA63" s="373"/>
      <c r="AB63" s="373"/>
      <c r="AC63" s="373"/>
      <c r="AD63" s="373"/>
      <c r="AE63" s="373"/>
      <c r="AF63" s="373"/>
      <c r="AG63" s="373"/>
      <c r="AH63" s="373"/>
      <c r="AI63" s="373"/>
      <c r="AJ63" s="373"/>
      <c r="AK63" s="373"/>
      <c r="AL63" s="373"/>
      <c r="AM63" s="373"/>
      <c r="AN63" s="373"/>
      <c r="AO63" s="373"/>
      <c r="AP63" s="373"/>
      <c r="AQ63" s="373"/>
      <c r="AR63" s="374"/>
      <c r="AS63" s="375"/>
      <c r="AT63" s="376"/>
      <c r="AU63" s="376"/>
      <c r="AV63" s="376"/>
      <c r="AW63" s="376"/>
      <c r="AX63" s="376"/>
      <c r="AY63" s="376"/>
      <c r="AZ63" s="376"/>
      <c r="BA63" s="376"/>
      <c r="BB63" s="376"/>
      <c r="BC63" s="377"/>
      <c r="BD63" s="381"/>
      <c r="BE63" s="382"/>
      <c r="BF63" s="382"/>
      <c r="BG63" s="382"/>
      <c r="BH63" s="382"/>
      <c r="BI63" s="382"/>
      <c r="BJ63" s="382"/>
      <c r="BK63" s="382"/>
      <c r="BL63" s="382"/>
      <c r="BM63" s="382"/>
      <c r="BN63" s="383"/>
      <c r="BO63" s="378"/>
      <c r="BP63" s="379"/>
      <c r="BQ63" s="379"/>
      <c r="BR63" s="380"/>
      <c r="BS63" s="10"/>
      <c r="BT63" s="130"/>
      <c r="BU63" s="130"/>
      <c r="BV63" s="11"/>
      <c r="BW63" s="387" t="s">
        <v>53</v>
      </c>
      <c r="BX63" s="388"/>
      <c r="BY63" s="388"/>
      <c r="BZ63" s="389"/>
      <c r="CA63" s="384"/>
      <c r="CB63" s="385"/>
      <c r="CC63" s="385"/>
      <c r="CD63" s="386"/>
      <c r="CE63" s="381"/>
      <c r="CF63" s="382"/>
      <c r="CG63" s="382"/>
      <c r="CH63" s="382"/>
      <c r="CI63" s="382"/>
      <c r="CJ63" s="382"/>
      <c r="CK63" s="382"/>
      <c r="CL63" s="382"/>
      <c r="CM63" s="382"/>
      <c r="CN63" s="382"/>
      <c r="CO63" s="383"/>
      <c r="CP63" s="21"/>
    </row>
    <row r="64" spans="1:94" ht="27" customHeight="1" thickBot="1">
      <c r="A64" s="367">
        <f t="shared" si="1"/>
        <v>59</v>
      </c>
      <c r="B64" s="368"/>
      <c r="C64" s="369" t="s">
        <v>460</v>
      </c>
      <c r="D64" s="370"/>
      <c r="E64" s="370"/>
      <c r="F64" s="370"/>
      <c r="G64" s="370"/>
      <c r="H64" s="370"/>
      <c r="I64" s="370"/>
      <c r="J64" s="371"/>
      <c r="K64" s="372" t="s">
        <v>461</v>
      </c>
      <c r="L64" s="373"/>
      <c r="M64" s="373"/>
      <c r="N64" s="373"/>
      <c r="O64" s="373"/>
      <c r="P64" s="373"/>
      <c r="Q64" s="373"/>
      <c r="R64" s="373"/>
      <c r="S64" s="373"/>
      <c r="T64" s="373"/>
      <c r="U64" s="373"/>
      <c r="V64" s="373"/>
      <c r="W64" s="373"/>
      <c r="X64" s="373"/>
      <c r="Y64" s="373"/>
      <c r="Z64" s="373"/>
      <c r="AA64" s="373"/>
      <c r="AB64" s="373"/>
      <c r="AC64" s="373"/>
      <c r="AD64" s="373"/>
      <c r="AE64" s="373"/>
      <c r="AF64" s="373"/>
      <c r="AG64" s="373"/>
      <c r="AH64" s="373"/>
      <c r="AI64" s="373"/>
      <c r="AJ64" s="373"/>
      <c r="AK64" s="373"/>
      <c r="AL64" s="373"/>
      <c r="AM64" s="373"/>
      <c r="AN64" s="373"/>
      <c r="AO64" s="373"/>
      <c r="AP64" s="373"/>
      <c r="AQ64" s="373"/>
      <c r="AR64" s="374"/>
      <c r="AS64" s="375"/>
      <c r="AT64" s="376"/>
      <c r="AU64" s="376"/>
      <c r="AV64" s="376"/>
      <c r="AW64" s="376"/>
      <c r="AX64" s="376"/>
      <c r="AY64" s="376"/>
      <c r="AZ64" s="376"/>
      <c r="BA64" s="376"/>
      <c r="BB64" s="376"/>
      <c r="BC64" s="377"/>
      <c r="BD64" s="381"/>
      <c r="BE64" s="382"/>
      <c r="BF64" s="382"/>
      <c r="BG64" s="382"/>
      <c r="BH64" s="382"/>
      <c r="BI64" s="382"/>
      <c r="BJ64" s="382"/>
      <c r="BK64" s="382"/>
      <c r="BL64" s="382"/>
      <c r="BM64" s="382"/>
      <c r="BN64" s="383"/>
      <c r="BO64" s="378"/>
      <c r="BP64" s="379"/>
      <c r="BQ64" s="379"/>
      <c r="BR64" s="380"/>
      <c r="BS64" s="10"/>
      <c r="BT64" s="130"/>
      <c r="BU64" s="130"/>
      <c r="BV64" s="11"/>
      <c r="BW64" s="387" t="s">
        <v>53</v>
      </c>
      <c r="BX64" s="388"/>
      <c r="BY64" s="388"/>
      <c r="BZ64" s="389"/>
      <c r="CA64" s="384"/>
      <c r="CB64" s="385"/>
      <c r="CC64" s="385"/>
      <c r="CD64" s="386"/>
      <c r="CE64" s="381"/>
      <c r="CF64" s="382"/>
      <c r="CG64" s="382"/>
      <c r="CH64" s="382"/>
      <c r="CI64" s="382"/>
      <c r="CJ64" s="382"/>
      <c r="CK64" s="382"/>
      <c r="CL64" s="382"/>
      <c r="CM64" s="382"/>
      <c r="CN64" s="382"/>
      <c r="CO64" s="383"/>
      <c r="CP64" s="21"/>
    </row>
    <row r="65" spans="1:94" ht="27" customHeight="1" thickBot="1">
      <c r="A65" s="367">
        <f t="shared" si="1"/>
        <v>60</v>
      </c>
      <c r="B65" s="368"/>
      <c r="C65" s="369" t="s">
        <v>476</v>
      </c>
      <c r="D65" s="370"/>
      <c r="E65" s="370"/>
      <c r="F65" s="370"/>
      <c r="G65" s="370"/>
      <c r="H65" s="370"/>
      <c r="I65" s="370"/>
      <c r="J65" s="371"/>
      <c r="K65" s="372" t="s">
        <v>478</v>
      </c>
      <c r="L65" s="373"/>
      <c r="M65" s="373"/>
      <c r="N65" s="373"/>
      <c r="O65" s="373"/>
      <c r="P65" s="373"/>
      <c r="Q65" s="373"/>
      <c r="R65" s="373"/>
      <c r="S65" s="373"/>
      <c r="T65" s="373"/>
      <c r="U65" s="373"/>
      <c r="V65" s="373"/>
      <c r="W65" s="373"/>
      <c r="X65" s="373"/>
      <c r="Y65" s="373"/>
      <c r="Z65" s="373"/>
      <c r="AA65" s="373"/>
      <c r="AB65" s="373"/>
      <c r="AC65" s="373"/>
      <c r="AD65" s="373"/>
      <c r="AE65" s="373"/>
      <c r="AF65" s="373"/>
      <c r="AG65" s="373"/>
      <c r="AH65" s="373"/>
      <c r="AI65" s="373"/>
      <c r="AJ65" s="373"/>
      <c r="AK65" s="373"/>
      <c r="AL65" s="373"/>
      <c r="AM65" s="373"/>
      <c r="AN65" s="373"/>
      <c r="AO65" s="373"/>
      <c r="AP65" s="373"/>
      <c r="AQ65" s="373"/>
      <c r="AR65" s="374"/>
      <c r="AS65" s="375"/>
      <c r="AT65" s="376"/>
      <c r="AU65" s="376"/>
      <c r="AV65" s="376"/>
      <c r="AW65" s="376"/>
      <c r="AX65" s="376"/>
      <c r="AY65" s="376"/>
      <c r="AZ65" s="376"/>
      <c r="BA65" s="376"/>
      <c r="BB65" s="376"/>
      <c r="BC65" s="377"/>
      <c r="BD65" s="381"/>
      <c r="BE65" s="382"/>
      <c r="BF65" s="382"/>
      <c r="BG65" s="382"/>
      <c r="BH65" s="382"/>
      <c r="BI65" s="382"/>
      <c r="BJ65" s="382"/>
      <c r="BK65" s="382"/>
      <c r="BL65" s="382"/>
      <c r="BM65" s="382"/>
      <c r="BN65" s="383"/>
      <c r="BO65" s="378"/>
      <c r="BP65" s="379"/>
      <c r="BQ65" s="379"/>
      <c r="BR65" s="380"/>
      <c r="BS65" s="10"/>
      <c r="BT65" s="130"/>
      <c r="BU65" s="130"/>
      <c r="BV65" s="11"/>
      <c r="BW65" s="387" t="s">
        <v>53</v>
      </c>
      <c r="BX65" s="388"/>
      <c r="BY65" s="388"/>
      <c r="BZ65" s="389"/>
      <c r="CA65" s="384"/>
      <c r="CB65" s="385"/>
      <c r="CC65" s="385"/>
      <c r="CD65" s="386"/>
      <c r="CE65" s="381"/>
      <c r="CF65" s="382"/>
      <c r="CG65" s="382"/>
      <c r="CH65" s="382"/>
      <c r="CI65" s="382"/>
      <c r="CJ65" s="382"/>
      <c r="CK65" s="382"/>
      <c r="CL65" s="382"/>
      <c r="CM65" s="382"/>
      <c r="CN65" s="382"/>
      <c r="CO65" s="383"/>
      <c r="CP65" s="21"/>
    </row>
    <row r="66" spans="1:94" ht="27" customHeight="1" thickBot="1">
      <c r="A66" s="367">
        <f t="shared" si="1"/>
        <v>61</v>
      </c>
      <c r="B66" s="368"/>
      <c r="C66" s="369" t="s">
        <v>477</v>
      </c>
      <c r="D66" s="370"/>
      <c r="E66" s="370"/>
      <c r="F66" s="370"/>
      <c r="G66" s="370"/>
      <c r="H66" s="370"/>
      <c r="I66" s="370"/>
      <c r="J66" s="371"/>
      <c r="K66" s="372" t="s">
        <v>479</v>
      </c>
      <c r="L66" s="373"/>
      <c r="M66" s="373"/>
      <c r="N66" s="373"/>
      <c r="O66" s="373"/>
      <c r="P66" s="373"/>
      <c r="Q66" s="373"/>
      <c r="R66" s="373"/>
      <c r="S66" s="373"/>
      <c r="T66" s="373"/>
      <c r="U66" s="373"/>
      <c r="V66" s="373"/>
      <c r="W66" s="373"/>
      <c r="X66" s="373"/>
      <c r="Y66" s="373"/>
      <c r="Z66" s="373"/>
      <c r="AA66" s="373"/>
      <c r="AB66" s="373"/>
      <c r="AC66" s="373"/>
      <c r="AD66" s="373"/>
      <c r="AE66" s="373"/>
      <c r="AF66" s="373"/>
      <c r="AG66" s="373"/>
      <c r="AH66" s="373"/>
      <c r="AI66" s="373"/>
      <c r="AJ66" s="373"/>
      <c r="AK66" s="373"/>
      <c r="AL66" s="373"/>
      <c r="AM66" s="373"/>
      <c r="AN66" s="373"/>
      <c r="AO66" s="373"/>
      <c r="AP66" s="373"/>
      <c r="AQ66" s="373"/>
      <c r="AR66" s="374"/>
      <c r="AS66" s="375"/>
      <c r="AT66" s="376"/>
      <c r="AU66" s="376"/>
      <c r="AV66" s="376"/>
      <c r="AW66" s="376"/>
      <c r="AX66" s="376"/>
      <c r="AY66" s="376"/>
      <c r="AZ66" s="376"/>
      <c r="BA66" s="376"/>
      <c r="BB66" s="376"/>
      <c r="BC66" s="377"/>
      <c r="BD66" s="115"/>
      <c r="BE66" s="116"/>
      <c r="BF66" s="116"/>
      <c r="BG66" s="116"/>
      <c r="BH66" s="116"/>
      <c r="BI66" s="116"/>
      <c r="BJ66" s="116"/>
      <c r="BK66" s="116"/>
      <c r="BL66" s="116"/>
      <c r="BM66" s="116"/>
      <c r="BN66" s="117"/>
      <c r="BO66" s="112"/>
      <c r="BP66" s="113"/>
      <c r="BQ66" s="113"/>
      <c r="BR66" s="114"/>
      <c r="BS66" s="10"/>
      <c r="BT66" s="130"/>
      <c r="BU66" s="130"/>
      <c r="BV66" s="11"/>
      <c r="BW66" s="121"/>
      <c r="BX66" s="122"/>
      <c r="BY66" s="122"/>
      <c r="BZ66" s="123"/>
      <c r="CA66" s="118"/>
      <c r="CB66" s="119"/>
      <c r="CC66" s="119"/>
      <c r="CD66" s="120"/>
      <c r="CE66" s="115"/>
      <c r="CF66" s="116"/>
      <c r="CG66" s="116"/>
      <c r="CH66" s="116"/>
      <c r="CI66" s="116"/>
      <c r="CJ66" s="116"/>
      <c r="CK66" s="116"/>
      <c r="CL66" s="116"/>
      <c r="CM66" s="116"/>
      <c r="CN66" s="116"/>
      <c r="CO66" s="117"/>
      <c r="CP66" s="21"/>
    </row>
    <row r="67" spans="1:94" ht="27" customHeight="1" thickBot="1">
      <c r="A67" s="367">
        <f t="shared" si="1"/>
        <v>62</v>
      </c>
      <c r="B67" s="368"/>
      <c r="C67" s="369" t="s">
        <v>492</v>
      </c>
      <c r="D67" s="370"/>
      <c r="E67" s="370"/>
      <c r="F67" s="370"/>
      <c r="G67" s="370"/>
      <c r="H67" s="370"/>
      <c r="I67" s="370"/>
      <c r="J67" s="371"/>
      <c r="K67" s="372" t="s">
        <v>482</v>
      </c>
      <c r="L67" s="373"/>
      <c r="M67" s="373"/>
      <c r="N67" s="373"/>
      <c r="O67" s="373"/>
      <c r="P67" s="373"/>
      <c r="Q67" s="373"/>
      <c r="R67" s="373"/>
      <c r="S67" s="373"/>
      <c r="T67" s="373"/>
      <c r="U67" s="373"/>
      <c r="V67" s="373"/>
      <c r="W67" s="373"/>
      <c r="X67" s="373"/>
      <c r="Y67" s="373"/>
      <c r="Z67" s="373"/>
      <c r="AA67" s="373"/>
      <c r="AB67" s="373"/>
      <c r="AC67" s="373"/>
      <c r="AD67" s="373"/>
      <c r="AE67" s="373"/>
      <c r="AF67" s="373"/>
      <c r="AG67" s="373"/>
      <c r="AH67" s="373"/>
      <c r="AI67" s="373"/>
      <c r="AJ67" s="373"/>
      <c r="AK67" s="373"/>
      <c r="AL67" s="373"/>
      <c r="AM67" s="373"/>
      <c r="AN67" s="373"/>
      <c r="AO67" s="373"/>
      <c r="AP67" s="373"/>
      <c r="AQ67" s="373"/>
      <c r="AR67" s="374"/>
      <c r="AS67" s="375"/>
      <c r="AT67" s="376"/>
      <c r="AU67" s="376"/>
      <c r="AV67" s="376"/>
      <c r="AW67" s="376"/>
      <c r="AX67" s="376"/>
      <c r="AY67" s="376"/>
      <c r="AZ67" s="376"/>
      <c r="BA67" s="376"/>
      <c r="BB67" s="376"/>
      <c r="BC67" s="377"/>
      <c r="BD67" s="115"/>
      <c r="BE67" s="116"/>
      <c r="BF67" s="116"/>
      <c r="BG67" s="116"/>
      <c r="BH67" s="116"/>
      <c r="BI67" s="116"/>
      <c r="BJ67" s="116"/>
      <c r="BK67" s="116"/>
      <c r="BL67" s="116"/>
      <c r="BM67" s="116"/>
      <c r="BN67" s="117"/>
      <c r="BO67" s="112"/>
      <c r="BP67" s="113"/>
      <c r="BQ67" s="113"/>
      <c r="BR67" s="114"/>
      <c r="BS67" s="10"/>
      <c r="BT67" s="130"/>
      <c r="BU67" s="130"/>
      <c r="BV67" s="11"/>
      <c r="BW67" s="121"/>
      <c r="BX67" s="122"/>
      <c r="BY67" s="122"/>
      <c r="BZ67" s="123"/>
      <c r="CA67" s="118"/>
      <c r="CB67" s="119"/>
      <c r="CC67" s="119"/>
      <c r="CD67" s="120"/>
      <c r="CE67" s="115"/>
      <c r="CF67" s="116"/>
      <c r="CG67" s="116"/>
      <c r="CH67" s="116"/>
      <c r="CI67" s="116"/>
      <c r="CJ67" s="116"/>
      <c r="CK67" s="116"/>
      <c r="CL67" s="116"/>
      <c r="CM67" s="116"/>
      <c r="CN67" s="116"/>
      <c r="CO67" s="117"/>
      <c r="CP67" s="21"/>
    </row>
    <row r="68" spans="1:94" ht="27" customHeight="1" thickBot="1">
      <c r="A68" s="367">
        <f t="shared" si="1"/>
        <v>63</v>
      </c>
      <c r="B68" s="368"/>
      <c r="C68" s="369" t="s">
        <v>494</v>
      </c>
      <c r="D68" s="370"/>
      <c r="E68" s="370"/>
      <c r="F68" s="370"/>
      <c r="G68" s="370"/>
      <c r="H68" s="370"/>
      <c r="I68" s="370"/>
      <c r="J68" s="371"/>
      <c r="K68" s="372" t="s">
        <v>251</v>
      </c>
      <c r="L68" s="373"/>
      <c r="M68" s="373"/>
      <c r="N68" s="373"/>
      <c r="O68" s="373"/>
      <c r="P68" s="373"/>
      <c r="Q68" s="373"/>
      <c r="R68" s="373"/>
      <c r="S68" s="373"/>
      <c r="T68" s="373"/>
      <c r="U68" s="373"/>
      <c r="V68" s="373"/>
      <c r="W68" s="373"/>
      <c r="X68" s="373"/>
      <c r="Y68" s="373"/>
      <c r="Z68" s="373"/>
      <c r="AA68" s="373"/>
      <c r="AB68" s="373"/>
      <c r="AC68" s="373"/>
      <c r="AD68" s="373"/>
      <c r="AE68" s="373"/>
      <c r="AF68" s="373"/>
      <c r="AG68" s="373"/>
      <c r="AH68" s="373"/>
      <c r="AI68" s="373"/>
      <c r="AJ68" s="373"/>
      <c r="AK68" s="373"/>
      <c r="AL68" s="373"/>
      <c r="AM68" s="373"/>
      <c r="AN68" s="373"/>
      <c r="AO68" s="373"/>
      <c r="AP68" s="373"/>
      <c r="AQ68" s="373"/>
      <c r="AR68" s="374"/>
      <c r="AS68" s="375"/>
      <c r="AT68" s="376"/>
      <c r="AU68" s="376"/>
      <c r="AV68" s="376"/>
      <c r="AW68" s="376"/>
      <c r="AX68" s="376"/>
      <c r="AY68" s="376"/>
      <c r="AZ68" s="376"/>
      <c r="BA68" s="376"/>
      <c r="BB68" s="376"/>
      <c r="BC68" s="377"/>
      <c r="BD68" s="115"/>
      <c r="BE68" s="116"/>
      <c r="BF68" s="116"/>
      <c r="BG68" s="116"/>
      <c r="BH68" s="116"/>
      <c r="BI68" s="116"/>
      <c r="BJ68" s="116"/>
      <c r="BK68" s="116"/>
      <c r="BL68" s="116"/>
      <c r="BM68" s="116"/>
      <c r="BN68" s="117"/>
      <c r="BO68" s="112"/>
      <c r="BP68" s="113"/>
      <c r="BQ68" s="113"/>
      <c r="BR68" s="114"/>
      <c r="BS68" s="10"/>
      <c r="BT68" s="130"/>
      <c r="BU68" s="130"/>
      <c r="BV68" s="11"/>
      <c r="BW68" s="121"/>
      <c r="BX68" s="122"/>
      <c r="BY68" s="122"/>
      <c r="BZ68" s="123"/>
      <c r="CA68" s="118"/>
      <c r="CB68" s="119"/>
      <c r="CC68" s="119"/>
      <c r="CD68" s="120"/>
      <c r="CE68" s="115"/>
      <c r="CF68" s="116"/>
      <c r="CG68" s="116"/>
      <c r="CH68" s="116"/>
      <c r="CI68" s="116"/>
      <c r="CJ68" s="116"/>
      <c r="CK68" s="116"/>
      <c r="CL68" s="116"/>
      <c r="CM68" s="116"/>
      <c r="CN68" s="116"/>
      <c r="CO68" s="117"/>
      <c r="CP68" s="21"/>
    </row>
    <row r="69" spans="1:94" ht="27" customHeight="1" thickBot="1">
      <c r="A69" s="367">
        <f t="shared" si="1"/>
        <v>64</v>
      </c>
      <c r="B69" s="368"/>
      <c r="C69" s="369" t="s">
        <v>496</v>
      </c>
      <c r="D69" s="370"/>
      <c r="E69" s="370"/>
      <c r="F69" s="370"/>
      <c r="G69" s="370"/>
      <c r="H69" s="370"/>
      <c r="I69" s="370"/>
      <c r="J69" s="371"/>
      <c r="K69" s="372" t="s">
        <v>918</v>
      </c>
      <c r="L69" s="373"/>
      <c r="M69" s="373"/>
      <c r="N69" s="373"/>
      <c r="O69" s="373"/>
      <c r="P69" s="373"/>
      <c r="Q69" s="373"/>
      <c r="R69" s="373"/>
      <c r="S69" s="373"/>
      <c r="T69" s="373"/>
      <c r="U69" s="373"/>
      <c r="V69" s="373"/>
      <c r="W69" s="373"/>
      <c r="X69" s="373"/>
      <c r="Y69" s="373"/>
      <c r="Z69" s="373"/>
      <c r="AA69" s="373"/>
      <c r="AB69" s="373"/>
      <c r="AC69" s="373"/>
      <c r="AD69" s="373"/>
      <c r="AE69" s="373"/>
      <c r="AF69" s="373"/>
      <c r="AG69" s="373"/>
      <c r="AH69" s="373"/>
      <c r="AI69" s="373"/>
      <c r="AJ69" s="373"/>
      <c r="AK69" s="373"/>
      <c r="AL69" s="373"/>
      <c r="AM69" s="373"/>
      <c r="AN69" s="373"/>
      <c r="AO69" s="373"/>
      <c r="AP69" s="373"/>
      <c r="AQ69" s="373"/>
      <c r="AR69" s="374"/>
      <c r="AS69" s="375"/>
      <c r="AT69" s="376"/>
      <c r="AU69" s="376"/>
      <c r="AV69" s="376"/>
      <c r="AW69" s="376"/>
      <c r="AX69" s="376"/>
      <c r="AY69" s="376"/>
      <c r="AZ69" s="376"/>
      <c r="BA69" s="376"/>
      <c r="BB69" s="376"/>
      <c r="BC69" s="377"/>
      <c r="BD69" s="115"/>
      <c r="BE69" s="116"/>
      <c r="BF69" s="116"/>
      <c r="BG69" s="116"/>
      <c r="BH69" s="116"/>
      <c r="BI69" s="116"/>
      <c r="BJ69" s="116"/>
      <c r="BK69" s="116"/>
      <c r="BL69" s="116"/>
      <c r="BM69" s="116"/>
      <c r="BN69" s="117"/>
      <c r="BO69" s="112"/>
      <c r="BP69" s="113"/>
      <c r="BQ69" s="113"/>
      <c r="BR69" s="114"/>
      <c r="BS69" s="10"/>
      <c r="BT69" s="130"/>
      <c r="BU69" s="130"/>
      <c r="BV69" s="11"/>
      <c r="BW69" s="121"/>
      <c r="BX69" s="122"/>
      <c r="BY69" s="122"/>
      <c r="BZ69" s="123"/>
      <c r="CA69" s="118"/>
      <c r="CB69" s="119"/>
      <c r="CC69" s="119"/>
      <c r="CD69" s="120"/>
      <c r="CE69" s="115"/>
      <c r="CF69" s="116"/>
      <c r="CG69" s="116"/>
      <c r="CH69" s="116"/>
      <c r="CI69" s="116"/>
      <c r="CJ69" s="116"/>
      <c r="CK69" s="116"/>
      <c r="CL69" s="116"/>
      <c r="CM69" s="116"/>
      <c r="CN69" s="116"/>
      <c r="CO69" s="117"/>
      <c r="CP69" s="21"/>
    </row>
    <row r="70" spans="1:94" ht="27" customHeight="1" thickBot="1">
      <c r="A70" s="367">
        <f t="shared" si="1"/>
        <v>65</v>
      </c>
      <c r="B70" s="368"/>
      <c r="C70" s="369" t="s">
        <v>480</v>
      </c>
      <c r="D70" s="370"/>
      <c r="E70" s="370"/>
      <c r="F70" s="370"/>
      <c r="G70" s="370"/>
      <c r="H70" s="370"/>
      <c r="I70" s="370"/>
      <c r="J70" s="371"/>
      <c r="K70" s="372" t="s">
        <v>483</v>
      </c>
      <c r="L70" s="373"/>
      <c r="M70" s="373"/>
      <c r="N70" s="373"/>
      <c r="O70" s="373"/>
      <c r="P70" s="373"/>
      <c r="Q70" s="373"/>
      <c r="R70" s="373"/>
      <c r="S70" s="373"/>
      <c r="T70" s="373"/>
      <c r="U70" s="373"/>
      <c r="V70" s="373"/>
      <c r="W70" s="373"/>
      <c r="X70" s="373"/>
      <c r="Y70" s="373"/>
      <c r="Z70" s="373"/>
      <c r="AA70" s="373"/>
      <c r="AB70" s="373"/>
      <c r="AC70" s="373"/>
      <c r="AD70" s="373"/>
      <c r="AE70" s="373"/>
      <c r="AF70" s="373"/>
      <c r="AG70" s="373"/>
      <c r="AH70" s="373"/>
      <c r="AI70" s="373"/>
      <c r="AJ70" s="373"/>
      <c r="AK70" s="373"/>
      <c r="AL70" s="373"/>
      <c r="AM70" s="373"/>
      <c r="AN70" s="373"/>
      <c r="AO70" s="373"/>
      <c r="AP70" s="373"/>
      <c r="AQ70" s="373"/>
      <c r="AR70" s="374"/>
      <c r="AS70" s="375"/>
      <c r="AT70" s="376"/>
      <c r="AU70" s="376"/>
      <c r="AV70" s="376"/>
      <c r="AW70" s="376"/>
      <c r="AX70" s="376"/>
      <c r="AY70" s="376"/>
      <c r="AZ70" s="376"/>
      <c r="BA70" s="376"/>
      <c r="BB70" s="376"/>
      <c r="BC70" s="377"/>
      <c r="BD70" s="115"/>
      <c r="BE70" s="116"/>
      <c r="BF70" s="116"/>
      <c r="BG70" s="116"/>
      <c r="BH70" s="116"/>
      <c r="BI70" s="116"/>
      <c r="BJ70" s="116"/>
      <c r="BK70" s="116"/>
      <c r="BL70" s="116"/>
      <c r="BM70" s="116"/>
      <c r="BN70" s="117"/>
      <c r="BO70" s="112"/>
      <c r="BP70" s="113"/>
      <c r="BQ70" s="113"/>
      <c r="BR70" s="114"/>
      <c r="BS70" s="10"/>
      <c r="BT70" s="130"/>
      <c r="BU70" s="130"/>
      <c r="BV70" s="11"/>
      <c r="BW70" s="121"/>
      <c r="BX70" s="122"/>
      <c r="BY70" s="122"/>
      <c r="BZ70" s="123"/>
      <c r="CA70" s="118"/>
      <c r="CB70" s="119"/>
      <c r="CC70" s="119"/>
      <c r="CD70" s="120"/>
      <c r="CE70" s="115"/>
      <c r="CF70" s="116"/>
      <c r="CG70" s="116"/>
      <c r="CH70" s="116"/>
      <c r="CI70" s="116"/>
      <c r="CJ70" s="116"/>
      <c r="CK70" s="116"/>
      <c r="CL70" s="116"/>
      <c r="CM70" s="116"/>
      <c r="CN70" s="116"/>
      <c r="CO70" s="117"/>
      <c r="CP70" s="21"/>
    </row>
    <row r="71" spans="1:94" ht="27" customHeight="1" thickBot="1">
      <c r="A71" s="367">
        <f t="shared" si="1"/>
        <v>66</v>
      </c>
      <c r="B71" s="368"/>
      <c r="C71" s="369" t="s">
        <v>1058</v>
      </c>
      <c r="D71" s="370"/>
      <c r="E71" s="370"/>
      <c r="F71" s="370"/>
      <c r="G71" s="370"/>
      <c r="H71" s="370"/>
      <c r="I71" s="370"/>
      <c r="J71" s="371"/>
      <c r="K71" s="372" t="s">
        <v>486</v>
      </c>
      <c r="L71" s="373"/>
      <c r="M71" s="373"/>
      <c r="N71" s="373"/>
      <c r="O71" s="373"/>
      <c r="P71" s="373"/>
      <c r="Q71" s="373"/>
      <c r="R71" s="373"/>
      <c r="S71" s="373"/>
      <c r="T71" s="373"/>
      <c r="U71" s="373"/>
      <c r="V71" s="373"/>
      <c r="W71" s="373"/>
      <c r="X71" s="373"/>
      <c r="Y71" s="373"/>
      <c r="Z71" s="373"/>
      <c r="AA71" s="373"/>
      <c r="AB71" s="373"/>
      <c r="AC71" s="373"/>
      <c r="AD71" s="373"/>
      <c r="AE71" s="373"/>
      <c r="AF71" s="373"/>
      <c r="AG71" s="373"/>
      <c r="AH71" s="373"/>
      <c r="AI71" s="373"/>
      <c r="AJ71" s="373"/>
      <c r="AK71" s="373"/>
      <c r="AL71" s="373"/>
      <c r="AM71" s="373"/>
      <c r="AN71" s="373"/>
      <c r="AO71" s="373"/>
      <c r="AP71" s="373"/>
      <c r="AQ71" s="373"/>
      <c r="AR71" s="374"/>
      <c r="AS71" s="375"/>
      <c r="AT71" s="376"/>
      <c r="AU71" s="376"/>
      <c r="AV71" s="376"/>
      <c r="AW71" s="376"/>
      <c r="AX71" s="376"/>
      <c r="AY71" s="376"/>
      <c r="AZ71" s="376"/>
      <c r="BA71" s="376"/>
      <c r="BB71" s="376"/>
      <c r="BC71" s="377"/>
      <c r="BD71" s="115"/>
      <c r="BE71" s="116"/>
      <c r="BF71" s="116"/>
      <c r="BG71" s="116"/>
      <c r="BH71" s="116"/>
      <c r="BI71" s="116"/>
      <c r="BJ71" s="116"/>
      <c r="BK71" s="116"/>
      <c r="BL71" s="116"/>
      <c r="BM71" s="116"/>
      <c r="BN71" s="117"/>
      <c r="BO71" s="112"/>
      <c r="BP71" s="113"/>
      <c r="BQ71" s="113"/>
      <c r="BR71" s="114"/>
      <c r="BS71" s="10"/>
      <c r="BT71" s="130"/>
      <c r="BU71" s="130"/>
      <c r="BV71" s="11"/>
      <c r="BW71" s="121"/>
      <c r="BX71" s="122"/>
      <c r="BY71" s="122"/>
      <c r="BZ71" s="123"/>
      <c r="CA71" s="118"/>
      <c r="CB71" s="119"/>
      <c r="CC71" s="119"/>
      <c r="CD71" s="120"/>
      <c r="CE71" s="115"/>
      <c r="CF71" s="116"/>
      <c r="CG71" s="116"/>
      <c r="CH71" s="116"/>
      <c r="CI71" s="116"/>
      <c r="CJ71" s="116"/>
      <c r="CK71" s="116"/>
      <c r="CL71" s="116"/>
      <c r="CM71" s="116"/>
      <c r="CN71" s="116"/>
      <c r="CO71" s="117"/>
      <c r="CP71" s="21"/>
    </row>
    <row r="72" spans="1:94" ht="27" customHeight="1" thickBot="1">
      <c r="A72" s="367">
        <f t="shared" si="1"/>
        <v>67</v>
      </c>
      <c r="B72" s="368"/>
      <c r="C72" s="369" t="s">
        <v>544</v>
      </c>
      <c r="D72" s="370"/>
      <c r="E72" s="370"/>
      <c r="F72" s="370"/>
      <c r="G72" s="370"/>
      <c r="H72" s="370"/>
      <c r="I72" s="370"/>
      <c r="J72" s="371"/>
      <c r="K72" s="372" t="s">
        <v>546</v>
      </c>
      <c r="L72" s="373"/>
      <c r="M72" s="373"/>
      <c r="N72" s="373"/>
      <c r="O72" s="373"/>
      <c r="P72" s="373"/>
      <c r="Q72" s="373"/>
      <c r="R72" s="373"/>
      <c r="S72" s="373"/>
      <c r="T72" s="373"/>
      <c r="U72" s="373"/>
      <c r="V72" s="373"/>
      <c r="W72" s="373"/>
      <c r="X72" s="373"/>
      <c r="Y72" s="373"/>
      <c r="Z72" s="373"/>
      <c r="AA72" s="373"/>
      <c r="AB72" s="373"/>
      <c r="AC72" s="373"/>
      <c r="AD72" s="373"/>
      <c r="AE72" s="373"/>
      <c r="AF72" s="373"/>
      <c r="AG72" s="373"/>
      <c r="AH72" s="373"/>
      <c r="AI72" s="373"/>
      <c r="AJ72" s="373"/>
      <c r="AK72" s="373"/>
      <c r="AL72" s="373"/>
      <c r="AM72" s="373"/>
      <c r="AN72" s="373"/>
      <c r="AO72" s="373"/>
      <c r="AP72" s="373"/>
      <c r="AQ72" s="373"/>
      <c r="AR72" s="374"/>
      <c r="AS72" s="375"/>
      <c r="AT72" s="376"/>
      <c r="AU72" s="376"/>
      <c r="AV72" s="376"/>
      <c r="AW72" s="376"/>
      <c r="AX72" s="376"/>
      <c r="AY72" s="376"/>
      <c r="AZ72" s="376"/>
      <c r="BA72" s="376"/>
      <c r="BB72" s="376"/>
      <c r="BC72" s="377"/>
      <c r="BD72" s="115"/>
      <c r="BE72" s="116"/>
      <c r="BF72" s="116"/>
      <c r="BG72" s="116"/>
      <c r="BH72" s="116"/>
      <c r="BI72" s="116"/>
      <c r="BJ72" s="116"/>
      <c r="BK72" s="116"/>
      <c r="BL72" s="116"/>
      <c r="BM72" s="116"/>
      <c r="BN72" s="117"/>
      <c r="BO72" s="112"/>
      <c r="BP72" s="113"/>
      <c r="BQ72" s="113"/>
      <c r="BR72" s="114"/>
      <c r="BS72" s="10"/>
      <c r="BT72" s="130"/>
      <c r="BU72" s="130"/>
      <c r="BV72" s="11"/>
      <c r="BW72" s="121"/>
      <c r="BX72" s="122"/>
      <c r="BY72" s="122"/>
      <c r="BZ72" s="123"/>
      <c r="CA72" s="118"/>
      <c r="CB72" s="119"/>
      <c r="CC72" s="119"/>
      <c r="CD72" s="120"/>
      <c r="CE72" s="115"/>
      <c r="CF72" s="116"/>
      <c r="CG72" s="116"/>
      <c r="CH72" s="116"/>
      <c r="CI72" s="116"/>
      <c r="CJ72" s="116"/>
      <c r="CK72" s="116"/>
      <c r="CL72" s="116"/>
      <c r="CM72" s="116"/>
      <c r="CN72" s="116"/>
      <c r="CO72" s="117"/>
      <c r="CP72" s="23"/>
    </row>
    <row r="73" spans="1:94" ht="27" customHeight="1" thickBot="1">
      <c r="A73" s="390">
        <f t="shared" si="1"/>
        <v>68</v>
      </c>
      <c r="B73" s="391"/>
      <c r="C73" s="369" t="s">
        <v>867</v>
      </c>
      <c r="D73" s="370"/>
      <c r="E73" s="370"/>
      <c r="F73" s="370"/>
      <c r="G73" s="370"/>
      <c r="H73" s="370"/>
      <c r="I73" s="370"/>
      <c r="J73" s="371"/>
      <c r="K73" s="372" t="s">
        <v>543</v>
      </c>
      <c r="L73" s="373"/>
      <c r="M73" s="373"/>
      <c r="N73" s="373"/>
      <c r="O73" s="373"/>
      <c r="P73" s="373"/>
      <c r="Q73" s="373"/>
      <c r="R73" s="373"/>
      <c r="S73" s="373"/>
      <c r="T73" s="373"/>
      <c r="U73" s="373"/>
      <c r="V73" s="373"/>
      <c r="W73" s="373"/>
      <c r="X73" s="373"/>
      <c r="Y73" s="373"/>
      <c r="Z73" s="373"/>
      <c r="AA73" s="373"/>
      <c r="AB73" s="373"/>
      <c r="AC73" s="373"/>
      <c r="AD73" s="373"/>
      <c r="AE73" s="373"/>
      <c r="AF73" s="373"/>
      <c r="AG73" s="373"/>
      <c r="AH73" s="373"/>
      <c r="AI73" s="373"/>
      <c r="AJ73" s="373"/>
      <c r="AK73" s="373"/>
      <c r="AL73" s="373"/>
      <c r="AM73" s="373"/>
      <c r="AN73" s="373"/>
      <c r="AO73" s="373"/>
      <c r="AP73" s="373"/>
      <c r="AQ73" s="373"/>
      <c r="AR73" s="374"/>
      <c r="AS73" s="375" t="s">
        <v>118</v>
      </c>
      <c r="AT73" s="376"/>
      <c r="AU73" s="376"/>
      <c r="AV73" s="376"/>
      <c r="AW73" s="376"/>
      <c r="AX73" s="376"/>
      <c r="AY73" s="376"/>
      <c r="AZ73" s="376"/>
      <c r="BA73" s="376"/>
      <c r="BB73" s="376"/>
      <c r="BC73" s="377"/>
      <c r="BD73" s="381"/>
      <c r="BE73" s="382"/>
      <c r="BF73" s="382"/>
      <c r="BG73" s="382"/>
      <c r="BH73" s="382"/>
      <c r="BI73" s="382"/>
      <c r="BJ73" s="382"/>
      <c r="BK73" s="382"/>
      <c r="BL73" s="382"/>
      <c r="BM73" s="382"/>
      <c r="BN73" s="383"/>
      <c r="BO73" s="378"/>
      <c r="BP73" s="379"/>
      <c r="BQ73" s="379"/>
      <c r="BR73" s="380"/>
      <c r="BS73" s="10"/>
      <c r="BT73" s="130"/>
      <c r="BU73" s="130"/>
      <c r="BV73" s="11"/>
      <c r="BW73" s="387" t="s">
        <v>53</v>
      </c>
      <c r="BX73" s="388"/>
      <c r="BY73" s="388"/>
      <c r="BZ73" s="389"/>
      <c r="CA73" s="384"/>
      <c r="CB73" s="385"/>
      <c r="CC73" s="385"/>
      <c r="CD73" s="386"/>
      <c r="CE73" s="381"/>
      <c r="CF73" s="382"/>
      <c r="CG73" s="382"/>
      <c r="CH73" s="382"/>
      <c r="CI73" s="382"/>
      <c r="CJ73" s="382"/>
      <c r="CK73" s="382"/>
      <c r="CL73" s="382"/>
      <c r="CM73" s="382"/>
      <c r="CN73" s="382"/>
      <c r="CO73" s="383"/>
      <c r="CP73" s="23"/>
    </row>
    <row r="74" spans="1:94" ht="27" customHeight="1" thickBot="1">
      <c r="A74" s="367">
        <f t="shared" si="1"/>
        <v>69</v>
      </c>
      <c r="B74" s="368"/>
      <c r="C74" s="369" t="s">
        <v>697</v>
      </c>
      <c r="D74" s="370"/>
      <c r="E74" s="370"/>
      <c r="F74" s="370"/>
      <c r="G74" s="370"/>
      <c r="H74" s="370"/>
      <c r="I74" s="370"/>
      <c r="J74" s="371"/>
      <c r="K74" s="372" t="s">
        <v>549</v>
      </c>
      <c r="L74" s="373"/>
      <c r="M74" s="373"/>
      <c r="N74" s="373"/>
      <c r="O74" s="373"/>
      <c r="P74" s="373"/>
      <c r="Q74" s="373"/>
      <c r="R74" s="373"/>
      <c r="S74" s="373"/>
      <c r="T74" s="373"/>
      <c r="U74" s="373"/>
      <c r="V74" s="373"/>
      <c r="W74" s="373"/>
      <c r="X74" s="373"/>
      <c r="Y74" s="373"/>
      <c r="Z74" s="373"/>
      <c r="AA74" s="373"/>
      <c r="AB74" s="373"/>
      <c r="AC74" s="373"/>
      <c r="AD74" s="373"/>
      <c r="AE74" s="373"/>
      <c r="AF74" s="373"/>
      <c r="AG74" s="373"/>
      <c r="AH74" s="373"/>
      <c r="AI74" s="373"/>
      <c r="AJ74" s="373"/>
      <c r="AK74" s="373"/>
      <c r="AL74" s="373"/>
      <c r="AM74" s="373"/>
      <c r="AN74" s="373"/>
      <c r="AO74" s="373"/>
      <c r="AP74" s="373"/>
      <c r="AQ74" s="373"/>
      <c r="AR74" s="374"/>
      <c r="AS74" s="375"/>
      <c r="AT74" s="376"/>
      <c r="AU74" s="376"/>
      <c r="AV74" s="376"/>
      <c r="AW74" s="376"/>
      <c r="AX74" s="376"/>
      <c r="AY74" s="376"/>
      <c r="AZ74" s="376"/>
      <c r="BA74" s="376"/>
      <c r="BB74" s="376"/>
      <c r="BC74" s="377"/>
      <c r="BD74" s="115"/>
      <c r="BE74" s="116"/>
      <c r="BF74" s="116"/>
      <c r="BG74" s="116"/>
      <c r="BH74" s="116"/>
      <c r="BI74" s="116"/>
      <c r="BJ74" s="116"/>
      <c r="BK74" s="116"/>
      <c r="BL74" s="116"/>
      <c r="BM74" s="116"/>
      <c r="BN74" s="117"/>
      <c r="BO74" s="112"/>
      <c r="BP74" s="113"/>
      <c r="BQ74" s="113"/>
      <c r="BR74" s="114"/>
      <c r="BS74" s="10"/>
      <c r="BT74" s="130"/>
      <c r="BU74" s="130"/>
      <c r="BV74" s="11"/>
      <c r="BW74" s="121"/>
      <c r="BX74" s="122"/>
      <c r="BY74" s="122"/>
      <c r="BZ74" s="123"/>
      <c r="CA74" s="118"/>
      <c r="CB74" s="119"/>
      <c r="CC74" s="119"/>
      <c r="CD74" s="120"/>
      <c r="CE74" s="115"/>
      <c r="CF74" s="116"/>
      <c r="CG74" s="116"/>
      <c r="CH74" s="116"/>
      <c r="CI74" s="116"/>
      <c r="CJ74" s="116"/>
      <c r="CK74" s="116"/>
      <c r="CL74" s="116"/>
      <c r="CM74" s="116"/>
      <c r="CN74" s="116"/>
      <c r="CO74" s="117"/>
      <c r="CP74" s="21"/>
    </row>
    <row r="75" spans="1:94" ht="27" customHeight="1">
      <c r="A75" s="367">
        <v>72</v>
      </c>
      <c r="B75" s="368"/>
      <c r="C75" s="369" t="s">
        <v>555</v>
      </c>
      <c r="D75" s="370"/>
      <c r="E75" s="370"/>
      <c r="F75" s="370"/>
      <c r="G75" s="370"/>
      <c r="H75" s="370"/>
      <c r="I75" s="370"/>
      <c r="J75" s="371"/>
      <c r="K75" s="372" t="s">
        <v>566</v>
      </c>
      <c r="L75" s="373"/>
      <c r="M75" s="373"/>
      <c r="N75" s="373"/>
      <c r="O75" s="373"/>
      <c r="P75" s="373"/>
      <c r="Q75" s="373"/>
      <c r="R75" s="373"/>
      <c r="S75" s="373"/>
      <c r="T75" s="373"/>
      <c r="U75" s="373"/>
      <c r="V75" s="373"/>
      <c r="W75" s="373"/>
      <c r="X75" s="373"/>
      <c r="Y75" s="373"/>
      <c r="Z75" s="373"/>
      <c r="AA75" s="373"/>
      <c r="AB75" s="373"/>
      <c r="AC75" s="373"/>
      <c r="AD75" s="373"/>
      <c r="AE75" s="373"/>
      <c r="AF75" s="373"/>
      <c r="AG75" s="373"/>
      <c r="AH75" s="373"/>
      <c r="AI75" s="373"/>
      <c r="AJ75" s="373"/>
      <c r="AK75" s="373"/>
      <c r="AL75" s="373"/>
      <c r="AM75" s="373"/>
      <c r="AN75" s="373"/>
      <c r="AO75" s="373"/>
      <c r="AP75" s="373"/>
      <c r="AQ75" s="373"/>
      <c r="AR75" s="374"/>
      <c r="AS75" s="375"/>
      <c r="AT75" s="376"/>
      <c r="AU75" s="376"/>
      <c r="AV75" s="376"/>
      <c r="AW75" s="376"/>
      <c r="AX75" s="376"/>
      <c r="AY75" s="376"/>
      <c r="AZ75" s="376"/>
      <c r="BA75" s="376"/>
      <c r="BB75" s="376"/>
      <c r="BC75" s="377"/>
      <c r="BD75" s="21" t="s">
        <v>554</v>
      </c>
    </row>
    <row r="76" spans="1:94" ht="27" customHeight="1" thickBot="1">
      <c r="A76" s="367">
        <f t="shared" si="1"/>
        <v>71</v>
      </c>
      <c r="B76" s="368"/>
      <c r="C76" s="369" t="s">
        <v>560</v>
      </c>
      <c r="D76" s="370"/>
      <c r="E76" s="370"/>
      <c r="F76" s="370"/>
      <c r="G76" s="370"/>
      <c r="H76" s="370"/>
      <c r="I76" s="370"/>
      <c r="J76" s="371"/>
      <c r="K76" s="372" t="s">
        <v>561</v>
      </c>
      <c r="L76" s="373"/>
      <c r="M76" s="373"/>
      <c r="N76" s="373"/>
      <c r="O76" s="373"/>
      <c r="P76" s="373"/>
      <c r="Q76" s="373"/>
      <c r="R76" s="373"/>
      <c r="S76" s="373"/>
      <c r="T76" s="373"/>
      <c r="U76" s="373"/>
      <c r="V76" s="373"/>
      <c r="W76" s="373"/>
      <c r="X76" s="373"/>
      <c r="Y76" s="373"/>
      <c r="Z76" s="373"/>
      <c r="AA76" s="373"/>
      <c r="AB76" s="373"/>
      <c r="AC76" s="373"/>
      <c r="AD76" s="373"/>
      <c r="AE76" s="373"/>
      <c r="AF76" s="373"/>
      <c r="AG76" s="373"/>
      <c r="AH76" s="373"/>
      <c r="AI76" s="373"/>
      <c r="AJ76" s="373"/>
      <c r="AK76" s="373"/>
      <c r="AL76" s="373"/>
      <c r="AM76" s="373"/>
      <c r="AN76" s="373"/>
      <c r="AO76" s="373"/>
      <c r="AP76" s="373"/>
      <c r="AQ76" s="373"/>
      <c r="AR76" s="374"/>
      <c r="AS76" s="375"/>
      <c r="AT76" s="376"/>
      <c r="AU76" s="376"/>
      <c r="AV76" s="376"/>
      <c r="AW76" s="376"/>
      <c r="AX76" s="376"/>
      <c r="AY76" s="376"/>
      <c r="AZ76" s="376"/>
      <c r="BA76" s="376"/>
      <c r="BB76" s="376"/>
      <c r="BC76" s="377"/>
      <c r="BD76" s="381"/>
      <c r="BE76" s="382"/>
      <c r="BF76" s="382"/>
      <c r="BG76" s="382"/>
      <c r="BH76" s="382"/>
      <c r="BI76" s="382"/>
      <c r="BJ76" s="382"/>
      <c r="BK76" s="382"/>
      <c r="BL76" s="382"/>
      <c r="BM76" s="382"/>
      <c r="BN76" s="383"/>
      <c r="BO76" s="378"/>
      <c r="BP76" s="379"/>
      <c r="BQ76" s="379"/>
      <c r="BR76" s="380"/>
      <c r="BS76" s="10"/>
      <c r="BT76" s="130"/>
      <c r="BU76" s="130"/>
      <c r="BV76" s="11"/>
      <c r="BW76" s="387" t="s">
        <v>53</v>
      </c>
      <c r="BX76" s="388"/>
      <c r="BY76" s="388"/>
      <c r="BZ76" s="389"/>
      <c r="CA76" s="384"/>
      <c r="CB76" s="385"/>
      <c r="CC76" s="385"/>
      <c r="CD76" s="386"/>
      <c r="CE76" s="381"/>
      <c r="CF76" s="382"/>
      <c r="CG76" s="382"/>
      <c r="CH76" s="382"/>
      <c r="CI76" s="382"/>
      <c r="CJ76" s="382"/>
      <c r="CK76" s="382"/>
      <c r="CL76" s="382"/>
      <c r="CM76" s="382"/>
      <c r="CN76" s="382"/>
      <c r="CO76" s="383"/>
      <c r="CP76" s="23"/>
    </row>
    <row r="77" spans="1:94" ht="27" customHeight="1" thickBot="1">
      <c r="A77" s="367">
        <f t="shared" si="1"/>
        <v>72</v>
      </c>
      <c r="B77" s="368"/>
      <c r="C77" s="369" t="s">
        <v>564</v>
      </c>
      <c r="D77" s="370"/>
      <c r="E77" s="370"/>
      <c r="F77" s="370"/>
      <c r="G77" s="370"/>
      <c r="H77" s="370"/>
      <c r="I77" s="370"/>
      <c r="J77" s="371"/>
      <c r="K77" s="372" t="s">
        <v>563</v>
      </c>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4"/>
      <c r="AS77" s="375"/>
      <c r="AT77" s="376"/>
      <c r="AU77" s="376"/>
      <c r="AV77" s="376"/>
      <c r="AW77" s="376"/>
      <c r="AX77" s="376"/>
      <c r="AY77" s="376"/>
      <c r="AZ77" s="376"/>
      <c r="BA77" s="376"/>
      <c r="BB77" s="376"/>
      <c r="BC77" s="377"/>
      <c r="BD77" s="381"/>
      <c r="BE77" s="382"/>
      <c r="BF77" s="382"/>
      <c r="BG77" s="382"/>
      <c r="BH77" s="382"/>
      <c r="BI77" s="382"/>
      <c r="BJ77" s="382"/>
      <c r="BK77" s="382"/>
      <c r="BL77" s="382"/>
      <c r="BM77" s="382"/>
      <c r="BN77" s="383"/>
      <c r="BO77" s="378"/>
      <c r="BP77" s="379"/>
      <c r="BQ77" s="379"/>
      <c r="BR77" s="380"/>
      <c r="BS77" s="10"/>
      <c r="BT77" s="130"/>
      <c r="BU77" s="130"/>
      <c r="BV77" s="11"/>
      <c r="BW77" s="387" t="s">
        <v>53</v>
      </c>
      <c r="BX77" s="388"/>
      <c r="BY77" s="388"/>
      <c r="BZ77" s="389"/>
      <c r="CA77" s="384"/>
      <c r="CB77" s="385"/>
      <c r="CC77" s="385"/>
      <c r="CD77" s="386"/>
      <c r="CE77" s="381"/>
      <c r="CF77" s="382"/>
      <c r="CG77" s="382"/>
      <c r="CH77" s="382"/>
      <c r="CI77" s="382"/>
      <c r="CJ77" s="382"/>
      <c r="CK77" s="382"/>
      <c r="CL77" s="382"/>
      <c r="CM77" s="382"/>
      <c r="CN77" s="382"/>
      <c r="CO77" s="383"/>
      <c r="CP77" s="23"/>
    </row>
    <row r="78" spans="1:94" ht="27" customHeight="1" thickBot="1">
      <c r="A78" s="367">
        <f t="shared" si="1"/>
        <v>73</v>
      </c>
      <c r="B78" s="368"/>
      <c r="C78" s="369" t="s">
        <v>677</v>
      </c>
      <c r="D78" s="370"/>
      <c r="E78" s="370"/>
      <c r="F78" s="370"/>
      <c r="G78" s="370"/>
      <c r="H78" s="370"/>
      <c r="I78" s="370"/>
      <c r="J78" s="371"/>
      <c r="K78" s="372" t="s">
        <v>678</v>
      </c>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4"/>
      <c r="AS78" s="375"/>
      <c r="AT78" s="376"/>
      <c r="AU78" s="376"/>
      <c r="AV78" s="376"/>
      <c r="AW78" s="376"/>
      <c r="AX78" s="376"/>
      <c r="AY78" s="376"/>
      <c r="AZ78" s="376"/>
      <c r="BA78" s="376"/>
      <c r="BB78" s="376"/>
      <c r="BC78" s="377"/>
      <c r="BD78" s="381"/>
      <c r="BE78" s="382"/>
      <c r="BF78" s="382"/>
      <c r="BG78" s="382"/>
      <c r="BH78" s="382"/>
      <c r="BI78" s="382"/>
      <c r="BJ78" s="382"/>
      <c r="BK78" s="382"/>
      <c r="BL78" s="382"/>
      <c r="BM78" s="382"/>
      <c r="BN78" s="383"/>
      <c r="BO78" s="378"/>
      <c r="BP78" s="379"/>
      <c r="BQ78" s="379"/>
      <c r="BR78" s="380"/>
      <c r="BS78" s="10"/>
      <c r="BT78" s="130"/>
      <c r="BU78" s="130"/>
      <c r="BV78" s="11"/>
      <c r="BW78" s="387" t="s">
        <v>53</v>
      </c>
      <c r="BX78" s="388"/>
      <c r="BY78" s="388"/>
      <c r="BZ78" s="389"/>
      <c r="CA78" s="384"/>
      <c r="CB78" s="385"/>
      <c r="CC78" s="385"/>
      <c r="CD78" s="386"/>
      <c r="CE78" s="381"/>
      <c r="CF78" s="382"/>
      <c r="CG78" s="382"/>
      <c r="CH78" s="382"/>
      <c r="CI78" s="382"/>
      <c r="CJ78" s="382"/>
      <c r="CK78" s="382"/>
      <c r="CL78" s="382"/>
      <c r="CM78" s="382"/>
      <c r="CN78" s="382"/>
      <c r="CO78" s="383"/>
      <c r="CP78" s="23"/>
    </row>
    <row r="79" spans="1:94" ht="27" customHeight="1" thickBot="1">
      <c r="A79" s="367">
        <f t="shared" ref="A79:A95" si="2">ROW()-5</f>
        <v>74</v>
      </c>
      <c r="B79" s="368"/>
      <c r="C79" s="369" t="s">
        <v>679</v>
      </c>
      <c r="D79" s="370"/>
      <c r="E79" s="370"/>
      <c r="F79" s="370"/>
      <c r="G79" s="370"/>
      <c r="H79" s="370"/>
      <c r="I79" s="370"/>
      <c r="J79" s="371"/>
      <c r="K79" s="372" t="s">
        <v>700</v>
      </c>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4"/>
      <c r="AS79" s="375"/>
      <c r="AT79" s="376"/>
      <c r="AU79" s="376"/>
      <c r="AV79" s="376"/>
      <c r="AW79" s="376"/>
      <c r="AX79" s="376"/>
      <c r="AY79" s="376"/>
      <c r="AZ79" s="376"/>
      <c r="BA79" s="376"/>
      <c r="BB79" s="376"/>
      <c r="BC79" s="377"/>
      <c r="BD79" s="381"/>
      <c r="BE79" s="382"/>
      <c r="BF79" s="382"/>
      <c r="BG79" s="382"/>
      <c r="BH79" s="382"/>
      <c r="BI79" s="382"/>
      <c r="BJ79" s="382"/>
      <c r="BK79" s="382"/>
      <c r="BL79" s="382"/>
      <c r="BM79" s="382"/>
      <c r="BN79" s="383"/>
      <c r="BO79" s="378"/>
      <c r="BP79" s="379"/>
      <c r="BQ79" s="379"/>
      <c r="BR79" s="380"/>
      <c r="BS79" s="10"/>
      <c r="BT79" s="130"/>
      <c r="BU79" s="130"/>
      <c r="BV79" s="11"/>
      <c r="BW79" s="387" t="s">
        <v>53</v>
      </c>
      <c r="BX79" s="388"/>
      <c r="BY79" s="388"/>
      <c r="BZ79" s="389"/>
      <c r="CA79" s="384"/>
      <c r="CB79" s="385"/>
      <c r="CC79" s="385"/>
      <c r="CD79" s="386"/>
      <c r="CE79" s="381"/>
      <c r="CF79" s="382"/>
      <c r="CG79" s="382"/>
      <c r="CH79" s="382"/>
      <c r="CI79" s="382"/>
      <c r="CJ79" s="382"/>
      <c r="CK79" s="382"/>
      <c r="CL79" s="382"/>
      <c r="CM79" s="382"/>
      <c r="CN79" s="382"/>
      <c r="CO79" s="383"/>
      <c r="CP79" s="23"/>
    </row>
    <row r="80" spans="1:94" ht="27" customHeight="1" thickBot="1">
      <c r="A80" s="367">
        <f t="shared" si="2"/>
        <v>75</v>
      </c>
      <c r="B80" s="368"/>
      <c r="C80" s="369" t="s">
        <v>680</v>
      </c>
      <c r="D80" s="370"/>
      <c r="E80" s="370"/>
      <c r="F80" s="370"/>
      <c r="G80" s="370"/>
      <c r="H80" s="370"/>
      <c r="I80" s="370"/>
      <c r="J80" s="371"/>
      <c r="K80" s="372" t="s">
        <v>681</v>
      </c>
      <c r="L80" s="373"/>
      <c r="M80" s="373"/>
      <c r="N80" s="373"/>
      <c r="O80" s="373"/>
      <c r="P80" s="373"/>
      <c r="Q80" s="373"/>
      <c r="R80" s="373"/>
      <c r="S80" s="373"/>
      <c r="T80" s="373"/>
      <c r="U80" s="373"/>
      <c r="V80" s="373"/>
      <c r="W80" s="373"/>
      <c r="X80" s="373"/>
      <c r="Y80" s="373"/>
      <c r="Z80" s="373"/>
      <c r="AA80" s="373"/>
      <c r="AB80" s="373"/>
      <c r="AC80" s="373"/>
      <c r="AD80" s="373"/>
      <c r="AE80" s="373"/>
      <c r="AF80" s="373"/>
      <c r="AG80" s="373"/>
      <c r="AH80" s="373"/>
      <c r="AI80" s="373"/>
      <c r="AJ80" s="373"/>
      <c r="AK80" s="373"/>
      <c r="AL80" s="373"/>
      <c r="AM80" s="373"/>
      <c r="AN80" s="373"/>
      <c r="AO80" s="373"/>
      <c r="AP80" s="373"/>
      <c r="AQ80" s="373"/>
      <c r="AR80" s="374"/>
      <c r="AS80" s="375"/>
      <c r="AT80" s="376"/>
      <c r="AU80" s="376"/>
      <c r="AV80" s="376"/>
      <c r="AW80" s="376"/>
      <c r="AX80" s="376"/>
      <c r="AY80" s="376"/>
      <c r="AZ80" s="376"/>
      <c r="BA80" s="376"/>
      <c r="BB80" s="376"/>
      <c r="BC80" s="377"/>
      <c r="BD80" s="381"/>
      <c r="BE80" s="382"/>
      <c r="BF80" s="382"/>
      <c r="BG80" s="382"/>
      <c r="BH80" s="382"/>
      <c r="BI80" s="382"/>
      <c r="BJ80" s="382"/>
      <c r="BK80" s="382"/>
      <c r="BL80" s="382"/>
      <c r="BM80" s="382"/>
      <c r="BN80" s="383"/>
      <c r="BO80" s="378"/>
      <c r="BP80" s="379"/>
      <c r="BQ80" s="379"/>
      <c r="BR80" s="380"/>
      <c r="BS80" s="10"/>
      <c r="BT80" s="130"/>
      <c r="BU80" s="130"/>
      <c r="BV80" s="11"/>
      <c r="BW80" s="387" t="s">
        <v>53</v>
      </c>
      <c r="BX80" s="388"/>
      <c r="BY80" s="388"/>
      <c r="BZ80" s="389"/>
      <c r="CA80" s="384"/>
      <c r="CB80" s="385"/>
      <c r="CC80" s="385"/>
      <c r="CD80" s="386"/>
      <c r="CE80" s="381"/>
      <c r="CF80" s="382"/>
      <c r="CG80" s="382"/>
      <c r="CH80" s="382"/>
      <c r="CI80" s="382"/>
      <c r="CJ80" s="382"/>
      <c r="CK80" s="382"/>
      <c r="CL80" s="382"/>
      <c r="CM80" s="382"/>
      <c r="CN80" s="382"/>
      <c r="CO80" s="383"/>
      <c r="CP80" s="23"/>
    </row>
    <row r="81" spans="1:94" ht="27" customHeight="1" thickBot="1">
      <c r="A81" s="367">
        <f t="shared" si="2"/>
        <v>76</v>
      </c>
      <c r="B81" s="368"/>
      <c r="C81" s="369" t="s">
        <v>682</v>
      </c>
      <c r="D81" s="370"/>
      <c r="E81" s="370"/>
      <c r="F81" s="370"/>
      <c r="G81" s="370"/>
      <c r="H81" s="370"/>
      <c r="I81" s="370"/>
      <c r="J81" s="371"/>
      <c r="K81" s="372" t="s">
        <v>683</v>
      </c>
      <c r="L81" s="373"/>
      <c r="M81" s="373"/>
      <c r="N81" s="373"/>
      <c r="O81" s="373"/>
      <c r="P81" s="373"/>
      <c r="Q81" s="373"/>
      <c r="R81" s="373"/>
      <c r="S81" s="373"/>
      <c r="T81" s="373"/>
      <c r="U81" s="373"/>
      <c r="V81" s="373"/>
      <c r="W81" s="373"/>
      <c r="X81" s="373"/>
      <c r="Y81" s="373"/>
      <c r="Z81" s="373"/>
      <c r="AA81" s="373"/>
      <c r="AB81" s="373"/>
      <c r="AC81" s="373"/>
      <c r="AD81" s="373"/>
      <c r="AE81" s="373"/>
      <c r="AF81" s="373"/>
      <c r="AG81" s="373"/>
      <c r="AH81" s="373"/>
      <c r="AI81" s="373"/>
      <c r="AJ81" s="373"/>
      <c r="AK81" s="373"/>
      <c r="AL81" s="373"/>
      <c r="AM81" s="373"/>
      <c r="AN81" s="373"/>
      <c r="AO81" s="373"/>
      <c r="AP81" s="373"/>
      <c r="AQ81" s="373"/>
      <c r="AR81" s="374"/>
      <c r="AS81" s="375"/>
      <c r="AT81" s="376"/>
      <c r="AU81" s="376"/>
      <c r="AV81" s="376"/>
      <c r="AW81" s="376"/>
      <c r="AX81" s="376"/>
      <c r="AY81" s="376"/>
      <c r="AZ81" s="376"/>
      <c r="BA81" s="376"/>
      <c r="BB81" s="376"/>
      <c r="BC81" s="377"/>
      <c r="BD81" s="381"/>
      <c r="BE81" s="382"/>
      <c r="BF81" s="382"/>
      <c r="BG81" s="382"/>
      <c r="BH81" s="382"/>
      <c r="BI81" s="382"/>
      <c r="BJ81" s="382"/>
      <c r="BK81" s="382"/>
      <c r="BL81" s="382"/>
      <c r="BM81" s="382"/>
      <c r="BN81" s="383"/>
      <c r="BO81" s="378"/>
      <c r="BP81" s="379"/>
      <c r="BQ81" s="379"/>
      <c r="BR81" s="380"/>
      <c r="BS81" s="10"/>
      <c r="BT81" s="130"/>
      <c r="BU81" s="130"/>
      <c r="BV81" s="11"/>
      <c r="BW81" s="387" t="s">
        <v>53</v>
      </c>
      <c r="BX81" s="388"/>
      <c r="BY81" s="388"/>
      <c r="BZ81" s="389"/>
      <c r="CA81" s="384"/>
      <c r="CB81" s="385"/>
      <c r="CC81" s="385"/>
      <c r="CD81" s="386"/>
      <c r="CE81" s="381"/>
      <c r="CF81" s="382"/>
      <c r="CG81" s="382"/>
      <c r="CH81" s="382"/>
      <c r="CI81" s="382"/>
      <c r="CJ81" s="382"/>
      <c r="CK81" s="382"/>
      <c r="CL81" s="382"/>
      <c r="CM81" s="382"/>
      <c r="CN81" s="382"/>
      <c r="CO81" s="383"/>
      <c r="CP81" s="23"/>
    </row>
    <row r="82" spans="1:94" ht="27" customHeight="1" thickBot="1">
      <c r="A82" s="390">
        <f t="shared" si="2"/>
        <v>77</v>
      </c>
      <c r="B82" s="391"/>
      <c r="C82" s="369" t="s">
        <v>689</v>
      </c>
      <c r="D82" s="370"/>
      <c r="E82" s="370"/>
      <c r="F82" s="370"/>
      <c r="G82" s="370"/>
      <c r="H82" s="370"/>
      <c r="I82" s="370"/>
      <c r="J82" s="371"/>
      <c r="K82" s="372" t="s">
        <v>691</v>
      </c>
      <c r="L82" s="373"/>
      <c r="M82" s="373"/>
      <c r="N82" s="373"/>
      <c r="O82" s="373"/>
      <c r="P82" s="373"/>
      <c r="Q82" s="373"/>
      <c r="R82" s="373"/>
      <c r="S82" s="373"/>
      <c r="T82" s="373"/>
      <c r="U82" s="373"/>
      <c r="V82" s="373"/>
      <c r="W82" s="373"/>
      <c r="X82" s="373"/>
      <c r="Y82" s="373"/>
      <c r="Z82" s="373"/>
      <c r="AA82" s="373"/>
      <c r="AB82" s="373"/>
      <c r="AC82" s="373"/>
      <c r="AD82" s="373"/>
      <c r="AE82" s="373"/>
      <c r="AF82" s="373"/>
      <c r="AG82" s="373"/>
      <c r="AH82" s="373"/>
      <c r="AI82" s="373"/>
      <c r="AJ82" s="373"/>
      <c r="AK82" s="373"/>
      <c r="AL82" s="373"/>
      <c r="AM82" s="373"/>
      <c r="AN82" s="373"/>
      <c r="AO82" s="373"/>
      <c r="AP82" s="373"/>
      <c r="AQ82" s="373"/>
      <c r="AR82" s="374"/>
      <c r="AS82" s="375" t="s">
        <v>118</v>
      </c>
      <c r="AT82" s="376"/>
      <c r="AU82" s="376"/>
      <c r="AV82" s="376"/>
      <c r="AW82" s="376"/>
      <c r="AX82" s="376"/>
      <c r="AY82" s="376"/>
      <c r="AZ82" s="376"/>
      <c r="BA82" s="376"/>
      <c r="BB82" s="376"/>
      <c r="BC82" s="377"/>
      <c r="BD82" s="381"/>
      <c r="BE82" s="382"/>
      <c r="BF82" s="382"/>
      <c r="BG82" s="382"/>
      <c r="BH82" s="382"/>
      <c r="BI82" s="382"/>
      <c r="BJ82" s="382"/>
      <c r="BK82" s="382"/>
      <c r="BL82" s="382"/>
      <c r="BM82" s="382"/>
      <c r="BN82" s="383"/>
      <c r="BO82" s="378"/>
      <c r="BP82" s="379"/>
      <c r="BQ82" s="379"/>
      <c r="BR82" s="380"/>
      <c r="BS82" s="10"/>
      <c r="BT82" s="130"/>
      <c r="BU82" s="130"/>
      <c r="BV82" s="11"/>
      <c r="BW82" s="387" t="s">
        <v>53</v>
      </c>
      <c r="BX82" s="388"/>
      <c r="BY82" s="388"/>
      <c r="BZ82" s="389"/>
      <c r="CA82" s="384"/>
      <c r="CB82" s="385"/>
      <c r="CC82" s="385"/>
      <c r="CD82" s="386"/>
      <c r="CE82" s="381"/>
      <c r="CF82" s="382"/>
      <c r="CG82" s="382"/>
      <c r="CH82" s="382"/>
      <c r="CI82" s="382"/>
      <c r="CJ82" s="382"/>
      <c r="CK82" s="382"/>
      <c r="CL82" s="382"/>
      <c r="CM82" s="382"/>
      <c r="CN82" s="382"/>
      <c r="CO82" s="383"/>
      <c r="CP82" s="23"/>
    </row>
    <row r="83" spans="1:94" ht="27" customHeight="1" thickBot="1">
      <c r="A83" s="367">
        <f t="shared" si="2"/>
        <v>78</v>
      </c>
      <c r="B83" s="368"/>
      <c r="C83" s="369" t="s">
        <v>690</v>
      </c>
      <c r="D83" s="370"/>
      <c r="E83" s="370"/>
      <c r="F83" s="370"/>
      <c r="G83" s="370"/>
      <c r="H83" s="370"/>
      <c r="I83" s="370"/>
      <c r="J83" s="371"/>
      <c r="K83" s="372" t="s">
        <v>692</v>
      </c>
      <c r="L83" s="373"/>
      <c r="M83" s="373"/>
      <c r="N83" s="373"/>
      <c r="O83" s="373"/>
      <c r="P83" s="373"/>
      <c r="Q83" s="373"/>
      <c r="R83" s="373"/>
      <c r="S83" s="373"/>
      <c r="T83" s="373"/>
      <c r="U83" s="373"/>
      <c r="V83" s="373"/>
      <c r="W83" s="373"/>
      <c r="X83" s="373"/>
      <c r="Y83" s="373"/>
      <c r="Z83" s="373"/>
      <c r="AA83" s="373"/>
      <c r="AB83" s="373"/>
      <c r="AC83" s="373"/>
      <c r="AD83" s="373"/>
      <c r="AE83" s="373"/>
      <c r="AF83" s="373"/>
      <c r="AG83" s="373"/>
      <c r="AH83" s="373"/>
      <c r="AI83" s="373"/>
      <c r="AJ83" s="373"/>
      <c r="AK83" s="373"/>
      <c r="AL83" s="373"/>
      <c r="AM83" s="373"/>
      <c r="AN83" s="373"/>
      <c r="AO83" s="373"/>
      <c r="AP83" s="373"/>
      <c r="AQ83" s="373"/>
      <c r="AR83" s="374"/>
      <c r="AS83" s="375" t="s">
        <v>118</v>
      </c>
      <c r="AT83" s="376"/>
      <c r="AU83" s="376"/>
      <c r="AV83" s="376"/>
      <c r="AW83" s="376"/>
      <c r="AX83" s="376"/>
      <c r="AY83" s="376"/>
      <c r="AZ83" s="376"/>
      <c r="BA83" s="376"/>
      <c r="BB83" s="376"/>
      <c r="BC83" s="377"/>
      <c r="BD83" s="381"/>
      <c r="BE83" s="382"/>
      <c r="BF83" s="382"/>
      <c r="BG83" s="382"/>
      <c r="BH83" s="382"/>
      <c r="BI83" s="382"/>
      <c r="BJ83" s="382"/>
      <c r="BK83" s="382"/>
      <c r="BL83" s="382"/>
      <c r="BM83" s="382"/>
      <c r="BN83" s="383"/>
      <c r="BO83" s="378"/>
      <c r="BP83" s="379"/>
      <c r="BQ83" s="379"/>
      <c r="BR83" s="380"/>
      <c r="BS83" s="10"/>
      <c r="BT83" s="130"/>
      <c r="BU83" s="130"/>
      <c r="BV83" s="11"/>
      <c r="BW83" s="387" t="s">
        <v>53</v>
      </c>
      <c r="BX83" s="388"/>
      <c r="BY83" s="388"/>
      <c r="BZ83" s="389"/>
      <c r="CA83" s="384"/>
      <c r="CB83" s="385"/>
      <c r="CC83" s="385"/>
      <c r="CD83" s="386"/>
      <c r="CE83" s="381"/>
      <c r="CF83" s="382"/>
      <c r="CG83" s="382"/>
      <c r="CH83" s="382"/>
      <c r="CI83" s="382"/>
      <c r="CJ83" s="382"/>
      <c r="CK83" s="382"/>
      <c r="CL83" s="382"/>
      <c r="CM83" s="382"/>
      <c r="CN83" s="382"/>
      <c r="CO83" s="383"/>
      <c r="CP83" s="23"/>
    </row>
    <row r="84" spans="1:94" ht="27" customHeight="1" thickBot="1">
      <c r="A84" s="367">
        <f t="shared" si="2"/>
        <v>79</v>
      </c>
      <c r="B84" s="368"/>
      <c r="C84" s="369" t="s">
        <v>774</v>
      </c>
      <c r="D84" s="370"/>
      <c r="E84" s="370"/>
      <c r="F84" s="370"/>
      <c r="G84" s="370"/>
      <c r="H84" s="370"/>
      <c r="I84" s="370"/>
      <c r="J84" s="371"/>
      <c r="K84" s="372" t="s">
        <v>775</v>
      </c>
      <c r="L84" s="373"/>
      <c r="M84" s="373"/>
      <c r="N84" s="373"/>
      <c r="O84" s="373"/>
      <c r="P84" s="373"/>
      <c r="Q84" s="373"/>
      <c r="R84" s="373"/>
      <c r="S84" s="373"/>
      <c r="T84" s="373"/>
      <c r="U84" s="373"/>
      <c r="V84" s="373"/>
      <c r="W84" s="373"/>
      <c r="X84" s="373"/>
      <c r="Y84" s="373"/>
      <c r="Z84" s="373"/>
      <c r="AA84" s="373"/>
      <c r="AB84" s="373"/>
      <c r="AC84" s="373"/>
      <c r="AD84" s="373"/>
      <c r="AE84" s="373"/>
      <c r="AF84" s="373"/>
      <c r="AG84" s="373"/>
      <c r="AH84" s="373"/>
      <c r="AI84" s="373"/>
      <c r="AJ84" s="373"/>
      <c r="AK84" s="373"/>
      <c r="AL84" s="373"/>
      <c r="AM84" s="373"/>
      <c r="AN84" s="373"/>
      <c r="AO84" s="373"/>
      <c r="AP84" s="373"/>
      <c r="AQ84" s="373"/>
      <c r="AR84" s="374"/>
      <c r="AS84" s="375"/>
      <c r="AT84" s="376"/>
      <c r="AU84" s="376"/>
      <c r="AV84" s="376"/>
      <c r="AW84" s="376"/>
      <c r="AX84" s="376"/>
      <c r="AY84" s="376"/>
      <c r="AZ84" s="376"/>
      <c r="BA84" s="376"/>
      <c r="BB84" s="376"/>
      <c r="BC84" s="377"/>
      <c r="BD84" s="381"/>
      <c r="BE84" s="382"/>
      <c r="BF84" s="382"/>
      <c r="BG84" s="382"/>
      <c r="BH84" s="382"/>
      <c r="BI84" s="382"/>
      <c r="BJ84" s="382"/>
      <c r="BK84" s="382"/>
      <c r="BL84" s="382"/>
      <c r="BM84" s="382"/>
      <c r="BN84" s="383"/>
      <c r="BO84" s="378"/>
      <c r="BP84" s="379"/>
      <c r="BQ84" s="379"/>
      <c r="BR84" s="380"/>
      <c r="BS84" s="10"/>
      <c r="BT84" s="130"/>
      <c r="BU84" s="130"/>
      <c r="BV84" s="11"/>
      <c r="BW84" s="387" t="s">
        <v>53</v>
      </c>
      <c r="BX84" s="388"/>
      <c r="BY84" s="388"/>
      <c r="BZ84" s="389"/>
      <c r="CA84" s="384"/>
      <c r="CB84" s="385"/>
      <c r="CC84" s="385"/>
      <c r="CD84" s="386"/>
      <c r="CE84" s="381"/>
      <c r="CF84" s="382"/>
      <c r="CG84" s="382"/>
      <c r="CH84" s="382"/>
      <c r="CI84" s="382"/>
      <c r="CJ84" s="382"/>
      <c r="CK84" s="382"/>
      <c r="CL84" s="382"/>
      <c r="CM84" s="382"/>
      <c r="CN84" s="382"/>
      <c r="CO84" s="383"/>
      <c r="CP84" s="21"/>
    </row>
    <row r="85" spans="1:94" ht="27" customHeight="1">
      <c r="A85" s="367">
        <f t="shared" si="2"/>
        <v>80</v>
      </c>
      <c r="B85" s="368"/>
      <c r="C85" s="369" t="s">
        <v>698</v>
      </c>
      <c r="D85" s="370"/>
      <c r="E85" s="370"/>
      <c r="F85" s="370"/>
      <c r="G85" s="370"/>
      <c r="H85" s="370"/>
      <c r="I85" s="370"/>
      <c r="J85" s="371"/>
      <c r="K85" s="372" t="s">
        <v>701</v>
      </c>
      <c r="L85" s="373"/>
      <c r="M85" s="373"/>
      <c r="N85" s="373"/>
      <c r="O85" s="373"/>
      <c r="P85" s="373"/>
      <c r="Q85" s="373"/>
      <c r="R85" s="373"/>
      <c r="S85" s="373"/>
      <c r="T85" s="373"/>
      <c r="U85" s="373"/>
      <c r="V85" s="373"/>
      <c r="W85" s="373"/>
      <c r="X85" s="373"/>
      <c r="Y85" s="373"/>
      <c r="Z85" s="373"/>
      <c r="AA85" s="373"/>
      <c r="AB85" s="373"/>
      <c r="AC85" s="373"/>
      <c r="AD85" s="373"/>
      <c r="AE85" s="373"/>
      <c r="AF85" s="373"/>
      <c r="AG85" s="373"/>
      <c r="AH85" s="373"/>
      <c r="AI85" s="373"/>
      <c r="AJ85" s="373"/>
      <c r="AK85" s="373"/>
      <c r="AL85" s="373"/>
      <c r="AM85" s="373"/>
      <c r="AN85" s="373"/>
      <c r="AO85" s="373"/>
      <c r="AP85" s="373"/>
      <c r="AQ85" s="373"/>
      <c r="AR85" s="374"/>
      <c r="AS85" s="375"/>
      <c r="AT85" s="376"/>
      <c r="AU85" s="376"/>
      <c r="AV85" s="376"/>
      <c r="AW85" s="376"/>
      <c r="AX85" s="376"/>
      <c r="AY85" s="376"/>
      <c r="AZ85" s="376"/>
      <c r="BA85" s="376"/>
      <c r="BB85" s="376"/>
      <c r="BC85" s="377"/>
      <c r="CP85" s="23"/>
    </row>
    <row r="86" spans="1:94" ht="27" customHeight="1">
      <c r="A86" s="367">
        <f t="shared" si="2"/>
        <v>81</v>
      </c>
      <c r="B86" s="368"/>
      <c r="C86" s="369" t="s">
        <v>705</v>
      </c>
      <c r="D86" s="370"/>
      <c r="E86" s="370"/>
      <c r="F86" s="370"/>
      <c r="G86" s="370"/>
      <c r="H86" s="370"/>
      <c r="I86" s="370"/>
      <c r="J86" s="371"/>
      <c r="K86" s="372" t="s">
        <v>776</v>
      </c>
      <c r="L86" s="373"/>
      <c r="M86" s="373"/>
      <c r="N86" s="373"/>
      <c r="O86" s="373"/>
      <c r="P86" s="373"/>
      <c r="Q86" s="373"/>
      <c r="R86" s="373"/>
      <c r="S86" s="373"/>
      <c r="T86" s="373"/>
      <c r="U86" s="373"/>
      <c r="V86" s="373"/>
      <c r="W86" s="373"/>
      <c r="X86" s="373"/>
      <c r="Y86" s="373"/>
      <c r="Z86" s="373"/>
      <c r="AA86" s="373"/>
      <c r="AB86" s="373"/>
      <c r="AC86" s="373"/>
      <c r="AD86" s="373"/>
      <c r="AE86" s="373"/>
      <c r="AF86" s="373"/>
      <c r="AG86" s="373"/>
      <c r="AH86" s="373"/>
      <c r="AI86" s="373"/>
      <c r="AJ86" s="373"/>
      <c r="AK86" s="373"/>
      <c r="AL86" s="373"/>
      <c r="AM86" s="373"/>
      <c r="AN86" s="373"/>
      <c r="AO86" s="373"/>
      <c r="AP86" s="373"/>
      <c r="AQ86" s="373"/>
      <c r="AR86" s="374"/>
      <c r="AS86" s="375"/>
      <c r="AT86" s="376"/>
      <c r="AU86" s="376"/>
      <c r="AV86" s="376"/>
      <c r="AW86" s="376"/>
      <c r="AX86" s="376"/>
      <c r="AY86" s="376"/>
      <c r="AZ86" s="376"/>
      <c r="BA86" s="376"/>
      <c r="BB86" s="376"/>
      <c r="BC86" s="377"/>
      <c r="CP86" s="23"/>
    </row>
    <row r="87" spans="1:94" ht="46.5" customHeight="1">
      <c r="A87" s="367">
        <f t="shared" si="2"/>
        <v>82</v>
      </c>
      <c r="B87" s="368"/>
      <c r="C87" s="369" t="s">
        <v>707</v>
      </c>
      <c r="D87" s="370"/>
      <c r="E87" s="370"/>
      <c r="F87" s="370"/>
      <c r="G87" s="370"/>
      <c r="H87" s="370"/>
      <c r="I87" s="370"/>
      <c r="J87" s="371"/>
      <c r="K87" s="372" t="s">
        <v>708</v>
      </c>
      <c r="L87" s="373"/>
      <c r="M87" s="373"/>
      <c r="N87" s="373"/>
      <c r="O87" s="373"/>
      <c r="P87" s="373"/>
      <c r="Q87" s="373"/>
      <c r="R87" s="373"/>
      <c r="S87" s="373"/>
      <c r="T87" s="373"/>
      <c r="U87" s="373"/>
      <c r="V87" s="373"/>
      <c r="W87" s="373"/>
      <c r="X87" s="373"/>
      <c r="Y87" s="373"/>
      <c r="Z87" s="373"/>
      <c r="AA87" s="373"/>
      <c r="AB87" s="373"/>
      <c r="AC87" s="373"/>
      <c r="AD87" s="373"/>
      <c r="AE87" s="373"/>
      <c r="AF87" s="373"/>
      <c r="AG87" s="373"/>
      <c r="AH87" s="373"/>
      <c r="AI87" s="373"/>
      <c r="AJ87" s="373"/>
      <c r="AK87" s="373"/>
      <c r="AL87" s="373"/>
      <c r="AM87" s="373"/>
      <c r="AN87" s="373"/>
      <c r="AO87" s="373"/>
      <c r="AP87" s="373"/>
      <c r="AQ87" s="373"/>
      <c r="AR87" s="374"/>
      <c r="AS87" s="375"/>
      <c r="AT87" s="376"/>
      <c r="AU87" s="376"/>
      <c r="AV87" s="376"/>
      <c r="AW87" s="376"/>
      <c r="AX87" s="376"/>
      <c r="AY87" s="376"/>
      <c r="AZ87" s="376"/>
      <c r="BA87" s="376"/>
      <c r="BB87" s="376"/>
      <c r="BC87" s="377"/>
      <c r="CP87" s="20"/>
    </row>
    <row r="88" spans="1:94" ht="27" customHeight="1">
      <c r="A88" s="367">
        <f t="shared" si="2"/>
        <v>83</v>
      </c>
      <c r="B88" s="368"/>
      <c r="C88" s="369" t="s">
        <v>714</v>
      </c>
      <c r="D88" s="370"/>
      <c r="E88" s="370"/>
      <c r="F88" s="370"/>
      <c r="G88" s="370"/>
      <c r="H88" s="370"/>
      <c r="I88" s="370"/>
      <c r="J88" s="371"/>
      <c r="K88" s="372" t="s">
        <v>715</v>
      </c>
      <c r="L88" s="373"/>
      <c r="M88" s="373"/>
      <c r="N88" s="373"/>
      <c r="O88" s="373"/>
      <c r="P88" s="373"/>
      <c r="Q88" s="373"/>
      <c r="R88" s="373"/>
      <c r="S88" s="373"/>
      <c r="T88" s="373"/>
      <c r="U88" s="373"/>
      <c r="V88" s="373"/>
      <c r="W88" s="373"/>
      <c r="X88" s="373"/>
      <c r="Y88" s="373"/>
      <c r="Z88" s="373"/>
      <c r="AA88" s="373"/>
      <c r="AB88" s="373"/>
      <c r="AC88" s="373"/>
      <c r="AD88" s="373"/>
      <c r="AE88" s="373"/>
      <c r="AF88" s="373"/>
      <c r="AG88" s="373"/>
      <c r="AH88" s="373"/>
      <c r="AI88" s="373"/>
      <c r="AJ88" s="373"/>
      <c r="AK88" s="373"/>
      <c r="AL88" s="373"/>
      <c r="AM88" s="373"/>
      <c r="AN88" s="373"/>
      <c r="AO88" s="373"/>
      <c r="AP88" s="373"/>
      <c r="AQ88" s="373"/>
      <c r="AR88" s="374"/>
      <c r="AS88" s="375"/>
      <c r="AT88" s="376"/>
      <c r="AU88" s="376"/>
      <c r="AV88" s="376"/>
      <c r="AW88" s="376"/>
      <c r="AX88" s="376"/>
      <c r="AY88" s="376"/>
      <c r="AZ88" s="376"/>
      <c r="BA88" s="376"/>
      <c r="BB88" s="376"/>
      <c r="BC88" s="377"/>
    </row>
    <row r="89" spans="1:94" ht="27" customHeight="1">
      <c r="A89" s="367">
        <f t="shared" si="2"/>
        <v>84</v>
      </c>
      <c r="B89" s="368"/>
      <c r="C89" s="369" t="s">
        <v>761</v>
      </c>
      <c r="D89" s="370"/>
      <c r="E89" s="370"/>
      <c r="F89" s="370"/>
      <c r="G89" s="370"/>
      <c r="H89" s="370"/>
      <c r="I89" s="370"/>
      <c r="J89" s="371"/>
      <c r="K89" s="372" t="s">
        <v>777</v>
      </c>
      <c r="L89" s="373"/>
      <c r="M89" s="373"/>
      <c r="N89" s="373"/>
      <c r="O89" s="373"/>
      <c r="P89" s="373"/>
      <c r="Q89" s="373"/>
      <c r="R89" s="373"/>
      <c r="S89" s="373"/>
      <c r="T89" s="373"/>
      <c r="U89" s="373"/>
      <c r="V89" s="373"/>
      <c r="W89" s="373"/>
      <c r="X89" s="373"/>
      <c r="Y89" s="373"/>
      <c r="Z89" s="373"/>
      <c r="AA89" s="373"/>
      <c r="AB89" s="373"/>
      <c r="AC89" s="373"/>
      <c r="AD89" s="373"/>
      <c r="AE89" s="373"/>
      <c r="AF89" s="373"/>
      <c r="AG89" s="373"/>
      <c r="AH89" s="373"/>
      <c r="AI89" s="373"/>
      <c r="AJ89" s="373"/>
      <c r="AK89" s="373"/>
      <c r="AL89" s="373"/>
      <c r="AM89" s="373"/>
      <c r="AN89" s="373"/>
      <c r="AO89" s="373"/>
      <c r="AP89" s="373"/>
      <c r="AQ89" s="373"/>
      <c r="AR89" s="374"/>
      <c r="AS89" s="375"/>
      <c r="AT89" s="376"/>
      <c r="AU89" s="376"/>
      <c r="AV89" s="376"/>
      <c r="AW89" s="376"/>
      <c r="AX89" s="376"/>
      <c r="AY89" s="376"/>
      <c r="AZ89" s="376"/>
      <c r="BA89" s="376"/>
      <c r="BB89" s="376"/>
      <c r="BC89" s="377"/>
      <c r="CP89" s="25"/>
    </row>
    <row r="90" spans="1:94" ht="27" customHeight="1">
      <c r="A90" s="367">
        <f t="shared" si="2"/>
        <v>85</v>
      </c>
      <c r="B90" s="368"/>
      <c r="C90" s="369" t="s">
        <v>733</v>
      </c>
      <c r="D90" s="370"/>
      <c r="E90" s="370"/>
      <c r="F90" s="370"/>
      <c r="G90" s="370"/>
      <c r="H90" s="370"/>
      <c r="I90" s="370"/>
      <c r="J90" s="371"/>
      <c r="K90" s="372" t="s">
        <v>766</v>
      </c>
      <c r="L90" s="373"/>
      <c r="M90" s="373"/>
      <c r="N90" s="373"/>
      <c r="O90" s="373"/>
      <c r="P90" s="373"/>
      <c r="Q90" s="373"/>
      <c r="R90" s="373"/>
      <c r="S90" s="373"/>
      <c r="T90" s="373"/>
      <c r="U90" s="373"/>
      <c r="V90" s="373"/>
      <c r="W90" s="373"/>
      <c r="X90" s="373"/>
      <c r="Y90" s="373"/>
      <c r="Z90" s="373"/>
      <c r="AA90" s="373"/>
      <c r="AB90" s="373"/>
      <c r="AC90" s="373"/>
      <c r="AD90" s="373"/>
      <c r="AE90" s="373"/>
      <c r="AF90" s="373"/>
      <c r="AG90" s="373"/>
      <c r="AH90" s="373"/>
      <c r="AI90" s="373"/>
      <c r="AJ90" s="373"/>
      <c r="AK90" s="373"/>
      <c r="AL90" s="373"/>
      <c r="AM90" s="373"/>
      <c r="AN90" s="373"/>
      <c r="AO90" s="373"/>
      <c r="AP90" s="373"/>
      <c r="AQ90" s="373"/>
      <c r="AR90" s="374"/>
      <c r="AS90" s="375"/>
      <c r="AT90" s="376"/>
      <c r="AU90" s="376"/>
      <c r="AV90" s="376"/>
      <c r="AW90" s="376"/>
      <c r="AX90" s="376"/>
      <c r="AY90" s="376"/>
      <c r="AZ90" s="376"/>
      <c r="BA90" s="376"/>
      <c r="BB90" s="376"/>
      <c r="BC90" s="377"/>
      <c r="CP90" s="25"/>
    </row>
    <row r="91" spans="1:94" ht="27" customHeight="1">
      <c r="A91" s="367">
        <f t="shared" si="2"/>
        <v>86</v>
      </c>
      <c r="B91" s="368"/>
      <c r="C91" s="369" t="s">
        <v>757</v>
      </c>
      <c r="D91" s="370"/>
      <c r="E91" s="370"/>
      <c r="F91" s="370"/>
      <c r="G91" s="370"/>
      <c r="H91" s="370"/>
      <c r="I91" s="370"/>
      <c r="J91" s="371"/>
      <c r="K91" s="372" t="s">
        <v>917</v>
      </c>
      <c r="L91" s="373"/>
      <c r="M91" s="373"/>
      <c r="N91" s="373"/>
      <c r="O91" s="373"/>
      <c r="P91" s="373"/>
      <c r="Q91" s="373"/>
      <c r="R91" s="373"/>
      <c r="S91" s="373"/>
      <c r="T91" s="373"/>
      <c r="U91" s="373"/>
      <c r="V91" s="373"/>
      <c r="W91" s="373"/>
      <c r="X91" s="373"/>
      <c r="Y91" s="373"/>
      <c r="Z91" s="373"/>
      <c r="AA91" s="373"/>
      <c r="AB91" s="373"/>
      <c r="AC91" s="373"/>
      <c r="AD91" s="373"/>
      <c r="AE91" s="373"/>
      <c r="AF91" s="373"/>
      <c r="AG91" s="373"/>
      <c r="AH91" s="373"/>
      <c r="AI91" s="373"/>
      <c r="AJ91" s="373"/>
      <c r="AK91" s="373"/>
      <c r="AL91" s="373"/>
      <c r="AM91" s="373"/>
      <c r="AN91" s="373"/>
      <c r="AO91" s="373"/>
      <c r="AP91" s="373"/>
      <c r="AQ91" s="373"/>
      <c r="AR91" s="374"/>
      <c r="AS91" s="375"/>
      <c r="AT91" s="376"/>
      <c r="AU91" s="376"/>
      <c r="AV91" s="376"/>
      <c r="AW91" s="376"/>
      <c r="AX91" s="376"/>
      <c r="AY91" s="376"/>
      <c r="AZ91" s="376"/>
      <c r="BA91" s="376"/>
      <c r="BB91" s="376"/>
      <c r="BC91" s="377"/>
      <c r="CP91" s="25"/>
    </row>
    <row r="92" spans="1:94" ht="27" customHeight="1">
      <c r="A92" s="367">
        <f t="shared" si="2"/>
        <v>87</v>
      </c>
      <c r="B92" s="368"/>
      <c r="C92" s="369" t="s">
        <v>758</v>
      </c>
      <c r="D92" s="370"/>
      <c r="E92" s="370"/>
      <c r="F92" s="370"/>
      <c r="G92" s="370"/>
      <c r="H92" s="370"/>
      <c r="I92" s="370"/>
      <c r="J92" s="371"/>
      <c r="K92" s="372" t="s">
        <v>759</v>
      </c>
      <c r="L92" s="373"/>
      <c r="M92" s="373"/>
      <c r="N92" s="373"/>
      <c r="O92" s="373"/>
      <c r="P92" s="373"/>
      <c r="Q92" s="373"/>
      <c r="R92" s="373"/>
      <c r="S92" s="373"/>
      <c r="T92" s="373"/>
      <c r="U92" s="373"/>
      <c r="V92" s="373"/>
      <c r="W92" s="373"/>
      <c r="X92" s="373"/>
      <c r="Y92" s="373"/>
      <c r="Z92" s="373"/>
      <c r="AA92" s="373"/>
      <c r="AB92" s="373"/>
      <c r="AC92" s="373"/>
      <c r="AD92" s="373"/>
      <c r="AE92" s="373"/>
      <c r="AF92" s="373"/>
      <c r="AG92" s="373"/>
      <c r="AH92" s="373"/>
      <c r="AI92" s="373"/>
      <c r="AJ92" s="373"/>
      <c r="AK92" s="373"/>
      <c r="AL92" s="373"/>
      <c r="AM92" s="373"/>
      <c r="AN92" s="373"/>
      <c r="AO92" s="373"/>
      <c r="AP92" s="373"/>
      <c r="AQ92" s="373"/>
      <c r="AR92" s="374"/>
      <c r="AS92" s="375"/>
      <c r="AT92" s="376"/>
      <c r="AU92" s="376"/>
      <c r="AV92" s="376"/>
      <c r="AW92" s="376"/>
      <c r="AX92" s="376"/>
      <c r="AY92" s="376"/>
      <c r="AZ92" s="376"/>
      <c r="BA92" s="376"/>
      <c r="BB92" s="376"/>
      <c r="BC92" s="377"/>
      <c r="CP92" s="25"/>
    </row>
    <row r="93" spans="1:94" ht="27" customHeight="1">
      <c r="A93" s="367">
        <f t="shared" si="2"/>
        <v>88</v>
      </c>
      <c r="B93" s="368"/>
      <c r="C93" s="369" t="s">
        <v>830</v>
      </c>
      <c r="D93" s="370"/>
      <c r="E93" s="370"/>
      <c r="F93" s="370"/>
      <c r="G93" s="370"/>
      <c r="H93" s="370"/>
      <c r="I93" s="370"/>
      <c r="J93" s="371"/>
      <c r="K93" s="372" t="s">
        <v>860</v>
      </c>
      <c r="L93" s="373"/>
      <c r="M93" s="373"/>
      <c r="N93" s="373"/>
      <c r="O93" s="373"/>
      <c r="P93" s="373"/>
      <c r="Q93" s="373"/>
      <c r="R93" s="373"/>
      <c r="S93" s="373"/>
      <c r="T93" s="373"/>
      <c r="U93" s="373"/>
      <c r="V93" s="373"/>
      <c r="W93" s="373"/>
      <c r="X93" s="373"/>
      <c r="Y93" s="373"/>
      <c r="Z93" s="373"/>
      <c r="AA93" s="373"/>
      <c r="AB93" s="373"/>
      <c r="AC93" s="373"/>
      <c r="AD93" s="373"/>
      <c r="AE93" s="373"/>
      <c r="AF93" s="373"/>
      <c r="AG93" s="373"/>
      <c r="AH93" s="373"/>
      <c r="AI93" s="373"/>
      <c r="AJ93" s="373"/>
      <c r="AK93" s="373"/>
      <c r="AL93" s="373"/>
      <c r="AM93" s="373"/>
      <c r="AN93" s="373"/>
      <c r="AO93" s="373"/>
      <c r="AP93" s="373"/>
      <c r="AQ93" s="373"/>
      <c r="AR93" s="374"/>
      <c r="AS93" s="375"/>
      <c r="AT93" s="376"/>
      <c r="AU93" s="376"/>
      <c r="AV93" s="376"/>
      <c r="AW93" s="376"/>
      <c r="AX93" s="376"/>
      <c r="AY93" s="376"/>
      <c r="AZ93" s="376"/>
      <c r="BA93" s="376"/>
      <c r="BB93" s="376"/>
      <c r="BC93" s="377"/>
      <c r="CP93" s="25"/>
    </row>
    <row r="94" spans="1:94" ht="27" customHeight="1">
      <c r="A94" s="367">
        <f t="shared" si="2"/>
        <v>89</v>
      </c>
      <c r="B94" s="368"/>
      <c r="C94" s="369" t="s">
        <v>868</v>
      </c>
      <c r="D94" s="370"/>
      <c r="E94" s="370"/>
      <c r="F94" s="370"/>
      <c r="G94" s="370"/>
      <c r="H94" s="370"/>
      <c r="I94" s="370"/>
      <c r="J94" s="371"/>
      <c r="K94" s="372" t="s">
        <v>873</v>
      </c>
      <c r="L94" s="373"/>
      <c r="M94" s="373"/>
      <c r="N94" s="373"/>
      <c r="O94" s="373"/>
      <c r="P94" s="373"/>
      <c r="Q94" s="373"/>
      <c r="R94" s="373"/>
      <c r="S94" s="373"/>
      <c r="T94" s="373"/>
      <c r="U94" s="373"/>
      <c r="V94" s="373"/>
      <c r="W94" s="373"/>
      <c r="X94" s="373"/>
      <c r="Y94" s="373"/>
      <c r="Z94" s="373"/>
      <c r="AA94" s="373"/>
      <c r="AB94" s="373"/>
      <c r="AC94" s="373"/>
      <c r="AD94" s="373"/>
      <c r="AE94" s="373"/>
      <c r="AF94" s="373"/>
      <c r="AG94" s="373"/>
      <c r="AH94" s="373"/>
      <c r="AI94" s="373"/>
      <c r="AJ94" s="373"/>
      <c r="AK94" s="373"/>
      <c r="AL94" s="373"/>
      <c r="AM94" s="373"/>
      <c r="AN94" s="373"/>
      <c r="AO94" s="373"/>
      <c r="AP94" s="373"/>
      <c r="AQ94" s="373"/>
      <c r="AR94" s="374"/>
      <c r="AS94" s="375" t="s">
        <v>968</v>
      </c>
      <c r="AT94" s="376"/>
      <c r="AU94" s="376"/>
      <c r="AV94" s="376"/>
      <c r="AW94" s="376"/>
      <c r="AX94" s="376"/>
      <c r="AY94" s="376"/>
      <c r="AZ94" s="376"/>
      <c r="BA94" s="376"/>
      <c r="BB94" s="376"/>
      <c r="BC94" s="377"/>
      <c r="CP94" s="25"/>
    </row>
    <row r="95" spans="1:94" ht="27" customHeight="1">
      <c r="A95" s="367">
        <f t="shared" si="2"/>
        <v>90</v>
      </c>
      <c r="B95" s="368"/>
      <c r="C95" s="369" t="s">
        <v>872</v>
      </c>
      <c r="D95" s="370"/>
      <c r="E95" s="370"/>
      <c r="F95" s="370"/>
      <c r="G95" s="370"/>
      <c r="H95" s="370"/>
      <c r="I95" s="370"/>
      <c r="J95" s="371"/>
      <c r="K95" s="372" t="s">
        <v>982</v>
      </c>
      <c r="L95" s="373"/>
      <c r="M95" s="373"/>
      <c r="N95" s="373"/>
      <c r="O95" s="373"/>
      <c r="P95" s="373"/>
      <c r="Q95" s="373"/>
      <c r="R95" s="373"/>
      <c r="S95" s="373"/>
      <c r="T95" s="373"/>
      <c r="U95" s="373"/>
      <c r="V95" s="373"/>
      <c r="W95" s="373"/>
      <c r="X95" s="373"/>
      <c r="Y95" s="373"/>
      <c r="Z95" s="373"/>
      <c r="AA95" s="373"/>
      <c r="AB95" s="373"/>
      <c r="AC95" s="373"/>
      <c r="AD95" s="373"/>
      <c r="AE95" s="373"/>
      <c r="AF95" s="373"/>
      <c r="AG95" s="373"/>
      <c r="AH95" s="373"/>
      <c r="AI95" s="373"/>
      <c r="AJ95" s="373"/>
      <c r="AK95" s="373"/>
      <c r="AL95" s="373"/>
      <c r="AM95" s="373"/>
      <c r="AN95" s="373"/>
      <c r="AO95" s="373"/>
      <c r="AP95" s="373"/>
      <c r="AQ95" s="373"/>
      <c r="AR95" s="374"/>
      <c r="AS95" s="375"/>
      <c r="AT95" s="376"/>
      <c r="AU95" s="376"/>
      <c r="AV95" s="376"/>
      <c r="AW95" s="376"/>
      <c r="AX95" s="376"/>
      <c r="AY95" s="376"/>
      <c r="AZ95" s="376"/>
      <c r="BA95" s="376"/>
      <c r="BB95" s="376"/>
      <c r="BC95" s="377"/>
      <c r="CP95" s="25"/>
    </row>
    <row r="96" spans="1:94" ht="27" customHeight="1">
      <c r="A96" s="367">
        <f>ROW()-5</f>
        <v>91</v>
      </c>
      <c r="B96" s="368"/>
      <c r="C96" s="369" t="s">
        <v>967</v>
      </c>
      <c r="D96" s="370"/>
      <c r="E96" s="370"/>
      <c r="F96" s="370"/>
      <c r="G96" s="370"/>
      <c r="H96" s="370"/>
      <c r="I96" s="370"/>
      <c r="J96" s="371"/>
      <c r="K96" s="372" t="s">
        <v>964</v>
      </c>
      <c r="L96" s="373"/>
      <c r="M96" s="373"/>
      <c r="N96" s="373"/>
      <c r="O96" s="373"/>
      <c r="P96" s="373"/>
      <c r="Q96" s="373"/>
      <c r="R96" s="373"/>
      <c r="S96" s="373"/>
      <c r="T96" s="373"/>
      <c r="U96" s="373"/>
      <c r="V96" s="373"/>
      <c r="W96" s="373"/>
      <c r="X96" s="373"/>
      <c r="Y96" s="373"/>
      <c r="Z96" s="373"/>
      <c r="AA96" s="373"/>
      <c r="AB96" s="373"/>
      <c r="AC96" s="373"/>
      <c r="AD96" s="373"/>
      <c r="AE96" s="373"/>
      <c r="AF96" s="373"/>
      <c r="AG96" s="373"/>
      <c r="AH96" s="373"/>
      <c r="AI96" s="373"/>
      <c r="AJ96" s="373"/>
      <c r="AK96" s="373"/>
      <c r="AL96" s="373"/>
      <c r="AM96" s="373"/>
      <c r="AN96" s="373"/>
      <c r="AO96" s="373"/>
      <c r="AP96" s="373"/>
      <c r="AQ96" s="373"/>
      <c r="AR96" s="374"/>
      <c r="AS96" s="375" t="s">
        <v>969</v>
      </c>
      <c r="AT96" s="376"/>
      <c r="AU96" s="376"/>
      <c r="AV96" s="376"/>
      <c r="AW96" s="376"/>
      <c r="AX96" s="376"/>
      <c r="AY96" s="376"/>
      <c r="AZ96" s="376"/>
      <c r="BA96" s="376"/>
      <c r="BB96" s="376"/>
      <c r="BC96" s="377"/>
    </row>
    <row r="97" spans="1:94" ht="27" customHeight="1">
      <c r="A97" s="367">
        <f t="shared" ref="A97:A99" si="3">ROW()-5</f>
        <v>92</v>
      </c>
      <c r="B97" s="368"/>
      <c r="C97" s="369" t="s">
        <v>957</v>
      </c>
      <c r="D97" s="370"/>
      <c r="E97" s="370"/>
      <c r="F97" s="370"/>
      <c r="G97" s="370"/>
      <c r="H97" s="370"/>
      <c r="I97" s="370"/>
      <c r="J97" s="371"/>
      <c r="K97" s="372" t="s">
        <v>965</v>
      </c>
      <c r="L97" s="373"/>
      <c r="M97" s="373"/>
      <c r="N97" s="373"/>
      <c r="O97" s="373"/>
      <c r="P97" s="373"/>
      <c r="Q97" s="373"/>
      <c r="R97" s="373"/>
      <c r="S97" s="373"/>
      <c r="T97" s="373"/>
      <c r="U97" s="373"/>
      <c r="V97" s="373"/>
      <c r="W97" s="373"/>
      <c r="X97" s="373"/>
      <c r="Y97" s="373"/>
      <c r="Z97" s="373"/>
      <c r="AA97" s="373"/>
      <c r="AB97" s="373"/>
      <c r="AC97" s="373"/>
      <c r="AD97" s="373"/>
      <c r="AE97" s="373"/>
      <c r="AF97" s="373"/>
      <c r="AG97" s="373"/>
      <c r="AH97" s="373"/>
      <c r="AI97" s="373"/>
      <c r="AJ97" s="373"/>
      <c r="AK97" s="373"/>
      <c r="AL97" s="373"/>
      <c r="AM97" s="373"/>
      <c r="AN97" s="373"/>
      <c r="AO97" s="373"/>
      <c r="AP97" s="373"/>
      <c r="AQ97" s="373"/>
      <c r="AR97" s="374"/>
      <c r="AS97" s="375" t="s">
        <v>969</v>
      </c>
      <c r="AT97" s="376"/>
      <c r="AU97" s="376"/>
      <c r="AV97" s="376"/>
      <c r="AW97" s="376"/>
      <c r="AX97" s="376"/>
      <c r="AY97" s="376"/>
      <c r="AZ97" s="376"/>
      <c r="BA97" s="376"/>
      <c r="BB97" s="376"/>
      <c r="BC97" s="377"/>
    </row>
    <row r="98" spans="1:94" ht="27" customHeight="1">
      <c r="A98" s="367">
        <f t="shared" si="3"/>
        <v>93</v>
      </c>
      <c r="B98" s="368"/>
      <c r="C98" s="369" t="s">
        <v>1053</v>
      </c>
      <c r="D98" s="370"/>
      <c r="E98" s="370"/>
      <c r="F98" s="370"/>
      <c r="G98" s="370"/>
      <c r="H98" s="370"/>
      <c r="I98" s="370"/>
      <c r="J98" s="371"/>
      <c r="K98" s="372" t="s">
        <v>966</v>
      </c>
      <c r="L98" s="373"/>
      <c r="M98" s="373"/>
      <c r="N98" s="373"/>
      <c r="O98" s="373"/>
      <c r="P98" s="373"/>
      <c r="Q98" s="373"/>
      <c r="R98" s="373"/>
      <c r="S98" s="373"/>
      <c r="T98" s="373"/>
      <c r="U98" s="373"/>
      <c r="V98" s="373"/>
      <c r="W98" s="373"/>
      <c r="X98" s="373"/>
      <c r="Y98" s="373"/>
      <c r="Z98" s="373"/>
      <c r="AA98" s="373"/>
      <c r="AB98" s="373"/>
      <c r="AC98" s="373"/>
      <c r="AD98" s="373"/>
      <c r="AE98" s="373"/>
      <c r="AF98" s="373"/>
      <c r="AG98" s="373"/>
      <c r="AH98" s="373"/>
      <c r="AI98" s="373"/>
      <c r="AJ98" s="373"/>
      <c r="AK98" s="373"/>
      <c r="AL98" s="373"/>
      <c r="AM98" s="373"/>
      <c r="AN98" s="373"/>
      <c r="AO98" s="373"/>
      <c r="AP98" s="373"/>
      <c r="AQ98" s="373"/>
      <c r="AR98" s="374"/>
      <c r="AS98" s="375" t="s">
        <v>969</v>
      </c>
      <c r="AT98" s="376"/>
      <c r="AU98" s="376"/>
      <c r="AV98" s="376"/>
      <c r="AW98" s="376"/>
      <c r="AX98" s="376"/>
      <c r="AY98" s="376"/>
      <c r="AZ98" s="376"/>
      <c r="BA98" s="376"/>
      <c r="BB98" s="376"/>
      <c r="BC98" s="377"/>
    </row>
    <row r="99" spans="1:94" ht="27" customHeight="1">
      <c r="A99" s="367">
        <f t="shared" si="3"/>
        <v>94</v>
      </c>
      <c r="B99" s="368"/>
      <c r="C99" s="369" t="s">
        <v>986</v>
      </c>
      <c r="D99" s="370"/>
      <c r="E99" s="370"/>
      <c r="F99" s="370"/>
      <c r="G99" s="370"/>
      <c r="H99" s="370"/>
      <c r="I99" s="370"/>
      <c r="J99" s="371"/>
      <c r="K99" s="372" t="s">
        <v>1026</v>
      </c>
      <c r="L99" s="373"/>
      <c r="M99" s="373"/>
      <c r="N99" s="373"/>
      <c r="O99" s="373"/>
      <c r="P99" s="373"/>
      <c r="Q99" s="373"/>
      <c r="R99" s="373"/>
      <c r="S99" s="373"/>
      <c r="T99" s="373"/>
      <c r="U99" s="373"/>
      <c r="V99" s="373"/>
      <c r="W99" s="373"/>
      <c r="X99" s="373"/>
      <c r="Y99" s="373"/>
      <c r="Z99" s="373"/>
      <c r="AA99" s="373"/>
      <c r="AB99" s="373"/>
      <c r="AC99" s="373"/>
      <c r="AD99" s="373"/>
      <c r="AE99" s="373"/>
      <c r="AF99" s="373"/>
      <c r="AG99" s="373"/>
      <c r="AH99" s="373"/>
      <c r="AI99" s="373"/>
      <c r="AJ99" s="373"/>
      <c r="AK99" s="373"/>
      <c r="AL99" s="373"/>
      <c r="AM99" s="373"/>
      <c r="AN99" s="373"/>
      <c r="AO99" s="373"/>
      <c r="AP99" s="373"/>
      <c r="AQ99" s="373"/>
      <c r="AR99" s="374"/>
      <c r="AS99" s="375"/>
      <c r="AT99" s="376"/>
      <c r="AU99" s="376"/>
      <c r="AV99" s="376"/>
      <c r="AW99" s="376"/>
      <c r="AX99" s="376"/>
      <c r="AY99" s="376"/>
      <c r="AZ99" s="376"/>
      <c r="BA99" s="376"/>
      <c r="BB99" s="376"/>
      <c r="BC99" s="377"/>
      <c r="CP99" s="20"/>
    </row>
    <row r="100" spans="1:94" ht="27" customHeight="1">
      <c r="A100" s="367">
        <f t="shared" ref="A100:A111" si="4">ROW()-5</f>
        <v>95</v>
      </c>
      <c r="B100" s="368"/>
      <c r="C100" s="369" t="s">
        <v>992</v>
      </c>
      <c r="D100" s="370"/>
      <c r="E100" s="370"/>
      <c r="F100" s="370"/>
      <c r="G100" s="370"/>
      <c r="H100" s="370"/>
      <c r="I100" s="370"/>
      <c r="J100" s="371"/>
      <c r="K100" s="372" t="s">
        <v>1054</v>
      </c>
      <c r="L100" s="373"/>
      <c r="M100" s="373"/>
      <c r="N100" s="373"/>
      <c r="O100" s="373"/>
      <c r="P100" s="373"/>
      <c r="Q100" s="373"/>
      <c r="R100" s="373"/>
      <c r="S100" s="373"/>
      <c r="T100" s="373"/>
      <c r="U100" s="373"/>
      <c r="V100" s="373"/>
      <c r="W100" s="373"/>
      <c r="X100" s="373"/>
      <c r="Y100" s="373"/>
      <c r="Z100" s="373"/>
      <c r="AA100" s="373"/>
      <c r="AB100" s="373"/>
      <c r="AC100" s="373"/>
      <c r="AD100" s="373"/>
      <c r="AE100" s="373"/>
      <c r="AF100" s="373"/>
      <c r="AG100" s="373"/>
      <c r="AH100" s="373"/>
      <c r="AI100" s="373"/>
      <c r="AJ100" s="373"/>
      <c r="AK100" s="373"/>
      <c r="AL100" s="373"/>
      <c r="AM100" s="373"/>
      <c r="AN100" s="373"/>
      <c r="AO100" s="373"/>
      <c r="AP100" s="373"/>
      <c r="AQ100" s="373"/>
      <c r="AR100" s="374"/>
      <c r="AS100" s="375"/>
      <c r="AT100" s="376"/>
      <c r="AU100" s="376"/>
      <c r="AV100" s="376"/>
      <c r="AW100" s="376"/>
      <c r="AX100" s="376"/>
      <c r="AY100" s="376"/>
      <c r="AZ100" s="376"/>
      <c r="BA100" s="376"/>
      <c r="BB100" s="376"/>
      <c r="BC100" s="377"/>
    </row>
    <row r="101" spans="1:94" ht="27" customHeight="1">
      <c r="A101" s="367">
        <f t="shared" si="4"/>
        <v>96</v>
      </c>
      <c r="B101" s="368"/>
      <c r="C101" s="369" t="s">
        <v>993</v>
      </c>
      <c r="D101" s="370"/>
      <c r="E101" s="370"/>
      <c r="F101" s="370"/>
      <c r="G101" s="370"/>
      <c r="H101" s="370"/>
      <c r="I101" s="370"/>
      <c r="J101" s="371"/>
      <c r="K101" s="372" t="s">
        <v>994</v>
      </c>
      <c r="L101" s="373"/>
      <c r="M101" s="373"/>
      <c r="N101" s="373"/>
      <c r="O101" s="373"/>
      <c r="P101" s="373"/>
      <c r="Q101" s="373"/>
      <c r="R101" s="373"/>
      <c r="S101" s="373"/>
      <c r="T101" s="373"/>
      <c r="U101" s="373"/>
      <c r="V101" s="373"/>
      <c r="W101" s="373"/>
      <c r="X101" s="373"/>
      <c r="Y101" s="373"/>
      <c r="Z101" s="373"/>
      <c r="AA101" s="373"/>
      <c r="AB101" s="373"/>
      <c r="AC101" s="373"/>
      <c r="AD101" s="373"/>
      <c r="AE101" s="373"/>
      <c r="AF101" s="373"/>
      <c r="AG101" s="373"/>
      <c r="AH101" s="373"/>
      <c r="AI101" s="373"/>
      <c r="AJ101" s="373"/>
      <c r="AK101" s="373"/>
      <c r="AL101" s="373"/>
      <c r="AM101" s="373"/>
      <c r="AN101" s="373"/>
      <c r="AO101" s="373"/>
      <c r="AP101" s="373"/>
      <c r="AQ101" s="373"/>
      <c r="AR101" s="374"/>
      <c r="AS101" s="375"/>
      <c r="AT101" s="376"/>
      <c r="AU101" s="376"/>
      <c r="AV101" s="376"/>
      <c r="AW101" s="376"/>
      <c r="AX101" s="376"/>
      <c r="AY101" s="376"/>
      <c r="AZ101" s="376"/>
      <c r="BA101" s="376"/>
      <c r="BB101" s="376"/>
      <c r="BC101" s="377"/>
      <c r="CP101" s="20"/>
    </row>
    <row r="102" spans="1:94" ht="27" customHeight="1">
      <c r="A102" s="367">
        <f t="shared" si="4"/>
        <v>97</v>
      </c>
      <c r="B102" s="368"/>
      <c r="C102" s="369" t="s">
        <v>1008</v>
      </c>
      <c r="D102" s="370"/>
      <c r="E102" s="370"/>
      <c r="F102" s="370"/>
      <c r="G102" s="370"/>
      <c r="H102" s="370"/>
      <c r="I102" s="370"/>
      <c r="J102" s="371"/>
      <c r="K102" s="372" t="s">
        <v>1009</v>
      </c>
      <c r="L102" s="373"/>
      <c r="M102" s="373"/>
      <c r="N102" s="373"/>
      <c r="O102" s="373"/>
      <c r="P102" s="373"/>
      <c r="Q102" s="373"/>
      <c r="R102" s="373"/>
      <c r="S102" s="373"/>
      <c r="T102" s="373"/>
      <c r="U102" s="373"/>
      <c r="V102" s="373"/>
      <c r="W102" s="373"/>
      <c r="X102" s="373"/>
      <c r="Y102" s="373"/>
      <c r="Z102" s="373"/>
      <c r="AA102" s="373"/>
      <c r="AB102" s="373"/>
      <c r="AC102" s="373"/>
      <c r="AD102" s="373"/>
      <c r="AE102" s="373"/>
      <c r="AF102" s="373"/>
      <c r="AG102" s="373"/>
      <c r="AH102" s="373"/>
      <c r="AI102" s="373"/>
      <c r="AJ102" s="373"/>
      <c r="AK102" s="373"/>
      <c r="AL102" s="373"/>
      <c r="AM102" s="373"/>
      <c r="AN102" s="373"/>
      <c r="AO102" s="373"/>
      <c r="AP102" s="373"/>
      <c r="AQ102" s="373"/>
      <c r="AR102" s="374"/>
      <c r="AS102" s="375"/>
      <c r="AT102" s="376"/>
      <c r="AU102" s="376"/>
      <c r="AV102" s="376"/>
      <c r="AW102" s="376"/>
      <c r="AX102" s="376"/>
      <c r="AY102" s="376"/>
      <c r="AZ102" s="376"/>
      <c r="BA102" s="376"/>
      <c r="BB102" s="376"/>
      <c r="BC102" s="377"/>
    </row>
    <row r="103" spans="1:94" ht="27" customHeight="1">
      <c r="A103" s="367">
        <f t="shared" si="4"/>
        <v>98</v>
      </c>
      <c r="B103" s="368"/>
      <c r="C103" s="369" t="s">
        <v>1011</v>
      </c>
      <c r="D103" s="370"/>
      <c r="E103" s="370"/>
      <c r="F103" s="370"/>
      <c r="G103" s="370"/>
      <c r="H103" s="370"/>
      <c r="I103" s="370"/>
      <c r="J103" s="371"/>
      <c r="K103" s="372" t="s">
        <v>1051</v>
      </c>
      <c r="L103" s="373"/>
      <c r="M103" s="373"/>
      <c r="N103" s="373"/>
      <c r="O103" s="373"/>
      <c r="P103" s="373"/>
      <c r="Q103" s="373"/>
      <c r="R103" s="373"/>
      <c r="S103" s="373"/>
      <c r="T103" s="373"/>
      <c r="U103" s="373"/>
      <c r="V103" s="373"/>
      <c r="W103" s="373"/>
      <c r="X103" s="373"/>
      <c r="Y103" s="373"/>
      <c r="Z103" s="373"/>
      <c r="AA103" s="373"/>
      <c r="AB103" s="373"/>
      <c r="AC103" s="373"/>
      <c r="AD103" s="373"/>
      <c r="AE103" s="373"/>
      <c r="AF103" s="373"/>
      <c r="AG103" s="373"/>
      <c r="AH103" s="373"/>
      <c r="AI103" s="373"/>
      <c r="AJ103" s="373"/>
      <c r="AK103" s="373"/>
      <c r="AL103" s="373"/>
      <c r="AM103" s="373"/>
      <c r="AN103" s="373"/>
      <c r="AO103" s="373"/>
      <c r="AP103" s="373"/>
      <c r="AQ103" s="373"/>
      <c r="AR103" s="374"/>
      <c r="AS103" s="375"/>
      <c r="AT103" s="376"/>
      <c r="AU103" s="376"/>
      <c r="AV103" s="376"/>
      <c r="AW103" s="376"/>
      <c r="AX103" s="376"/>
      <c r="AY103" s="376"/>
      <c r="AZ103" s="376"/>
      <c r="BA103" s="376"/>
      <c r="BB103" s="376"/>
      <c r="BC103" s="377"/>
      <c r="CP103" s="5"/>
    </row>
    <row r="104" spans="1:94" ht="27" customHeight="1">
      <c r="A104" s="367">
        <f t="shared" si="4"/>
        <v>99</v>
      </c>
      <c r="B104" s="368"/>
      <c r="C104" s="369" t="s">
        <v>1022</v>
      </c>
      <c r="D104" s="370"/>
      <c r="E104" s="370"/>
      <c r="F104" s="370"/>
      <c r="G104" s="370"/>
      <c r="H104" s="370"/>
      <c r="I104" s="370"/>
      <c r="J104" s="371"/>
      <c r="K104" s="372" t="s">
        <v>1024</v>
      </c>
      <c r="L104" s="373"/>
      <c r="M104" s="373"/>
      <c r="N104" s="373"/>
      <c r="O104" s="373"/>
      <c r="P104" s="373"/>
      <c r="Q104" s="373"/>
      <c r="R104" s="373"/>
      <c r="S104" s="373"/>
      <c r="T104" s="373"/>
      <c r="U104" s="373"/>
      <c r="V104" s="373"/>
      <c r="W104" s="373"/>
      <c r="X104" s="373"/>
      <c r="Y104" s="373"/>
      <c r="Z104" s="373"/>
      <c r="AA104" s="373"/>
      <c r="AB104" s="373"/>
      <c r="AC104" s="373"/>
      <c r="AD104" s="373"/>
      <c r="AE104" s="373"/>
      <c r="AF104" s="373"/>
      <c r="AG104" s="373"/>
      <c r="AH104" s="373"/>
      <c r="AI104" s="373"/>
      <c r="AJ104" s="373"/>
      <c r="AK104" s="373"/>
      <c r="AL104" s="373"/>
      <c r="AM104" s="373"/>
      <c r="AN104" s="373"/>
      <c r="AO104" s="373"/>
      <c r="AP104" s="373"/>
      <c r="AQ104" s="373"/>
      <c r="AR104" s="374"/>
      <c r="AS104" s="375"/>
      <c r="AT104" s="376"/>
      <c r="AU104" s="376"/>
      <c r="AV104" s="376"/>
      <c r="AW104" s="376"/>
      <c r="AX104" s="376"/>
      <c r="AY104" s="376"/>
      <c r="AZ104" s="376"/>
      <c r="BA104" s="376"/>
      <c r="BB104" s="376"/>
      <c r="BC104" s="377"/>
    </row>
    <row r="105" spans="1:94" ht="27" customHeight="1">
      <c r="A105" s="367">
        <f t="shared" si="4"/>
        <v>100</v>
      </c>
      <c r="B105" s="368"/>
      <c r="C105" s="369" t="s">
        <v>1031</v>
      </c>
      <c r="D105" s="370"/>
      <c r="E105" s="370"/>
      <c r="F105" s="370"/>
      <c r="G105" s="370"/>
      <c r="H105" s="370"/>
      <c r="I105" s="370"/>
      <c r="J105" s="371"/>
      <c r="K105" s="372" t="s">
        <v>1032</v>
      </c>
      <c r="L105" s="373"/>
      <c r="M105" s="373"/>
      <c r="N105" s="373"/>
      <c r="O105" s="373"/>
      <c r="P105" s="373"/>
      <c r="Q105" s="373"/>
      <c r="R105" s="373"/>
      <c r="S105" s="373"/>
      <c r="T105" s="373"/>
      <c r="U105" s="373"/>
      <c r="V105" s="373"/>
      <c r="W105" s="373"/>
      <c r="X105" s="373"/>
      <c r="Y105" s="373"/>
      <c r="Z105" s="373"/>
      <c r="AA105" s="373"/>
      <c r="AB105" s="373"/>
      <c r="AC105" s="373"/>
      <c r="AD105" s="373"/>
      <c r="AE105" s="373"/>
      <c r="AF105" s="373"/>
      <c r="AG105" s="373"/>
      <c r="AH105" s="373"/>
      <c r="AI105" s="373"/>
      <c r="AJ105" s="373"/>
      <c r="AK105" s="373"/>
      <c r="AL105" s="373"/>
      <c r="AM105" s="373"/>
      <c r="AN105" s="373"/>
      <c r="AO105" s="373"/>
      <c r="AP105" s="373"/>
      <c r="AQ105" s="373"/>
      <c r="AR105" s="374"/>
      <c r="AS105" s="375"/>
      <c r="AT105" s="376"/>
      <c r="AU105" s="376"/>
      <c r="AV105" s="376"/>
      <c r="AW105" s="376"/>
      <c r="AX105" s="376"/>
      <c r="AY105" s="376"/>
      <c r="AZ105" s="376"/>
      <c r="BA105" s="376"/>
      <c r="BB105" s="376"/>
      <c r="BC105" s="377"/>
    </row>
    <row r="106" spans="1:94" ht="27" customHeight="1">
      <c r="A106" s="367">
        <f t="shared" si="4"/>
        <v>101</v>
      </c>
      <c r="B106" s="368"/>
      <c r="C106" s="369" t="s">
        <v>1041</v>
      </c>
      <c r="D106" s="370"/>
      <c r="E106" s="370"/>
      <c r="F106" s="370"/>
      <c r="G106" s="370"/>
      <c r="H106" s="370"/>
      <c r="I106" s="370"/>
      <c r="J106" s="371"/>
      <c r="K106" s="372" t="s">
        <v>1040</v>
      </c>
      <c r="L106" s="373"/>
      <c r="M106" s="373"/>
      <c r="N106" s="373"/>
      <c r="O106" s="373"/>
      <c r="P106" s="373"/>
      <c r="Q106" s="373"/>
      <c r="R106" s="373"/>
      <c r="S106" s="373"/>
      <c r="T106" s="373"/>
      <c r="U106" s="373"/>
      <c r="V106" s="373"/>
      <c r="W106" s="373"/>
      <c r="X106" s="373"/>
      <c r="Y106" s="373"/>
      <c r="Z106" s="373"/>
      <c r="AA106" s="373"/>
      <c r="AB106" s="373"/>
      <c r="AC106" s="373"/>
      <c r="AD106" s="373"/>
      <c r="AE106" s="373"/>
      <c r="AF106" s="373"/>
      <c r="AG106" s="373"/>
      <c r="AH106" s="373"/>
      <c r="AI106" s="373"/>
      <c r="AJ106" s="373"/>
      <c r="AK106" s="373"/>
      <c r="AL106" s="373"/>
      <c r="AM106" s="373"/>
      <c r="AN106" s="373"/>
      <c r="AO106" s="373"/>
      <c r="AP106" s="373"/>
      <c r="AQ106" s="373"/>
      <c r="AR106" s="374"/>
      <c r="AS106" s="375"/>
      <c r="AT106" s="376"/>
      <c r="AU106" s="376"/>
      <c r="AV106" s="376"/>
      <c r="AW106" s="376"/>
      <c r="AX106" s="376"/>
      <c r="AY106" s="376"/>
      <c r="AZ106" s="376"/>
      <c r="BA106" s="376"/>
      <c r="BB106" s="376"/>
      <c r="BC106" s="377"/>
    </row>
    <row r="107" spans="1:94" ht="27" customHeight="1">
      <c r="A107" s="479">
        <f t="shared" si="4"/>
        <v>102</v>
      </c>
      <c r="B107" s="480"/>
      <c r="C107" s="481" t="s">
        <v>1069</v>
      </c>
      <c r="D107" s="482"/>
      <c r="E107" s="482"/>
      <c r="F107" s="482"/>
      <c r="G107" s="482"/>
      <c r="H107" s="482"/>
      <c r="I107" s="482"/>
      <c r="J107" s="483"/>
      <c r="K107" s="484" t="s">
        <v>1061</v>
      </c>
      <c r="L107" s="485"/>
      <c r="M107" s="485"/>
      <c r="N107" s="485"/>
      <c r="O107" s="485"/>
      <c r="P107" s="485"/>
      <c r="Q107" s="485"/>
      <c r="R107" s="485"/>
      <c r="S107" s="485"/>
      <c r="T107" s="485"/>
      <c r="U107" s="485"/>
      <c r="V107" s="485"/>
      <c r="W107" s="485"/>
      <c r="X107" s="485"/>
      <c r="Y107" s="485"/>
      <c r="Z107" s="485"/>
      <c r="AA107" s="485"/>
      <c r="AB107" s="485"/>
      <c r="AC107" s="485"/>
      <c r="AD107" s="485"/>
      <c r="AE107" s="485"/>
      <c r="AF107" s="485"/>
      <c r="AG107" s="485"/>
      <c r="AH107" s="485"/>
      <c r="AI107" s="485"/>
      <c r="AJ107" s="485"/>
      <c r="AK107" s="485"/>
      <c r="AL107" s="485"/>
      <c r="AM107" s="485"/>
      <c r="AN107" s="485"/>
      <c r="AO107" s="485"/>
      <c r="AP107" s="485"/>
      <c r="AQ107" s="485"/>
      <c r="AR107" s="486"/>
      <c r="AS107" s="487"/>
      <c r="AT107" s="488"/>
      <c r="AU107" s="488"/>
      <c r="AV107" s="488"/>
      <c r="AW107" s="488"/>
      <c r="AX107" s="488"/>
      <c r="AY107" s="488"/>
      <c r="AZ107" s="488"/>
      <c r="BA107" s="488"/>
      <c r="BB107" s="488"/>
      <c r="BC107" s="489"/>
      <c r="CP107" s="139" t="s">
        <v>1062</v>
      </c>
    </row>
    <row r="108" spans="1:94" ht="27" customHeight="1">
      <c r="A108" s="471">
        <f t="shared" si="4"/>
        <v>103</v>
      </c>
      <c r="B108" s="472"/>
      <c r="C108" s="473" t="s">
        <v>1071</v>
      </c>
      <c r="D108" s="474"/>
      <c r="E108" s="474"/>
      <c r="F108" s="474"/>
      <c r="G108" s="474"/>
      <c r="H108" s="474"/>
      <c r="I108" s="474"/>
      <c r="J108" s="475"/>
      <c r="K108" s="476" t="s">
        <v>1077</v>
      </c>
      <c r="L108" s="477"/>
      <c r="M108" s="477"/>
      <c r="N108" s="477"/>
      <c r="O108" s="477"/>
      <c r="P108" s="477"/>
      <c r="Q108" s="477"/>
      <c r="R108" s="477"/>
      <c r="S108" s="477"/>
      <c r="T108" s="477"/>
      <c r="U108" s="477"/>
      <c r="V108" s="477"/>
      <c r="W108" s="477"/>
      <c r="X108" s="477"/>
      <c r="Y108" s="477"/>
      <c r="Z108" s="477"/>
      <c r="AA108" s="477"/>
      <c r="AB108" s="477"/>
      <c r="AC108" s="477"/>
      <c r="AD108" s="477"/>
      <c r="AE108" s="477"/>
      <c r="AF108" s="477"/>
      <c r="AG108" s="477"/>
      <c r="AH108" s="477"/>
      <c r="AI108" s="477"/>
      <c r="AJ108" s="477"/>
      <c r="AK108" s="477"/>
      <c r="AL108" s="477"/>
      <c r="AM108" s="477"/>
      <c r="AN108" s="477"/>
      <c r="AO108" s="477"/>
      <c r="AP108" s="477"/>
      <c r="AQ108" s="477"/>
      <c r="AR108" s="478"/>
      <c r="AS108" s="375"/>
      <c r="AT108" s="376"/>
      <c r="AU108" s="376"/>
      <c r="AV108" s="376"/>
      <c r="AW108" s="376"/>
      <c r="AX108" s="376"/>
      <c r="AY108" s="376"/>
      <c r="AZ108" s="376"/>
      <c r="BA108" s="376"/>
      <c r="BB108" s="376"/>
      <c r="BC108" s="377"/>
      <c r="CP108" s="139" t="s">
        <v>1062</v>
      </c>
    </row>
    <row r="109" spans="1:94" ht="27" customHeight="1">
      <c r="A109" s="471">
        <f t="shared" si="4"/>
        <v>104</v>
      </c>
      <c r="B109" s="472"/>
      <c r="C109" s="473" t="s">
        <v>1086</v>
      </c>
      <c r="D109" s="474"/>
      <c r="E109" s="474"/>
      <c r="F109" s="474"/>
      <c r="G109" s="474"/>
      <c r="H109" s="474"/>
      <c r="I109" s="474"/>
      <c r="J109" s="475"/>
      <c r="K109" s="476" t="s">
        <v>1090</v>
      </c>
      <c r="L109" s="477"/>
      <c r="M109" s="477"/>
      <c r="N109" s="477"/>
      <c r="O109" s="477"/>
      <c r="P109" s="477"/>
      <c r="Q109" s="477"/>
      <c r="R109" s="477"/>
      <c r="S109" s="477"/>
      <c r="T109" s="477"/>
      <c r="U109" s="477"/>
      <c r="V109" s="477"/>
      <c r="W109" s="477"/>
      <c r="X109" s="477"/>
      <c r="Y109" s="477"/>
      <c r="Z109" s="477"/>
      <c r="AA109" s="477"/>
      <c r="AB109" s="477"/>
      <c r="AC109" s="477"/>
      <c r="AD109" s="477"/>
      <c r="AE109" s="477"/>
      <c r="AF109" s="477"/>
      <c r="AG109" s="477"/>
      <c r="AH109" s="477"/>
      <c r="AI109" s="477"/>
      <c r="AJ109" s="477"/>
      <c r="AK109" s="477"/>
      <c r="AL109" s="477"/>
      <c r="AM109" s="477"/>
      <c r="AN109" s="477"/>
      <c r="AO109" s="477"/>
      <c r="AP109" s="477"/>
      <c r="AQ109" s="477"/>
      <c r="AR109" s="478"/>
      <c r="AS109" s="375"/>
      <c r="AT109" s="376"/>
      <c r="AU109" s="376"/>
      <c r="AV109" s="376"/>
      <c r="AW109" s="376"/>
      <c r="AX109" s="376"/>
      <c r="AY109" s="376"/>
      <c r="AZ109" s="376"/>
      <c r="BA109" s="376"/>
      <c r="BB109" s="376"/>
      <c r="BC109" s="377"/>
      <c r="CP109" s="139" t="s">
        <v>1062</v>
      </c>
    </row>
    <row r="110" spans="1:94" ht="27" customHeight="1">
      <c r="A110" s="460">
        <f t="shared" si="4"/>
        <v>105</v>
      </c>
      <c r="B110" s="461"/>
      <c r="C110" s="462" t="s">
        <v>1092</v>
      </c>
      <c r="D110" s="463"/>
      <c r="E110" s="463"/>
      <c r="F110" s="463"/>
      <c r="G110" s="463"/>
      <c r="H110" s="463"/>
      <c r="I110" s="463"/>
      <c r="J110" s="464"/>
      <c r="K110" s="465" t="s">
        <v>1100</v>
      </c>
      <c r="L110" s="466"/>
      <c r="M110" s="466"/>
      <c r="N110" s="466"/>
      <c r="O110" s="466"/>
      <c r="P110" s="466"/>
      <c r="Q110" s="466"/>
      <c r="R110" s="466"/>
      <c r="S110" s="466"/>
      <c r="T110" s="466"/>
      <c r="U110" s="466"/>
      <c r="V110" s="466"/>
      <c r="W110" s="466"/>
      <c r="X110" s="466"/>
      <c r="Y110" s="466"/>
      <c r="Z110" s="466"/>
      <c r="AA110" s="466"/>
      <c r="AB110" s="466"/>
      <c r="AC110" s="466"/>
      <c r="AD110" s="466"/>
      <c r="AE110" s="466"/>
      <c r="AF110" s="466"/>
      <c r="AG110" s="466"/>
      <c r="AH110" s="466"/>
      <c r="AI110" s="466"/>
      <c r="AJ110" s="466"/>
      <c r="AK110" s="466"/>
      <c r="AL110" s="466"/>
      <c r="AM110" s="466"/>
      <c r="AN110" s="466"/>
      <c r="AO110" s="466"/>
      <c r="AP110" s="466"/>
      <c r="AQ110" s="466"/>
      <c r="AR110" s="467"/>
      <c r="AS110" s="468"/>
      <c r="AT110" s="469"/>
      <c r="AU110" s="469"/>
      <c r="AV110" s="469"/>
      <c r="AW110" s="469"/>
      <c r="AX110" s="469"/>
      <c r="AY110" s="469"/>
      <c r="AZ110" s="469"/>
      <c r="BA110" s="469"/>
      <c r="BB110" s="469"/>
      <c r="BC110" s="470"/>
      <c r="BD110" s="152"/>
      <c r="BE110" s="152"/>
      <c r="BF110" s="152"/>
      <c r="BG110" s="152"/>
      <c r="BH110" s="152"/>
      <c r="BI110" s="152"/>
      <c r="BJ110" s="152"/>
      <c r="BK110" s="152"/>
      <c r="BL110" s="152"/>
      <c r="BM110" s="152"/>
      <c r="BN110" s="152"/>
      <c r="BO110" s="152"/>
      <c r="BP110" s="152"/>
      <c r="BQ110" s="152"/>
      <c r="BR110" s="152"/>
      <c r="BS110" s="152"/>
      <c r="BT110" s="152"/>
      <c r="BU110" s="152"/>
      <c r="BV110" s="152"/>
      <c r="BW110" s="152"/>
      <c r="BX110" s="152"/>
      <c r="BY110" s="152"/>
      <c r="BZ110" s="152"/>
      <c r="CA110" s="152"/>
      <c r="CB110" s="152"/>
      <c r="CC110" s="152"/>
      <c r="CD110" s="152"/>
      <c r="CE110" s="152"/>
      <c r="CF110" s="152"/>
      <c r="CG110" s="152"/>
      <c r="CH110" s="152"/>
      <c r="CI110" s="152"/>
      <c r="CJ110" s="152"/>
      <c r="CK110" s="152"/>
      <c r="CL110" s="152"/>
      <c r="CM110" s="152"/>
      <c r="CN110" s="152"/>
      <c r="CO110" s="152"/>
      <c r="CP110" s="153" t="s">
        <v>1135</v>
      </c>
    </row>
    <row r="111" spans="1:94" ht="27" customHeight="1">
      <c r="A111" s="460">
        <f t="shared" si="4"/>
        <v>106</v>
      </c>
      <c r="B111" s="461"/>
      <c r="C111" s="462" t="s">
        <v>1128</v>
      </c>
      <c r="D111" s="463"/>
      <c r="E111" s="463"/>
      <c r="F111" s="463"/>
      <c r="G111" s="463"/>
      <c r="H111" s="463"/>
      <c r="I111" s="463"/>
      <c r="J111" s="464"/>
      <c r="K111" s="465" t="s">
        <v>1127</v>
      </c>
      <c r="L111" s="466"/>
      <c r="M111" s="466"/>
      <c r="N111" s="466"/>
      <c r="O111" s="466"/>
      <c r="P111" s="466"/>
      <c r="Q111" s="466"/>
      <c r="R111" s="466"/>
      <c r="S111" s="466"/>
      <c r="T111" s="466"/>
      <c r="U111" s="466"/>
      <c r="V111" s="466"/>
      <c r="W111" s="466"/>
      <c r="X111" s="466"/>
      <c r="Y111" s="466"/>
      <c r="Z111" s="466"/>
      <c r="AA111" s="466"/>
      <c r="AB111" s="466"/>
      <c r="AC111" s="466"/>
      <c r="AD111" s="466"/>
      <c r="AE111" s="466"/>
      <c r="AF111" s="466"/>
      <c r="AG111" s="466"/>
      <c r="AH111" s="466"/>
      <c r="AI111" s="466"/>
      <c r="AJ111" s="466"/>
      <c r="AK111" s="466"/>
      <c r="AL111" s="466"/>
      <c r="AM111" s="466"/>
      <c r="AN111" s="466"/>
      <c r="AO111" s="466"/>
      <c r="AP111" s="466"/>
      <c r="AQ111" s="466"/>
      <c r="AR111" s="467"/>
      <c r="AS111" s="468"/>
      <c r="AT111" s="469"/>
      <c r="AU111" s="469"/>
      <c r="AV111" s="469"/>
      <c r="AW111" s="469"/>
      <c r="AX111" s="469"/>
      <c r="AY111" s="469"/>
      <c r="AZ111" s="469"/>
      <c r="BA111" s="469"/>
      <c r="BB111" s="469"/>
      <c r="BC111" s="470"/>
      <c r="BD111" s="152"/>
      <c r="BE111" s="152"/>
      <c r="BF111" s="152"/>
      <c r="BG111" s="152"/>
      <c r="BH111" s="152"/>
      <c r="BI111" s="152"/>
      <c r="BJ111" s="152"/>
      <c r="BK111" s="152"/>
      <c r="BL111" s="152"/>
      <c r="BM111" s="152"/>
      <c r="BN111" s="152"/>
      <c r="BO111" s="152"/>
      <c r="BP111" s="152"/>
      <c r="BQ111" s="152"/>
      <c r="BR111" s="152"/>
      <c r="BS111" s="152"/>
      <c r="BT111" s="152"/>
      <c r="BU111" s="152"/>
      <c r="BV111" s="152"/>
      <c r="BW111" s="152"/>
      <c r="BX111" s="152"/>
      <c r="BY111" s="152"/>
      <c r="BZ111" s="152"/>
      <c r="CA111" s="152"/>
      <c r="CB111" s="152"/>
      <c r="CC111" s="152"/>
      <c r="CD111" s="152"/>
      <c r="CE111" s="152"/>
      <c r="CF111" s="152"/>
      <c r="CG111" s="152"/>
      <c r="CH111" s="152"/>
      <c r="CI111" s="152"/>
      <c r="CJ111" s="152"/>
      <c r="CK111" s="152"/>
      <c r="CL111" s="152"/>
      <c r="CM111" s="152"/>
      <c r="CN111" s="152"/>
      <c r="CO111" s="152"/>
      <c r="CP111" s="153" t="s">
        <v>1135</v>
      </c>
    </row>
  </sheetData>
  <autoFilter ref="A4:CP103" xr:uid="{00000000-0009-0000-0000-000001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70" showButton="0"/>
    <filterColumn colId="71" showButton="0"/>
    <filterColumn colId="72" showButton="0"/>
    <filterColumn colId="74" showButton="0"/>
    <filterColumn colId="75" showButton="0"/>
    <filterColumn colId="76" showButton="0"/>
    <filterColumn colId="78" showButton="0"/>
    <filterColumn colId="79" showButton="0"/>
    <filterColumn colId="80"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1" showButton="0"/>
  </autoFilter>
  <mergeCells count="839">
    <mergeCell ref="A110:B110"/>
    <mergeCell ref="C110:J110"/>
    <mergeCell ref="K110:AR110"/>
    <mergeCell ref="AS110:BC110"/>
    <mergeCell ref="A108:B108"/>
    <mergeCell ref="C108:J108"/>
    <mergeCell ref="K108:AR108"/>
    <mergeCell ref="AS108:BC108"/>
    <mergeCell ref="A107:B107"/>
    <mergeCell ref="C107:J107"/>
    <mergeCell ref="K107:AR107"/>
    <mergeCell ref="AS107:BC107"/>
    <mergeCell ref="A109:B109"/>
    <mergeCell ref="C109:J109"/>
    <mergeCell ref="K109:AR109"/>
    <mergeCell ref="AS109:BC109"/>
    <mergeCell ref="A111:B111"/>
    <mergeCell ref="C111:J111"/>
    <mergeCell ref="K111:AR111"/>
    <mergeCell ref="AS111:BC111"/>
    <mergeCell ref="BW82:BZ82"/>
    <mergeCell ref="A84:B84"/>
    <mergeCell ref="C84:J84"/>
    <mergeCell ref="BW84:BZ84"/>
    <mergeCell ref="A99:B99"/>
    <mergeCell ref="C99:J99"/>
    <mergeCell ref="K99:AR99"/>
    <mergeCell ref="AS99:BC99"/>
    <mergeCell ref="A82:B82"/>
    <mergeCell ref="C82:J82"/>
    <mergeCell ref="K82:AR82"/>
    <mergeCell ref="AS82:BC82"/>
    <mergeCell ref="BD82:BN82"/>
    <mergeCell ref="A95:B95"/>
    <mergeCell ref="C95:J95"/>
    <mergeCell ref="K95:AR95"/>
    <mergeCell ref="A86:B86"/>
    <mergeCell ref="C86:J86"/>
    <mergeCell ref="AS91:BC91"/>
    <mergeCell ref="AS102:BC102"/>
    <mergeCell ref="A96:B96"/>
    <mergeCell ref="C96:J96"/>
    <mergeCell ref="K96:AR96"/>
    <mergeCell ref="AS96:BC96"/>
    <mergeCell ref="A101:B101"/>
    <mergeCell ref="C101:J101"/>
    <mergeCell ref="K101:AR101"/>
    <mergeCell ref="AS101:BC101"/>
    <mergeCell ref="A97:B97"/>
    <mergeCell ref="C97:J97"/>
    <mergeCell ref="K97:AR97"/>
    <mergeCell ref="AS97:BC97"/>
    <mergeCell ref="A98:B98"/>
    <mergeCell ref="C98:J98"/>
    <mergeCell ref="K98:AR98"/>
    <mergeCell ref="CA84:CD84"/>
    <mergeCell ref="A89:B89"/>
    <mergeCell ref="C89:J89"/>
    <mergeCell ref="K89:AR89"/>
    <mergeCell ref="AS89:BC89"/>
    <mergeCell ref="A90:B90"/>
    <mergeCell ref="A85:B85"/>
    <mergeCell ref="C85:J85"/>
    <mergeCell ref="AS85:BC85"/>
    <mergeCell ref="AS90:BC90"/>
    <mergeCell ref="C90:J90"/>
    <mergeCell ref="A88:B88"/>
    <mergeCell ref="C88:J88"/>
    <mergeCell ref="K88:AR88"/>
    <mergeCell ref="AS88:BC88"/>
    <mergeCell ref="A87:B87"/>
    <mergeCell ref="C87:J87"/>
    <mergeCell ref="K87:AR87"/>
    <mergeCell ref="AS87:BC87"/>
    <mergeCell ref="C66:J66"/>
    <mergeCell ref="K66:AR66"/>
    <mergeCell ref="C70:J70"/>
    <mergeCell ref="K86:AR86"/>
    <mergeCell ref="AS86:BC86"/>
    <mergeCell ref="K90:AR90"/>
    <mergeCell ref="BW80:BZ80"/>
    <mergeCell ref="CA80:CD80"/>
    <mergeCell ref="CE80:CO80"/>
    <mergeCell ref="CA82:CD82"/>
    <mergeCell ref="CE82:CO82"/>
    <mergeCell ref="C83:J83"/>
    <mergeCell ref="K83:AR83"/>
    <mergeCell ref="AS83:BC83"/>
    <mergeCell ref="BD83:BN83"/>
    <mergeCell ref="BO83:BR83"/>
    <mergeCell ref="BW83:BZ83"/>
    <mergeCell ref="CA83:CD83"/>
    <mergeCell ref="CE83:CO83"/>
    <mergeCell ref="CA81:CD81"/>
    <mergeCell ref="CE81:CO81"/>
    <mergeCell ref="CE84:CO84"/>
    <mergeCell ref="BO82:BR82"/>
    <mergeCell ref="BW81:BZ81"/>
    <mergeCell ref="CE36:CO36"/>
    <mergeCell ref="CA36:CD36"/>
    <mergeCell ref="A79:B79"/>
    <mergeCell ref="C79:J79"/>
    <mergeCell ref="K79:AR79"/>
    <mergeCell ref="AS79:BC79"/>
    <mergeCell ref="BD79:BN79"/>
    <mergeCell ref="BO79:BR79"/>
    <mergeCell ref="BW79:BZ79"/>
    <mergeCell ref="CA79:CD79"/>
    <mergeCell ref="A66:B66"/>
    <mergeCell ref="A67:B67"/>
    <mergeCell ref="A68:B68"/>
    <mergeCell ref="A69:B69"/>
    <mergeCell ref="A70:B70"/>
    <mergeCell ref="AS66:BC66"/>
    <mergeCell ref="AS67:BC67"/>
    <mergeCell ref="AS68:BC68"/>
    <mergeCell ref="C67:J67"/>
    <mergeCell ref="K67:AR67"/>
    <mergeCell ref="C68:J68"/>
    <mergeCell ref="K68:AR68"/>
    <mergeCell ref="A75:B75"/>
    <mergeCell ref="CE79:CO79"/>
    <mergeCell ref="C69:J69"/>
    <mergeCell ref="K69:AR69"/>
    <mergeCell ref="AS69:BC69"/>
    <mergeCell ref="C75:J75"/>
    <mergeCell ref="A56:B56"/>
    <mergeCell ref="C56:J56"/>
    <mergeCell ref="K56:AR56"/>
    <mergeCell ref="CE73:CO73"/>
    <mergeCell ref="CE32:CO32"/>
    <mergeCell ref="BD32:BN32"/>
    <mergeCell ref="BO32:BR32"/>
    <mergeCell ref="BS32:BV32"/>
    <mergeCell ref="BW32:BZ32"/>
    <mergeCell ref="CA32:CD32"/>
    <mergeCell ref="CE33:CO33"/>
    <mergeCell ref="BW33:BZ33"/>
    <mergeCell ref="CA33:CD33"/>
    <mergeCell ref="BD34:BN34"/>
    <mergeCell ref="BO34:BR34"/>
    <mergeCell ref="BS34:BV34"/>
    <mergeCell ref="BW34:BZ34"/>
    <mergeCell ref="CA34:CD34"/>
    <mergeCell ref="CE34:CO34"/>
    <mergeCell ref="CE37:CO37"/>
    <mergeCell ref="C29:J29"/>
    <mergeCell ref="K29:AR29"/>
    <mergeCell ref="AS29:BC29"/>
    <mergeCell ref="BD29:BN29"/>
    <mergeCell ref="BO29:BR29"/>
    <mergeCell ref="K37:AR37"/>
    <mergeCell ref="AS37:BC37"/>
    <mergeCell ref="BD37:BN37"/>
    <mergeCell ref="BO37:BR37"/>
    <mergeCell ref="BO35:BR35"/>
    <mergeCell ref="A28:B28"/>
    <mergeCell ref="A29:B29"/>
    <mergeCell ref="BS29:BV29"/>
    <mergeCell ref="C73:J73"/>
    <mergeCell ref="C28:J28"/>
    <mergeCell ref="K28:AR28"/>
    <mergeCell ref="AS28:BC28"/>
    <mergeCell ref="A30:B30"/>
    <mergeCell ref="C30:J30"/>
    <mergeCell ref="K30:AR30"/>
    <mergeCell ref="AS30:BC30"/>
    <mergeCell ref="BD30:BN30"/>
    <mergeCell ref="C33:J33"/>
    <mergeCell ref="K33:AR33"/>
    <mergeCell ref="AS33:BC33"/>
    <mergeCell ref="BD33:BN33"/>
    <mergeCell ref="A35:B35"/>
    <mergeCell ref="C35:J35"/>
    <mergeCell ref="K35:AR35"/>
    <mergeCell ref="BO33:BR33"/>
    <mergeCell ref="BS33:BV33"/>
    <mergeCell ref="A37:B37"/>
    <mergeCell ref="C37:J37"/>
    <mergeCell ref="AS56:BC56"/>
    <mergeCell ref="BW29:BZ29"/>
    <mergeCell ref="CA29:CD29"/>
    <mergeCell ref="A46:B46"/>
    <mergeCell ref="C46:J46"/>
    <mergeCell ref="K46:AR46"/>
    <mergeCell ref="AS46:BC46"/>
    <mergeCell ref="BD46:BN46"/>
    <mergeCell ref="A32:B32"/>
    <mergeCell ref="C32:J32"/>
    <mergeCell ref="K32:AR32"/>
    <mergeCell ref="AS32:BC32"/>
    <mergeCell ref="A33:B33"/>
    <mergeCell ref="AS34:BC34"/>
    <mergeCell ref="A34:B34"/>
    <mergeCell ref="C34:J34"/>
    <mergeCell ref="K34:AR34"/>
    <mergeCell ref="A36:B36"/>
    <mergeCell ref="C36:J36"/>
    <mergeCell ref="K36:AR36"/>
    <mergeCell ref="AS36:BC36"/>
    <mergeCell ref="BD36:BN36"/>
    <mergeCell ref="BO36:BR36"/>
    <mergeCell ref="BS36:BV36"/>
    <mergeCell ref="BW36:BZ36"/>
    <mergeCell ref="A22:B22"/>
    <mergeCell ref="C22:J22"/>
    <mergeCell ref="K22:AR22"/>
    <mergeCell ref="AS22:BC22"/>
    <mergeCell ref="A21:B21"/>
    <mergeCell ref="C21:J21"/>
    <mergeCell ref="K21:AR21"/>
    <mergeCell ref="CA22:CD22"/>
    <mergeCell ref="BS22:BV22"/>
    <mergeCell ref="AS21:BC21"/>
    <mergeCell ref="CA21:CD21"/>
    <mergeCell ref="CE30:CO30"/>
    <mergeCell ref="BS30:BV30"/>
    <mergeCell ref="BW30:BZ30"/>
    <mergeCell ref="CA30:CD30"/>
    <mergeCell ref="C31:J31"/>
    <mergeCell ref="K31:AR31"/>
    <mergeCell ref="AS31:BC31"/>
    <mergeCell ref="BD31:BN31"/>
    <mergeCell ref="BO31:BR31"/>
    <mergeCell ref="BW31:BZ31"/>
    <mergeCell ref="BO30:BR30"/>
    <mergeCell ref="CE31:CO31"/>
    <mergeCell ref="BS31:BV31"/>
    <mergeCell ref="CA31:CD31"/>
    <mergeCell ref="CE21:CO21"/>
    <mergeCell ref="BS21:BV21"/>
    <mergeCell ref="C4:J5"/>
    <mergeCell ref="K4:AR5"/>
    <mergeCell ref="AS4:BC5"/>
    <mergeCell ref="A6:B6"/>
    <mergeCell ref="C6:J6"/>
    <mergeCell ref="K6:AR6"/>
    <mergeCell ref="AS6:BC6"/>
    <mergeCell ref="A18:B18"/>
    <mergeCell ref="C18:J18"/>
    <mergeCell ref="K18:AR18"/>
    <mergeCell ref="AS18:BC18"/>
    <mergeCell ref="A20:B20"/>
    <mergeCell ref="C20:J20"/>
    <mergeCell ref="BD4:BN5"/>
    <mergeCell ref="BD6:BN6"/>
    <mergeCell ref="A12:B12"/>
    <mergeCell ref="C12:J12"/>
    <mergeCell ref="K7:AR7"/>
    <mergeCell ref="AS7:BC7"/>
    <mergeCell ref="K12:AR12"/>
    <mergeCell ref="AS12:BC12"/>
    <mergeCell ref="A8:B8"/>
    <mergeCell ref="A4:B5"/>
    <mergeCell ref="AN1:AP1"/>
    <mergeCell ref="AQ1:AT1"/>
    <mergeCell ref="AU1:AW1"/>
    <mergeCell ref="AX1:BC1"/>
    <mergeCell ref="A2:F2"/>
    <mergeCell ref="G2:M2"/>
    <mergeCell ref="AN2:AP2"/>
    <mergeCell ref="AQ2:AT2"/>
    <mergeCell ref="AU2:AW2"/>
    <mergeCell ref="AX2:BC2"/>
    <mergeCell ref="A1:F1"/>
    <mergeCell ref="G1:M1"/>
    <mergeCell ref="N1:S2"/>
    <mergeCell ref="T1:Z2"/>
    <mergeCell ref="AA1:AF2"/>
    <mergeCell ref="AG1:AM2"/>
    <mergeCell ref="A7:B7"/>
    <mergeCell ref="C7:J7"/>
    <mergeCell ref="BD10:BN10"/>
    <mergeCell ref="A15:B15"/>
    <mergeCell ref="C15:J15"/>
    <mergeCell ref="A13:B13"/>
    <mergeCell ref="C8:J8"/>
    <mergeCell ref="K8:AR8"/>
    <mergeCell ref="AS8:BC8"/>
    <mergeCell ref="A11:B11"/>
    <mergeCell ref="C11:J11"/>
    <mergeCell ref="K11:AR11"/>
    <mergeCell ref="AS11:BC11"/>
    <mergeCell ref="A9:B9"/>
    <mergeCell ref="C9:J9"/>
    <mergeCell ref="K9:AR9"/>
    <mergeCell ref="AS9:BC9"/>
    <mergeCell ref="A10:B10"/>
    <mergeCell ref="C10:J10"/>
    <mergeCell ref="K10:AR10"/>
    <mergeCell ref="AS10:BC10"/>
    <mergeCell ref="C13:J13"/>
    <mergeCell ref="A14:B14"/>
    <mergeCell ref="C14:J14"/>
    <mergeCell ref="A19:B19"/>
    <mergeCell ref="C19:J19"/>
    <mergeCell ref="K19:AR19"/>
    <mergeCell ref="AS19:BC19"/>
    <mergeCell ref="K16:AR16"/>
    <mergeCell ref="AS16:BC16"/>
    <mergeCell ref="BD16:BN16"/>
    <mergeCell ref="A17:B17"/>
    <mergeCell ref="C17:J17"/>
    <mergeCell ref="A16:B16"/>
    <mergeCell ref="C16:J16"/>
    <mergeCell ref="K17:AR17"/>
    <mergeCell ref="AS17:BC17"/>
    <mergeCell ref="K20:AR20"/>
    <mergeCell ref="AS20:BC20"/>
    <mergeCell ref="K15:AR15"/>
    <mergeCell ref="AS15:BC15"/>
    <mergeCell ref="BD15:BN15"/>
    <mergeCell ref="K13:AR13"/>
    <mergeCell ref="AS13:BC13"/>
    <mergeCell ref="BD13:BN13"/>
    <mergeCell ref="K14:AR14"/>
    <mergeCell ref="AS14:BC14"/>
    <mergeCell ref="BD14:BN14"/>
    <mergeCell ref="BW6:BZ6"/>
    <mergeCell ref="BW7:BZ7"/>
    <mergeCell ref="BW8:BZ8"/>
    <mergeCell ref="BW9:BZ9"/>
    <mergeCell ref="BW10:BZ10"/>
    <mergeCell ref="BD20:BN20"/>
    <mergeCell ref="BD22:BN22"/>
    <mergeCell ref="BD11:BN11"/>
    <mergeCell ref="BD12:BN12"/>
    <mergeCell ref="BD17:BN17"/>
    <mergeCell ref="BD18:BN18"/>
    <mergeCell ref="BD19:BN19"/>
    <mergeCell ref="BD21:BN21"/>
    <mergeCell ref="BW21:BZ21"/>
    <mergeCell ref="BW22:BZ22"/>
    <mergeCell ref="BW20:BZ20"/>
    <mergeCell ref="BS7:BV7"/>
    <mergeCell ref="BS8:BV8"/>
    <mergeCell ref="BS20:BV20"/>
    <mergeCell ref="BO21:BR21"/>
    <mergeCell ref="BD7:BN7"/>
    <mergeCell ref="BD8:BN8"/>
    <mergeCell ref="CE4:CO5"/>
    <mergeCell ref="CE6:CO6"/>
    <mergeCell ref="CE7:CO7"/>
    <mergeCell ref="CE8:CO8"/>
    <mergeCell ref="CE9:CO9"/>
    <mergeCell ref="CA4:CD5"/>
    <mergeCell ref="CA6:CD6"/>
    <mergeCell ref="CA7:CD7"/>
    <mergeCell ref="CA8:CD8"/>
    <mergeCell ref="CA9:CD9"/>
    <mergeCell ref="CE18:CO18"/>
    <mergeCell ref="CE19:CO19"/>
    <mergeCell ref="CE10:CO10"/>
    <mergeCell ref="CE11:CO11"/>
    <mergeCell ref="BW17:BZ17"/>
    <mergeCell ref="BD9:BN9"/>
    <mergeCell ref="CE12:CO12"/>
    <mergeCell ref="CE13:CO13"/>
    <mergeCell ref="CE14:CO14"/>
    <mergeCell ref="CE15:CO15"/>
    <mergeCell ref="CA10:CD10"/>
    <mergeCell ref="BW19:BZ19"/>
    <mergeCell ref="BS9:BV9"/>
    <mergeCell ref="BS10:BV10"/>
    <mergeCell ref="BS11:BV11"/>
    <mergeCell ref="BS12:BV12"/>
    <mergeCell ref="BS13:BV13"/>
    <mergeCell ref="BS14:BV14"/>
    <mergeCell ref="BS15:BV15"/>
    <mergeCell ref="BS16:BV16"/>
    <mergeCell ref="BS17:BV17"/>
    <mergeCell ref="BS18:BV18"/>
    <mergeCell ref="CA19:CD19"/>
    <mergeCell ref="BW4:BZ5"/>
    <mergeCell ref="CE20:CO20"/>
    <mergeCell ref="CE22:CO22"/>
    <mergeCell ref="BO4:BR5"/>
    <mergeCell ref="BO6:BR6"/>
    <mergeCell ref="BO7:BR7"/>
    <mergeCell ref="BO8:BR8"/>
    <mergeCell ref="BO9:BR9"/>
    <mergeCell ref="BO10:BR10"/>
    <mergeCell ref="BO11:BR11"/>
    <mergeCell ref="BO12:BR12"/>
    <mergeCell ref="BO13:BR13"/>
    <mergeCell ref="BO14:BR14"/>
    <mergeCell ref="BO15:BR15"/>
    <mergeCell ref="BO16:BR16"/>
    <mergeCell ref="CE16:CO16"/>
    <mergeCell ref="BO17:BR17"/>
    <mergeCell ref="BO18:BR18"/>
    <mergeCell ref="BO19:BR19"/>
    <mergeCell ref="CE17:CO17"/>
    <mergeCell ref="BO20:BR20"/>
    <mergeCell ref="BO22:BR22"/>
    <mergeCell ref="BS4:BV5"/>
    <mergeCell ref="BS6:BV6"/>
    <mergeCell ref="CA20:CD20"/>
    <mergeCell ref="BW11:BZ11"/>
    <mergeCell ref="BW12:BZ12"/>
    <mergeCell ref="BW13:BZ13"/>
    <mergeCell ref="BW14:BZ14"/>
    <mergeCell ref="BW15:BZ15"/>
    <mergeCell ref="BW16:BZ16"/>
    <mergeCell ref="CA11:CD11"/>
    <mergeCell ref="CA12:CD12"/>
    <mergeCell ref="CA13:CD13"/>
    <mergeCell ref="CA14:CD14"/>
    <mergeCell ref="CA15:CD15"/>
    <mergeCell ref="CA16:CD16"/>
    <mergeCell ref="CA17:CD17"/>
    <mergeCell ref="CA18:CD18"/>
    <mergeCell ref="BW18:BZ18"/>
    <mergeCell ref="CE29:CO29"/>
    <mergeCell ref="A31:B31"/>
    <mergeCell ref="AS23:BC23"/>
    <mergeCell ref="BD23:BN23"/>
    <mergeCell ref="BO23:BR23"/>
    <mergeCell ref="BS23:BV23"/>
    <mergeCell ref="BW23:BZ23"/>
    <mergeCell ref="CA23:CD23"/>
    <mergeCell ref="CE23:CO23"/>
    <mergeCell ref="CE24:CO24"/>
    <mergeCell ref="CE25:CO25"/>
    <mergeCell ref="CA28:CD28"/>
    <mergeCell ref="BD28:BN28"/>
    <mergeCell ref="CE28:CO28"/>
    <mergeCell ref="BO28:BR28"/>
    <mergeCell ref="BS28:BV28"/>
    <mergeCell ref="BW28:BZ28"/>
    <mergeCell ref="C24:J24"/>
    <mergeCell ref="K24:AR24"/>
    <mergeCell ref="AS24:BC24"/>
    <mergeCell ref="BD24:BN24"/>
    <mergeCell ref="BO24:BR24"/>
    <mergeCell ref="BS24:BV24"/>
    <mergeCell ref="BW24:BZ24"/>
    <mergeCell ref="CA24:CD24"/>
    <mergeCell ref="A25:B25"/>
    <mergeCell ref="C25:J25"/>
    <mergeCell ref="K25:AR25"/>
    <mergeCell ref="AS25:BC25"/>
    <mergeCell ref="BD25:BN25"/>
    <mergeCell ref="BO25:BR25"/>
    <mergeCell ref="BS25:BV25"/>
    <mergeCell ref="BW25:BZ25"/>
    <mergeCell ref="CA25:CD25"/>
    <mergeCell ref="A23:B23"/>
    <mergeCell ref="C23:J23"/>
    <mergeCell ref="K23:AR23"/>
    <mergeCell ref="CE26:CO26"/>
    <mergeCell ref="A27:B27"/>
    <mergeCell ref="C27:J27"/>
    <mergeCell ref="K27:AR27"/>
    <mergeCell ref="AS27:BC27"/>
    <mergeCell ref="BD27:BN27"/>
    <mergeCell ref="BO27:BR27"/>
    <mergeCell ref="BS27:BV27"/>
    <mergeCell ref="BW27:BZ27"/>
    <mergeCell ref="CA27:CD27"/>
    <mergeCell ref="CE27:CO27"/>
    <mergeCell ref="A26:B26"/>
    <mergeCell ref="C26:J26"/>
    <mergeCell ref="K26:AR26"/>
    <mergeCell ref="AS26:BC26"/>
    <mergeCell ref="BD26:BN26"/>
    <mergeCell ref="BO26:BR26"/>
    <mergeCell ref="BS26:BV26"/>
    <mergeCell ref="BW26:BZ26"/>
    <mergeCell ref="CA26:CD26"/>
    <mergeCell ref="A24:B24"/>
    <mergeCell ref="CA35:CD35"/>
    <mergeCell ref="CE35:CO35"/>
    <mergeCell ref="BS37:BV37"/>
    <mergeCell ref="BW37:BZ37"/>
    <mergeCell ref="BW35:BZ35"/>
    <mergeCell ref="AS35:BC35"/>
    <mergeCell ref="BD35:BN35"/>
    <mergeCell ref="CA37:CD37"/>
    <mergeCell ref="A39:B39"/>
    <mergeCell ref="C39:J39"/>
    <mergeCell ref="K39:AR39"/>
    <mergeCell ref="AS39:BC39"/>
    <mergeCell ref="BD39:BN39"/>
    <mergeCell ref="BO39:BR39"/>
    <mergeCell ref="BS39:BV39"/>
    <mergeCell ref="BW39:BZ39"/>
    <mergeCell ref="CA39:CD39"/>
    <mergeCell ref="A38:B38"/>
    <mergeCell ref="C38:J38"/>
    <mergeCell ref="K38:AR38"/>
    <mergeCell ref="AS38:BC38"/>
    <mergeCell ref="BD38:BN38"/>
    <mergeCell ref="BO38:BR38"/>
    <mergeCell ref="BS38:BV38"/>
    <mergeCell ref="BW38:BZ38"/>
    <mergeCell ref="CA38:CD38"/>
    <mergeCell ref="CE41:CO41"/>
    <mergeCell ref="A40:B40"/>
    <mergeCell ref="C40:J40"/>
    <mergeCell ref="K40:AR40"/>
    <mergeCell ref="AS40:BC40"/>
    <mergeCell ref="BD40:BN40"/>
    <mergeCell ref="BO40:BR40"/>
    <mergeCell ref="BS40:BV40"/>
    <mergeCell ref="BW40:BZ40"/>
    <mergeCell ref="CA40:CD40"/>
    <mergeCell ref="A41:B41"/>
    <mergeCell ref="C41:J41"/>
    <mergeCell ref="K41:AR41"/>
    <mergeCell ref="AS41:BC41"/>
    <mergeCell ref="BD41:BN41"/>
    <mergeCell ref="BO41:BR41"/>
    <mergeCell ref="BS41:BV41"/>
    <mergeCell ref="BW41:BZ41"/>
    <mergeCell ref="CA41:CD41"/>
    <mergeCell ref="CE40:CO40"/>
    <mergeCell ref="CE38:CO38"/>
    <mergeCell ref="CE39:CO39"/>
    <mergeCell ref="CE42:CO42"/>
    <mergeCell ref="A43:B43"/>
    <mergeCell ref="C43:J43"/>
    <mergeCell ref="K43:AR43"/>
    <mergeCell ref="AS43:BC43"/>
    <mergeCell ref="BD43:BN43"/>
    <mergeCell ref="BO43:BR43"/>
    <mergeCell ref="BS43:BV43"/>
    <mergeCell ref="BW43:BZ43"/>
    <mergeCell ref="CA43:CD43"/>
    <mergeCell ref="CE43:CO43"/>
    <mergeCell ref="A42:B42"/>
    <mergeCell ref="C42:J42"/>
    <mergeCell ref="K42:AR42"/>
    <mergeCell ref="AS42:BC42"/>
    <mergeCell ref="BD42:BN42"/>
    <mergeCell ref="BO42:BR42"/>
    <mergeCell ref="BS42:BV42"/>
    <mergeCell ref="BW42:BZ42"/>
    <mergeCell ref="CA42:CD42"/>
    <mergeCell ref="CE44:CO44"/>
    <mergeCell ref="A45:B45"/>
    <mergeCell ref="C45:J45"/>
    <mergeCell ref="K45:AR45"/>
    <mergeCell ref="AS45:BC45"/>
    <mergeCell ref="BD45:BN45"/>
    <mergeCell ref="BO45:BR45"/>
    <mergeCell ref="BS45:BV45"/>
    <mergeCell ref="BW45:BZ45"/>
    <mergeCell ref="CA45:CD45"/>
    <mergeCell ref="CE45:CO45"/>
    <mergeCell ref="A44:B44"/>
    <mergeCell ref="C44:J44"/>
    <mergeCell ref="K44:AR44"/>
    <mergeCell ref="AS44:BC44"/>
    <mergeCell ref="BD44:BN44"/>
    <mergeCell ref="BO44:BR44"/>
    <mergeCell ref="BS44:BV44"/>
    <mergeCell ref="BW44:BZ44"/>
    <mergeCell ref="CA44:CD44"/>
    <mergeCell ref="CE46:CO46"/>
    <mergeCell ref="A47:B47"/>
    <mergeCell ref="C47:J47"/>
    <mergeCell ref="K47:AR47"/>
    <mergeCell ref="AS47:BC47"/>
    <mergeCell ref="BD47:BN47"/>
    <mergeCell ref="BO47:BR47"/>
    <mergeCell ref="BW47:BZ47"/>
    <mergeCell ref="CA47:CD47"/>
    <mergeCell ref="CE47:CO47"/>
    <mergeCell ref="BO46:BR46"/>
    <mergeCell ref="BW46:BZ46"/>
    <mergeCell ref="CA46:CD46"/>
    <mergeCell ref="CE48:CO48"/>
    <mergeCell ref="A49:B49"/>
    <mergeCell ref="C49:J49"/>
    <mergeCell ref="K49:AR49"/>
    <mergeCell ref="AS49:BC49"/>
    <mergeCell ref="BD49:BN49"/>
    <mergeCell ref="BO49:BR49"/>
    <mergeCell ref="BW49:BZ49"/>
    <mergeCell ref="CA49:CD49"/>
    <mergeCell ref="CE49:CO49"/>
    <mergeCell ref="A48:B48"/>
    <mergeCell ref="C48:J48"/>
    <mergeCell ref="K48:AR48"/>
    <mergeCell ref="AS48:BC48"/>
    <mergeCell ref="BD48:BN48"/>
    <mergeCell ref="BO48:BR48"/>
    <mergeCell ref="BW48:BZ48"/>
    <mergeCell ref="CA48:CD48"/>
    <mergeCell ref="CE50:CO50"/>
    <mergeCell ref="A51:B51"/>
    <mergeCell ref="C51:J51"/>
    <mergeCell ref="K51:AR51"/>
    <mergeCell ref="AS51:BC51"/>
    <mergeCell ref="BD51:BN51"/>
    <mergeCell ref="BO51:BR51"/>
    <mergeCell ref="BW51:BZ51"/>
    <mergeCell ref="CA51:CD51"/>
    <mergeCell ref="CE51:CO51"/>
    <mergeCell ref="A50:B50"/>
    <mergeCell ref="C50:J50"/>
    <mergeCell ref="K50:AR50"/>
    <mergeCell ref="AS50:BC50"/>
    <mergeCell ref="BD50:BN50"/>
    <mergeCell ref="BO50:BR50"/>
    <mergeCell ref="BW50:BZ50"/>
    <mergeCell ref="CA50:CD50"/>
    <mergeCell ref="BW52:BZ52"/>
    <mergeCell ref="CA52:CD52"/>
    <mergeCell ref="CE52:CO52"/>
    <mergeCell ref="A53:B53"/>
    <mergeCell ref="C53:J53"/>
    <mergeCell ref="K53:AR53"/>
    <mergeCell ref="AS53:BC53"/>
    <mergeCell ref="BD53:BN53"/>
    <mergeCell ref="BO53:BR53"/>
    <mergeCell ref="BW53:BZ53"/>
    <mergeCell ref="CA53:CD53"/>
    <mergeCell ref="CE53:CO53"/>
    <mergeCell ref="A52:B52"/>
    <mergeCell ref="C52:J52"/>
    <mergeCell ref="K52:AR52"/>
    <mergeCell ref="AS52:BC52"/>
    <mergeCell ref="BD52:BN52"/>
    <mergeCell ref="BO52:BR52"/>
    <mergeCell ref="BW54:BZ54"/>
    <mergeCell ref="CA54:CD54"/>
    <mergeCell ref="CE54:CO54"/>
    <mergeCell ref="A55:B55"/>
    <mergeCell ref="C55:J55"/>
    <mergeCell ref="K55:AR55"/>
    <mergeCell ref="AS55:BC55"/>
    <mergeCell ref="BD55:BN55"/>
    <mergeCell ref="BO55:BR55"/>
    <mergeCell ref="BW55:BZ55"/>
    <mergeCell ref="CA55:CD55"/>
    <mergeCell ref="CE55:CO55"/>
    <mergeCell ref="A54:B54"/>
    <mergeCell ref="C54:J54"/>
    <mergeCell ref="K54:AR54"/>
    <mergeCell ref="AS54:BC54"/>
    <mergeCell ref="BD54:BN54"/>
    <mergeCell ref="BO54:BR54"/>
    <mergeCell ref="BW56:BZ56"/>
    <mergeCell ref="CA56:CD56"/>
    <mergeCell ref="CE56:CO56"/>
    <mergeCell ref="AS58:BC58"/>
    <mergeCell ref="BD58:BN58"/>
    <mergeCell ref="BO58:BR58"/>
    <mergeCell ref="BW58:BZ58"/>
    <mergeCell ref="CA58:CD58"/>
    <mergeCell ref="CE58:CO58"/>
    <mergeCell ref="BD56:BN56"/>
    <mergeCell ref="BO56:BR56"/>
    <mergeCell ref="A57:B57"/>
    <mergeCell ref="C57:J57"/>
    <mergeCell ref="K57:AR57"/>
    <mergeCell ref="AS57:BC57"/>
    <mergeCell ref="BD57:BN57"/>
    <mergeCell ref="BO57:BR57"/>
    <mergeCell ref="BW57:BZ57"/>
    <mergeCell ref="CA57:CD57"/>
    <mergeCell ref="CE57:CO57"/>
    <mergeCell ref="BW59:BZ59"/>
    <mergeCell ref="CA59:CD59"/>
    <mergeCell ref="CE59:CO59"/>
    <mergeCell ref="BS59:BV59"/>
    <mergeCell ref="A60:B60"/>
    <mergeCell ref="C60:J60"/>
    <mergeCell ref="K60:AR60"/>
    <mergeCell ref="AS60:BC60"/>
    <mergeCell ref="BD60:BN60"/>
    <mergeCell ref="BO60:BR60"/>
    <mergeCell ref="BW60:BZ60"/>
    <mergeCell ref="CA60:CD60"/>
    <mergeCell ref="CE60:CO60"/>
    <mergeCell ref="A58:B58"/>
    <mergeCell ref="C58:J58"/>
    <mergeCell ref="K58:AR58"/>
    <mergeCell ref="A61:B61"/>
    <mergeCell ref="C61:J61"/>
    <mergeCell ref="K61:AR61"/>
    <mergeCell ref="AS61:BC61"/>
    <mergeCell ref="BD61:BN61"/>
    <mergeCell ref="BO61:BR61"/>
    <mergeCell ref="A59:B59"/>
    <mergeCell ref="C59:J59"/>
    <mergeCell ref="K59:AR59"/>
    <mergeCell ref="AS59:BC59"/>
    <mergeCell ref="BD59:BN59"/>
    <mergeCell ref="BO59:BR59"/>
    <mergeCell ref="BW61:BZ61"/>
    <mergeCell ref="CA61:CD61"/>
    <mergeCell ref="CE61:CO61"/>
    <mergeCell ref="A62:B62"/>
    <mergeCell ref="C62:J62"/>
    <mergeCell ref="K62:AR62"/>
    <mergeCell ref="AS62:BC62"/>
    <mergeCell ref="BD62:BN62"/>
    <mergeCell ref="BO62:BR62"/>
    <mergeCell ref="BW62:BZ62"/>
    <mergeCell ref="CA62:CD62"/>
    <mergeCell ref="CE62:CO62"/>
    <mergeCell ref="A63:B63"/>
    <mergeCell ref="C63:J63"/>
    <mergeCell ref="K63:AR63"/>
    <mergeCell ref="AS63:BC63"/>
    <mergeCell ref="BD63:BN63"/>
    <mergeCell ref="BO63:BR63"/>
    <mergeCell ref="BW63:BZ63"/>
    <mergeCell ref="CA63:CD63"/>
    <mergeCell ref="CE63:CO63"/>
    <mergeCell ref="BW65:BZ65"/>
    <mergeCell ref="CA65:CD65"/>
    <mergeCell ref="CE65:CO65"/>
    <mergeCell ref="A64:B64"/>
    <mergeCell ref="C64:J64"/>
    <mergeCell ref="K64:AR64"/>
    <mergeCell ref="AS64:BC64"/>
    <mergeCell ref="BD64:BN64"/>
    <mergeCell ref="BO64:BR64"/>
    <mergeCell ref="BW64:BZ64"/>
    <mergeCell ref="CA64:CD64"/>
    <mergeCell ref="CE64:CO64"/>
    <mergeCell ref="A65:B65"/>
    <mergeCell ref="C65:J65"/>
    <mergeCell ref="K65:AR65"/>
    <mergeCell ref="AS65:BC65"/>
    <mergeCell ref="BD65:BN65"/>
    <mergeCell ref="BO65:BR65"/>
    <mergeCell ref="A71:B71"/>
    <mergeCell ref="K70:AR70"/>
    <mergeCell ref="C71:J71"/>
    <mergeCell ref="K71:AR71"/>
    <mergeCell ref="AS70:BC70"/>
    <mergeCell ref="AS71:BC71"/>
    <mergeCell ref="BW73:BZ73"/>
    <mergeCell ref="K75:AR75"/>
    <mergeCell ref="K73:AR73"/>
    <mergeCell ref="A72:B72"/>
    <mergeCell ref="C72:J72"/>
    <mergeCell ref="K72:AR72"/>
    <mergeCell ref="AS72:BC72"/>
    <mergeCell ref="BO73:BR73"/>
    <mergeCell ref="AS74:BC74"/>
    <mergeCell ref="CA76:CD76"/>
    <mergeCell ref="CE76:CO76"/>
    <mergeCell ref="A77:B77"/>
    <mergeCell ref="C77:J77"/>
    <mergeCell ref="K77:AR77"/>
    <mergeCell ref="AS73:BC73"/>
    <mergeCell ref="BD73:BN73"/>
    <mergeCell ref="BD76:BN76"/>
    <mergeCell ref="BO76:BR76"/>
    <mergeCell ref="BW76:BZ76"/>
    <mergeCell ref="A74:B74"/>
    <mergeCell ref="C74:J74"/>
    <mergeCell ref="K74:AR74"/>
    <mergeCell ref="A76:B76"/>
    <mergeCell ref="C76:J76"/>
    <mergeCell ref="K76:AR76"/>
    <mergeCell ref="AS76:BC76"/>
    <mergeCell ref="AS75:BC75"/>
    <mergeCell ref="A73:B73"/>
    <mergeCell ref="CA73:CD73"/>
    <mergeCell ref="CA78:CD78"/>
    <mergeCell ref="CE78:CO78"/>
    <mergeCell ref="BD78:BN78"/>
    <mergeCell ref="BO78:BR78"/>
    <mergeCell ref="BW78:BZ78"/>
    <mergeCell ref="A78:B78"/>
    <mergeCell ref="C78:J78"/>
    <mergeCell ref="AS78:BC78"/>
    <mergeCell ref="AS77:BC77"/>
    <mergeCell ref="BD77:BN77"/>
    <mergeCell ref="BO77:BR77"/>
    <mergeCell ref="BW77:BZ77"/>
    <mergeCell ref="CA77:CD77"/>
    <mergeCell ref="CE77:CO77"/>
    <mergeCell ref="K78:AR78"/>
    <mergeCell ref="BO80:BR80"/>
    <mergeCell ref="BD80:BN80"/>
    <mergeCell ref="K84:AR84"/>
    <mergeCell ref="AS84:BC84"/>
    <mergeCell ref="BD84:BN84"/>
    <mergeCell ref="BO84:BR84"/>
    <mergeCell ref="BD81:BN81"/>
    <mergeCell ref="BO81:BR81"/>
    <mergeCell ref="K81:AR81"/>
    <mergeCell ref="AS81:BC81"/>
    <mergeCell ref="A80:B80"/>
    <mergeCell ref="C80:J80"/>
    <mergeCell ref="K80:AR80"/>
    <mergeCell ref="AS80:BC80"/>
    <mergeCell ref="A83:B83"/>
    <mergeCell ref="A81:B81"/>
    <mergeCell ref="C81:J81"/>
    <mergeCell ref="AS95:BC95"/>
    <mergeCell ref="A94:B94"/>
    <mergeCell ref="C94:J94"/>
    <mergeCell ref="K94:AR94"/>
    <mergeCell ref="AS94:BC94"/>
    <mergeCell ref="A93:B93"/>
    <mergeCell ref="C93:J93"/>
    <mergeCell ref="K93:AR93"/>
    <mergeCell ref="AS93:BC93"/>
    <mergeCell ref="A92:B92"/>
    <mergeCell ref="C92:J92"/>
    <mergeCell ref="K92:AR92"/>
    <mergeCell ref="AS92:BC92"/>
    <mergeCell ref="K85:AR85"/>
    <mergeCell ref="A91:B91"/>
    <mergeCell ref="C91:J91"/>
    <mergeCell ref="K91:AR91"/>
    <mergeCell ref="A103:B103"/>
    <mergeCell ref="C103:J103"/>
    <mergeCell ref="K103:AR103"/>
    <mergeCell ref="AS103:BC103"/>
    <mergeCell ref="AS98:BC98"/>
    <mergeCell ref="A100:B100"/>
    <mergeCell ref="C100:J100"/>
    <mergeCell ref="K100:AR100"/>
    <mergeCell ref="A106:B106"/>
    <mergeCell ref="C106:J106"/>
    <mergeCell ref="K106:AR106"/>
    <mergeCell ref="AS106:BC106"/>
    <mergeCell ref="A105:B105"/>
    <mergeCell ref="C105:J105"/>
    <mergeCell ref="K105:AR105"/>
    <mergeCell ref="AS105:BC105"/>
    <mergeCell ref="A104:B104"/>
    <mergeCell ref="C104:J104"/>
    <mergeCell ref="K104:AR104"/>
    <mergeCell ref="AS104:BC104"/>
    <mergeCell ref="AS100:BC100"/>
    <mergeCell ref="A102:B102"/>
    <mergeCell ref="C102:J102"/>
    <mergeCell ref="K102:AR102"/>
  </mergeCells>
  <phoneticPr fontId="11"/>
  <dataValidations disablePrompts="1" count="3">
    <dataValidation type="list" allowBlank="1" showInputMessage="1" showErrorMessage="1" sqref="BT46:BV58 BS35:BV35 BS36:BS59 BS60:BV74 BT6:BV19 BS76:BV84 BS6:BS34" xr:uid="{00000000-0002-0000-0100-000000000000}">
      <formula1>"相関,独自"</formula1>
    </dataValidation>
    <dataValidation type="list" allowBlank="1" showInputMessage="1" showErrorMessage="1" sqref="BO76:BR84 BO6:BR74" xr:uid="{00000000-0002-0000-0100-000001000000}">
      <formula1>"E,W,I"</formula1>
    </dataValidation>
    <dataValidation type="list" allowBlank="1" showInputMessage="1" showErrorMessage="1" sqref="BW76:BZ84 BW6:BZ74" xr:uid="{00000000-0002-0000-0100-000002000000}">
      <formula1>"画面,共通,バッチ"</formula1>
    </dataValidation>
  </dataValidations>
  <printOptions horizontalCentered="1"/>
  <pageMargins left="0.19685039370078741" right="0.19685039370078741" top="0.19685039370078741" bottom="0.47244094488188981" header="0.51181102362204722" footer="0.11811023622047245"/>
  <pageSetup paperSize="9" scale="89" fitToHeight="0" orientation="landscape" r:id="rId1"/>
  <headerFooter alignWithMargins="0">
    <oddFooter>&amp;L&amp;B&amp;"ＭＳ Ｐゴシック"&amp;10&amp;C&amp;"ＭＳ Ｐゴシック"&amp;11&amp;P / &amp;N&amp;R&amp;"ＭＳ Ｐゴシック"&amp;11&amp;F</oddFooter>
  </headerFooter>
  <rowBreaks count="1" manualBreakCount="1">
    <brk id="25"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CP29"/>
  <sheetViews>
    <sheetView showGridLines="0" view="pageBreakPreview" zoomScale="85" zoomScaleNormal="70" zoomScaleSheetLayoutView="85" workbookViewId="0">
      <pane ySplit="5" topLeftCell="A6" activePane="bottomLeft" state="frozen"/>
      <selection activeCell="D27" sqref="D27"/>
      <selection pane="bottomLeft" activeCell="A6" sqref="A6:B6"/>
    </sheetView>
  </sheetViews>
  <sheetFormatPr defaultColWidth="2.5" defaultRowHeight="27" customHeight="1"/>
  <cols>
    <col min="1" max="2" width="2.5" style="79" customWidth="1"/>
    <col min="3" max="3" width="2.5" style="5" customWidth="1"/>
    <col min="4" max="22" width="2.5" style="79" customWidth="1"/>
    <col min="23" max="23" width="2.5" style="6" customWidth="1"/>
    <col min="24" max="24" width="2.5" style="79" customWidth="1"/>
    <col min="25" max="26" width="2.5" style="6" customWidth="1"/>
    <col min="27" max="30" width="2.5" style="79" customWidth="1"/>
    <col min="31" max="31" width="2.5" style="79"/>
    <col min="32" max="32" width="2.5" style="79" customWidth="1"/>
    <col min="33" max="35" width="2.5" style="6" customWidth="1"/>
    <col min="36" max="36" width="2.5" style="79"/>
    <col min="37" max="37" width="2.5" style="79" customWidth="1"/>
    <col min="38" max="38" width="2.5" style="6" customWidth="1"/>
    <col min="39" max="39" width="3.375" style="6" customWidth="1"/>
    <col min="40" max="40" width="2.5" style="6" customWidth="1"/>
    <col min="41" max="41" width="3.875" style="6" customWidth="1"/>
    <col min="42" max="42" width="3.625" style="79" customWidth="1"/>
    <col min="43" max="43" width="2.25" style="79" customWidth="1"/>
    <col min="44" max="44" width="1.75" style="79" customWidth="1"/>
    <col min="45" max="45" width="9" style="6" customWidth="1"/>
    <col min="46" max="46" width="9.375" style="79" customWidth="1"/>
    <col min="47" max="47" width="2.5" style="79" customWidth="1"/>
    <col min="48" max="48" width="4.75" style="79" customWidth="1"/>
    <col min="49" max="53" width="2.5" style="79" customWidth="1"/>
    <col min="54" max="54" width="10.375" style="79" customWidth="1"/>
    <col min="55" max="55" width="2.5" style="79" customWidth="1"/>
    <col min="56" max="92" width="0" style="79" hidden="1" customWidth="1"/>
    <col min="93" max="93" width="56.375" style="79" hidden="1" customWidth="1"/>
    <col min="94" max="16384" width="2.5" style="79"/>
  </cols>
  <sheetData>
    <row r="1" spans="1:94" s="1" customFormat="1" ht="16.5" customHeight="1">
      <c r="A1" s="429" t="s">
        <v>0</v>
      </c>
      <c r="B1" s="430"/>
      <c r="C1" s="430"/>
      <c r="D1" s="430"/>
      <c r="E1" s="430"/>
      <c r="F1" s="431"/>
      <c r="G1" s="435" t="s">
        <v>308</v>
      </c>
      <c r="H1" s="436"/>
      <c r="I1" s="436"/>
      <c r="J1" s="436"/>
      <c r="K1" s="436"/>
      <c r="L1" s="436"/>
      <c r="M1" s="436"/>
      <c r="N1" s="440" t="s">
        <v>1</v>
      </c>
      <c r="O1" s="441"/>
      <c r="P1" s="441"/>
      <c r="Q1" s="441"/>
      <c r="R1" s="441"/>
      <c r="S1" s="441"/>
      <c r="T1" s="493" t="s">
        <v>307</v>
      </c>
      <c r="U1" s="493"/>
      <c r="V1" s="493"/>
      <c r="W1" s="493"/>
      <c r="X1" s="493"/>
      <c r="Y1" s="493"/>
      <c r="Z1" s="493"/>
      <c r="AA1" s="425" t="s">
        <v>2</v>
      </c>
      <c r="AB1" s="425"/>
      <c r="AC1" s="425"/>
      <c r="AD1" s="425"/>
      <c r="AE1" s="425"/>
      <c r="AF1" s="425"/>
      <c r="AG1" s="445" t="s">
        <v>3</v>
      </c>
      <c r="AH1" s="445"/>
      <c r="AI1" s="445"/>
      <c r="AJ1" s="445"/>
      <c r="AK1" s="445"/>
      <c r="AL1" s="445"/>
      <c r="AM1" s="445"/>
      <c r="AN1" s="425" t="s">
        <v>4</v>
      </c>
      <c r="AO1" s="425"/>
      <c r="AP1" s="425"/>
      <c r="AQ1" s="426" t="str">
        <f>変更履歴!BC1</f>
        <v>石井 翼</v>
      </c>
      <c r="AR1" s="427"/>
      <c r="AS1" s="427"/>
      <c r="AT1" s="428"/>
      <c r="AU1" s="429" t="s">
        <v>5</v>
      </c>
      <c r="AV1" s="430"/>
      <c r="AW1" s="431"/>
      <c r="AX1" s="432">
        <f>変更履歴!BK1</f>
        <v>43119</v>
      </c>
      <c r="AY1" s="433"/>
      <c r="AZ1" s="433"/>
      <c r="BA1" s="433"/>
      <c r="BB1" s="433"/>
      <c r="BC1" s="434"/>
    </row>
    <row r="2" spans="1:94" s="1" customFormat="1" ht="16.5" customHeight="1">
      <c r="A2" s="429" t="s">
        <v>6</v>
      </c>
      <c r="B2" s="430"/>
      <c r="C2" s="430"/>
      <c r="D2" s="430"/>
      <c r="E2" s="430"/>
      <c r="F2" s="431"/>
      <c r="G2" s="435" t="s">
        <v>306</v>
      </c>
      <c r="H2" s="436"/>
      <c r="I2" s="436"/>
      <c r="J2" s="436"/>
      <c r="K2" s="436"/>
      <c r="L2" s="436"/>
      <c r="M2" s="436"/>
      <c r="N2" s="442"/>
      <c r="O2" s="443"/>
      <c r="P2" s="443"/>
      <c r="Q2" s="443"/>
      <c r="R2" s="443"/>
      <c r="S2" s="443"/>
      <c r="T2" s="493"/>
      <c r="U2" s="493"/>
      <c r="V2" s="493"/>
      <c r="W2" s="493"/>
      <c r="X2" s="493"/>
      <c r="Y2" s="493"/>
      <c r="Z2" s="493"/>
      <c r="AA2" s="425"/>
      <c r="AB2" s="425"/>
      <c r="AC2" s="425"/>
      <c r="AD2" s="425"/>
      <c r="AE2" s="425"/>
      <c r="AF2" s="425"/>
      <c r="AG2" s="445"/>
      <c r="AH2" s="445"/>
      <c r="AI2" s="445"/>
      <c r="AJ2" s="445"/>
      <c r="AK2" s="445"/>
      <c r="AL2" s="445"/>
      <c r="AM2" s="445"/>
      <c r="AN2" s="425" t="s">
        <v>7</v>
      </c>
      <c r="AO2" s="425"/>
      <c r="AP2" s="425"/>
      <c r="AQ2" s="437" t="str">
        <f ca="1">IF(変更履歴!BC2&lt;&gt;"",変更履歴!BC2,"")</f>
        <v>瀬戸井　良太</v>
      </c>
      <c r="AR2" s="438"/>
      <c r="AS2" s="438"/>
      <c r="AT2" s="439"/>
      <c r="AU2" s="429" t="s">
        <v>8</v>
      </c>
      <c r="AV2" s="430"/>
      <c r="AW2" s="431"/>
      <c r="AX2" s="432">
        <f>変更履歴!BK2</f>
        <v>44165</v>
      </c>
      <c r="AY2" s="433"/>
      <c r="AZ2" s="433"/>
      <c r="BA2" s="433"/>
      <c r="BB2" s="433"/>
      <c r="BC2" s="434"/>
    </row>
    <row r="3" spans="1:94" s="1" customFormat="1" ht="16.5" customHeight="1" thickBot="1">
      <c r="A3" s="2"/>
      <c r="B3" s="2"/>
      <c r="C3" s="2"/>
      <c r="D3" s="2"/>
      <c r="E3" s="2"/>
      <c r="F3" s="2"/>
      <c r="G3" s="2"/>
      <c r="H3" s="3"/>
      <c r="I3" s="3"/>
      <c r="J3" s="3"/>
      <c r="K3" s="3"/>
      <c r="L3" s="3"/>
      <c r="M3" s="3"/>
      <c r="N3" s="4"/>
      <c r="O3" s="4"/>
      <c r="P3" s="4"/>
      <c r="Q3" s="4"/>
      <c r="R3" s="4"/>
      <c r="S3" s="4"/>
      <c r="T3" s="4"/>
      <c r="U3" s="4"/>
      <c r="V3" s="4"/>
      <c r="W3" s="9"/>
      <c r="X3" s="3"/>
      <c r="Y3" s="9"/>
      <c r="Z3" s="9"/>
      <c r="AA3" s="3"/>
      <c r="AB3" s="3"/>
      <c r="AC3" s="4"/>
      <c r="AD3" s="4"/>
      <c r="AE3" s="2"/>
      <c r="AF3" s="9"/>
      <c r="AG3" s="9"/>
      <c r="AH3" s="9"/>
      <c r="AI3" s="9"/>
      <c r="AJ3" s="2"/>
      <c r="AK3" s="3"/>
      <c r="AL3" s="9"/>
      <c r="AM3" s="9"/>
      <c r="AN3" s="9"/>
      <c r="AO3" s="9"/>
      <c r="AP3" s="3"/>
      <c r="AQ3" s="3"/>
      <c r="AR3" s="3"/>
      <c r="AS3" s="2"/>
      <c r="AT3" s="2"/>
      <c r="AU3" s="2"/>
      <c r="AV3" s="2"/>
      <c r="AW3" s="2"/>
      <c r="AX3" s="2"/>
      <c r="AY3" s="2"/>
      <c r="AZ3" s="2"/>
      <c r="BA3" s="2"/>
      <c r="BB3" s="2"/>
      <c r="BC3" s="2"/>
      <c r="BD3" s="2"/>
      <c r="BE3" s="2"/>
      <c r="BF3" s="2"/>
    </row>
    <row r="4" spans="1:94" ht="16.5" customHeight="1">
      <c r="A4" s="421" t="s">
        <v>305</v>
      </c>
      <c r="B4" s="422"/>
      <c r="C4" s="446" t="s">
        <v>309</v>
      </c>
      <c r="D4" s="447"/>
      <c r="E4" s="447"/>
      <c r="F4" s="447"/>
      <c r="G4" s="447"/>
      <c r="H4" s="447"/>
      <c r="I4" s="447"/>
      <c r="J4" s="422"/>
      <c r="K4" s="450" t="s">
        <v>304</v>
      </c>
      <c r="L4" s="450"/>
      <c r="M4" s="450"/>
      <c r="N4" s="450"/>
      <c r="O4" s="450"/>
      <c r="P4" s="450"/>
      <c r="Q4" s="450"/>
      <c r="R4" s="450"/>
      <c r="S4" s="450"/>
      <c r="T4" s="450"/>
      <c r="U4" s="450"/>
      <c r="V4" s="450"/>
      <c r="W4" s="450"/>
      <c r="X4" s="450"/>
      <c r="Y4" s="450"/>
      <c r="Z4" s="450"/>
      <c r="AA4" s="450"/>
      <c r="AB4" s="450"/>
      <c r="AC4" s="450"/>
      <c r="AD4" s="450"/>
      <c r="AE4" s="450"/>
      <c r="AF4" s="450"/>
      <c r="AG4" s="450"/>
      <c r="AH4" s="450"/>
      <c r="AI4" s="450"/>
      <c r="AJ4" s="450"/>
      <c r="AK4" s="450"/>
      <c r="AL4" s="450"/>
      <c r="AM4" s="450"/>
      <c r="AN4" s="450"/>
      <c r="AO4" s="450"/>
      <c r="AP4" s="450"/>
      <c r="AQ4" s="450"/>
      <c r="AR4" s="450"/>
      <c r="AS4" s="450" t="s">
        <v>9</v>
      </c>
      <c r="AT4" s="450"/>
      <c r="AU4" s="450"/>
      <c r="AV4" s="450"/>
      <c r="AW4" s="450"/>
      <c r="AX4" s="450"/>
      <c r="AY4" s="450"/>
      <c r="AZ4" s="450"/>
      <c r="BA4" s="450"/>
      <c r="BB4" s="450"/>
      <c r="BC4" s="452"/>
      <c r="BD4" s="454" t="s">
        <v>36</v>
      </c>
      <c r="BE4" s="455"/>
      <c r="BF4" s="455"/>
      <c r="BG4" s="455"/>
      <c r="BH4" s="455"/>
      <c r="BI4" s="455"/>
      <c r="BJ4" s="455"/>
      <c r="BK4" s="455"/>
      <c r="BL4" s="455"/>
      <c r="BM4" s="455"/>
      <c r="BN4" s="456"/>
      <c r="BO4" s="406" t="s">
        <v>50</v>
      </c>
      <c r="BP4" s="407"/>
      <c r="BQ4" s="407"/>
      <c r="BR4" s="408"/>
      <c r="BS4" s="406" t="s">
        <v>52</v>
      </c>
      <c r="BT4" s="407"/>
      <c r="BU4" s="407"/>
      <c r="BV4" s="408"/>
      <c r="BW4" s="406" t="s">
        <v>303</v>
      </c>
      <c r="BX4" s="407"/>
      <c r="BY4" s="407"/>
      <c r="BZ4" s="408"/>
      <c r="CA4" s="406" t="s">
        <v>55</v>
      </c>
      <c r="CB4" s="407"/>
      <c r="CC4" s="407"/>
      <c r="CD4" s="408"/>
      <c r="CE4" s="415" t="s">
        <v>49</v>
      </c>
      <c r="CF4" s="416"/>
      <c r="CG4" s="416"/>
      <c r="CH4" s="416"/>
      <c r="CI4" s="416"/>
      <c r="CJ4" s="416"/>
      <c r="CK4" s="416"/>
      <c r="CL4" s="416"/>
      <c r="CM4" s="416"/>
      <c r="CN4" s="416"/>
      <c r="CO4" s="417"/>
    </row>
    <row r="5" spans="1:94" ht="16.5" customHeight="1">
      <c r="A5" s="423"/>
      <c r="B5" s="424"/>
      <c r="C5" s="448"/>
      <c r="D5" s="449"/>
      <c r="E5" s="449"/>
      <c r="F5" s="449"/>
      <c r="G5" s="449"/>
      <c r="H5" s="449"/>
      <c r="I5" s="449"/>
      <c r="J5" s="424"/>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3"/>
      <c r="BD5" s="457"/>
      <c r="BE5" s="458"/>
      <c r="BF5" s="458"/>
      <c r="BG5" s="458"/>
      <c r="BH5" s="458"/>
      <c r="BI5" s="458"/>
      <c r="BJ5" s="458"/>
      <c r="BK5" s="458"/>
      <c r="BL5" s="458"/>
      <c r="BM5" s="458"/>
      <c r="BN5" s="459"/>
      <c r="BO5" s="412"/>
      <c r="BP5" s="413"/>
      <c r="BQ5" s="413"/>
      <c r="BR5" s="414"/>
      <c r="BS5" s="409"/>
      <c r="BT5" s="410"/>
      <c r="BU5" s="410"/>
      <c r="BV5" s="411"/>
      <c r="BW5" s="409"/>
      <c r="BX5" s="410"/>
      <c r="BY5" s="410"/>
      <c r="BZ5" s="411"/>
      <c r="CA5" s="409"/>
      <c r="CB5" s="410"/>
      <c r="CC5" s="410"/>
      <c r="CD5" s="411"/>
      <c r="CE5" s="418"/>
      <c r="CF5" s="419"/>
      <c r="CG5" s="419"/>
      <c r="CH5" s="419"/>
      <c r="CI5" s="419"/>
      <c r="CJ5" s="419"/>
      <c r="CK5" s="419"/>
      <c r="CL5" s="419"/>
      <c r="CM5" s="419"/>
      <c r="CN5" s="419"/>
      <c r="CO5" s="420"/>
    </row>
    <row r="6" spans="1:94" ht="27" customHeight="1">
      <c r="A6" s="367">
        <f t="shared" ref="A6:A29" si="0">ROW()-5</f>
        <v>1</v>
      </c>
      <c r="B6" s="368"/>
      <c r="C6" s="369" t="s">
        <v>310</v>
      </c>
      <c r="D6" s="370"/>
      <c r="E6" s="370"/>
      <c r="F6" s="370"/>
      <c r="G6" s="370"/>
      <c r="H6" s="370"/>
      <c r="I6" s="370"/>
      <c r="J6" s="371"/>
      <c r="K6" s="372" t="s">
        <v>919</v>
      </c>
      <c r="L6" s="373"/>
      <c r="M6" s="373"/>
      <c r="N6" s="373"/>
      <c r="O6" s="373"/>
      <c r="P6" s="373"/>
      <c r="Q6" s="373"/>
      <c r="R6" s="373"/>
      <c r="S6" s="373"/>
      <c r="T6" s="373"/>
      <c r="U6" s="373"/>
      <c r="V6" s="373"/>
      <c r="W6" s="373"/>
      <c r="X6" s="373"/>
      <c r="Y6" s="373"/>
      <c r="Z6" s="373"/>
      <c r="AA6" s="373"/>
      <c r="AB6" s="373"/>
      <c r="AC6" s="373"/>
      <c r="AD6" s="373"/>
      <c r="AE6" s="373"/>
      <c r="AF6" s="373"/>
      <c r="AG6" s="373"/>
      <c r="AH6" s="373"/>
      <c r="AI6" s="373"/>
      <c r="AJ6" s="373"/>
      <c r="AK6" s="373"/>
      <c r="AL6" s="373"/>
      <c r="AM6" s="373"/>
      <c r="AN6" s="373"/>
      <c r="AO6" s="373"/>
      <c r="AP6" s="373"/>
      <c r="AQ6" s="373"/>
      <c r="AR6" s="374"/>
      <c r="AS6" s="375"/>
      <c r="AT6" s="376"/>
      <c r="AU6" s="376"/>
      <c r="AV6" s="376"/>
      <c r="AW6" s="376"/>
      <c r="AX6" s="376"/>
      <c r="AY6" s="376"/>
      <c r="AZ6" s="376"/>
      <c r="BA6" s="376"/>
      <c r="BB6" s="376"/>
      <c r="BC6" s="377"/>
      <c r="BD6" s="392" t="s">
        <v>140</v>
      </c>
      <c r="BE6" s="393"/>
      <c r="BF6" s="393"/>
      <c r="BG6" s="393"/>
      <c r="BH6" s="393"/>
      <c r="BI6" s="393"/>
      <c r="BJ6" s="393"/>
      <c r="BK6" s="393"/>
      <c r="BL6" s="393"/>
      <c r="BM6" s="393"/>
      <c r="BN6" s="394"/>
      <c r="BO6" s="395" t="s">
        <v>82</v>
      </c>
      <c r="BP6" s="396"/>
      <c r="BQ6" s="396"/>
      <c r="BR6" s="397"/>
      <c r="BS6" s="398" t="s">
        <v>75</v>
      </c>
      <c r="BT6" s="399"/>
      <c r="BU6" s="399"/>
      <c r="BV6" s="400"/>
      <c r="BW6" s="398" t="s">
        <v>53</v>
      </c>
      <c r="BX6" s="399"/>
      <c r="BY6" s="399"/>
      <c r="BZ6" s="400"/>
      <c r="CA6" s="401">
        <v>1</v>
      </c>
      <c r="CB6" s="402"/>
      <c r="CC6" s="402"/>
      <c r="CD6" s="403"/>
      <c r="CE6" s="392" t="s">
        <v>141</v>
      </c>
      <c r="CF6" s="393"/>
      <c r="CG6" s="393"/>
      <c r="CH6" s="393"/>
      <c r="CI6" s="393"/>
      <c r="CJ6" s="393"/>
      <c r="CK6" s="393"/>
      <c r="CL6" s="393"/>
      <c r="CM6" s="393"/>
      <c r="CN6" s="393"/>
      <c r="CO6" s="394"/>
    </row>
    <row r="7" spans="1:94" ht="53.25" customHeight="1">
      <c r="A7" s="367">
        <f t="shared" si="0"/>
        <v>2</v>
      </c>
      <c r="B7" s="368"/>
      <c r="C7" s="369" t="s">
        <v>311</v>
      </c>
      <c r="D7" s="370"/>
      <c r="E7" s="370"/>
      <c r="F7" s="370"/>
      <c r="G7" s="370"/>
      <c r="H7" s="370"/>
      <c r="I7" s="370"/>
      <c r="J7" s="371"/>
      <c r="K7" s="372" t="s">
        <v>920</v>
      </c>
      <c r="L7" s="373"/>
      <c r="M7" s="373"/>
      <c r="N7" s="373"/>
      <c r="O7" s="373"/>
      <c r="P7" s="373"/>
      <c r="Q7" s="373"/>
      <c r="R7" s="373"/>
      <c r="S7" s="373"/>
      <c r="T7" s="373"/>
      <c r="U7" s="373"/>
      <c r="V7" s="373"/>
      <c r="W7" s="373"/>
      <c r="X7" s="373"/>
      <c r="Y7" s="373"/>
      <c r="Z7" s="373"/>
      <c r="AA7" s="373"/>
      <c r="AB7" s="373"/>
      <c r="AC7" s="373"/>
      <c r="AD7" s="373"/>
      <c r="AE7" s="373"/>
      <c r="AF7" s="373"/>
      <c r="AG7" s="373"/>
      <c r="AH7" s="373"/>
      <c r="AI7" s="373"/>
      <c r="AJ7" s="373"/>
      <c r="AK7" s="373"/>
      <c r="AL7" s="373"/>
      <c r="AM7" s="373"/>
      <c r="AN7" s="373"/>
      <c r="AO7" s="373"/>
      <c r="AP7" s="373"/>
      <c r="AQ7" s="373"/>
      <c r="AR7" s="374"/>
      <c r="AS7" s="375" t="s">
        <v>324</v>
      </c>
      <c r="AT7" s="376"/>
      <c r="AU7" s="376"/>
      <c r="AV7" s="376"/>
      <c r="AW7" s="376"/>
      <c r="AX7" s="376"/>
      <c r="AY7" s="376"/>
      <c r="AZ7" s="376"/>
      <c r="BA7" s="376"/>
      <c r="BB7" s="376"/>
      <c r="BC7" s="377"/>
      <c r="BD7" s="392" t="s">
        <v>302</v>
      </c>
      <c r="BE7" s="393"/>
      <c r="BF7" s="393"/>
      <c r="BG7" s="393"/>
      <c r="BH7" s="393"/>
      <c r="BI7" s="393"/>
      <c r="BJ7" s="393"/>
      <c r="BK7" s="393"/>
      <c r="BL7" s="393"/>
      <c r="BM7" s="393"/>
      <c r="BN7" s="394"/>
      <c r="BO7" s="395" t="s">
        <v>301</v>
      </c>
      <c r="BP7" s="396"/>
      <c r="BQ7" s="396"/>
      <c r="BR7" s="397"/>
      <c r="BS7" s="398" t="s">
        <v>59</v>
      </c>
      <c r="BT7" s="399"/>
      <c r="BU7" s="399"/>
      <c r="BV7" s="400"/>
      <c r="BW7" s="398" t="s">
        <v>53</v>
      </c>
      <c r="BX7" s="399"/>
      <c r="BY7" s="399"/>
      <c r="BZ7" s="400"/>
      <c r="CA7" s="401">
        <v>4</v>
      </c>
      <c r="CB7" s="402"/>
      <c r="CC7" s="402"/>
      <c r="CD7" s="403"/>
      <c r="CE7" s="392" t="s">
        <v>71</v>
      </c>
      <c r="CF7" s="393"/>
      <c r="CG7" s="393"/>
      <c r="CH7" s="393"/>
      <c r="CI7" s="393"/>
      <c r="CJ7" s="393"/>
      <c r="CK7" s="393"/>
      <c r="CL7" s="393"/>
      <c r="CM7" s="393"/>
      <c r="CN7" s="393"/>
      <c r="CO7" s="394"/>
    </row>
    <row r="8" spans="1:94" ht="27" customHeight="1">
      <c r="A8" s="367">
        <f t="shared" si="0"/>
        <v>3</v>
      </c>
      <c r="B8" s="368"/>
      <c r="C8" s="369" t="s">
        <v>312</v>
      </c>
      <c r="D8" s="370"/>
      <c r="E8" s="370"/>
      <c r="F8" s="370"/>
      <c r="G8" s="370"/>
      <c r="H8" s="370"/>
      <c r="I8" s="370"/>
      <c r="J8" s="371"/>
      <c r="K8" s="372" t="s">
        <v>921</v>
      </c>
      <c r="L8" s="373"/>
      <c r="M8" s="373"/>
      <c r="N8" s="373"/>
      <c r="O8" s="373"/>
      <c r="P8" s="373"/>
      <c r="Q8" s="373"/>
      <c r="R8" s="373"/>
      <c r="S8" s="373"/>
      <c r="T8" s="373"/>
      <c r="U8" s="373"/>
      <c r="V8" s="373"/>
      <c r="W8" s="373"/>
      <c r="X8" s="373"/>
      <c r="Y8" s="373"/>
      <c r="Z8" s="373"/>
      <c r="AA8" s="373"/>
      <c r="AB8" s="373"/>
      <c r="AC8" s="373"/>
      <c r="AD8" s="373"/>
      <c r="AE8" s="373"/>
      <c r="AF8" s="373"/>
      <c r="AG8" s="373"/>
      <c r="AH8" s="373"/>
      <c r="AI8" s="373"/>
      <c r="AJ8" s="373"/>
      <c r="AK8" s="373"/>
      <c r="AL8" s="373"/>
      <c r="AM8" s="373"/>
      <c r="AN8" s="373"/>
      <c r="AO8" s="373"/>
      <c r="AP8" s="373"/>
      <c r="AQ8" s="373"/>
      <c r="AR8" s="374"/>
      <c r="AS8" s="375"/>
      <c r="AT8" s="376"/>
      <c r="AU8" s="376"/>
      <c r="AV8" s="376"/>
      <c r="AW8" s="376"/>
      <c r="AX8" s="376"/>
      <c r="AY8" s="376"/>
      <c r="AZ8" s="376"/>
      <c r="BA8" s="376"/>
      <c r="BB8" s="376"/>
      <c r="BC8" s="377"/>
      <c r="BD8" s="392" t="s">
        <v>300</v>
      </c>
      <c r="BE8" s="393"/>
      <c r="BF8" s="393"/>
      <c r="BG8" s="393"/>
      <c r="BH8" s="393"/>
      <c r="BI8" s="393"/>
      <c r="BJ8" s="393"/>
      <c r="BK8" s="393"/>
      <c r="BL8" s="393"/>
      <c r="BM8" s="393"/>
      <c r="BN8" s="394"/>
      <c r="BO8" s="395" t="s">
        <v>51</v>
      </c>
      <c r="BP8" s="396"/>
      <c r="BQ8" s="396"/>
      <c r="BR8" s="397"/>
      <c r="BS8" s="398" t="s">
        <v>59</v>
      </c>
      <c r="BT8" s="399"/>
      <c r="BU8" s="399"/>
      <c r="BV8" s="400"/>
      <c r="BW8" s="398" t="s">
        <v>53</v>
      </c>
      <c r="BX8" s="399"/>
      <c r="BY8" s="399"/>
      <c r="BZ8" s="400"/>
      <c r="CA8" s="401">
        <v>5</v>
      </c>
      <c r="CB8" s="402"/>
      <c r="CC8" s="402"/>
      <c r="CD8" s="403"/>
      <c r="CE8" s="392" t="s">
        <v>73</v>
      </c>
      <c r="CF8" s="393"/>
      <c r="CG8" s="393"/>
      <c r="CH8" s="393"/>
      <c r="CI8" s="393"/>
      <c r="CJ8" s="393"/>
      <c r="CK8" s="393"/>
      <c r="CL8" s="393"/>
      <c r="CM8" s="393"/>
      <c r="CN8" s="393"/>
      <c r="CO8" s="394"/>
    </row>
    <row r="9" spans="1:94" ht="27" customHeight="1">
      <c r="A9" s="367">
        <f t="shared" si="0"/>
        <v>4</v>
      </c>
      <c r="B9" s="368"/>
      <c r="C9" s="369" t="s">
        <v>313</v>
      </c>
      <c r="D9" s="370"/>
      <c r="E9" s="370"/>
      <c r="F9" s="370"/>
      <c r="G9" s="370"/>
      <c r="H9" s="370"/>
      <c r="I9" s="370"/>
      <c r="J9" s="371"/>
      <c r="K9" s="372" t="s">
        <v>922</v>
      </c>
      <c r="L9" s="373"/>
      <c r="M9" s="373"/>
      <c r="N9" s="373"/>
      <c r="O9" s="373"/>
      <c r="P9" s="373"/>
      <c r="Q9" s="373"/>
      <c r="R9" s="373"/>
      <c r="S9" s="373"/>
      <c r="T9" s="373"/>
      <c r="U9" s="373"/>
      <c r="V9" s="373"/>
      <c r="W9" s="373"/>
      <c r="X9" s="373"/>
      <c r="Y9" s="373"/>
      <c r="Z9" s="373"/>
      <c r="AA9" s="373"/>
      <c r="AB9" s="373"/>
      <c r="AC9" s="373"/>
      <c r="AD9" s="373"/>
      <c r="AE9" s="373"/>
      <c r="AF9" s="373"/>
      <c r="AG9" s="373"/>
      <c r="AH9" s="373"/>
      <c r="AI9" s="373"/>
      <c r="AJ9" s="373"/>
      <c r="AK9" s="373"/>
      <c r="AL9" s="373"/>
      <c r="AM9" s="373"/>
      <c r="AN9" s="373"/>
      <c r="AO9" s="373"/>
      <c r="AP9" s="373"/>
      <c r="AQ9" s="373"/>
      <c r="AR9" s="374"/>
      <c r="AS9" s="375"/>
      <c r="AT9" s="376"/>
      <c r="AU9" s="376"/>
      <c r="AV9" s="376"/>
      <c r="AW9" s="376"/>
      <c r="AX9" s="376"/>
      <c r="AY9" s="376"/>
      <c r="AZ9" s="376"/>
      <c r="BA9" s="376"/>
      <c r="BB9" s="376"/>
      <c r="BC9" s="377"/>
      <c r="BD9" s="392" t="s">
        <v>299</v>
      </c>
      <c r="BE9" s="393"/>
      <c r="BF9" s="393"/>
      <c r="BG9" s="393"/>
      <c r="BH9" s="393"/>
      <c r="BI9" s="393"/>
      <c r="BJ9" s="393"/>
      <c r="BK9" s="393"/>
      <c r="BL9" s="393"/>
      <c r="BM9" s="393"/>
      <c r="BN9" s="394"/>
      <c r="BO9" s="395" t="s">
        <v>51</v>
      </c>
      <c r="BP9" s="396"/>
      <c r="BQ9" s="396"/>
      <c r="BR9" s="397"/>
      <c r="BS9" s="398" t="s">
        <v>59</v>
      </c>
      <c r="BT9" s="399"/>
      <c r="BU9" s="399"/>
      <c r="BV9" s="400"/>
      <c r="BW9" s="398" t="s">
        <v>53</v>
      </c>
      <c r="BX9" s="399"/>
      <c r="BY9" s="399"/>
      <c r="BZ9" s="400"/>
      <c r="CA9" s="401">
        <v>6</v>
      </c>
      <c r="CB9" s="402"/>
      <c r="CC9" s="402"/>
      <c r="CD9" s="403"/>
      <c r="CE9" s="392" t="s">
        <v>72</v>
      </c>
      <c r="CF9" s="393"/>
      <c r="CG9" s="393"/>
      <c r="CH9" s="393"/>
      <c r="CI9" s="393"/>
      <c r="CJ9" s="393"/>
      <c r="CK9" s="393"/>
      <c r="CL9" s="393"/>
      <c r="CM9" s="393"/>
      <c r="CN9" s="393"/>
      <c r="CO9" s="394"/>
    </row>
    <row r="10" spans="1:94" ht="27" customHeight="1">
      <c r="A10" s="367">
        <f t="shared" si="0"/>
        <v>5</v>
      </c>
      <c r="B10" s="368"/>
      <c r="C10" s="369" t="s">
        <v>314</v>
      </c>
      <c r="D10" s="370"/>
      <c r="E10" s="370"/>
      <c r="F10" s="370"/>
      <c r="G10" s="370"/>
      <c r="H10" s="370"/>
      <c r="I10" s="370"/>
      <c r="J10" s="371"/>
      <c r="K10" s="372" t="s">
        <v>923</v>
      </c>
      <c r="L10" s="373"/>
      <c r="M10" s="373"/>
      <c r="N10" s="373"/>
      <c r="O10" s="373"/>
      <c r="P10" s="373"/>
      <c r="Q10" s="373"/>
      <c r="R10" s="373"/>
      <c r="S10" s="373"/>
      <c r="T10" s="373"/>
      <c r="U10" s="373"/>
      <c r="V10" s="373"/>
      <c r="W10" s="373"/>
      <c r="X10" s="373"/>
      <c r="Y10" s="373"/>
      <c r="Z10" s="373"/>
      <c r="AA10" s="373"/>
      <c r="AB10" s="373"/>
      <c r="AC10" s="373"/>
      <c r="AD10" s="373"/>
      <c r="AE10" s="373"/>
      <c r="AF10" s="373"/>
      <c r="AG10" s="373"/>
      <c r="AH10" s="373"/>
      <c r="AI10" s="373"/>
      <c r="AJ10" s="373"/>
      <c r="AK10" s="373"/>
      <c r="AL10" s="373"/>
      <c r="AM10" s="373"/>
      <c r="AN10" s="373"/>
      <c r="AO10" s="373"/>
      <c r="AP10" s="373"/>
      <c r="AQ10" s="373"/>
      <c r="AR10" s="374"/>
      <c r="AS10" s="375"/>
      <c r="AT10" s="376"/>
      <c r="AU10" s="376"/>
      <c r="AV10" s="376"/>
      <c r="AW10" s="376"/>
      <c r="AX10" s="376"/>
      <c r="AY10" s="376"/>
      <c r="AZ10" s="376"/>
      <c r="BA10" s="376"/>
      <c r="BB10" s="376"/>
      <c r="BC10" s="377"/>
      <c r="BD10" s="392" t="s">
        <v>99</v>
      </c>
      <c r="BE10" s="393"/>
      <c r="BF10" s="393"/>
      <c r="BG10" s="393"/>
      <c r="BH10" s="393"/>
      <c r="BI10" s="393"/>
      <c r="BJ10" s="393"/>
      <c r="BK10" s="393"/>
      <c r="BL10" s="393"/>
      <c r="BM10" s="393"/>
      <c r="BN10" s="394"/>
      <c r="BO10" s="395" t="s">
        <v>51</v>
      </c>
      <c r="BP10" s="396"/>
      <c r="BQ10" s="396"/>
      <c r="BR10" s="397"/>
      <c r="BS10" s="398" t="s">
        <v>59</v>
      </c>
      <c r="BT10" s="399"/>
      <c r="BU10" s="399"/>
      <c r="BV10" s="400"/>
      <c r="BW10" s="398" t="s">
        <v>53</v>
      </c>
      <c r="BX10" s="399"/>
      <c r="BY10" s="399"/>
      <c r="BZ10" s="400"/>
      <c r="CA10" s="401">
        <v>1</v>
      </c>
      <c r="CB10" s="402"/>
      <c r="CC10" s="402"/>
      <c r="CD10" s="403"/>
      <c r="CE10" s="392" t="s">
        <v>107</v>
      </c>
      <c r="CF10" s="393"/>
      <c r="CG10" s="393"/>
      <c r="CH10" s="393"/>
      <c r="CI10" s="393"/>
      <c r="CJ10" s="393"/>
      <c r="CK10" s="393"/>
      <c r="CL10" s="393"/>
      <c r="CM10" s="393"/>
      <c r="CN10" s="393"/>
      <c r="CO10" s="394"/>
    </row>
    <row r="11" spans="1:94" ht="27" customHeight="1">
      <c r="A11" s="367">
        <f t="shared" si="0"/>
        <v>6</v>
      </c>
      <c r="B11" s="368"/>
      <c r="C11" s="369" t="s">
        <v>315</v>
      </c>
      <c r="D11" s="370"/>
      <c r="E11" s="370"/>
      <c r="F11" s="370"/>
      <c r="G11" s="370"/>
      <c r="H11" s="370"/>
      <c r="I11" s="370"/>
      <c r="J11" s="371"/>
      <c r="K11" s="372" t="s">
        <v>924</v>
      </c>
      <c r="L11" s="373"/>
      <c r="M11" s="373"/>
      <c r="N11" s="373"/>
      <c r="O11" s="373"/>
      <c r="P11" s="373"/>
      <c r="Q11" s="373"/>
      <c r="R11" s="373"/>
      <c r="S11" s="373"/>
      <c r="T11" s="373"/>
      <c r="U11" s="373"/>
      <c r="V11" s="373"/>
      <c r="W11" s="373"/>
      <c r="X11" s="373"/>
      <c r="Y11" s="373"/>
      <c r="Z11" s="373"/>
      <c r="AA11" s="373"/>
      <c r="AB11" s="373"/>
      <c r="AC11" s="373"/>
      <c r="AD11" s="373"/>
      <c r="AE11" s="373"/>
      <c r="AF11" s="373"/>
      <c r="AG11" s="373"/>
      <c r="AH11" s="373"/>
      <c r="AI11" s="373"/>
      <c r="AJ11" s="373"/>
      <c r="AK11" s="373"/>
      <c r="AL11" s="373"/>
      <c r="AM11" s="373"/>
      <c r="AN11" s="373"/>
      <c r="AO11" s="373"/>
      <c r="AP11" s="373"/>
      <c r="AQ11" s="373"/>
      <c r="AR11" s="374"/>
      <c r="AS11" s="375"/>
      <c r="AT11" s="376"/>
      <c r="AU11" s="376"/>
      <c r="AV11" s="376"/>
      <c r="AW11" s="376"/>
      <c r="AX11" s="376"/>
      <c r="AY11" s="376"/>
      <c r="AZ11" s="376"/>
      <c r="BA11" s="376"/>
      <c r="BB11" s="376"/>
      <c r="BC11" s="377"/>
      <c r="BD11" s="392" t="s">
        <v>97</v>
      </c>
      <c r="BE11" s="393"/>
      <c r="BF11" s="393"/>
      <c r="BG11" s="393"/>
      <c r="BH11" s="393"/>
      <c r="BI11" s="393"/>
      <c r="BJ11" s="393"/>
      <c r="BK11" s="393"/>
      <c r="BL11" s="393"/>
      <c r="BM11" s="393"/>
      <c r="BN11" s="394"/>
      <c r="BO11" s="395" t="s">
        <v>51</v>
      </c>
      <c r="BP11" s="396"/>
      <c r="BQ11" s="396"/>
      <c r="BR11" s="397"/>
      <c r="BS11" s="398" t="s">
        <v>298</v>
      </c>
      <c r="BT11" s="399"/>
      <c r="BU11" s="399"/>
      <c r="BV11" s="400"/>
      <c r="BW11" s="398" t="s">
        <v>53</v>
      </c>
      <c r="BX11" s="399"/>
      <c r="BY11" s="399"/>
      <c r="BZ11" s="400"/>
      <c r="CA11" s="401">
        <v>6</v>
      </c>
      <c r="CB11" s="402"/>
      <c r="CC11" s="402"/>
      <c r="CD11" s="403"/>
      <c r="CE11" s="392" t="s">
        <v>98</v>
      </c>
      <c r="CF11" s="393"/>
      <c r="CG11" s="393"/>
      <c r="CH11" s="393"/>
      <c r="CI11" s="393"/>
      <c r="CJ11" s="393"/>
      <c r="CK11" s="393"/>
      <c r="CL11" s="393"/>
      <c r="CM11" s="393"/>
      <c r="CN11" s="393"/>
      <c r="CO11" s="394"/>
    </row>
    <row r="12" spans="1:94" ht="27" customHeight="1">
      <c r="A12" s="367">
        <f t="shared" si="0"/>
        <v>7</v>
      </c>
      <c r="B12" s="368"/>
      <c r="C12" s="369" t="s">
        <v>316</v>
      </c>
      <c r="D12" s="370"/>
      <c r="E12" s="370"/>
      <c r="F12" s="370"/>
      <c r="G12" s="370"/>
      <c r="H12" s="370"/>
      <c r="I12" s="370"/>
      <c r="J12" s="371"/>
      <c r="K12" s="372" t="s">
        <v>635</v>
      </c>
      <c r="L12" s="373"/>
      <c r="M12" s="373"/>
      <c r="N12" s="373"/>
      <c r="O12" s="373"/>
      <c r="P12" s="373"/>
      <c r="Q12" s="373"/>
      <c r="R12" s="373"/>
      <c r="S12" s="373"/>
      <c r="T12" s="373"/>
      <c r="U12" s="373"/>
      <c r="V12" s="373"/>
      <c r="W12" s="373"/>
      <c r="X12" s="373"/>
      <c r="Y12" s="373"/>
      <c r="Z12" s="373"/>
      <c r="AA12" s="373"/>
      <c r="AB12" s="373"/>
      <c r="AC12" s="373"/>
      <c r="AD12" s="373"/>
      <c r="AE12" s="373"/>
      <c r="AF12" s="373"/>
      <c r="AG12" s="373"/>
      <c r="AH12" s="373"/>
      <c r="AI12" s="373"/>
      <c r="AJ12" s="373"/>
      <c r="AK12" s="373"/>
      <c r="AL12" s="373"/>
      <c r="AM12" s="373"/>
      <c r="AN12" s="373"/>
      <c r="AO12" s="373"/>
      <c r="AP12" s="373"/>
      <c r="AQ12" s="373"/>
      <c r="AR12" s="374"/>
      <c r="AS12" s="375"/>
      <c r="AT12" s="376"/>
      <c r="AU12" s="376"/>
      <c r="AV12" s="376"/>
      <c r="AW12" s="376"/>
      <c r="AX12" s="376"/>
      <c r="AY12" s="376"/>
      <c r="AZ12" s="376"/>
      <c r="BA12" s="376"/>
      <c r="BB12" s="376"/>
      <c r="BC12" s="377"/>
      <c r="BD12" s="392" t="s">
        <v>86</v>
      </c>
      <c r="BE12" s="393"/>
      <c r="BF12" s="393"/>
      <c r="BG12" s="393"/>
      <c r="BH12" s="393"/>
      <c r="BI12" s="393"/>
      <c r="BJ12" s="393"/>
      <c r="BK12" s="393"/>
      <c r="BL12" s="393"/>
      <c r="BM12" s="393"/>
      <c r="BN12" s="394"/>
      <c r="BO12" s="395" t="s">
        <v>51</v>
      </c>
      <c r="BP12" s="396"/>
      <c r="BQ12" s="396"/>
      <c r="BR12" s="397"/>
      <c r="BS12" s="398" t="s">
        <v>58</v>
      </c>
      <c r="BT12" s="399"/>
      <c r="BU12" s="399"/>
      <c r="BV12" s="400"/>
      <c r="BW12" s="398" t="s">
        <v>53</v>
      </c>
      <c r="BX12" s="399"/>
      <c r="BY12" s="399"/>
      <c r="BZ12" s="400"/>
      <c r="CA12" s="401">
        <v>2</v>
      </c>
      <c r="CB12" s="402"/>
      <c r="CC12" s="402"/>
      <c r="CD12" s="403"/>
      <c r="CE12" s="392" t="s">
        <v>100</v>
      </c>
      <c r="CF12" s="393"/>
      <c r="CG12" s="393"/>
      <c r="CH12" s="393"/>
      <c r="CI12" s="393"/>
      <c r="CJ12" s="393"/>
      <c r="CK12" s="393"/>
      <c r="CL12" s="393"/>
      <c r="CM12" s="393"/>
      <c r="CN12" s="393"/>
      <c r="CO12" s="394"/>
      <c r="CP12" s="1"/>
    </row>
    <row r="13" spans="1:94" ht="27" customHeight="1">
      <c r="A13" s="367">
        <f t="shared" si="0"/>
        <v>8</v>
      </c>
      <c r="B13" s="368"/>
      <c r="C13" s="369" t="s">
        <v>317</v>
      </c>
      <c r="D13" s="370"/>
      <c r="E13" s="370"/>
      <c r="F13" s="370"/>
      <c r="G13" s="370"/>
      <c r="H13" s="370"/>
      <c r="I13" s="370"/>
      <c r="J13" s="371"/>
      <c r="K13" s="372" t="s">
        <v>907</v>
      </c>
      <c r="L13" s="373"/>
      <c r="M13" s="373"/>
      <c r="N13" s="373"/>
      <c r="O13" s="373"/>
      <c r="P13" s="373"/>
      <c r="Q13" s="373"/>
      <c r="R13" s="373"/>
      <c r="S13" s="373"/>
      <c r="T13" s="373"/>
      <c r="U13" s="373"/>
      <c r="V13" s="373"/>
      <c r="W13" s="373"/>
      <c r="X13" s="373"/>
      <c r="Y13" s="373"/>
      <c r="Z13" s="373"/>
      <c r="AA13" s="373"/>
      <c r="AB13" s="373"/>
      <c r="AC13" s="373"/>
      <c r="AD13" s="373"/>
      <c r="AE13" s="373"/>
      <c r="AF13" s="373"/>
      <c r="AG13" s="373"/>
      <c r="AH13" s="373"/>
      <c r="AI13" s="373"/>
      <c r="AJ13" s="373"/>
      <c r="AK13" s="373"/>
      <c r="AL13" s="373"/>
      <c r="AM13" s="373"/>
      <c r="AN13" s="373"/>
      <c r="AO13" s="373"/>
      <c r="AP13" s="373"/>
      <c r="AQ13" s="373"/>
      <c r="AR13" s="374"/>
      <c r="AS13" s="375"/>
      <c r="AT13" s="376"/>
      <c r="AU13" s="376"/>
      <c r="AV13" s="376"/>
      <c r="AW13" s="376"/>
      <c r="AX13" s="376"/>
      <c r="AY13" s="376"/>
      <c r="AZ13" s="376"/>
      <c r="BA13" s="376"/>
      <c r="BB13" s="376"/>
      <c r="BC13" s="377"/>
      <c r="BD13" s="392" t="s">
        <v>60</v>
      </c>
      <c r="BE13" s="393"/>
      <c r="BF13" s="393"/>
      <c r="BG13" s="393"/>
      <c r="BH13" s="393"/>
      <c r="BI13" s="393"/>
      <c r="BJ13" s="393"/>
      <c r="BK13" s="393"/>
      <c r="BL13" s="393"/>
      <c r="BM13" s="393"/>
      <c r="BN13" s="394"/>
      <c r="BO13" s="395" t="s">
        <v>82</v>
      </c>
      <c r="BP13" s="396"/>
      <c r="BQ13" s="396"/>
      <c r="BR13" s="397"/>
      <c r="BS13" s="398" t="s">
        <v>297</v>
      </c>
      <c r="BT13" s="399"/>
      <c r="BU13" s="399"/>
      <c r="BV13" s="400"/>
      <c r="BW13" s="398" t="s">
        <v>53</v>
      </c>
      <c r="BX13" s="399"/>
      <c r="BY13" s="399"/>
      <c r="BZ13" s="400"/>
      <c r="CA13" s="401">
        <v>3</v>
      </c>
      <c r="CB13" s="402"/>
      <c r="CC13" s="402"/>
      <c r="CD13" s="403"/>
      <c r="CE13" s="392" t="s">
        <v>69</v>
      </c>
      <c r="CF13" s="393"/>
      <c r="CG13" s="393"/>
      <c r="CH13" s="393"/>
      <c r="CI13" s="393"/>
      <c r="CJ13" s="393"/>
      <c r="CK13" s="393"/>
      <c r="CL13" s="393"/>
      <c r="CM13" s="393"/>
      <c r="CN13" s="393"/>
      <c r="CO13" s="394"/>
    </row>
    <row r="14" spans="1:94" ht="27" customHeight="1">
      <c r="A14" s="367">
        <f t="shared" si="0"/>
        <v>9</v>
      </c>
      <c r="B14" s="368"/>
      <c r="C14" s="369" t="s">
        <v>318</v>
      </c>
      <c r="D14" s="370"/>
      <c r="E14" s="370"/>
      <c r="F14" s="370"/>
      <c r="G14" s="370"/>
      <c r="H14" s="370"/>
      <c r="I14" s="370"/>
      <c r="J14" s="371"/>
      <c r="K14" s="372" t="s">
        <v>925</v>
      </c>
      <c r="L14" s="373"/>
      <c r="M14" s="373"/>
      <c r="N14" s="373"/>
      <c r="O14" s="373"/>
      <c r="P14" s="373"/>
      <c r="Q14" s="373"/>
      <c r="R14" s="373"/>
      <c r="S14" s="373"/>
      <c r="T14" s="373"/>
      <c r="U14" s="373"/>
      <c r="V14" s="373"/>
      <c r="W14" s="373"/>
      <c r="X14" s="373"/>
      <c r="Y14" s="373"/>
      <c r="Z14" s="373"/>
      <c r="AA14" s="373"/>
      <c r="AB14" s="373"/>
      <c r="AC14" s="373"/>
      <c r="AD14" s="373"/>
      <c r="AE14" s="373"/>
      <c r="AF14" s="373"/>
      <c r="AG14" s="373"/>
      <c r="AH14" s="373"/>
      <c r="AI14" s="373"/>
      <c r="AJ14" s="373"/>
      <c r="AK14" s="373"/>
      <c r="AL14" s="373"/>
      <c r="AM14" s="373"/>
      <c r="AN14" s="373"/>
      <c r="AO14" s="373"/>
      <c r="AP14" s="373"/>
      <c r="AQ14" s="373"/>
      <c r="AR14" s="374"/>
      <c r="AS14" s="375"/>
      <c r="AT14" s="376"/>
      <c r="AU14" s="376"/>
      <c r="AV14" s="376"/>
      <c r="AW14" s="376"/>
      <c r="AX14" s="376"/>
      <c r="AY14" s="376"/>
      <c r="AZ14" s="376"/>
      <c r="BA14" s="376"/>
      <c r="BB14" s="376"/>
      <c r="BC14" s="377"/>
      <c r="BD14" s="392" t="s">
        <v>86</v>
      </c>
      <c r="BE14" s="393"/>
      <c r="BF14" s="393"/>
      <c r="BG14" s="393"/>
      <c r="BH14" s="393"/>
      <c r="BI14" s="393"/>
      <c r="BJ14" s="393"/>
      <c r="BK14" s="393"/>
      <c r="BL14" s="393"/>
      <c r="BM14" s="393"/>
      <c r="BN14" s="394"/>
      <c r="BO14" s="395" t="s">
        <v>63</v>
      </c>
      <c r="BP14" s="396"/>
      <c r="BQ14" s="396"/>
      <c r="BR14" s="397"/>
      <c r="BS14" s="398" t="s">
        <v>59</v>
      </c>
      <c r="BT14" s="399"/>
      <c r="BU14" s="399"/>
      <c r="BV14" s="400"/>
      <c r="BW14" s="398" t="s">
        <v>53</v>
      </c>
      <c r="BX14" s="399"/>
      <c r="BY14" s="399"/>
      <c r="BZ14" s="400"/>
      <c r="CA14" s="401">
        <v>1</v>
      </c>
      <c r="CB14" s="402"/>
      <c r="CC14" s="402"/>
      <c r="CD14" s="403"/>
      <c r="CE14" s="392" t="s">
        <v>87</v>
      </c>
      <c r="CF14" s="393"/>
      <c r="CG14" s="393"/>
      <c r="CH14" s="393"/>
      <c r="CI14" s="393"/>
      <c r="CJ14" s="393"/>
      <c r="CK14" s="393"/>
      <c r="CL14" s="393"/>
      <c r="CM14" s="393"/>
      <c r="CN14" s="393"/>
      <c r="CO14" s="394"/>
    </row>
    <row r="15" spans="1:94" ht="27" customHeight="1">
      <c r="A15" s="367">
        <f t="shared" si="0"/>
        <v>10</v>
      </c>
      <c r="B15" s="368"/>
      <c r="C15" s="369" t="s">
        <v>319</v>
      </c>
      <c r="D15" s="370"/>
      <c r="E15" s="370"/>
      <c r="F15" s="370"/>
      <c r="G15" s="370"/>
      <c r="H15" s="370"/>
      <c r="I15" s="370"/>
      <c r="J15" s="371"/>
      <c r="K15" s="372" t="s">
        <v>926</v>
      </c>
      <c r="L15" s="373"/>
      <c r="M15" s="373"/>
      <c r="N15" s="373"/>
      <c r="O15" s="373"/>
      <c r="P15" s="373"/>
      <c r="Q15" s="373"/>
      <c r="R15" s="373"/>
      <c r="S15" s="373"/>
      <c r="T15" s="373"/>
      <c r="U15" s="373"/>
      <c r="V15" s="373"/>
      <c r="W15" s="373"/>
      <c r="X15" s="373"/>
      <c r="Y15" s="373"/>
      <c r="Z15" s="373"/>
      <c r="AA15" s="373"/>
      <c r="AB15" s="373"/>
      <c r="AC15" s="373"/>
      <c r="AD15" s="373"/>
      <c r="AE15" s="373"/>
      <c r="AF15" s="373"/>
      <c r="AG15" s="373"/>
      <c r="AH15" s="373"/>
      <c r="AI15" s="373"/>
      <c r="AJ15" s="373"/>
      <c r="AK15" s="373"/>
      <c r="AL15" s="373"/>
      <c r="AM15" s="373"/>
      <c r="AN15" s="373"/>
      <c r="AO15" s="373"/>
      <c r="AP15" s="373"/>
      <c r="AQ15" s="373"/>
      <c r="AR15" s="374"/>
      <c r="AS15" s="375"/>
      <c r="AT15" s="376"/>
      <c r="AU15" s="376"/>
      <c r="AV15" s="376"/>
      <c r="AW15" s="376"/>
      <c r="AX15" s="376"/>
      <c r="AY15" s="376"/>
      <c r="AZ15" s="376"/>
      <c r="BA15" s="376"/>
      <c r="BB15" s="376"/>
      <c r="BC15" s="377"/>
      <c r="BD15" s="392" t="s">
        <v>296</v>
      </c>
      <c r="BE15" s="393"/>
      <c r="BF15" s="393"/>
      <c r="BG15" s="393"/>
      <c r="BH15" s="393"/>
      <c r="BI15" s="393"/>
      <c r="BJ15" s="393"/>
      <c r="BK15" s="393"/>
      <c r="BL15" s="393"/>
      <c r="BM15" s="393"/>
      <c r="BN15" s="394"/>
      <c r="BO15" s="395" t="s">
        <v>66</v>
      </c>
      <c r="BP15" s="396"/>
      <c r="BQ15" s="396"/>
      <c r="BR15" s="397"/>
      <c r="BS15" s="398"/>
      <c r="BT15" s="399"/>
      <c r="BU15" s="399"/>
      <c r="BV15" s="400"/>
      <c r="BW15" s="398" t="s">
        <v>53</v>
      </c>
      <c r="BX15" s="399"/>
      <c r="BY15" s="399"/>
      <c r="BZ15" s="400"/>
      <c r="CA15" s="401">
        <v>1</v>
      </c>
      <c r="CB15" s="402"/>
      <c r="CC15" s="402"/>
      <c r="CD15" s="403"/>
      <c r="CE15" s="392" t="s">
        <v>110</v>
      </c>
      <c r="CF15" s="393"/>
      <c r="CG15" s="393"/>
      <c r="CH15" s="393"/>
      <c r="CI15" s="393"/>
      <c r="CJ15" s="393"/>
      <c r="CK15" s="393"/>
      <c r="CL15" s="393"/>
      <c r="CM15" s="393"/>
      <c r="CN15" s="393"/>
      <c r="CO15" s="394"/>
    </row>
    <row r="16" spans="1:94" ht="27" customHeight="1">
      <c r="A16" s="367">
        <f t="shared" si="0"/>
        <v>11</v>
      </c>
      <c r="B16" s="368"/>
      <c r="C16" s="369" t="s">
        <v>320</v>
      </c>
      <c r="D16" s="370"/>
      <c r="E16" s="370"/>
      <c r="F16" s="370"/>
      <c r="G16" s="370"/>
      <c r="H16" s="370"/>
      <c r="I16" s="370"/>
      <c r="J16" s="371"/>
      <c r="K16" s="372" t="s">
        <v>907</v>
      </c>
      <c r="L16" s="373"/>
      <c r="M16" s="373"/>
      <c r="N16" s="373"/>
      <c r="O16" s="373"/>
      <c r="P16" s="373"/>
      <c r="Q16" s="373"/>
      <c r="R16" s="373"/>
      <c r="S16" s="373"/>
      <c r="T16" s="373"/>
      <c r="U16" s="373"/>
      <c r="V16" s="373"/>
      <c r="W16" s="373"/>
      <c r="X16" s="373"/>
      <c r="Y16" s="373"/>
      <c r="Z16" s="373"/>
      <c r="AA16" s="373"/>
      <c r="AB16" s="373"/>
      <c r="AC16" s="373"/>
      <c r="AD16" s="373"/>
      <c r="AE16" s="373"/>
      <c r="AF16" s="373"/>
      <c r="AG16" s="373"/>
      <c r="AH16" s="373"/>
      <c r="AI16" s="373"/>
      <c r="AJ16" s="373"/>
      <c r="AK16" s="373"/>
      <c r="AL16" s="373"/>
      <c r="AM16" s="373"/>
      <c r="AN16" s="373"/>
      <c r="AO16" s="373"/>
      <c r="AP16" s="373"/>
      <c r="AQ16" s="373"/>
      <c r="AR16" s="374"/>
      <c r="AS16" s="375"/>
      <c r="AT16" s="376"/>
      <c r="AU16" s="376"/>
      <c r="AV16" s="376"/>
      <c r="AW16" s="376"/>
      <c r="AX16" s="376"/>
      <c r="AY16" s="376"/>
      <c r="AZ16" s="376"/>
      <c r="BA16" s="376"/>
      <c r="BB16" s="376"/>
      <c r="BC16" s="377"/>
      <c r="BD16" s="392" t="s">
        <v>101</v>
      </c>
      <c r="BE16" s="393"/>
      <c r="BF16" s="393"/>
      <c r="BG16" s="393"/>
      <c r="BH16" s="393"/>
      <c r="BI16" s="393"/>
      <c r="BJ16" s="393"/>
      <c r="BK16" s="393"/>
      <c r="BL16" s="393"/>
      <c r="BM16" s="393"/>
      <c r="BN16" s="394"/>
      <c r="BO16" s="395" t="s">
        <v>82</v>
      </c>
      <c r="BP16" s="396"/>
      <c r="BQ16" s="396"/>
      <c r="BR16" s="397"/>
      <c r="BS16" s="398" t="s">
        <v>58</v>
      </c>
      <c r="BT16" s="399"/>
      <c r="BU16" s="399"/>
      <c r="BV16" s="400"/>
      <c r="BW16" s="398" t="s">
        <v>53</v>
      </c>
      <c r="BX16" s="399"/>
      <c r="BY16" s="399"/>
      <c r="BZ16" s="400"/>
      <c r="CA16" s="401">
        <v>4</v>
      </c>
      <c r="CB16" s="402"/>
      <c r="CC16" s="402"/>
      <c r="CD16" s="403"/>
      <c r="CE16" s="392" t="s">
        <v>106</v>
      </c>
      <c r="CF16" s="393"/>
      <c r="CG16" s="393"/>
      <c r="CH16" s="393"/>
      <c r="CI16" s="393"/>
      <c r="CJ16" s="393"/>
      <c r="CK16" s="393"/>
      <c r="CL16" s="393"/>
      <c r="CM16" s="393"/>
      <c r="CN16" s="393"/>
      <c r="CO16" s="394"/>
    </row>
    <row r="17" spans="1:93" ht="27" customHeight="1">
      <c r="A17" s="367">
        <f t="shared" si="0"/>
        <v>12</v>
      </c>
      <c r="B17" s="368"/>
      <c r="C17" s="369" t="s">
        <v>321</v>
      </c>
      <c r="D17" s="370"/>
      <c r="E17" s="370"/>
      <c r="F17" s="370"/>
      <c r="G17" s="370"/>
      <c r="H17" s="370"/>
      <c r="I17" s="370"/>
      <c r="J17" s="371"/>
      <c r="K17" s="372" t="s">
        <v>907</v>
      </c>
      <c r="L17" s="373"/>
      <c r="M17" s="373"/>
      <c r="N17" s="373"/>
      <c r="O17" s="373"/>
      <c r="P17" s="373"/>
      <c r="Q17" s="373"/>
      <c r="R17" s="373"/>
      <c r="S17" s="373"/>
      <c r="T17" s="373"/>
      <c r="U17" s="373"/>
      <c r="V17" s="373"/>
      <c r="W17" s="373"/>
      <c r="X17" s="373"/>
      <c r="Y17" s="373"/>
      <c r="Z17" s="373"/>
      <c r="AA17" s="373"/>
      <c r="AB17" s="373"/>
      <c r="AC17" s="373"/>
      <c r="AD17" s="373"/>
      <c r="AE17" s="373"/>
      <c r="AF17" s="373"/>
      <c r="AG17" s="373"/>
      <c r="AH17" s="373"/>
      <c r="AI17" s="373"/>
      <c r="AJ17" s="373"/>
      <c r="AK17" s="373"/>
      <c r="AL17" s="373"/>
      <c r="AM17" s="373"/>
      <c r="AN17" s="373"/>
      <c r="AO17" s="373"/>
      <c r="AP17" s="373"/>
      <c r="AQ17" s="373"/>
      <c r="AR17" s="374"/>
      <c r="AS17" s="375"/>
      <c r="AT17" s="376"/>
      <c r="AU17" s="376"/>
      <c r="AV17" s="376"/>
      <c r="AW17" s="376"/>
      <c r="AX17" s="376"/>
      <c r="AY17" s="376"/>
      <c r="AZ17" s="376"/>
      <c r="BA17" s="376"/>
      <c r="BB17" s="376"/>
      <c r="BC17" s="377"/>
      <c r="BD17" s="392" t="s">
        <v>91</v>
      </c>
      <c r="BE17" s="393"/>
      <c r="BF17" s="393"/>
      <c r="BG17" s="393"/>
      <c r="BH17" s="393"/>
      <c r="BI17" s="393"/>
      <c r="BJ17" s="393"/>
      <c r="BK17" s="393"/>
      <c r="BL17" s="393"/>
      <c r="BM17" s="393"/>
      <c r="BN17" s="394"/>
      <c r="BO17" s="395" t="s">
        <v>82</v>
      </c>
      <c r="BP17" s="396"/>
      <c r="BQ17" s="396"/>
      <c r="BR17" s="397"/>
      <c r="BS17" s="398" t="s">
        <v>58</v>
      </c>
      <c r="BT17" s="399"/>
      <c r="BU17" s="399"/>
      <c r="BV17" s="400"/>
      <c r="BW17" s="398" t="s">
        <v>53</v>
      </c>
      <c r="BX17" s="399"/>
      <c r="BY17" s="399"/>
      <c r="BZ17" s="400"/>
      <c r="CA17" s="401">
        <v>5</v>
      </c>
      <c r="CB17" s="402"/>
      <c r="CC17" s="402"/>
      <c r="CD17" s="403"/>
      <c r="CE17" s="392" t="s">
        <v>92</v>
      </c>
      <c r="CF17" s="393"/>
      <c r="CG17" s="393"/>
      <c r="CH17" s="393"/>
      <c r="CI17" s="393"/>
      <c r="CJ17" s="393"/>
      <c r="CK17" s="393"/>
      <c r="CL17" s="393"/>
      <c r="CM17" s="393"/>
      <c r="CN17" s="393"/>
      <c r="CO17" s="394"/>
    </row>
    <row r="18" spans="1:93" ht="27" customHeight="1">
      <c r="A18" s="367">
        <f t="shared" si="0"/>
        <v>13</v>
      </c>
      <c r="B18" s="368"/>
      <c r="C18" s="369" t="s">
        <v>322</v>
      </c>
      <c r="D18" s="370"/>
      <c r="E18" s="370"/>
      <c r="F18" s="370"/>
      <c r="G18" s="370"/>
      <c r="H18" s="370"/>
      <c r="I18" s="370"/>
      <c r="J18" s="371"/>
      <c r="K18" s="372" t="s">
        <v>927</v>
      </c>
      <c r="L18" s="373"/>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c r="AP18" s="373"/>
      <c r="AQ18" s="373"/>
      <c r="AR18" s="374"/>
      <c r="AS18" s="375"/>
      <c r="AT18" s="376"/>
      <c r="AU18" s="376"/>
      <c r="AV18" s="376"/>
      <c r="AW18" s="376"/>
      <c r="AX18" s="376"/>
      <c r="AY18" s="376"/>
      <c r="AZ18" s="376"/>
      <c r="BA18" s="376"/>
      <c r="BB18" s="376"/>
      <c r="BC18" s="377"/>
      <c r="BD18" s="392" t="s">
        <v>85</v>
      </c>
      <c r="BE18" s="393"/>
      <c r="BF18" s="393"/>
      <c r="BG18" s="393"/>
      <c r="BH18" s="393"/>
      <c r="BI18" s="393"/>
      <c r="BJ18" s="393"/>
      <c r="BK18" s="393"/>
      <c r="BL18" s="393"/>
      <c r="BM18" s="393"/>
      <c r="BN18" s="394"/>
      <c r="BO18" s="395" t="s">
        <v>82</v>
      </c>
      <c r="BP18" s="396"/>
      <c r="BQ18" s="396"/>
      <c r="BR18" s="397"/>
      <c r="BS18" s="398" t="s">
        <v>58</v>
      </c>
      <c r="BT18" s="399"/>
      <c r="BU18" s="399"/>
      <c r="BV18" s="400"/>
      <c r="BW18" s="398" t="s">
        <v>53</v>
      </c>
      <c r="BX18" s="399"/>
      <c r="BY18" s="399"/>
      <c r="BZ18" s="400"/>
      <c r="CA18" s="401">
        <v>3</v>
      </c>
      <c r="CB18" s="402"/>
      <c r="CC18" s="402"/>
      <c r="CD18" s="403"/>
      <c r="CE18" s="392" t="s">
        <v>84</v>
      </c>
      <c r="CF18" s="393"/>
      <c r="CG18" s="393"/>
      <c r="CH18" s="393"/>
      <c r="CI18" s="393"/>
      <c r="CJ18" s="393"/>
      <c r="CK18" s="393"/>
      <c r="CL18" s="393"/>
      <c r="CM18" s="393"/>
      <c r="CN18" s="393"/>
      <c r="CO18" s="394"/>
    </row>
    <row r="19" spans="1:93" ht="27" customHeight="1">
      <c r="A19" s="367">
        <f t="shared" si="0"/>
        <v>14</v>
      </c>
      <c r="B19" s="368"/>
      <c r="C19" s="369" t="s">
        <v>323</v>
      </c>
      <c r="D19" s="370"/>
      <c r="E19" s="370"/>
      <c r="F19" s="370"/>
      <c r="G19" s="370"/>
      <c r="H19" s="370"/>
      <c r="I19" s="370"/>
      <c r="J19" s="371"/>
      <c r="K19" s="372" t="s">
        <v>907</v>
      </c>
      <c r="L19" s="373"/>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c r="AP19" s="373"/>
      <c r="AQ19" s="373"/>
      <c r="AR19" s="374"/>
      <c r="AS19" s="375"/>
      <c r="AT19" s="376"/>
      <c r="AU19" s="376"/>
      <c r="AV19" s="376"/>
      <c r="AW19" s="376"/>
      <c r="AX19" s="376"/>
      <c r="AY19" s="376"/>
      <c r="AZ19" s="376"/>
      <c r="BA19" s="376"/>
      <c r="BB19" s="376"/>
      <c r="BC19" s="377"/>
      <c r="BD19" s="392" t="s">
        <v>85</v>
      </c>
      <c r="BE19" s="393"/>
      <c r="BF19" s="393"/>
      <c r="BG19" s="393"/>
      <c r="BH19" s="393"/>
      <c r="BI19" s="393"/>
      <c r="BJ19" s="393"/>
      <c r="BK19" s="393"/>
      <c r="BL19" s="393"/>
      <c r="BM19" s="393"/>
      <c r="BN19" s="394"/>
      <c r="BO19" s="395" t="s">
        <v>82</v>
      </c>
      <c r="BP19" s="396"/>
      <c r="BQ19" s="396"/>
      <c r="BR19" s="397"/>
      <c r="BS19" s="398" t="s">
        <v>58</v>
      </c>
      <c r="BT19" s="399"/>
      <c r="BU19" s="399"/>
      <c r="BV19" s="400"/>
      <c r="BW19" s="398" t="s">
        <v>53</v>
      </c>
      <c r="BX19" s="399"/>
      <c r="BY19" s="399"/>
      <c r="BZ19" s="400"/>
      <c r="CA19" s="401">
        <v>7</v>
      </c>
      <c r="CB19" s="402"/>
      <c r="CC19" s="402"/>
      <c r="CD19" s="403"/>
      <c r="CE19" s="392" t="s">
        <v>295</v>
      </c>
      <c r="CF19" s="393"/>
      <c r="CG19" s="393"/>
      <c r="CH19" s="393"/>
      <c r="CI19" s="393"/>
      <c r="CJ19" s="393"/>
      <c r="CK19" s="393"/>
      <c r="CL19" s="393"/>
      <c r="CM19" s="393"/>
      <c r="CN19" s="393"/>
      <c r="CO19" s="394"/>
    </row>
    <row r="20" spans="1:93" ht="27" customHeight="1">
      <c r="A20" s="367">
        <f t="shared" si="0"/>
        <v>15</v>
      </c>
      <c r="B20" s="368"/>
      <c r="C20" s="369" t="s">
        <v>447</v>
      </c>
      <c r="D20" s="370"/>
      <c r="E20" s="370"/>
      <c r="F20" s="370"/>
      <c r="G20" s="370"/>
      <c r="H20" s="370"/>
      <c r="I20" s="370"/>
      <c r="J20" s="371"/>
      <c r="K20" s="372" t="s">
        <v>636</v>
      </c>
      <c r="L20" s="373"/>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c r="AP20" s="373"/>
      <c r="AQ20" s="373"/>
      <c r="AR20" s="374"/>
      <c r="AS20" s="375" t="s">
        <v>637</v>
      </c>
      <c r="AT20" s="376"/>
      <c r="AU20" s="376"/>
      <c r="AV20" s="376"/>
      <c r="AW20" s="376"/>
      <c r="AX20" s="376"/>
      <c r="AY20" s="376"/>
      <c r="AZ20" s="376"/>
      <c r="BA20" s="376"/>
      <c r="BB20" s="376"/>
      <c r="BC20" s="377"/>
      <c r="BD20" s="392"/>
      <c r="BE20" s="393"/>
      <c r="BF20" s="393"/>
      <c r="BG20" s="393"/>
      <c r="BH20" s="393"/>
      <c r="BI20" s="393"/>
      <c r="BJ20" s="393"/>
      <c r="BK20" s="393"/>
      <c r="BL20" s="393"/>
      <c r="BM20" s="393"/>
      <c r="BN20" s="394"/>
      <c r="BO20" s="395"/>
      <c r="BP20" s="396"/>
      <c r="BQ20" s="396"/>
      <c r="BR20" s="397"/>
      <c r="BS20" s="398" t="s">
        <v>58</v>
      </c>
      <c r="BT20" s="399"/>
      <c r="BU20" s="399"/>
      <c r="BV20" s="400"/>
      <c r="BW20" s="398" t="s">
        <v>53</v>
      </c>
      <c r="BX20" s="399"/>
      <c r="BY20" s="399"/>
      <c r="BZ20" s="400"/>
      <c r="CA20" s="401"/>
      <c r="CB20" s="402"/>
      <c r="CC20" s="402"/>
      <c r="CD20" s="403"/>
      <c r="CE20" s="392"/>
      <c r="CF20" s="393"/>
      <c r="CG20" s="393"/>
      <c r="CH20" s="393"/>
      <c r="CI20" s="393"/>
      <c r="CJ20" s="393"/>
      <c r="CK20" s="393"/>
      <c r="CL20" s="393"/>
      <c r="CM20" s="393"/>
      <c r="CN20" s="393"/>
      <c r="CO20" s="394"/>
    </row>
    <row r="21" spans="1:93" ht="27" customHeight="1">
      <c r="A21" s="367">
        <f t="shared" si="0"/>
        <v>16</v>
      </c>
      <c r="B21" s="368"/>
      <c r="C21" s="369" t="s">
        <v>447</v>
      </c>
      <c r="D21" s="370"/>
      <c r="E21" s="370"/>
      <c r="F21" s="370"/>
      <c r="G21" s="370"/>
      <c r="H21" s="370"/>
      <c r="I21" s="370"/>
      <c r="J21" s="371"/>
      <c r="K21" s="372" t="s">
        <v>638</v>
      </c>
      <c r="L21" s="373"/>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c r="AP21" s="373"/>
      <c r="AQ21" s="373"/>
      <c r="AR21" s="374"/>
      <c r="AS21" s="375" t="s">
        <v>637</v>
      </c>
      <c r="AT21" s="376"/>
      <c r="AU21" s="376"/>
      <c r="AV21" s="376"/>
      <c r="AW21" s="376"/>
      <c r="AX21" s="376"/>
      <c r="AY21" s="376"/>
      <c r="AZ21" s="376"/>
      <c r="BA21" s="376"/>
      <c r="BB21" s="376"/>
      <c r="BC21" s="377"/>
      <c r="BD21" s="392"/>
      <c r="BE21" s="393"/>
      <c r="BF21" s="393"/>
      <c r="BG21" s="393"/>
      <c r="BH21" s="393"/>
      <c r="BI21" s="393"/>
      <c r="BJ21" s="393"/>
      <c r="BK21" s="393"/>
      <c r="BL21" s="393"/>
      <c r="BM21" s="393"/>
      <c r="BN21" s="394"/>
      <c r="BO21" s="395"/>
      <c r="BP21" s="396"/>
      <c r="BQ21" s="396"/>
      <c r="BR21" s="397"/>
      <c r="BS21" s="398" t="s">
        <v>58</v>
      </c>
      <c r="BT21" s="399"/>
      <c r="BU21" s="399"/>
      <c r="BV21" s="400"/>
      <c r="BW21" s="398" t="s">
        <v>53</v>
      </c>
      <c r="BX21" s="399"/>
      <c r="BY21" s="399"/>
      <c r="BZ21" s="400"/>
      <c r="CA21" s="401"/>
      <c r="CB21" s="402"/>
      <c r="CC21" s="402"/>
      <c r="CD21" s="403"/>
      <c r="CE21" s="392"/>
      <c r="CF21" s="393"/>
      <c r="CG21" s="393"/>
      <c r="CH21" s="393"/>
      <c r="CI21" s="393"/>
      <c r="CJ21" s="393"/>
      <c r="CK21" s="393"/>
      <c r="CL21" s="393"/>
      <c r="CM21" s="393"/>
      <c r="CN21" s="393"/>
      <c r="CO21" s="394"/>
    </row>
    <row r="22" spans="1:93" ht="27" customHeight="1">
      <c r="A22" s="367">
        <f t="shared" si="0"/>
        <v>17</v>
      </c>
      <c r="B22" s="368"/>
      <c r="C22" s="369" t="s">
        <v>447</v>
      </c>
      <c r="D22" s="370"/>
      <c r="E22" s="370"/>
      <c r="F22" s="370"/>
      <c r="G22" s="370"/>
      <c r="H22" s="370"/>
      <c r="I22" s="370"/>
      <c r="J22" s="371"/>
      <c r="K22" s="372" t="s">
        <v>639</v>
      </c>
      <c r="L22" s="373"/>
      <c r="M22" s="373"/>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c r="AP22" s="373"/>
      <c r="AQ22" s="373"/>
      <c r="AR22" s="374"/>
      <c r="AS22" s="375" t="s">
        <v>637</v>
      </c>
      <c r="AT22" s="376"/>
      <c r="AU22" s="376"/>
      <c r="AV22" s="376"/>
      <c r="AW22" s="376"/>
      <c r="AX22" s="376"/>
      <c r="AY22" s="376"/>
      <c r="AZ22" s="376"/>
      <c r="BA22" s="376"/>
      <c r="BB22" s="376"/>
      <c r="BC22" s="377"/>
      <c r="BD22" s="392"/>
      <c r="BE22" s="393"/>
      <c r="BF22" s="393"/>
      <c r="BG22" s="393"/>
      <c r="BH22" s="393"/>
      <c r="BI22" s="393"/>
      <c r="BJ22" s="393"/>
      <c r="BK22" s="393"/>
      <c r="BL22" s="393"/>
      <c r="BM22" s="393"/>
      <c r="BN22" s="394"/>
      <c r="BO22" s="395"/>
      <c r="BP22" s="396"/>
      <c r="BQ22" s="396"/>
      <c r="BR22" s="397"/>
      <c r="BS22" s="398" t="s">
        <v>58</v>
      </c>
      <c r="BT22" s="399"/>
      <c r="BU22" s="399"/>
      <c r="BV22" s="400"/>
      <c r="BW22" s="398" t="s">
        <v>53</v>
      </c>
      <c r="BX22" s="399"/>
      <c r="BY22" s="399"/>
      <c r="BZ22" s="400"/>
      <c r="CA22" s="401"/>
      <c r="CB22" s="402"/>
      <c r="CC22" s="402"/>
      <c r="CD22" s="403"/>
      <c r="CE22" s="392"/>
      <c r="CF22" s="393"/>
      <c r="CG22" s="393"/>
      <c r="CH22" s="393"/>
      <c r="CI22" s="393"/>
      <c r="CJ22" s="393"/>
      <c r="CK22" s="393"/>
      <c r="CL22" s="393"/>
      <c r="CM22" s="393"/>
      <c r="CN22" s="393"/>
      <c r="CO22" s="394"/>
    </row>
    <row r="23" spans="1:93" ht="27" customHeight="1">
      <c r="A23" s="367">
        <f t="shared" si="0"/>
        <v>18</v>
      </c>
      <c r="B23" s="368"/>
      <c r="C23" s="369" t="s">
        <v>447</v>
      </c>
      <c r="D23" s="370"/>
      <c r="E23" s="370"/>
      <c r="F23" s="370"/>
      <c r="G23" s="370"/>
      <c r="H23" s="370"/>
      <c r="I23" s="370"/>
      <c r="J23" s="371"/>
      <c r="K23" s="372" t="s">
        <v>640</v>
      </c>
      <c r="L23" s="373"/>
      <c r="M23" s="373"/>
      <c r="N23" s="373"/>
      <c r="O23" s="373"/>
      <c r="P23" s="373"/>
      <c r="Q23" s="373"/>
      <c r="R23" s="373"/>
      <c r="S23" s="373"/>
      <c r="T23" s="373"/>
      <c r="U23" s="373"/>
      <c r="V23" s="373"/>
      <c r="W23" s="373"/>
      <c r="X23" s="373"/>
      <c r="Y23" s="373"/>
      <c r="Z23" s="373"/>
      <c r="AA23" s="373"/>
      <c r="AB23" s="373"/>
      <c r="AC23" s="373"/>
      <c r="AD23" s="373"/>
      <c r="AE23" s="373"/>
      <c r="AF23" s="373"/>
      <c r="AG23" s="373"/>
      <c r="AH23" s="373"/>
      <c r="AI23" s="373"/>
      <c r="AJ23" s="373"/>
      <c r="AK23" s="373"/>
      <c r="AL23" s="373"/>
      <c r="AM23" s="373"/>
      <c r="AN23" s="373"/>
      <c r="AO23" s="373"/>
      <c r="AP23" s="373"/>
      <c r="AQ23" s="373"/>
      <c r="AR23" s="374"/>
      <c r="AS23" s="375" t="s">
        <v>637</v>
      </c>
      <c r="AT23" s="376"/>
      <c r="AU23" s="376"/>
      <c r="AV23" s="376"/>
      <c r="AW23" s="376"/>
      <c r="AX23" s="376"/>
      <c r="AY23" s="376"/>
      <c r="AZ23" s="376"/>
      <c r="BA23" s="376"/>
      <c r="BB23" s="376"/>
      <c r="BC23" s="377"/>
      <c r="BD23" s="392"/>
      <c r="BE23" s="393"/>
      <c r="BF23" s="393"/>
      <c r="BG23" s="393"/>
      <c r="BH23" s="393"/>
      <c r="BI23" s="393"/>
      <c r="BJ23" s="393"/>
      <c r="BK23" s="393"/>
      <c r="BL23" s="393"/>
      <c r="BM23" s="393"/>
      <c r="BN23" s="394"/>
      <c r="BO23" s="395"/>
      <c r="BP23" s="396"/>
      <c r="BQ23" s="396"/>
      <c r="BR23" s="397"/>
      <c r="BS23" s="398" t="s">
        <v>58</v>
      </c>
      <c r="BT23" s="399"/>
      <c r="BU23" s="399"/>
      <c r="BV23" s="400"/>
      <c r="BW23" s="398" t="s">
        <v>53</v>
      </c>
      <c r="BX23" s="399"/>
      <c r="BY23" s="399"/>
      <c r="BZ23" s="400"/>
      <c r="CA23" s="401"/>
      <c r="CB23" s="402"/>
      <c r="CC23" s="402"/>
      <c r="CD23" s="403"/>
      <c r="CE23" s="392"/>
      <c r="CF23" s="393"/>
      <c r="CG23" s="393"/>
      <c r="CH23" s="393"/>
      <c r="CI23" s="393"/>
      <c r="CJ23" s="393"/>
      <c r="CK23" s="393"/>
      <c r="CL23" s="393"/>
      <c r="CM23" s="393"/>
      <c r="CN23" s="393"/>
      <c r="CO23" s="394"/>
    </row>
    <row r="24" spans="1:93" ht="27" customHeight="1">
      <c r="A24" s="367">
        <f t="shared" si="0"/>
        <v>19</v>
      </c>
      <c r="B24" s="368"/>
      <c r="C24" s="369" t="s">
        <v>447</v>
      </c>
      <c r="D24" s="370"/>
      <c r="E24" s="370"/>
      <c r="F24" s="370"/>
      <c r="G24" s="370"/>
      <c r="H24" s="370"/>
      <c r="I24" s="370"/>
      <c r="J24" s="371"/>
      <c r="K24" s="372" t="s">
        <v>641</v>
      </c>
      <c r="L24" s="373"/>
      <c r="M24" s="373"/>
      <c r="N24" s="373"/>
      <c r="O24" s="373"/>
      <c r="P24" s="373"/>
      <c r="Q24" s="373"/>
      <c r="R24" s="373"/>
      <c r="S24" s="373"/>
      <c r="T24" s="373"/>
      <c r="U24" s="373"/>
      <c r="V24" s="373"/>
      <c r="W24" s="373"/>
      <c r="X24" s="373"/>
      <c r="Y24" s="373"/>
      <c r="Z24" s="373"/>
      <c r="AA24" s="373"/>
      <c r="AB24" s="373"/>
      <c r="AC24" s="373"/>
      <c r="AD24" s="373"/>
      <c r="AE24" s="373"/>
      <c r="AF24" s="373"/>
      <c r="AG24" s="373"/>
      <c r="AH24" s="373"/>
      <c r="AI24" s="373"/>
      <c r="AJ24" s="373"/>
      <c r="AK24" s="373"/>
      <c r="AL24" s="373"/>
      <c r="AM24" s="373"/>
      <c r="AN24" s="373"/>
      <c r="AO24" s="373"/>
      <c r="AP24" s="373"/>
      <c r="AQ24" s="373"/>
      <c r="AR24" s="374"/>
      <c r="AS24" s="375" t="s">
        <v>637</v>
      </c>
      <c r="AT24" s="376"/>
      <c r="AU24" s="376"/>
      <c r="AV24" s="376"/>
      <c r="AW24" s="376"/>
      <c r="AX24" s="376"/>
      <c r="AY24" s="376"/>
      <c r="AZ24" s="376"/>
      <c r="BA24" s="376"/>
      <c r="BB24" s="376"/>
      <c r="BC24" s="377"/>
      <c r="BD24" s="392"/>
      <c r="BE24" s="393"/>
      <c r="BF24" s="393"/>
      <c r="BG24" s="393"/>
      <c r="BH24" s="393"/>
      <c r="BI24" s="393"/>
      <c r="BJ24" s="393"/>
      <c r="BK24" s="393"/>
      <c r="BL24" s="393"/>
      <c r="BM24" s="393"/>
      <c r="BN24" s="394"/>
      <c r="BO24" s="395"/>
      <c r="BP24" s="396"/>
      <c r="BQ24" s="396"/>
      <c r="BR24" s="397"/>
      <c r="BS24" s="398" t="s">
        <v>58</v>
      </c>
      <c r="BT24" s="399"/>
      <c r="BU24" s="399"/>
      <c r="BV24" s="400"/>
      <c r="BW24" s="398" t="s">
        <v>53</v>
      </c>
      <c r="BX24" s="399"/>
      <c r="BY24" s="399"/>
      <c r="BZ24" s="400"/>
      <c r="CA24" s="401"/>
      <c r="CB24" s="402"/>
      <c r="CC24" s="402"/>
      <c r="CD24" s="403"/>
      <c r="CE24" s="392"/>
      <c r="CF24" s="393"/>
      <c r="CG24" s="393"/>
      <c r="CH24" s="393"/>
      <c r="CI24" s="393"/>
      <c r="CJ24" s="393"/>
      <c r="CK24" s="393"/>
      <c r="CL24" s="393"/>
      <c r="CM24" s="393"/>
      <c r="CN24" s="393"/>
      <c r="CO24" s="394"/>
    </row>
    <row r="25" spans="1:93" ht="27" customHeight="1">
      <c r="A25" s="367">
        <f t="shared" si="0"/>
        <v>20</v>
      </c>
      <c r="B25" s="368"/>
      <c r="C25" s="369" t="s">
        <v>447</v>
      </c>
      <c r="D25" s="370"/>
      <c r="E25" s="370"/>
      <c r="F25" s="370"/>
      <c r="G25" s="370"/>
      <c r="H25" s="370"/>
      <c r="I25" s="370"/>
      <c r="J25" s="371"/>
      <c r="K25" s="490" t="s">
        <v>642</v>
      </c>
      <c r="L25" s="491"/>
      <c r="M25" s="491"/>
      <c r="N25" s="491"/>
      <c r="O25" s="491"/>
      <c r="P25" s="491"/>
      <c r="Q25" s="491"/>
      <c r="R25" s="491"/>
      <c r="S25" s="491"/>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2"/>
      <c r="AS25" s="375" t="s">
        <v>637</v>
      </c>
      <c r="AT25" s="376"/>
      <c r="AU25" s="376"/>
      <c r="AV25" s="376"/>
      <c r="AW25" s="376"/>
      <c r="AX25" s="376"/>
      <c r="AY25" s="376"/>
      <c r="AZ25" s="376"/>
      <c r="BA25" s="376"/>
      <c r="BB25" s="376"/>
      <c r="BC25" s="377"/>
      <c r="BD25" s="67"/>
      <c r="BE25" s="68"/>
      <c r="BF25" s="68"/>
      <c r="BG25" s="68"/>
      <c r="BH25" s="68"/>
      <c r="BI25" s="68"/>
      <c r="BJ25" s="68"/>
      <c r="BK25" s="68"/>
      <c r="BL25" s="68"/>
      <c r="BM25" s="68"/>
      <c r="BN25" s="69"/>
      <c r="BO25" s="70"/>
      <c r="BP25" s="71"/>
      <c r="BQ25" s="71"/>
      <c r="BR25" s="72"/>
      <c r="BS25" s="73"/>
      <c r="BT25" s="74"/>
      <c r="BU25" s="74"/>
      <c r="BV25" s="75"/>
      <c r="BW25" s="73"/>
      <c r="BX25" s="74"/>
      <c r="BY25" s="74"/>
      <c r="BZ25" s="75"/>
      <c r="CA25" s="76"/>
      <c r="CB25" s="77"/>
      <c r="CC25" s="77"/>
      <c r="CD25" s="78"/>
      <c r="CE25" s="67"/>
      <c r="CF25" s="68"/>
      <c r="CG25" s="68"/>
      <c r="CH25" s="68"/>
      <c r="CI25" s="68"/>
      <c r="CJ25" s="68"/>
      <c r="CK25" s="68"/>
      <c r="CL25" s="68"/>
      <c r="CM25" s="68"/>
      <c r="CN25" s="68"/>
      <c r="CO25" s="69"/>
    </row>
    <row r="26" spans="1:93" ht="27" customHeight="1">
      <c r="A26" s="367">
        <f>ROW()-5</f>
        <v>21</v>
      </c>
      <c r="B26" s="368"/>
      <c r="C26" s="369" t="s">
        <v>447</v>
      </c>
      <c r="D26" s="370"/>
      <c r="E26" s="370"/>
      <c r="F26" s="370"/>
      <c r="G26" s="370"/>
      <c r="H26" s="370"/>
      <c r="I26" s="370"/>
      <c r="J26" s="371"/>
      <c r="K26" s="372" t="s">
        <v>643</v>
      </c>
      <c r="L26" s="373"/>
      <c r="M26" s="373"/>
      <c r="N26" s="373"/>
      <c r="O26" s="373"/>
      <c r="P26" s="373"/>
      <c r="Q26" s="373"/>
      <c r="R26" s="373"/>
      <c r="S26" s="373"/>
      <c r="T26" s="373"/>
      <c r="U26" s="373"/>
      <c r="V26" s="373"/>
      <c r="W26" s="373"/>
      <c r="X26" s="373"/>
      <c r="Y26" s="373"/>
      <c r="Z26" s="373"/>
      <c r="AA26" s="373"/>
      <c r="AB26" s="373"/>
      <c r="AC26" s="373"/>
      <c r="AD26" s="373"/>
      <c r="AE26" s="373"/>
      <c r="AF26" s="373"/>
      <c r="AG26" s="373"/>
      <c r="AH26" s="373"/>
      <c r="AI26" s="373"/>
      <c r="AJ26" s="373"/>
      <c r="AK26" s="373"/>
      <c r="AL26" s="373"/>
      <c r="AM26" s="373"/>
      <c r="AN26" s="373"/>
      <c r="AO26" s="373"/>
      <c r="AP26" s="373"/>
      <c r="AQ26" s="373"/>
      <c r="AR26" s="374"/>
      <c r="AS26" s="375" t="s">
        <v>637</v>
      </c>
      <c r="AT26" s="376"/>
      <c r="AU26" s="376"/>
      <c r="AV26" s="376"/>
      <c r="AW26" s="376"/>
      <c r="AX26" s="376"/>
      <c r="AY26" s="376"/>
      <c r="AZ26" s="376"/>
      <c r="BA26" s="376"/>
      <c r="BB26" s="376"/>
      <c r="BC26" s="377"/>
      <c r="BD26" s="67"/>
      <c r="BE26" s="68"/>
      <c r="BF26" s="68"/>
      <c r="BG26" s="68"/>
      <c r="BH26" s="68"/>
      <c r="BI26" s="68"/>
      <c r="BJ26" s="68"/>
      <c r="BK26" s="68"/>
      <c r="BL26" s="68"/>
      <c r="BM26" s="68"/>
      <c r="BN26" s="69"/>
      <c r="BO26" s="70"/>
      <c r="BP26" s="71"/>
      <c r="BQ26" s="71"/>
      <c r="BR26" s="72"/>
      <c r="BS26" s="73"/>
      <c r="BT26" s="74"/>
      <c r="BU26" s="74"/>
      <c r="BV26" s="75"/>
      <c r="BW26" s="73"/>
      <c r="BX26" s="74"/>
      <c r="BY26" s="74"/>
      <c r="BZ26" s="75"/>
      <c r="CA26" s="76"/>
      <c r="CB26" s="77"/>
      <c r="CC26" s="77"/>
      <c r="CD26" s="78"/>
      <c r="CE26" s="67"/>
      <c r="CF26" s="68"/>
      <c r="CG26" s="68"/>
      <c r="CH26" s="68"/>
      <c r="CI26" s="68"/>
      <c r="CJ26" s="68"/>
      <c r="CK26" s="68"/>
      <c r="CL26" s="68"/>
      <c r="CM26" s="68"/>
      <c r="CN26" s="68"/>
      <c r="CO26" s="69"/>
    </row>
    <row r="27" spans="1:93" ht="27" customHeight="1">
      <c r="A27" s="367">
        <f t="shared" si="0"/>
        <v>22</v>
      </c>
      <c r="B27" s="368"/>
      <c r="C27" s="369" t="s">
        <v>447</v>
      </c>
      <c r="D27" s="370"/>
      <c r="E27" s="370"/>
      <c r="F27" s="370"/>
      <c r="G27" s="370"/>
      <c r="H27" s="370"/>
      <c r="I27" s="370"/>
      <c r="J27" s="371"/>
      <c r="K27" s="372" t="s">
        <v>644</v>
      </c>
      <c r="L27" s="373"/>
      <c r="M27" s="373"/>
      <c r="N27" s="373"/>
      <c r="O27" s="373"/>
      <c r="P27" s="373"/>
      <c r="Q27" s="373"/>
      <c r="R27" s="373"/>
      <c r="S27" s="373"/>
      <c r="T27" s="373"/>
      <c r="U27" s="373"/>
      <c r="V27" s="373"/>
      <c r="W27" s="373"/>
      <c r="X27" s="373"/>
      <c r="Y27" s="373"/>
      <c r="Z27" s="373"/>
      <c r="AA27" s="373"/>
      <c r="AB27" s="373"/>
      <c r="AC27" s="373"/>
      <c r="AD27" s="373"/>
      <c r="AE27" s="373"/>
      <c r="AF27" s="373"/>
      <c r="AG27" s="373"/>
      <c r="AH27" s="373"/>
      <c r="AI27" s="373"/>
      <c r="AJ27" s="373"/>
      <c r="AK27" s="373"/>
      <c r="AL27" s="373"/>
      <c r="AM27" s="373"/>
      <c r="AN27" s="373"/>
      <c r="AO27" s="373"/>
      <c r="AP27" s="373"/>
      <c r="AQ27" s="373"/>
      <c r="AR27" s="374"/>
      <c r="AS27" s="375" t="s">
        <v>637</v>
      </c>
      <c r="AT27" s="376"/>
      <c r="AU27" s="376"/>
      <c r="AV27" s="376"/>
      <c r="AW27" s="376"/>
      <c r="AX27" s="376"/>
      <c r="AY27" s="376"/>
      <c r="AZ27" s="376"/>
      <c r="BA27" s="376"/>
      <c r="BB27" s="376"/>
      <c r="BC27" s="377"/>
      <c r="BD27" s="67"/>
      <c r="BE27" s="68"/>
      <c r="BF27" s="68"/>
      <c r="BG27" s="68"/>
      <c r="BH27" s="68"/>
      <c r="BI27" s="68"/>
      <c r="BJ27" s="68"/>
      <c r="BK27" s="68"/>
      <c r="BL27" s="68"/>
      <c r="BM27" s="68"/>
      <c r="BN27" s="69"/>
      <c r="BO27" s="70"/>
      <c r="BP27" s="71"/>
      <c r="BQ27" s="71"/>
      <c r="BR27" s="72"/>
      <c r="BS27" s="73"/>
      <c r="BT27" s="74"/>
      <c r="BU27" s="74"/>
      <c r="BV27" s="75"/>
      <c r="BW27" s="73"/>
      <c r="BX27" s="74"/>
      <c r="BY27" s="74"/>
      <c r="BZ27" s="75"/>
      <c r="CA27" s="76"/>
      <c r="CB27" s="77"/>
      <c r="CC27" s="77"/>
      <c r="CD27" s="78"/>
      <c r="CE27" s="67"/>
      <c r="CF27" s="68"/>
      <c r="CG27" s="68"/>
      <c r="CH27" s="68"/>
      <c r="CI27" s="68"/>
      <c r="CJ27" s="68"/>
      <c r="CK27" s="68"/>
      <c r="CL27" s="68"/>
      <c r="CM27" s="68"/>
      <c r="CN27" s="68"/>
      <c r="CO27" s="69"/>
    </row>
    <row r="28" spans="1:93" ht="27" customHeight="1">
      <c r="A28" s="367">
        <f t="shared" si="0"/>
        <v>23</v>
      </c>
      <c r="B28" s="368"/>
      <c r="C28" s="369" t="s">
        <v>447</v>
      </c>
      <c r="D28" s="370"/>
      <c r="E28" s="370"/>
      <c r="F28" s="370"/>
      <c r="G28" s="370"/>
      <c r="H28" s="370"/>
      <c r="I28" s="370"/>
      <c r="J28" s="371"/>
      <c r="K28" s="372" t="s">
        <v>645</v>
      </c>
      <c r="L28" s="373"/>
      <c r="M28" s="373"/>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3"/>
      <c r="AM28" s="373"/>
      <c r="AN28" s="373"/>
      <c r="AO28" s="373"/>
      <c r="AP28" s="373"/>
      <c r="AQ28" s="373"/>
      <c r="AR28" s="374"/>
      <c r="AS28" s="375" t="s">
        <v>637</v>
      </c>
      <c r="AT28" s="376"/>
      <c r="AU28" s="376"/>
      <c r="AV28" s="376"/>
      <c r="AW28" s="376"/>
      <c r="AX28" s="376"/>
      <c r="AY28" s="376"/>
      <c r="AZ28" s="376"/>
      <c r="BA28" s="376"/>
      <c r="BB28" s="376"/>
      <c r="BC28" s="377"/>
      <c r="BD28" s="67"/>
      <c r="BE28" s="68"/>
      <c r="BF28" s="68"/>
      <c r="BG28" s="68"/>
      <c r="BH28" s="68"/>
      <c r="BI28" s="68"/>
      <c r="BJ28" s="68"/>
      <c r="BK28" s="68"/>
      <c r="BL28" s="68"/>
      <c r="BM28" s="68"/>
      <c r="BN28" s="69"/>
      <c r="BO28" s="70"/>
      <c r="BP28" s="71"/>
      <c r="BQ28" s="71"/>
      <c r="BR28" s="72"/>
      <c r="BS28" s="73"/>
      <c r="BT28" s="74"/>
      <c r="BU28" s="74"/>
      <c r="BV28" s="75"/>
      <c r="BW28" s="73"/>
      <c r="BX28" s="74"/>
      <c r="BY28" s="74"/>
      <c r="BZ28" s="75"/>
      <c r="CA28" s="76"/>
      <c r="CB28" s="77"/>
      <c r="CC28" s="77"/>
      <c r="CD28" s="78"/>
      <c r="CE28" s="67"/>
      <c r="CF28" s="68"/>
      <c r="CG28" s="68"/>
      <c r="CH28" s="68"/>
      <c r="CI28" s="68"/>
      <c r="CJ28" s="68"/>
      <c r="CK28" s="68"/>
      <c r="CL28" s="68"/>
      <c r="CM28" s="68"/>
      <c r="CN28" s="68"/>
      <c r="CO28" s="69"/>
    </row>
    <row r="29" spans="1:93" ht="27" customHeight="1" thickBot="1">
      <c r="A29" s="367">
        <f t="shared" si="0"/>
        <v>24</v>
      </c>
      <c r="B29" s="368"/>
      <c r="C29" s="369" t="s">
        <v>904</v>
      </c>
      <c r="D29" s="370"/>
      <c r="E29" s="370"/>
      <c r="F29" s="370"/>
      <c r="G29" s="370"/>
      <c r="H29" s="370"/>
      <c r="I29" s="370"/>
      <c r="J29" s="371"/>
      <c r="K29" s="372" t="s">
        <v>908</v>
      </c>
      <c r="L29" s="373"/>
      <c r="M29" s="373"/>
      <c r="N29" s="373"/>
      <c r="O29" s="373"/>
      <c r="P29" s="373"/>
      <c r="Q29" s="373"/>
      <c r="R29" s="373"/>
      <c r="S29" s="373"/>
      <c r="T29" s="373"/>
      <c r="U29" s="373"/>
      <c r="V29" s="373"/>
      <c r="W29" s="373"/>
      <c r="X29" s="373"/>
      <c r="Y29" s="373"/>
      <c r="Z29" s="373"/>
      <c r="AA29" s="373"/>
      <c r="AB29" s="373"/>
      <c r="AC29" s="373"/>
      <c r="AD29" s="373"/>
      <c r="AE29" s="373"/>
      <c r="AF29" s="373"/>
      <c r="AG29" s="373"/>
      <c r="AH29" s="373"/>
      <c r="AI29" s="373"/>
      <c r="AJ29" s="373"/>
      <c r="AK29" s="373"/>
      <c r="AL29" s="373"/>
      <c r="AM29" s="373"/>
      <c r="AN29" s="373"/>
      <c r="AO29" s="373"/>
      <c r="AP29" s="373"/>
      <c r="AQ29" s="373"/>
      <c r="AR29" s="374"/>
      <c r="AS29" s="494"/>
      <c r="AT29" s="495"/>
      <c r="AU29" s="495"/>
      <c r="AV29" s="495"/>
      <c r="AW29" s="495"/>
      <c r="AX29" s="495"/>
      <c r="AY29" s="495"/>
      <c r="AZ29" s="495"/>
      <c r="BA29" s="495"/>
      <c r="BB29" s="495"/>
      <c r="BC29" s="496"/>
      <c r="BD29" s="381"/>
      <c r="BE29" s="382"/>
      <c r="BF29" s="382"/>
      <c r="BG29" s="382"/>
      <c r="BH29" s="382"/>
      <c r="BI29" s="382"/>
      <c r="BJ29" s="382"/>
      <c r="BK29" s="382"/>
      <c r="BL29" s="382"/>
      <c r="BM29" s="382"/>
      <c r="BN29" s="383"/>
      <c r="BO29" s="378"/>
      <c r="BP29" s="379"/>
      <c r="BQ29" s="379"/>
      <c r="BR29" s="380"/>
      <c r="BS29" s="10"/>
      <c r="BT29" s="100"/>
      <c r="BU29" s="100"/>
      <c r="BV29" s="11"/>
      <c r="BW29" s="387" t="s">
        <v>53</v>
      </c>
      <c r="BX29" s="388"/>
      <c r="BY29" s="388"/>
      <c r="BZ29" s="389"/>
      <c r="CA29" s="384"/>
      <c r="CB29" s="385"/>
      <c r="CC29" s="385"/>
      <c r="CD29" s="386"/>
      <c r="CE29" s="381"/>
      <c r="CF29" s="382"/>
      <c r="CG29" s="382"/>
      <c r="CH29" s="382"/>
      <c r="CI29" s="382"/>
      <c r="CJ29" s="382"/>
      <c r="CK29" s="382"/>
      <c r="CL29" s="382"/>
      <c r="CM29" s="382"/>
      <c r="CN29" s="382"/>
      <c r="CO29" s="383"/>
    </row>
  </sheetData>
  <mergeCells count="241">
    <mergeCell ref="BO29:BR29"/>
    <mergeCell ref="BW29:BZ29"/>
    <mergeCell ref="CA29:CD29"/>
    <mergeCell ref="CE29:CO29"/>
    <mergeCell ref="A29:B29"/>
    <mergeCell ref="C29:J29"/>
    <mergeCell ref="K29:AR29"/>
    <mergeCell ref="AS29:BC29"/>
    <mergeCell ref="BD29:BN29"/>
    <mergeCell ref="BW24:BZ24"/>
    <mergeCell ref="CA24:CD24"/>
    <mergeCell ref="CE24:CO24"/>
    <mergeCell ref="A24:B24"/>
    <mergeCell ref="C24:J24"/>
    <mergeCell ref="K24:AR24"/>
    <mergeCell ref="AS24:BC24"/>
    <mergeCell ref="BD24:BN24"/>
    <mergeCell ref="BO24:BR24"/>
    <mergeCell ref="BS24:BV24"/>
    <mergeCell ref="CE23:CO23"/>
    <mergeCell ref="BW22:BZ22"/>
    <mergeCell ref="CA22:CD22"/>
    <mergeCell ref="CE22:CO22"/>
    <mergeCell ref="A23:B23"/>
    <mergeCell ref="C23:J23"/>
    <mergeCell ref="K23:AR23"/>
    <mergeCell ref="AS23:BC23"/>
    <mergeCell ref="BD23:BN23"/>
    <mergeCell ref="BO23:BR23"/>
    <mergeCell ref="BS23:BV23"/>
    <mergeCell ref="A22:B22"/>
    <mergeCell ref="C22:J22"/>
    <mergeCell ref="K22:AR22"/>
    <mergeCell ref="AS22:BC22"/>
    <mergeCell ref="BD22:BN22"/>
    <mergeCell ref="BO22:BR22"/>
    <mergeCell ref="BS22:BV22"/>
    <mergeCell ref="BW23:BZ23"/>
    <mergeCell ref="CA23:CD23"/>
    <mergeCell ref="BW20:BZ20"/>
    <mergeCell ref="CA20:CD20"/>
    <mergeCell ref="CE20:CO20"/>
    <mergeCell ref="A21:B21"/>
    <mergeCell ref="C21:J21"/>
    <mergeCell ref="K21:AR21"/>
    <mergeCell ref="AS21:BC21"/>
    <mergeCell ref="BD21:BN21"/>
    <mergeCell ref="BO21:BR21"/>
    <mergeCell ref="BS21:BV21"/>
    <mergeCell ref="A20:B20"/>
    <mergeCell ref="C20:J20"/>
    <mergeCell ref="K20:AR20"/>
    <mergeCell ref="AS20:BC20"/>
    <mergeCell ref="BD20:BN20"/>
    <mergeCell ref="BO20:BR20"/>
    <mergeCell ref="BS20:BV20"/>
    <mergeCell ref="BW21:BZ21"/>
    <mergeCell ref="CA21:CD21"/>
    <mergeCell ref="CE21:CO21"/>
    <mergeCell ref="CE19:CO19"/>
    <mergeCell ref="BS18:BV18"/>
    <mergeCell ref="BW18:BZ18"/>
    <mergeCell ref="CA18:CD18"/>
    <mergeCell ref="CE18:CO18"/>
    <mergeCell ref="A19:B19"/>
    <mergeCell ref="C19:J19"/>
    <mergeCell ref="K19:AR19"/>
    <mergeCell ref="AS19:BC19"/>
    <mergeCell ref="BD19:BN19"/>
    <mergeCell ref="BO19:BR19"/>
    <mergeCell ref="A18:B18"/>
    <mergeCell ref="C18:J18"/>
    <mergeCell ref="K18:AR18"/>
    <mergeCell ref="AS18:BC18"/>
    <mergeCell ref="BD18:BN18"/>
    <mergeCell ref="BO18:BR18"/>
    <mergeCell ref="BS19:BV19"/>
    <mergeCell ref="BW19:BZ19"/>
    <mergeCell ref="CA19:CD19"/>
    <mergeCell ref="CE16:CO16"/>
    <mergeCell ref="A17:B17"/>
    <mergeCell ref="C17:J17"/>
    <mergeCell ref="K17:AR17"/>
    <mergeCell ref="AS17:BC17"/>
    <mergeCell ref="BD17:BN17"/>
    <mergeCell ref="BO17:BR17"/>
    <mergeCell ref="BS17:BV17"/>
    <mergeCell ref="BW17:BZ17"/>
    <mergeCell ref="CA17:CD17"/>
    <mergeCell ref="CE17:CO17"/>
    <mergeCell ref="A16:B16"/>
    <mergeCell ref="C16:J16"/>
    <mergeCell ref="K16:AR16"/>
    <mergeCell ref="AS16:BC16"/>
    <mergeCell ref="BD16:BN16"/>
    <mergeCell ref="BO16:BR16"/>
    <mergeCell ref="BS16:BV16"/>
    <mergeCell ref="BW16:BZ16"/>
    <mergeCell ref="CA16:CD16"/>
    <mergeCell ref="CE14:CO14"/>
    <mergeCell ref="A15:B15"/>
    <mergeCell ref="C15:J15"/>
    <mergeCell ref="K15:AR15"/>
    <mergeCell ref="AS15:BC15"/>
    <mergeCell ref="BD15:BN15"/>
    <mergeCell ref="BO15:BR15"/>
    <mergeCell ref="BS15:BV15"/>
    <mergeCell ref="BW15:BZ15"/>
    <mergeCell ref="CA15:CD15"/>
    <mergeCell ref="CE15:CO15"/>
    <mergeCell ref="A14:B14"/>
    <mergeCell ref="C14:J14"/>
    <mergeCell ref="K14:AR14"/>
    <mergeCell ref="AS14:BC14"/>
    <mergeCell ref="BD14:BN14"/>
    <mergeCell ref="BO14:BR14"/>
    <mergeCell ref="BS14:BV14"/>
    <mergeCell ref="BW14:BZ14"/>
    <mergeCell ref="CA14:CD14"/>
    <mergeCell ref="CE12:CO12"/>
    <mergeCell ref="A13:B13"/>
    <mergeCell ref="C13:J13"/>
    <mergeCell ref="K13:AR13"/>
    <mergeCell ref="AS13:BC13"/>
    <mergeCell ref="BD13:BN13"/>
    <mergeCell ref="BO13:BR13"/>
    <mergeCell ref="BS13:BV13"/>
    <mergeCell ref="BW13:BZ13"/>
    <mergeCell ref="CA13:CD13"/>
    <mergeCell ref="CE13:CO13"/>
    <mergeCell ref="A12:B12"/>
    <mergeCell ref="C12:J12"/>
    <mergeCell ref="K12:AR12"/>
    <mergeCell ref="AS12:BC12"/>
    <mergeCell ref="BD12:BN12"/>
    <mergeCell ref="BO12:BR12"/>
    <mergeCell ref="BS12:BV12"/>
    <mergeCell ref="BW12:BZ12"/>
    <mergeCell ref="CA12:CD12"/>
    <mergeCell ref="CE10:CO10"/>
    <mergeCell ref="A11:B11"/>
    <mergeCell ref="C11:J11"/>
    <mergeCell ref="K11:AR11"/>
    <mergeCell ref="AS11:BC11"/>
    <mergeCell ref="BD11:BN11"/>
    <mergeCell ref="BO11:BR11"/>
    <mergeCell ref="BS11:BV11"/>
    <mergeCell ref="BW11:BZ11"/>
    <mergeCell ref="CA11:CD11"/>
    <mergeCell ref="CE11:CO11"/>
    <mergeCell ref="A10:B10"/>
    <mergeCell ref="C10:J10"/>
    <mergeCell ref="K10:AR10"/>
    <mergeCell ref="AS10:BC10"/>
    <mergeCell ref="BD10:BN10"/>
    <mergeCell ref="BO10:BR10"/>
    <mergeCell ref="BS10:BV10"/>
    <mergeCell ref="BW10:BZ10"/>
    <mergeCell ref="CA10:CD10"/>
    <mergeCell ref="CE8:CO8"/>
    <mergeCell ref="A9:B9"/>
    <mergeCell ref="C9:J9"/>
    <mergeCell ref="K9:AR9"/>
    <mergeCell ref="AS9:BC9"/>
    <mergeCell ref="BD9:BN9"/>
    <mergeCell ref="BO9:BR9"/>
    <mergeCell ref="BS9:BV9"/>
    <mergeCell ref="BW9:BZ9"/>
    <mergeCell ref="CA9:CD9"/>
    <mergeCell ref="CE9:CO9"/>
    <mergeCell ref="A8:B8"/>
    <mergeCell ref="C8:J8"/>
    <mergeCell ref="K8:AR8"/>
    <mergeCell ref="AS8:BC8"/>
    <mergeCell ref="BD8:BN8"/>
    <mergeCell ref="BO8:BR8"/>
    <mergeCell ref="BS8:BV8"/>
    <mergeCell ref="BW8:BZ8"/>
    <mergeCell ref="CA8:CD8"/>
    <mergeCell ref="CE6:CO6"/>
    <mergeCell ref="A7:B7"/>
    <mergeCell ref="C7:J7"/>
    <mergeCell ref="K7:AR7"/>
    <mergeCell ref="AS7:BC7"/>
    <mergeCell ref="BD7:BN7"/>
    <mergeCell ref="BO7:BR7"/>
    <mergeCell ref="BS7:BV7"/>
    <mergeCell ref="BW7:BZ7"/>
    <mergeCell ref="CA7:CD7"/>
    <mergeCell ref="CE7:CO7"/>
    <mergeCell ref="C4:J5"/>
    <mergeCell ref="K4:AR5"/>
    <mergeCell ref="AS4:BC5"/>
    <mergeCell ref="BD4:BN5"/>
    <mergeCell ref="BO4:BR5"/>
    <mergeCell ref="BS4:BV5"/>
    <mergeCell ref="BW4:BZ5"/>
    <mergeCell ref="CA4:CD5"/>
    <mergeCell ref="BS6:BV6"/>
    <mergeCell ref="BW6:BZ6"/>
    <mergeCell ref="CA6:CD6"/>
    <mergeCell ref="CE4:CO5"/>
    <mergeCell ref="A6:B6"/>
    <mergeCell ref="C6:J6"/>
    <mergeCell ref="K6:AR6"/>
    <mergeCell ref="AS6:BC6"/>
    <mergeCell ref="BD6:BN6"/>
    <mergeCell ref="BO6:BR6"/>
    <mergeCell ref="A1:F1"/>
    <mergeCell ref="G1:M1"/>
    <mergeCell ref="N1:S2"/>
    <mergeCell ref="T1:Z2"/>
    <mergeCell ref="AA1:AF2"/>
    <mergeCell ref="AG1:AM2"/>
    <mergeCell ref="AN1:AP1"/>
    <mergeCell ref="AQ1:AT1"/>
    <mergeCell ref="AU1:AW1"/>
    <mergeCell ref="AX1:BC1"/>
    <mergeCell ref="A2:F2"/>
    <mergeCell ref="G2:M2"/>
    <mergeCell ref="AN2:AP2"/>
    <mergeCell ref="AQ2:AT2"/>
    <mergeCell ref="AU2:AW2"/>
    <mergeCell ref="AX2:BC2"/>
    <mergeCell ref="A4:B5"/>
    <mergeCell ref="A28:B28"/>
    <mergeCell ref="C28:J28"/>
    <mergeCell ref="K28:AR28"/>
    <mergeCell ref="AS28:BC28"/>
    <mergeCell ref="A25:B25"/>
    <mergeCell ref="C25:J25"/>
    <mergeCell ref="K25:AR25"/>
    <mergeCell ref="AS25:BC25"/>
    <mergeCell ref="A26:B26"/>
    <mergeCell ref="C26:J26"/>
    <mergeCell ref="K26:AR26"/>
    <mergeCell ref="AS26:BC26"/>
    <mergeCell ref="A27:B27"/>
    <mergeCell ref="C27:J27"/>
    <mergeCell ref="K27:AR27"/>
    <mergeCell ref="AS27:BC27"/>
  </mergeCells>
  <phoneticPr fontId="11"/>
  <dataValidations count="3">
    <dataValidation type="list" allowBlank="1" showInputMessage="1" showErrorMessage="1" sqref="BT6:BV19 BS6:BS29 BT29:BV29" xr:uid="{00000000-0002-0000-0200-000000000000}">
      <formula1>"相関,独自"</formula1>
    </dataValidation>
    <dataValidation type="list" allowBlank="1" showInputMessage="1" showErrorMessage="1" sqref="BO6:BR29" xr:uid="{00000000-0002-0000-0200-000001000000}">
      <formula1>"E,W,I"</formula1>
    </dataValidation>
    <dataValidation type="list" allowBlank="1" showInputMessage="1" showErrorMessage="1" sqref="BW6:BZ29" xr:uid="{00000000-0002-0000-0200-000002000000}">
      <formula1>"画面,共通,バッチ"</formula1>
    </dataValidation>
  </dataValidations>
  <printOptions horizontalCentered="1"/>
  <pageMargins left="0.19685039370078741" right="0.19685039370078741" top="0.19685039370078741" bottom="0.47244094488188981" header="0.51181102362204722" footer="0.11811023622047245"/>
  <pageSetup paperSize="9" scale="89" fitToHeight="0" orientation="landscape" r:id="rId1"/>
  <headerFooter alignWithMargins="0">
    <oddFooter>&amp;L&amp;B&amp;"ＭＳ Ｐゴシック"&amp;10&amp;C&amp;"ＭＳ Ｐゴシック"&amp;11&amp;P / &amp;N&amp;R&amp;"ＭＳ Ｐゴシック"&amp;11&amp;F</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pageSetUpPr fitToPage="1"/>
  </sheetPr>
  <dimension ref="B1:BN70"/>
  <sheetViews>
    <sheetView view="pageBreakPreview" zoomScaleNormal="55" zoomScaleSheetLayoutView="100" workbookViewId="0">
      <pane xSplit="5" ySplit="8" topLeftCell="F9" activePane="bottomRight" state="frozen"/>
      <selection activeCell="F9" sqref="F9"/>
      <selection pane="topRight" activeCell="F9" sqref="F9"/>
      <selection pane="bottomLeft" activeCell="F9" sqref="F9"/>
      <selection pane="bottomRight" activeCell="F9" sqref="F9"/>
    </sheetView>
  </sheetViews>
  <sheetFormatPr defaultColWidth="9" defaultRowHeight="37.5" customHeight="1"/>
  <cols>
    <col min="1" max="1" width="2.875" style="164" customWidth="1"/>
    <col min="2" max="2" width="4.625" style="163" bestFit="1" customWidth="1"/>
    <col min="3" max="4" width="13.875" style="163" customWidth="1"/>
    <col min="5" max="5" width="70.625" style="164" bestFit="1" customWidth="1"/>
    <col min="6" max="6" width="26" style="164" customWidth="1"/>
    <col min="7" max="61" width="6.5" style="164" customWidth="1"/>
    <col min="62" max="65" width="6.5" style="165" customWidth="1"/>
    <col min="66" max="16384" width="9" style="164"/>
  </cols>
  <sheetData>
    <row r="1" spans="2:66" ht="37.5" customHeight="1">
      <c r="G1" s="26"/>
      <c r="H1" s="26"/>
      <c r="I1" s="26"/>
      <c r="J1" s="26"/>
      <c r="K1" s="26"/>
      <c r="L1" s="26"/>
      <c r="M1" s="26"/>
      <c r="N1" s="26"/>
      <c r="O1" s="26"/>
      <c r="P1" s="26"/>
      <c r="Q1" s="26"/>
      <c r="R1" s="26"/>
      <c r="AN1" s="26" t="s">
        <v>420</v>
      </c>
      <c r="AO1" s="26"/>
      <c r="AP1" s="26"/>
    </row>
    <row r="2" spans="2:66" ht="14.25">
      <c r="G2" s="166"/>
      <c r="H2" s="167"/>
      <c r="I2" s="167"/>
      <c r="J2" s="167"/>
      <c r="K2" s="167"/>
      <c r="L2" s="167"/>
      <c r="M2" s="167"/>
      <c r="N2" s="167"/>
      <c r="O2" s="167"/>
      <c r="P2" s="167"/>
      <c r="Q2" s="167"/>
      <c r="R2" s="167"/>
      <c r="S2" s="167"/>
      <c r="T2" s="167"/>
      <c r="U2" s="167" t="s">
        <v>803</v>
      </c>
      <c r="V2" s="167"/>
      <c r="W2" s="167"/>
      <c r="X2" s="167"/>
      <c r="Y2" s="167"/>
      <c r="Z2" s="167"/>
      <c r="AA2" s="167"/>
      <c r="AB2" s="167"/>
      <c r="AC2" s="167"/>
      <c r="AD2" s="167"/>
      <c r="AE2" s="167"/>
      <c r="AF2" s="167"/>
      <c r="AG2" s="167"/>
      <c r="AH2" s="167"/>
      <c r="AI2" s="167"/>
      <c r="AJ2" s="167"/>
      <c r="AK2" s="167"/>
      <c r="AL2" s="167"/>
      <c r="AM2" s="168"/>
      <c r="AN2" s="169"/>
      <c r="AO2" s="170"/>
      <c r="AP2" s="170"/>
      <c r="AQ2" s="170"/>
      <c r="AR2" s="170"/>
      <c r="AS2" s="170"/>
      <c r="AT2" s="170"/>
      <c r="AU2" s="170"/>
      <c r="AV2" s="170"/>
      <c r="AW2" s="170"/>
      <c r="AX2" s="170"/>
      <c r="AY2" s="170"/>
      <c r="AZ2" s="170"/>
      <c r="BA2" s="170"/>
      <c r="BB2" s="170"/>
      <c r="BC2" s="170"/>
      <c r="BD2" s="170"/>
      <c r="BE2" s="170"/>
      <c r="BF2" s="170"/>
      <c r="BG2" s="170"/>
      <c r="BH2" s="170"/>
      <c r="BI2" s="170"/>
      <c r="BJ2" s="170"/>
      <c r="BK2" s="170"/>
      <c r="BL2" s="170"/>
      <c r="BM2" s="171"/>
    </row>
    <row r="3" spans="2:66" ht="14.25">
      <c r="G3" s="172" t="s">
        <v>804</v>
      </c>
      <c r="H3" s="173"/>
      <c r="I3" s="173"/>
      <c r="J3" s="173"/>
      <c r="K3" s="173"/>
      <c r="L3" s="173"/>
      <c r="M3" s="173"/>
      <c r="N3" s="173"/>
      <c r="O3" s="173"/>
      <c r="P3" s="173"/>
      <c r="Q3" s="173"/>
      <c r="R3" s="173"/>
      <c r="S3" s="173"/>
      <c r="T3" s="173"/>
      <c r="U3" s="173"/>
      <c r="V3" s="173"/>
      <c r="W3" s="173"/>
      <c r="X3" s="173"/>
      <c r="Y3" s="173"/>
      <c r="Z3" s="173"/>
      <c r="AA3" s="173"/>
      <c r="AB3" s="173"/>
      <c r="AC3" s="174"/>
      <c r="AD3" s="174"/>
      <c r="AE3" s="532" t="s">
        <v>805</v>
      </c>
      <c r="AF3" s="533"/>
      <c r="AG3" s="533"/>
      <c r="AH3" s="533"/>
      <c r="AI3" s="533"/>
      <c r="AJ3" s="533"/>
      <c r="AK3" s="533"/>
      <c r="AL3" s="533"/>
      <c r="AM3" s="534"/>
      <c r="AN3" s="175"/>
      <c r="AO3" s="176"/>
      <c r="AP3" s="176"/>
      <c r="AQ3" s="176"/>
      <c r="AR3" s="176"/>
      <c r="AS3" s="176"/>
      <c r="AT3" s="176"/>
      <c r="AU3" s="176"/>
      <c r="AV3" s="176"/>
      <c r="AW3" s="176"/>
      <c r="AX3" s="176"/>
      <c r="AY3" s="176"/>
      <c r="AZ3" s="176"/>
      <c r="BA3" s="176"/>
      <c r="BB3" s="176"/>
      <c r="BC3" s="176"/>
      <c r="BD3" s="176"/>
      <c r="BE3" s="176"/>
      <c r="BF3" s="176"/>
      <c r="BG3" s="176"/>
      <c r="BH3" s="176"/>
      <c r="BI3" s="176"/>
      <c r="BJ3" s="176"/>
      <c r="BK3" s="176"/>
      <c r="BL3" s="176"/>
      <c r="BM3" s="177"/>
    </row>
    <row r="4" spans="2:66" ht="14.25">
      <c r="G4" s="178" t="s">
        <v>806</v>
      </c>
      <c r="H4" s="179"/>
      <c r="I4" s="179"/>
      <c r="J4" s="179"/>
      <c r="K4" s="179"/>
      <c r="L4" s="179"/>
      <c r="M4" s="179"/>
      <c r="N4" s="179"/>
      <c r="O4" s="179"/>
      <c r="P4" s="179"/>
      <c r="Q4" s="179"/>
      <c r="R4" s="179"/>
      <c r="S4" s="179"/>
      <c r="T4" s="179"/>
      <c r="U4" s="179"/>
      <c r="V4" s="179"/>
      <c r="W4" s="179"/>
      <c r="X4" s="179"/>
      <c r="Y4" s="179"/>
      <c r="Z4" s="179"/>
      <c r="AA4" s="179"/>
      <c r="AB4" s="180"/>
      <c r="AC4" s="181"/>
      <c r="AD4" s="181"/>
      <c r="AE4" s="532" t="s">
        <v>807</v>
      </c>
      <c r="AF4" s="533"/>
      <c r="AG4" s="533"/>
      <c r="AH4" s="533"/>
      <c r="AI4" s="533"/>
      <c r="AJ4" s="533"/>
      <c r="AK4" s="533"/>
      <c r="AL4" s="533"/>
      <c r="AM4" s="534"/>
      <c r="AN4" s="182" t="s">
        <v>901</v>
      </c>
      <c r="AO4" s="183"/>
      <c r="AP4" s="183"/>
      <c r="AQ4" s="183"/>
      <c r="AR4" s="183"/>
      <c r="AS4" s="183"/>
      <c r="AT4" s="183"/>
      <c r="AU4" s="183"/>
      <c r="AV4" s="183"/>
      <c r="AW4" s="183"/>
      <c r="AX4" s="183"/>
      <c r="AY4" s="183"/>
      <c r="AZ4" s="183"/>
      <c r="BA4" s="183"/>
      <c r="BB4" s="183"/>
      <c r="BC4" s="183"/>
      <c r="BD4" s="183"/>
      <c r="BE4" s="183"/>
      <c r="BF4" s="183"/>
      <c r="BG4" s="183"/>
      <c r="BH4" s="183"/>
      <c r="BI4" s="183"/>
      <c r="BJ4" s="183"/>
      <c r="BK4" s="183"/>
      <c r="BL4" s="184"/>
      <c r="BM4" s="185" t="s">
        <v>975</v>
      </c>
    </row>
    <row r="5" spans="2:66" ht="27" customHeight="1">
      <c r="G5" s="186" t="s">
        <v>241</v>
      </c>
      <c r="H5" s="187" t="s">
        <v>661</v>
      </c>
      <c r="I5" s="187" t="s">
        <v>734</v>
      </c>
      <c r="J5" s="187" t="s">
        <v>886</v>
      </c>
      <c r="K5" s="187" t="s">
        <v>1004</v>
      </c>
      <c r="L5" s="187" t="s">
        <v>735</v>
      </c>
      <c r="M5" s="188" t="s">
        <v>1063</v>
      </c>
      <c r="N5" s="187" t="s">
        <v>243</v>
      </c>
      <c r="O5" s="187" t="s">
        <v>737</v>
      </c>
      <c r="P5" s="187" t="s">
        <v>1006</v>
      </c>
      <c r="Q5" s="187" t="s">
        <v>244</v>
      </c>
      <c r="R5" s="187" t="s">
        <v>739</v>
      </c>
      <c r="S5" s="187" t="s">
        <v>245</v>
      </c>
      <c r="T5" s="187" t="s">
        <v>741</v>
      </c>
      <c r="U5" s="187" t="s">
        <v>242</v>
      </c>
      <c r="V5" s="187" t="s">
        <v>743</v>
      </c>
      <c r="W5" s="189" t="s">
        <v>246</v>
      </c>
      <c r="X5" s="189" t="s">
        <v>1007</v>
      </c>
      <c r="Y5" s="189" t="s">
        <v>745</v>
      </c>
      <c r="Z5" s="189" t="s">
        <v>247</v>
      </c>
      <c r="AA5" s="189" t="s">
        <v>747</v>
      </c>
      <c r="AB5" s="189" t="s">
        <v>248</v>
      </c>
      <c r="AC5" s="187" t="s">
        <v>889</v>
      </c>
      <c r="AD5" s="187" t="s">
        <v>890</v>
      </c>
      <c r="AE5" s="186" t="s">
        <v>241</v>
      </c>
      <c r="AF5" s="187" t="s">
        <v>734</v>
      </c>
      <c r="AG5" s="187" t="s">
        <v>735</v>
      </c>
      <c r="AH5" s="187" t="s">
        <v>242</v>
      </c>
      <c r="AI5" s="187" t="s">
        <v>743</v>
      </c>
      <c r="AJ5" s="189" t="s">
        <v>246</v>
      </c>
      <c r="AK5" s="189" t="s">
        <v>1037</v>
      </c>
      <c r="AL5" s="189" t="s">
        <v>745</v>
      </c>
      <c r="AM5" s="189" t="s">
        <v>889</v>
      </c>
      <c r="AN5" s="535" t="s">
        <v>162</v>
      </c>
      <c r="AO5" s="536"/>
      <c r="AP5" s="536"/>
      <c r="AQ5" s="531"/>
      <c r="AR5" s="190" t="s">
        <v>763</v>
      </c>
      <c r="AS5" s="190" t="s">
        <v>163</v>
      </c>
      <c r="AT5" s="537" t="s">
        <v>164</v>
      </c>
      <c r="AU5" s="538"/>
      <c r="AV5" s="191" t="s">
        <v>165</v>
      </c>
      <c r="AW5" s="191" t="s">
        <v>166</v>
      </c>
      <c r="AX5" s="191" t="s">
        <v>167</v>
      </c>
      <c r="AY5" s="191" t="s">
        <v>168</v>
      </c>
      <c r="AZ5" s="191" t="s">
        <v>169</v>
      </c>
      <c r="BA5" s="191" t="s">
        <v>170</v>
      </c>
      <c r="BB5" s="192" t="s">
        <v>399</v>
      </c>
      <c r="BC5" s="193" t="s">
        <v>588</v>
      </c>
      <c r="BD5" s="537" t="s">
        <v>589</v>
      </c>
      <c r="BE5" s="539"/>
      <c r="BF5" s="191" t="s">
        <v>171</v>
      </c>
      <c r="BG5" s="192" t="s">
        <v>172</v>
      </c>
      <c r="BH5" s="192" t="s">
        <v>602</v>
      </c>
      <c r="BI5" s="193" t="s">
        <v>173</v>
      </c>
      <c r="BJ5" s="530" t="s">
        <v>821</v>
      </c>
      <c r="BK5" s="531"/>
      <c r="BL5" s="192" t="s">
        <v>822</v>
      </c>
      <c r="BM5" s="194" t="s">
        <v>973</v>
      </c>
      <c r="BN5" s="195" t="s">
        <v>1062</v>
      </c>
    </row>
    <row r="6" spans="2:66" ht="65.25" customHeight="1">
      <c r="G6" s="518" t="s">
        <v>233</v>
      </c>
      <c r="H6" s="520" t="s">
        <v>662</v>
      </c>
      <c r="I6" s="520" t="s">
        <v>816</v>
      </c>
      <c r="J6" s="520" t="s">
        <v>888</v>
      </c>
      <c r="K6" s="520" t="s">
        <v>1049</v>
      </c>
      <c r="L6" s="520" t="s">
        <v>736</v>
      </c>
      <c r="M6" s="528" t="s">
        <v>1064</v>
      </c>
      <c r="N6" s="520" t="s">
        <v>234</v>
      </c>
      <c r="O6" s="520" t="s">
        <v>738</v>
      </c>
      <c r="P6" s="520" t="s">
        <v>1005</v>
      </c>
      <c r="Q6" s="520" t="s">
        <v>235</v>
      </c>
      <c r="R6" s="520" t="s">
        <v>740</v>
      </c>
      <c r="S6" s="520" t="s">
        <v>236</v>
      </c>
      <c r="T6" s="520" t="s">
        <v>742</v>
      </c>
      <c r="U6" s="522" t="s">
        <v>237</v>
      </c>
      <c r="V6" s="520" t="s">
        <v>744</v>
      </c>
      <c r="W6" s="520" t="s">
        <v>238</v>
      </c>
      <c r="X6" s="520" t="s">
        <v>1050</v>
      </c>
      <c r="Y6" s="520" t="s">
        <v>746</v>
      </c>
      <c r="Z6" s="520" t="s">
        <v>239</v>
      </c>
      <c r="AA6" s="520" t="s">
        <v>748</v>
      </c>
      <c r="AB6" s="520" t="s">
        <v>240</v>
      </c>
      <c r="AC6" s="520" t="s">
        <v>891</v>
      </c>
      <c r="AD6" s="520" t="s">
        <v>892</v>
      </c>
      <c r="AE6" s="518" t="s">
        <v>233</v>
      </c>
      <c r="AF6" s="520" t="s">
        <v>816</v>
      </c>
      <c r="AG6" s="520" t="s">
        <v>736</v>
      </c>
      <c r="AH6" s="522" t="s">
        <v>237</v>
      </c>
      <c r="AI6" s="520" t="s">
        <v>744</v>
      </c>
      <c r="AJ6" s="520" t="s">
        <v>238</v>
      </c>
      <c r="AK6" s="520" t="s">
        <v>1050</v>
      </c>
      <c r="AL6" s="524" t="s">
        <v>746</v>
      </c>
      <c r="AM6" s="520" t="s">
        <v>891</v>
      </c>
      <c r="AN6" s="526" t="s">
        <v>174</v>
      </c>
      <c r="AO6" s="503" t="s">
        <v>273</v>
      </c>
      <c r="AP6" s="503" t="s">
        <v>122</v>
      </c>
      <c r="AQ6" s="503" t="s">
        <v>123</v>
      </c>
      <c r="AR6" s="516" t="s">
        <v>175</v>
      </c>
      <c r="AS6" s="516" t="s">
        <v>175</v>
      </c>
      <c r="AT6" s="503" t="s">
        <v>394</v>
      </c>
      <c r="AU6" s="503" t="s">
        <v>124</v>
      </c>
      <c r="AV6" s="503" t="s">
        <v>124</v>
      </c>
      <c r="AW6" s="503" t="s">
        <v>124</v>
      </c>
      <c r="AX6" s="503" t="s">
        <v>124</v>
      </c>
      <c r="AY6" s="503" t="s">
        <v>124</v>
      </c>
      <c r="AZ6" s="503" t="s">
        <v>124</v>
      </c>
      <c r="BA6" s="503" t="s">
        <v>124</v>
      </c>
      <c r="BB6" s="503" t="s">
        <v>175</v>
      </c>
      <c r="BC6" s="503" t="s">
        <v>176</v>
      </c>
      <c r="BD6" s="503" t="s">
        <v>395</v>
      </c>
      <c r="BE6" s="503" t="s">
        <v>124</v>
      </c>
      <c r="BF6" s="503" t="s">
        <v>124</v>
      </c>
      <c r="BG6" s="503" t="s">
        <v>125</v>
      </c>
      <c r="BH6" s="503" t="s">
        <v>177</v>
      </c>
      <c r="BI6" s="501" t="s">
        <v>126</v>
      </c>
      <c r="BJ6" s="503" t="s">
        <v>174</v>
      </c>
      <c r="BK6" s="503" t="s">
        <v>824</v>
      </c>
      <c r="BL6" s="505" t="s">
        <v>825</v>
      </c>
      <c r="BM6" s="507" t="s">
        <v>1118</v>
      </c>
      <c r="BN6" s="195" t="s">
        <v>1062</v>
      </c>
    </row>
    <row r="7" spans="2:66" ht="65.25" customHeight="1">
      <c r="F7" s="196"/>
      <c r="G7" s="519"/>
      <c r="H7" s="521"/>
      <c r="I7" s="521"/>
      <c r="J7" s="521"/>
      <c r="K7" s="521"/>
      <c r="L7" s="521"/>
      <c r="M7" s="529"/>
      <c r="N7" s="521"/>
      <c r="O7" s="521"/>
      <c r="P7" s="521"/>
      <c r="Q7" s="521"/>
      <c r="R7" s="521"/>
      <c r="S7" s="521"/>
      <c r="T7" s="521"/>
      <c r="U7" s="523"/>
      <c r="V7" s="521"/>
      <c r="W7" s="521"/>
      <c r="X7" s="521"/>
      <c r="Y7" s="521"/>
      <c r="Z7" s="521"/>
      <c r="AA7" s="521"/>
      <c r="AB7" s="521"/>
      <c r="AC7" s="521"/>
      <c r="AD7" s="521"/>
      <c r="AE7" s="519"/>
      <c r="AF7" s="521"/>
      <c r="AG7" s="521"/>
      <c r="AH7" s="523"/>
      <c r="AI7" s="521"/>
      <c r="AJ7" s="521"/>
      <c r="AK7" s="521"/>
      <c r="AL7" s="525"/>
      <c r="AM7" s="521"/>
      <c r="AN7" s="527"/>
      <c r="AO7" s="504"/>
      <c r="AP7" s="504"/>
      <c r="AQ7" s="504"/>
      <c r="AR7" s="517"/>
      <c r="AS7" s="517"/>
      <c r="AT7" s="504"/>
      <c r="AU7" s="504"/>
      <c r="AV7" s="504"/>
      <c r="AW7" s="504"/>
      <c r="AX7" s="504"/>
      <c r="AY7" s="504"/>
      <c r="AZ7" s="504"/>
      <c r="BA7" s="504"/>
      <c r="BB7" s="504"/>
      <c r="BC7" s="504"/>
      <c r="BD7" s="504"/>
      <c r="BE7" s="504"/>
      <c r="BF7" s="504"/>
      <c r="BG7" s="504"/>
      <c r="BH7" s="504"/>
      <c r="BI7" s="502"/>
      <c r="BJ7" s="504"/>
      <c r="BK7" s="504"/>
      <c r="BL7" s="506"/>
      <c r="BM7" s="508"/>
      <c r="BN7" s="195" t="s">
        <v>1062</v>
      </c>
    </row>
    <row r="8" spans="2:66" ht="24">
      <c r="B8" s="197" t="s">
        <v>178</v>
      </c>
      <c r="C8" s="198" t="s">
        <v>590</v>
      </c>
      <c r="D8" s="198" t="s">
        <v>490</v>
      </c>
      <c r="E8" s="198" t="s">
        <v>127</v>
      </c>
      <c r="F8" s="199" t="s">
        <v>179</v>
      </c>
      <c r="G8" s="509" t="s">
        <v>855</v>
      </c>
      <c r="H8" s="510"/>
      <c r="I8" s="510"/>
      <c r="J8" s="510"/>
      <c r="K8" s="510"/>
      <c r="L8" s="510"/>
      <c r="M8" s="510"/>
      <c r="N8" s="510"/>
      <c r="O8" s="510"/>
      <c r="P8" s="510"/>
      <c r="Q8" s="510"/>
      <c r="R8" s="510"/>
      <c r="S8" s="510"/>
      <c r="T8" s="510"/>
      <c r="U8" s="510"/>
      <c r="V8" s="510"/>
      <c r="W8" s="510"/>
      <c r="X8" s="510"/>
      <c r="Y8" s="510"/>
      <c r="Z8" s="510"/>
      <c r="AA8" s="510"/>
      <c r="AB8" s="510"/>
      <c r="AC8" s="511"/>
      <c r="AD8" s="512"/>
      <c r="AE8" s="509" t="s">
        <v>856</v>
      </c>
      <c r="AF8" s="510"/>
      <c r="AG8" s="510"/>
      <c r="AH8" s="510"/>
      <c r="AI8" s="510"/>
      <c r="AJ8" s="510"/>
      <c r="AK8" s="510"/>
      <c r="AL8" s="510"/>
      <c r="AM8" s="513"/>
      <c r="AN8" s="509" t="s">
        <v>855</v>
      </c>
      <c r="AO8" s="510"/>
      <c r="AP8" s="510"/>
      <c r="AQ8" s="510"/>
      <c r="AR8" s="510"/>
      <c r="AS8" s="510"/>
      <c r="AT8" s="510"/>
      <c r="AU8" s="510"/>
      <c r="AV8" s="510"/>
      <c r="AW8" s="510"/>
      <c r="AX8" s="510"/>
      <c r="AY8" s="510"/>
      <c r="AZ8" s="510"/>
      <c r="BA8" s="510"/>
      <c r="BB8" s="510"/>
      <c r="BC8" s="514"/>
      <c r="BD8" s="515" t="s">
        <v>859</v>
      </c>
      <c r="BE8" s="514"/>
      <c r="BF8" s="515" t="s">
        <v>855</v>
      </c>
      <c r="BG8" s="510"/>
      <c r="BH8" s="510"/>
      <c r="BI8" s="514"/>
      <c r="BJ8" s="497" t="s">
        <v>976</v>
      </c>
      <c r="BK8" s="498"/>
      <c r="BL8" s="499"/>
      <c r="BM8" s="200" t="s">
        <v>976</v>
      </c>
    </row>
    <row r="9" spans="2:66" ht="24">
      <c r="B9" s="201">
        <f>ROW()-8</f>
        <v>1</v>
      </c>
      <c r="C9" s="202" t="s">
        <v>223</v>
      </c>
      <c r="D9" s="202" t="s">
        <v>491</v>
      </c>
      <c r="E9" s="203" t="s">
        <v>780</v>
      </c>
      <c r="F9" s="204" t="s">
        <v>781</v>
      </c>
      <c r="G9" s="205" t="s">
        <v>727</v>
      </c>
      <c r="H9" s="206" t="s">
        <v>727</v>
      </c>
      <c r="I9" s="206" t="s">
        <v>727</v>
      </c>
      <c r="J9" s="206" t="s">
        <v>727</v>
      </c>
      <c r="K9" s="206" t="s">
        <v>727</v>
      </c>
      <c r="L9" s="206" t="s">
        <v>727</v>
      </c>
      <c r="M9" s="207" t="s">
        <v>727</v>
      </c>
      <c r="N9" s="206" t="s">
        <v>727</v>
      </c>
      <c r="O9" s="206" t="s">
        <v>727</v>
      </c>
      <c r="P9" s="206" t="s">
        <v>727</v>
      </c>
      <c r="Q9" s="206" t="s">
        <v>727</v>
      </c>
      <c r="R9" s="206" t="s">
        <v>727</v>
      </c>
      <c r="S9" s="206" t="s">
        <v>727</v>
      </c>
      <c r="T9" s="206" t="s">
        <v>727</v>
      </c>
      <c r="U9" s="206" t="s">
        <v>727</v>
      </c>
      <c r="V9" s="206" t="s">
        <v>727</v>
      </c>
      <c r="W9" s="206" t="s">
        <v>727</v>
      </c>
      <c r="X9" s="206" t="s">
        <v>727</v>
      </c>
      <c r="Y9" s="206" t="s">
        <v>727</v>
      </c>
      <c r="Z9" s="206" t="s">
        <v>727</v>
      </c>
      <c r="AA9" s="206" t="s">
        <v>727</v>
      </c>
      <c r="AB9" s="208" t="s">
        <v>727</v>
      </c>
      <c r="AC9" s="208" t="s">
        <v>727</v>
      </c>
      <c r="AD9" s="209" t="s">
        <v>727</v>
      </c>
      <c r="AE9" s="205"/>
      <c r="AF9" s="206"/>
      <c r="AG9" s="206"/>
      <c r="AH9" s="206"/>
      <c r="AI9" s="206"/>
      <c r="AJ9" s="206"/>
      <c r="AK9" s="206" t="s">
        <v>230</v>
      </c>
      <c r="AL9" s="206"/>
      <c r="AM9" s="206" t="s">
        <v>230</v>
      </c>
      <c r="AN9" s="205" t="s">
        <v>727</v>
      </c>
      <c r="AO9" s="206" t="s">
        <v>727</v>
      </c>
      <c r="AP9" s="206" t="s">
        <v>727</v>
      </c>
      <c r="AQ9" s="206" t="s">
        <v>727</v>
      </c>
      <c r="AR9" s="206" t="s">
        <v>727</v>
      </c>
      <c r="AS9" s="208"/>
      <c r="AT9" s="208" t="s">
        <v>727</v>
      </c>
      <c r="AU9" s="208"/>
      <c r="AV9" s="208"/>
      <c r="AW9" s="208"/>
      <c r="AX9" s="208"/>
      <c r="AY9" s="208"/>
      <c r="AZ9" s="208"/>
      <c r="BA9" s="208"/>
      <c r="BB9" s="208"/>
      <c r="BC9" s="208"/>
      <c r="BD9" s="208" t="s">
        <v>727</v>
      </c>
      <c r="BE9" s="208" t="s">
        <v>727</v>
      </c>
      <c r="BF9" s="208"/>
      <c r="BG9" s="206"/>
      <c r="BH9" s="208"/>
      <c r="BI9" s="206"/>
      <c r="BJ9" s="208" t="s">
        <v>727</v>
      </c>
      <c r="BK9" s="208" t="s">
        <v>727</v>
      </c>
      <c r="BL9" s="208"/>
      <c r="BM9" s="210" t="s">
        <v>974</v>
      </c>
      <c r="BN9" s="195" t="s">
        <v>1062</v>
      </c>
    </row>
    <row r="10" spans="2:66" ht="24">
      <c r="B10" s="201">
        <f>ROW()-8</f>
        <v>2</v>
      </c>
      <c r="C10" s="202" t="s">
        <v>842</v>
      </c>
      <c r="D10" s="202" t="s">
        <v>491</v>
      </c>
      <c r="E10" s="203" t="s">
        <v>780</v>
      </c>
      <c r="F10" s="204" t="s">
        <v>781</v>
      </c>
      <c r="G10" s="205" t="s">
        <v>727</v>
      </c>
      <c r="H10" s="206" t="s">
        <v>727</v>
      </c>
      <c r="I10" s="206" t="s">
        <v>727</v>
      </c>
      <c r="J10" s="206" t="s">
        <v>727</v>
      </c>
      <c r="K10" s="206" t="s">
        <v>727</v>
      </c>
      <c r="L10" s="206" t="s">
        <v>727</v>
      </c>
      <c r="M10" s="207" t="s">
        <v>727</v>
      </c>
      <c r="N10" s="206" t="s">
        <v>727</v>
      </c>
      <c r="O10" s="206" t="s">
        <v>727</v>
      </c>
      <c r="P10" s="206" t="s">
        <v>727</v>
      </c>
      <c r="Q10" s="206" t="s">
        <v>727</v>
      </c>
      <c r="R10" s="206" t="s">
        <v>727</v>
      </c>
      <c r="S10" s="206" t="s">
        <v>727</v>
      </c>
      <c r="T10" s="206" t="s">
        <v>727</v>
      </c>
      <c r="U10" s="206" t="s">
        <v>727</v>
      </c>
      <c r="V10" s="206" t="s">
        <v>727</v>
      </c>
      <c r="W10" s="206" t="s">
        <v>727</v>
      </c>
      <c r="X10" s="206" t="s">
        <v>727</v>
      </c>
      <c r="Y10" s="206" t="s">
        <v>727</v>
      </c>
      <c r="Z10" s="206" t="s">
        <v>727</v>
      </c>
      <c r="AA10" s="206" t="s">
        <v>727</v>
      </c>
      <c r="AB10" s="208" t="s">
        <v>727</v>
      </c>
      <c r="AC10" s="208" t="s">
        <v>727</v>
      </c>
      <c r="AD10" s="209" t="s">
        <v>727</v>
      </c>
      <c r="AE10" s="205"/>
      <c r="AF10" s="206"/>
      <c r="AG10" s="206"/>
      <c r="AH10" s="206"/>
      <c r="AI10" s="206"/>
      <c r="AJ10" s="206"/>
      <c r="AK10" s="206"/>
      <c r="AL10" s="206"/>
      <c r="AM10" s="206"/>
      <c r="AN10" s="205" t="s">
        <v>727</v>
      </c>
      <c r="AO10" s="206" t="s">
        <v>727</v>
      </c>
      <c r="AP10" s="206" t="s">
        <v>727</v>
      </c>
      <c r="AQ10" s="206" t="s">
        <v>727</v>
      </c>
      <c r="AR10" s="206" t="s">
        <v>727</v>
      </c>
      <c r="AS10" s="208"/>
      <c r="AT10" s="208" t="s">
        <v>727</v>
      </c>
      <c r="AU10" s="208"/>
      <c r="AV10" s="208"/>
      <c r="AW10" s="208"/>
      <c r="AX10" s="208"/>
      <c r="AY10" s="208"/>
      <c r="AZ10" s="208"/>
      <c r="BA10" s="208"/>
      <c r="BB10" s="208"/>
      <c r="BC10" s="208"/>
      <c r="BD10" s="208" t="s">
        <v>727</v>
      </c>
      <c r="BE10" s="208" t="s">
        <v>727</v>
      </c>
      <c r="BF10" s="208"/>
      <c r="BG10" s="206"/>
      <c r="BH10" s="208"/>
      <c r="BI10" s="206"/>
      <c r="BJ10" s="208" t="s">
        <v>727</v>
      </c>
      <c r="BK10" s="208" t="s">
        <v>727</v>
      </c>
      <c r="BL10" s="208"/>
      <c r="BM10" s="210" t="s">
        <v>974</v>
      </c>
      <c r="BN10" s="195" t="s">
        <v>1062</v>
      </c>
    </row>
    <row r="11" spans="2:66" ht="36">
      <c r="B11" s="201">
        <f t="shared" ref="B11:B67" si="0">ROW()-8</f>
        <v>3</v>
      </c>
      <c r="C11" s="202" t="s">
        <v>232</v>
      </c>
      <c r="D11" s="202" t="s">
        <v>491</v>
      </c>
      <c r="E11" s="203" t="s">
        <v>782</v>
      </c>
      <c r="F11" s="204" t="s">
        <v>783</v>
      </c>
      <c r="G11" s="205" t="s">
        <v>727</v>
      </c>
      <c r="H11" s="206" t="s">
        <v>727</v>
      </c>
      <c r="I11" s="206" t="s">
        <v>727</v>
      </c>
      <c r="J11" s="206" t="s">
        <v>727</v>
      </c>
      <c r="K11" s="206" t="s">
        <v>727</v>
      </c>
      <c r="L11" s="206" t="s">
        <v>727</v>
      </c>
      <c r="M11" s="207" t="s">
        <v>727</v>
      </c>
      <c r="N11" s="206"/>
      <c r="O11" s="206"/>
      <c r="P11" s="206"/>
      <c r="Q11" s="206"/>
      <c r="R11" s="206"/>
      <c r="S11" s="208"/>
      <c r="T11" s="208"/>
      <c r="U11" s="208"/>
      <c r="V11" s="208"/>
      <c r="W11" s="208"/>
      <c r="X11" s="208"/>
      <c r="Y11" s="208"/>
      <c r="Z11" s="208"/>
      <c r="AA11" s="208"/>
      <c r="AB11" s="208"/>
      <c r="AC11" s="208"/>
      <c r="AD11" s="209"/>
      <c r="AE11" s="205" t="s">
        <v>727</v>
      </c>
      <c r="AF11" s="206" t="s">
        <v>727</v>
      </c>
      <c r="AG11" s="206" t="s">
        <v>727</v>
      </c>
      <c r="AH11" s="208"/>
      <c r="AI11" s="208"/>
      <c r="AJ11" s="208"/>
      <c r="AK11" s="208"/>
      <c r="AL11" s="208"/>
      <c r="AM11" s="208"/>
      <c r="AN11" s="205" t="s">
        <v>727</v>
      </c>
      <c r="AO11" s="206" t="s">
        <v>727</v>
      </c>
      <c r="AP11" s="206" t="s">
        <v>727</v>
      </c>
      <c r="AQ11" s="206" t="s">
        <v>727</v>
      </c>
      <c r="AR11" s="206" t="s">
        <v>727</v>
      </c>
      <c r="AS11" s="208"/>
      <c r="AT11" s="208" t="s">
        <v>727</v>
      </c>
      <c r="AU11" s="208"/>
      <c r="AV11" s="208"/>
      <c r="AW11" s="208"/>
      <c r="AX11" s="208"/>
      <c r="AY11" s="208"/>
      <c r="AZ11" s="208"/>
      <c r="BA11" s="208"/>
      <c r="BB11" s="208"/>
      <c r="BC11" s="208"/>
      <c r="BD11" s="208" t="s">
        <v>727</v>
      </c>
      <c r="BE11" s="208" t="s">
        <v>727</v>
      </c>
      <c r="BF11" s="208"/>
      <c r="BG11" s="206"/>
      <c r="BH11" s="208"/>
      <c r="BI11" s="206"/>
      <c r="BJ11" s="208" t="s">
        <v>727</v>
      </c>
      <c r="BK11" s="208" t="s">
        <v>727</v>
      </c>
      <c r="BL11" s="208"/>
      <c r="BM11" s="210" t="s">
        <v>974</v>
      </c>
      <c r="BN11" s="195" t="s">
        <v>1062</v>
      </c>
    </row>
    <row r="12" spans="2:66" ht="14.25">
      <c r="B12" s="201">
        <f t="shared" si="0"/>
        <v>4</v>
      </c>
      <c r="C12" s="201" t="s">
        <v>844</v>
      </c>
      <c r="D12" s="202" t="s">
        <v>491</v>
      </c>
      <c r="E12" s="211" t="s">
        <v>255</v>
      </c>
      <c r="F12" s="204" t="s">
        <v>256</v>
      </c>
      <c r="G12" s="205"/>
      <c r="H12" s="206"/>
      <c r="I12" s="206"/>
      <c r="J12" s="206"/>
      <c r="K12" s="206"/>
      <c r="L12" s="206"/>
      <c r="M12" s="207"/>
      <c r="N12" s="206" t="s">
        <v>727</v>
      </c>
      <c r="O12" s="206" t="s">
        <v>727</v>
      </c>
      <c r="P12" s="206" t="s">
        <v>727</v>
      </c>
      <c r="Q12" s="206" t="s">
        <v>727</v>
      </c>
      <c r="R12" s="206" t="s">
        <v>727</v>
      </c>
      <c r="S12" s="206" t="s">
        <v>727</v>
      </c>
      <c r="T12" s="206" t="s">
        <v>727</v>
      </c>
      <c r="U12" s="206" t="s">
        <v>727</v>
      </c>
      <c r="V12" s="206" t="s">
        <v>727</v>
      </c>
      <c r="W12" s="206" t="s">
        <v>727</v>
      </c>
      <c r="X12" s="206" t="s">
        <v>727</v>
      </c>
      <c r="Y12" s="206" t="s">
        <v>727</v>
      </c>
      <c r="Z12" s="208" t="s">
        <v>727</v>
      </c>
      <c r="AA12" s="208" t="s">
        <v>727</v>
      </c>
      <c r="AB12" s="208" t="s">
        <v>727</v>
      </c>
      <c r="AC12" s="208" t="s">
        <v>727</v>
      </c>
      <c r="AD12" s="209" t="s">
        <v>727</v>
      </c>
      <c r="AE12" s="205"/>
      <c r="AF12" s="206"/>
      <c r="AG12" s="206"/>
      <c r="AH12" s="206"/>
      <c r="AI12" s="206"/>
      <c r="AJ12" s="206"/>
      <c r="AK12" s="206"/>
      <c r="AL12" s="206"/>
      <c r="AM12" s="206"/>
      <c r="AN12" s="205" t="s">
        <v>727</v>
      </c>
      <c r="AO12" s="206" t="s">
        <v>727</v>
      </c>
      <c r="AP12" s="206" t="s">
        <v>727</v>
      </c>
      <c r="AQ12" s="206" t="s">
        <v>727</v>
      </c>
      <c r="AR12" s="206" t="s">
        <v>727</v>
      </c>
      <c r="AS12" s="208"/>
      <c r="AT12" s="208" t="s">
        <v>727</v>
      </c>
      <c r="AU12" s="208"/>
      <c r="AV12" s="208"/>
      <c r="AW12" s="208"/>
      <c r="AX12" s="208"/>
      <c r="AY12" s="208"/>
      <c r="AZ12" s="208"/>
      <c r="BA12" s="208"/>
      <c r="BB12" s="208"/>
      <c r="BC12" s="208"/>
      <c r="BD12" s="208" t="s">
        <v>727</v>
      </c>
      <c r="BE12" s="208" t="s">
        <v>727</v>
      </c>
      <c r="BF12" s="208"/>
      <c r="BG12" s="206"/>
      <c r="BH12" s="212"/>
      <c r="BI12" s="213"/>
      <c r="BJ12" s="208" t="s">
        <v>727</v>
      </c>
      <c r="BK12" s="208" t="s">
        <v>727</v>
      </c>
      <c r="BL12" s="208"/>
      <c r="BM12" s="210" t="s">
        <v>974</v>
      </c>
    </row>
    <row r="13" spans="2:66" ht="14.25">
      <c r="B13" s="201">
        <f t="shared" si="0"/>
        <v>5</v>
      </c>
      <c r="C13" s="201" t="s">
        <v>930</v>
      </c>
      <c r="D13" s="202" t="s">
        <v>491</v>
      </c>
      <c r="E13" s="211" t="s">
        <v>826</v>
      </c>
      <c r="F13" s="204" t="s">
        <v>256</v>
      </c>
      <c r="G13" s="205"/>
      <c r="H13" s="206"/>
      <c r="I13" s="206"/>
      <c r="J13" s="206"/>
      <c r="K13" s="206"/>
      <c r="L13" s="206" t="s">
        <v>727</v>
      </c>
      <c r="M13" s="207" t="s">
        <v>727</v>
      </c>
      <c r="N13" s="206"/>
      <c r="O13" s="206"/>
      <c r="P13" s="206"/>
      <c r="Q13" s="206"/>
      <c r="R13" s="206"/>
      <c r="S13" s="206"/>
      <c r="T13" s="206"/>
      <c r="U13" s="206"/>
      <c r="V13" s="206"/>
      <c r="W13" s="206"/>
      <c r="X13" s="206"/>
      <c r="Y13" s="206"/>
      <c r="Z13" s="208"/>
      <c r="AA13" s="208"/>
      <c r="AB13" s="208"/>
      <c r="AC13" s="208"/>
      <c r="AD13" s="209"/>
      <c r="AE13" s="205"/>
      <c r="AF13" s="206"/>
      <c r="AG13" s="206"/>
      <c r="AH13" s="206"/>
      <c r="AI13" s="206"/>
      <c r="AJ13" s="206"/>
      <c r="AK13" s="206"/>
      <c r="AL13" s="206"/>
      <c r="AM13" s="206"/>
      <c r="AN13" s="205" t="s">
        <v>727</v>
      </c>
      <c r="AO13" s="206" t="s">
        <v>727</v>
      </c>
      <c r="AP13" s="206" t="s">
        <v>727</v>
      </c>
      <c r="AQ13" s="206" t="s">
        <v>727</v>
      </c>
      <c r="AR13" s="206" t="s">
        <v>727</v>
      </c>
      <c r="AS13" s="208"/>
      <c r="AT13" s="208" t="s">
        <v>727</v>
      </c>
      <c r="AU13" s="208"/>
      <c r="AV13" s="208"/>
      <c r="AW13" s="208"/>
      <c r="AX13" s="208"/>
      <c r="AY13" s="208"/>
      <c r="AZ13" s="208"/>
      <c r="BA13" s="208"/>
      <c r="BB13" s="208"/>
      <c r="BC13" s="208"/>
      <c r="BD13" s="208" t="s">
        <v>727</v>
      </c>
      <c r="BE13" s="208" t="s">
        <v>727</v>
      </c>
      <c r="BF13" s="208"/>
      <c r="BG13" s="206"/>
      <c r="BH13" s="212"/>
      <c r="BI13" s="213"/>
      <c r="BJ13" s="208" t="s">
        <v>727</v>
      </c>
      <c r="BK13" s="208" t="s">
        <v>727</v>
      </c>
      <c r="BL13" s="208"/>
      <c r="BM13" s="210" t="s">
        <v>974</v>
      </c>
      <c r="BN13" s="195" t="s">
        <v>1062</v>
      </c>
    </row>
    <row r="14" spans="2:66" ht="14.25">
      <c r="B14" s="201">
        <f t="shared" si="0"/>
        <v>6</v>
      </c>
      <c r="C14" s="201" t="s">
        <v>931</v>
      </c>
      <c r="D14" s="202" t="s">
        <v>1041</v>
      </c>
      <c r="E14" s="211" t="s">
        <v>1040</v>
      </c>
      <c r="F14" s="204" t="s">
        <v>491</v>
      </c>
      <c r="G14" s="205"/>
      <c r="H14" s="206"/>
      <c r="I14" s="206"/>
      <c r="J14" s="206"/>
      <c r="K14" s="206"/>
      <c r="L14" s="206"/>
      <c r="M14" s="207"/>
      <c r="N14" s="206"/>
      <c r="O14" s="206"/>
      <c r="P14" s="206"/>
      <c r="Q14" s="206"/>
      <c r="R14" s="206"/>
      <c r="S14" s="206"/>
      <c r="T14" s="206"/>
      <c r="U14" s="206"/>
      <c r="V14" s="206"/>
      <c r="W14" s="206"/>
      <c r="X14" s="206"/>
      <c r="Y14" s="206"/>
      <c r="Z14" s="208"/>
      <c r="AA14" s="208"/>
      <c r="AB14" s="208"/>
      <c r="AC14" s="208"/>
      <c r="AD14" s="209"/>
      <c r="AE14" s="205" t="s">
        <v>727</v>
      </c>
      <c r="AF14" s="206" t="s">
        <v>727</v>
      </c>
      <c r="AG14" s="206" t="s">
        <v>727</v>
      </c>
      <c r="AH14" s="206"/>
      <c r="AI14" s="206"/>
      <c r="AJ14" s="206"/>
      <c r="AK14" s="206"/>
      <c r="AL14" s="206"/>
      <c r="AM14" s="206"/>
      <c r="AN14" s="205"/>
      <c r="AO14" s="206"/>
      <c r="AP14" s="206"/>
      <c r="AQ14" s="206"/>
      <c r="AR14" s="206"/>
      <c r="AS14" s="208"/>
      <c r="AT14" s="208"/>
      <c r="AU14" s="208"/>
      <c r="AV14" s="208"/>
      <c r="AW14" s="208"/>
      <c r="AX14" s="208"/>
      <c r="AY14" s="208"/>
      <c r="AZ14" s="208"/>
      <c r="BA14" s="208"/>
      <c r="BB14" s="208"/>
      <c r="BC14" s="208"/>
      <c r="BD14" s="208" t="s">
        <v>421</v>
      </c>
      <c r="BE14" s="208" t="s">
        <v>727</v>
      </c>
      <c r="BF14" s="208"/>
      <c r="BG14" s="206"/>
      <c r="BH14" s="212"/>
      <c r="BI14" s="213"/>
      <c r="BJ14" s="208" t="s">
        <v>727</v>
      </c>
      <c r="BK14" s="208" t="s">
        <v>727</v>
      </c>
      <c r="BL14" s="208"/>
      <c r="BM14" s="210" t="s">
        <v>974</v>
      </c>
    </row>
    <row r="15" spans="2:66" ht="24">
      <c r="B15" s="201">
        <f t="shared" si="0"/>
        <v>7</v>
      </c>
      <c r="C15" s="202" t="s">
        <v>847</v>
      </c>
      <c r="D15" s="202" t="s">
        <v>491</v>
      </c>
      <c r="E15" s="203" t="s">
        <v>261</v>
      </c>
      <c r="F15" s="204" t="s">
        <v>784</v>
      </c>
      <c r="G15" s="205" t="s">
        <v>727</v>
      </c>
      <c r="H15" s="206" t="s">
        <v>727</v>
      </c>
      <c r="I15" s="206" t="s">
        <v>727</v>
      </c>
      <c r="J15" s="206" t="s">
        <v>727</v>
      </c>
      <c r="K15" s="206" t="s">
        <v>727</v>
      </c>
      <c r="L15" s="206" t="s">
        <v>727</v>
      </c>
      <c r="M15" s="207" t="s">
        <v>727</v>
      </c>
      <c r="N15" s="206" t="s">
        <v>727</v>
      </c>
      <c r="O15" s="206" t="s">
        <v>727</v>
      </c>
      <c r="P15" s="206" t="s">
        <v>727</v>
      </c>
      <c r="Q15" s="206" t="s">
        <v>727</v>
      </c>
      <c r="R15" s="206" t="s">
        <v>727</v>
      </c>
      <c r="S15" s="206" t="s">
        <v>727</v>
      </c>
      <c r="T15" s="206" t="s">
        <v>727</v>
      </c>
      <c r="U15" s="206" t="s">
        <v>727</v>
      </c>
      <c r="V15" s="206" t="s">
        <v>727</v>
      </c>
      <c r="W15" s="206" t="s">
        <v>727</v>
      </c>
      <c r="X15" s="206" t="s">
        <v>727</v>
      </c>
      <c r="Y15" s="206" t="s">
        <v>727</v>
      </c>
      <c r="Z15" s="208" t="s">
        <v>727</v>
      </c>
      <c r="AA15" s="208" t="s">
        <v>727</v>
      </c>
      <c r="AB15" s="208" t="s">
        <v>727</v>
      </c>
      <c r="AC15" s="208" t="s">
        <v>727</v>
      </c>
      <c r="AD15" s="209" t="s">
        <v>727</v>
      </c>
      <c r="AE15" s="205" t="s">
        <v>727</v>
      </c>
      <c r="AF15" s="206" t="s">
        <v>727</v>
      </c>
      <c r="AG15" s="206" t="s">
        <v>727</v>
      </c>
      <c r="AH15" s="206" t="s">
        <v>727</v>
      </c>
      <c r="AI15" s="208"/>
      <c r="AJ15" s="206" t="s">
        <v>727</v>
      </c>
      <c r="AK15" s="206" t="s">
        <v>230</v>
      </c>
      <c r="AL15" s="208"/>
      <c r="AM15" s="206" t="s">
        <v>230</v>
      </c>
      <c r="AN15" s="205" t="s">
        <v>727</v>
      </c>
      <c r="AO15" s="206" t="s">
        <v>727</v>
      </c>
      <c r="AP15" s="206" t="s">
        <v>727</v>
      </c>
      <c r="AQ15" s="206" t="s">
        <v>727</v>
      </c>
      <c r="AR15" s="206" t="s">
        <v>727</v>
      </c>
      <c r="AS15" s="208"/>
      <c r="AT15" s="208" t="s">
        <v>727</v>
      </c>
      <c r="AU15" s="208"/>
      <c r="AV15" s="208"/>
      <c r="AW15" s="208"/>
      <c r="AX15" s="208"/>
      <c r="AY15" s="208"/>
      <c r="AZ15" s="208"/>
      <c r="BA15" s="208"/>
      <c r="BB15" s="208"/>
      <c r="BC15" s="208"/>
      <c r="BD15" s="208" t="s">
        <v>727</v>
      </c>
      <c r="BE15" s="208" t="s">
        <v>727</v>
      </c>
      <c r="BF15" s="208"/>
      <c r="BG15" s="206"/>
      <c r="BH15" s="208"/>
      <c r="BI15" s="206"/>
      <c r="BJ15" s="208" t="s">
        <v>727</v>
      </c>
      <c r="BK15" s="208" t="s">
        <v>727</v>
      </c>
      <c r="BL15" s="208"/>
      <c r="BM15" s="210" t="s">
        <v>974</v>
      </c>
      <c r="BN15" s="195" t="s">
        <v>1062</v>
      </c>
    </row>
    <row r="16" spans="2:66" ht="28.5">
      <c r="B16" s="201">
        <f t="shared" si="0"/>
        <v>8</v>
      </c>
      <c r="C16" s="202" t="s">
        <v>1119</v>
      </c>
      <c r="D16" s="202" t="s">
        <v>491</v>
      </c>
      <c r="E16" s="203" t="s">
        <v>261</v>
      </c>
      <c r="F16" s="204" t="s">
        <v>785</v>
      </c>
      <c r="G16" s="205" t="s">
        <v>727</v>
      </c>
      <c r="H16" s="206" t="s">
        <v>727</v>
      </c>
      <c r="I16" s="206" t="s">
        <v>727</v>
      </c>
      <c r="J16" s="206" t="s">
        <v>727</v>
      </c>
      <c r="K16" s="206" t="s">
        <v>727</v>
      </c>
      <c r="L16" s="206" t="s">
        <v>727</v>
      </c>
      <c r="M16" s="207" t="s">
        <v>727</v>
      </c>
      <c r="N16" s="206" t="s">
        <v>727</v>
      </c>
      <c r="O16" s="206" t="s">
        <v>727</v>
      </c>
      <c r="P16" s="206" t="s">
        <v>727</v>
      </c>
      <c r="Q16" s="206" t="s">
        <v>727</v>
      </c>
      <c r="R16" s="206" t="s">
        <v>727</v>
      </c>
      <c r="S16" s="206" t="s">
        <v>727</v>
      </c>
      <c r="T16" s="206" t="s">
        <v>727</v>
      </c>
      <c r="U16" s="206" t="s">
        <v>727</v>
      </c>
      <c r="V16" s="206" t="s">
        <v>727</v>
      </c>
      <c r="W16" s="206" t="s">
        <v>727</v>
      </c>
      <c r="X16" s="206" t="s">
        <v>727</v>
      </c>
      <c r="Y16" s="206" t="s">
        <v>727</v>
      </c>
      <c r="Z16" s="208" t="s">
        <v>727</v>
      </c>
      <c r="AA16" s="208" t="s">
        <v>727</v>
      </c>
      <c r="AB16" s="208" t="s">
        <v>727</v>
      </c>
      <c r="AC16" s="208" t="s">
        <v>727</v>
      </c>
      <c r="AD16" s="209" t="s">
        <v>727</v>
      </c>
      <c r="AE16" s="205" t="s">
        <v>727</v>
      </c>
      <c r="AF16" s="206" t="s">
        <v>727</v>
      </c>
      <c r="AG16" s="206" t="s">
        <v>727</v>
      </c>
      <c r="AH16" s="206" t="s">
        <v>727</v>
      </c>
      <c r="AI16" s="206"/>
      <c r="AJ16" s="206" t="s">
        <v>727</v>
      </c>
      <c r="AK16" s="206" t="s">
        <v>230</v>
      </c>
      <c r="AL16" s="206"/>
      <c r="AM16" s="206" t="s">
        <v>230</v>
      </c>
      <c r="AN16" s="205" t="s">
        <v>727</v>
      </c>
      <c r="AO16" s="206" t="s">
        <v>727</v>
      </c>
      <c r="AP16" s="206" t="s">
        <v>727</v>
      </c>
      <c r="AQ16" s="206" t="s">
        <v>727</v>
      </c>
      <c r="AR16" s="206" t="s">
        <v>727</v>
      </c>
      <c r="AS16" s="208"/>
      <c r="AT16" s="208" t="s">
        <v>727</v>
      </c>
      <c r="AU16" s="208"/>
      <c r="AV16" s="208"/>
      <c r="AW16" s="208"/>
      <c r="AX16" s="208"/>
      <c r="AY16" s="208"/>
      <c r="AZ16" s="208"/>
      <c r="BA16" s="208"/>
      <c r="BB16" s="208"/>
      <c r="BC16" s="208"/>
      <c r="BD16" s="208" t="s">
        <v>727</v>
      </c>
      <c r="BE16" s="208" t="s">
        <v>727</v>
      </c>
      <c r="BF16" s="208"/>
      <c r="BG16" s="206"/>
      <c r="BH16" s="208"/>
      <c r="BI16" s="206"/>
      <c r="BJ16" s="208" t="s">
        <v>727</v>
      </c>
      <c r="BK16" s="208" t="s">
        <v>727</v>
      </c>
      <c r="BL16" s="208"/>
      <c r="BM16" s="214" t="s">
        <v>594</v>
      </c>
      <c r="BN16" s="195" t="s">
        <v>1062</v>
      </c>
    </row>
    <row r="17" spans="2:66" ht="14.25">
      <c r="B17" s="201">
        <f t="shared" si="0"/>
        <v>9</v>
      </c>
      <c r="C17" s="202" t="s">
        <v>932</v>
      </c>
      <c r="D17" s="202" t="s">
        <v>491</v>
      </c>
      <c r="E17" s="203" t="s">
        <v>249</v>
      </c>
      <c r="F17" s="204" t="s">
        <v>259</v>
      </c>
      <c r="G17" s="205" t="s">
        <v>727</v>
      </c>
      <c r="H17" s="206" t="s">
        <v>727</v>
      </c>
      <c r="I17" s="206" t="s">
        <v>727</v>
      </c>
      <c r="J17" s="206" t="s">
        <v>727</v>
      </c>
      <c r="K17" s="206" t="s">
        <v>727</v>
      </c>
      <c r="L17" s="206" t="s">
        <v>727</v>
      </c>
      <c r="M17" s="207" t="s">
        <v>727</v>
      </c>
      <c r="N17" s="206"/>
      <c r="O17" s="206"/>
      <c r="P17" s="206"/>
      <c r="Q17" s="206"/>
      <c r="R17" s="206"/>
      <c r="S17" s="208"/>
      <c r="T17" s="208"/>
      <c r="U17" s="208"/>
      <c r="V17" s="208"/>
      <c r="W17" s="208"/>
      <c r="X17" s="208"/>
      <c r="Y17" s="208"/>
      <c r="Z17" s="208"/>
      <c r="AA17" s="208"/>
      <c r="AB17" s="208"/>
      <c r="AC17" s="208"/>
      <c r="AD17" s="209"/>
      <c r="AE17" s="205"/>
      <c r="AF17" s="206"/>
      <c r="AG17" s="206"/>
      <c r="AH17" s="208"/>
      <c r="AI17" s="208"/>
      <c r="AJ17" s="208"/>
      <c r="AK17" s="208"/>
      <c r="AL17" s="208"/>
      <c r="AM17" s="208"/>
      <c r="AN17" s="205" t="s">
        <v>727</v>
      </c>
      <c r="AO17" s="206" t="s">
        <v>727</v>
      </c>
      <c r="AP17" s="206" t="s">
        <v>727</v>
      </c>
      <c r="AQ17" s="206" t="s">
        <v>727</v>
      </c>
      <c r="AR17" s="206" t="s">
        <v>727</v>
      </c>
      <c r="AS17" s="208"/>
      <c r="AT17" s="208" t="s">
        <v>727</v>
      </c>
      <c r="AU17" s="208"/>
      <c r="AV17" s="208"/>
      <c r="AW17" s="208"/>
      <c r="AX17" s="208"/>
      <c r="AY17" s="208"/>
      <c r="AZ17" s="208"/>
      <c r="BA17" s="208"/>
      <c r="BB17" s="208"/>
      <c r="BC17" s="208"/>
      <c r="BD17" s="208" t="s">
        <v>727</v>
      </c>
      <c r="BE17" s="208" t="s">
        <v>727</v>
      </c>
      <c r="BF17" s="208"/>
      <c r="BG17" s="206"/>
      <c r="BH17" s="208"/>
      <c r="BI17" s="206"/>
      <c r="BJ17" s="208" t="s">
        <v>727</v>
      </c>
      <c r="BK17" s="208" t="s">
        <v>727</v>
      </c>
      <c r="BL17" s="208"/>
      <c r="BM17" s="210" t="s">
        <v>974</v>
      </c>
      <c r="BN17" s="195" t="s">
        <v>1062</v>
      </c>
    </row>
    <row r="18" spans="2:66" ht="14.25">
      <c r="B18" s="201">
        <f t="shared" si="0"/>
        <v>10</v>
      </c>
      <c r="C18" s="202" t="s">
        <v>933</v>
      </c>
      <c r="D18" s="202" t="s">
        <v>491</v>
      </c>
      <c r="E18" s="203" t="s">
        <v>250</v>
      </c>
      <c r="F18" s="204" t="s">
        <v>259</v>
      </c>
      <c r="G18" s="205" t="s">
        <v>727</v>
      </c>
      <c r="H18" s="206" t="s">
        <v>727</v>
      </c>
      <c r="I18" s="206" t="s">
        <v>727</v>
      </c>
      <c r="J18" s="206" t="s">
        <v>727</v>
      </c>
      <c r="K18" s="206" t="s">
        <v>727</v>
      </c>
      <c r="L18" s="206" t="s">
        <v>727</v>
      </c>
      <c r="M18" s="207" t="s">
        <v>727</v>
      </c>
      <c r="N18" s="206"/>
      <c r="O18" s="206"/>
      <c r="P18" s="206"/>
      <c r="Q18" s="206"/>
      <c r="R18" s="206"/>
      <c r="S18" s="208"/>
      <c r="T18" s="208"/>
      <c r="U18" s="208"/>
      <c r="V18" s="208"/>
      <c r="W18" s="208"/>
      <c r="X18" s="208"/>
      <c r="Y18" s="208"/>
      <c r="Z18" s="208"/>
      <c r="AA18" s="208"/>
      <c r="AB18" s="208"/>
      <c r="AC18" s="208"/>
      <c r="AD18" s="209"/>
      <c r="AE18" s="205"/>
      <c r="AF18" s="206"/>
      <c r="AG18" s="206"/>
      <c r="AH18" s="208"/>
      <c r="AI18" s="208"/>
      <c r="AJ18" s="208"/>
      <c r="AK18" s="208"/>
      <c r="AL18" s="208"/>
      <c r="AM18" s="208"/>
      <c r="AN18" s="205" t="s">
        <v>727</v>
      </c>
      <c r="AO18" s="206" t="s">
        <v>727</v>
      </c>
      <c r="AP18" s="206" t="s">
        <v>727</v>
      </c>
      <c r="AQ18" s="206" t="s">
        <v>727</v>
      </c>
      <c r="AR18" s="206" t="s">
        <v>727</v>
      </c>
      <c r="AS18" s="208"/>
      <c r="AT18" s="208" t="s">
        <v>727</v>
      </c>
      <c r="AU18" s="208"/>
      <c r="AV18" s="208"/>
      <c r="AW18" s="208"/>
      <c r="AX18" s="208"/>
      <c r="AY18" s="208"/>
      <c r="AZ18" s="208"/>
      <c r="BA18" s="208"/>
      <c r="BB18" s="208"/>
      <c r="BC18" s="208"/>
      <c r="BD18" s="208" t="s">
        <v>727</v>
      </c>
      <c r="BE18" s="208" t="s">
        <v>727</v>
      </c>
      <c r="BF18" s="208"/>
      <c r="BG18" s="206"/>
      <c r="BH18" s="208"/>
      <c r="BI18" s="206"/>
      <c r="BJ18" s="208" t="s">
        <v>727</v>
      </c>
      <c r="BK18" s="208" t="s">
        <v>727</v>
      </c>
      <c r="BL18" s="208"/>
      <c r="BM18" s="210" t="s">
        <v>974</v>
      </c>
      <c r="BN18" s="195" t="s">
        <v>1062</v>
      </c>
    </row>
    <row r="19" spans="2:66" ht="14.25">
      <c r="B19" s="201">
        <f t="shared" si="0"/>
        <v>11</v>
      </c>
      <c r="C19" s="202" t="s">
        <v>934</v>
      </c>
      <c r="D19" s="202" t="s">
        <v>491</v>
      </c>
      <c r="E19" s="203" t="s">
        <v>257</v>
      </c>
      <c r="F19" s="204" t="s">
        <v>256</v>
      </c>
      <c r="G19" s="205"/>
      <c r="H19" s="206"/>
      <c r="I19" s="206"/>
      <c r="J19" s="206"/>
      <c r="K19" s="206"/>
      <c r="L19" s="206"/>
      <c r="M19" s="207"/>
      <c r="N19" s="206"/>
      <c r="O19" s="206"/>
      <c r="P19" s="206" t="s">
        <v>727</v>
      </c>
      <c r="Q19" s="206" t="s">
        <v>727</v>
      </c>
      <c r="R19" s="206" t="s">
        <v>727</v>
      </c>
      <c r="S19" s="208"/>
      <c r="T19" s="208"/>
      <c r="U19" s="208"/>
      <c r="V19" s="208"/>
      <c r="W19" s="208"/>
      <c r="X19" s="208"/>
      <c r="Y19" s="208"/>
      <c r="Z19" s="208"/>
      <c r="AA19" s="208"/>
      <c r="AB19" s="208"/>
      <c r="AC19" s="208"/>
      <c r="AD19" s="209"/>
      <c r="AE19" s="205"/>
      <c r="AF19" s="206"/>
      <c r="AG19" s="206"/>
      <c r="AH19" s="208"/>
      <c r="AI19" s="208"/>
      <c r="AJ19" s="208"/>
      <c r="AK19" s="208"/>
      <c r="AL19" s="208"/>
      <c r="AM19" s="208"/>
      <c r="AN19" s="205" t="s">
        <v>727</v>
      </c>
      <c r="AO19" s="206" t="s">
        <v>727</v>
      </c>
      <c r="AP19" s="206" t="s">
        <v>727</v>
      </c>
      <c r="AQ19" s="206" t="s">
        <v>727</v>
      </c>
      <c r="AR19" s="206" t="s">
        <v>727</v>
      </c>
      <c r="AS19" s="208"/>
      <c r="AT19" s="208" t="s">
        <v>727</v>
      </c>
      <c r="AU19" s="208"/>
      <c r="AV19" s="208"/>
      <c r="AW19" s="208"/>
      <c r="AX19" s="208"/>
      <c r="AY19" s="208"/>
      <c r="AZ19" s="208"/>
      <c r="BA19" s="208"/>
      <c r="BB19" s="208"/>
      <c r="BC19" s="208"/>
      <c r="BD19" s="208" t="s">
        <v>727</v>
      </c>
      <c r="BE19" s="208" t="s">
        <v>727</v>
      </c>
      <c r="BF19" s="208"/>
      <c r="BG19" s="206"/>
      <c r="BH19" s="208"/>
      <c r="BI19" s="206"/>
      <c r="BJ19" s="208" t="s">
        <v>727</v>
      </c>
      <c r="BK19" s="208" t="s">
        <v>727</v>
      </c>
      <c r="BL19" s="208"/>
      <c r="BM19" s="210" t="s">
        <v>974</v>
      </c>
    </row>
    <row r="20" spans="2:66" ht="14.25">
      <c r="B20" s="201">
        <f t="shared" si="0"/>
        <v>12</v>
      </c>
      <c r="C20" s="201" t="s">
        <v>935</v>
      </c>
      <c r="D20" s="202" t="s">
        <v>831</v>
      </c>
      <c r="E20" s="211" t="s">
        <v>833</v>
      </c>
      <c r="F20" s="204" t="s">
        <v>832</v>
      </c>
      <c r="G20" s="205"/>
      <c r="H20" s="206"/>
      <c r="I20" s="206"/>
      <c r="J20" s="206"/>
      <c r="K20" s="206"/>
      <c r="L20" s="206"/>
      <c r="M20" s="207"/>
      <c r="N20" s="206"/>
      <c r="O20" s="206"/>
      <c r="P20" s="206"/>
      <c r="Q20" s="206"/>
      <c r="R20" s="206"/>
      <c r="S20" s="206"/>
      <c r="T20" s="206"/>
      <c r="U20" s="206"/>
      <c r="V20" s="206"/>
      <c r="W20" s="206"/>
      <c r="X20" s="206"/>
      <c r="Y20" s="206"/>
      <c r="Z20" s="208"/>
      <c r="AA20" s="208"/>
      <c r="AB20" s="208"/>
      <c r="AC20" s="208"/>
      <c r="AD20" s="209"/>
      <c r="AE20" s="205" t="s">
        <v>727</v>
      </c>
      <c r="AF20" s="206" t="s">
        <v>727</v>
      </c>
      <c r="AG20" s="206" t="s">
        <v>727</v>
      </c>
      <c r="AH20" s="206"/>
      <c r="AI20" s="206"/>
      <c r="AJ20" s="206"/>
      <c r="AK20" s="206"/>
      <c r="AL20" s="206"/>
      <c r="AM20" s="206"/>
      <c r="AN20" s="205"/>
      <c r="AO20" s="206"/>
      <c r="AP20" s="206"/>
      <c r="AQ20" s="206"/>
      <c r="AR20" s="206"/>
      <c r="AS20" s="208"/>
      <c r="AT20" s="208"/>
      <c r="AU20" s="208"/>
      <c r="AV20" s="208"/>
      <c r="AW20" s="208"/>
      <c r="AX20" s="208"/>
      <c r="AY20" s="208"/>
      <c r="AZ20" s="208"/>
      <c r="BA20" s="208"/>
      <c r="BB20" s="208"/>
      <c r="BC20" s="208"/>
      <c r="BD20" s="208" t="s">
        <v>727</v>
      </c>
      <c r="BE20" s="208" t="s">
        <v>727</v>
      </c>
      <c r="BF20" s="208"/>
      <c r="BG20" s="206"/>
      <c r="BH20" s="212"/>
      <c r="BI20" s="213"/>
      <c r="BJ20" s="208" t="s">
        <v>727</v>
      </c>
      <c r="BK20" s="208" t="s">
        <v>727</v>
      </c>
      <c r="BL20" s="208"/>
      <c r="BM20" s="210" t="s">
        <v>974</v>
      </c>
    </row>
    <row r="21" spans="2:66" ht="14.25">
      <c r="B21" s="201">
        <f t="shared" si="0"/>
        <v>13</v>
      </c>
      <c r="C21" s="202" t="s">
        <v>936</v>
      </c>
      <c r="D21" s="202" t="s">
        <v>761</v>
      </c>
      <c r="E21" s="203" t="s">
        <v>777</v>
      </c>
      <c r="F21" s="204" t="s">
        <v>231</v>
      </c>
      <c r="G21" s="205" t="s">
        <v>727</v>
      </c>
      <c r="H21" s="206" t="s">
        <v>727</v>
      </c>
      <c r="I21" s="206" t="s">
        <v>727</v>
      </c>
      <c r="J21" s="206" t="s">
        <v>727</v>
      </c>
      <c r="K21" s="206" t="s">
        <v>727</v>
      </c>
      <c r="L21" s="206" t="s">
        <v>727</v>
      </c>
      <c r="M21" s="207" t="s">
        <v>727</v>
      </c>
      <c r="N21" s="206" t="s">
        <v>727</v>
      </c>
      <c r="O21" s="206" t="s">
        <v>727</v>
      </c>
      <c r="P21" s="206" t="s">
        <v>727</v>
      </c>
      <c r="Q21" s="206" t="s">
        <v>727</v>
      </c>
      <c r="R21" s="206" t="s">
        <v>727</v>
      </c>
      <c r="S21" s="206" t="s">
        <v>727</v>
      </c>
      <c r="T21" s="206" t="s">
        <v>727</v>
      </c>
      <c r="U21" s="206" t="s">
        <v>727</v>
      </c>
      <c r="V21" s="206" t="s">
        <v>727</v>
      </c>
      <c r="W21" s="206" t="s">
        <v>727</v>
      </c>
      <c r="X21" s="206" t="s">
        <v>727</v>
      </c>
      <c r="Y21" s="206" t="s">
        <v>727</v>
      </c>
      <c r="Z21" s="208" t="s">
        <v>727</v>
      </c>
      <c r="AA21" s="208" t="s">
        <v>727</v>
      </c>
      <c r="AB21" s="208" t="s">
        <v>727</v>
      </c>
      <c r="AC21" s="208" t="s">
        <v>727</v>
      </c>
      <c r="AD21" s="209" t="s">
        <v>727</v>
      </c>
      <c r="AE21" s="205" t="s">
        <v>727</v>
      </c>
      <c r="AF21" s="206"/>
      <c r="AG21" s="206" t="s">
        <v>727</v>
      </c>
      <c r="AH21" s="206" t="s">
        <v>727</v>
      </c>
      <c r="AI21" s="206"/>
      <c r="AJ21" s="206" t="s">
        <v>727</v>
      </c>
      <c r="AK21" s="206" t="s">
        <v>230</v>
      </c>
      <c r="AL21" s="206"/>
      <c r="AM21" s="206" t="s">
        <v>230</v>
      </c>
      <c r="AN21" s="205" t="s">
        <v>421</v>
      </c>
      <c r="AO21" s="206" t="s">
        <v>727</v>
      </c>
      <c r="AP21" s="206" t="s">
        <v>727</v>
      </c>
      <c r="AQ21" s="206" t="s">
        <v>727</v>
      </c>
      <c r="AR21" s="208" t="s">
        <v>421</v>
      </c>
      <c r="AS21" s="208"/>
      <c r="AT21" s="208" t="s">
        <v>421</v>
      </c>
      <c r="AU21" s="208"/>
      <c r="AV21" s="208"/>
      <c r="AW21" s="208"/>
      <c r="AX21" s="208"/>
      <c r="AY21" s="208"/>
      <c r="AZ21" s="208"/>
      <c r="BA21" s="208"/>
      <c r="BB21" s="208"/>
      <c r="BC21" s="208"/>
      <c r="BD21" s="208" t="s">
        <v>727</v>
      </c>
      <c r="BE21" s="208" t="s">
        <v>727</v>
      </c>
      <c r="BF21" s="208"/>
      <c r="BG21" s="206"/>
      <c r="BH21" s="208"/>
      <c r="BI21" s="206"/>
      <c r="BJ21" s="208" t="s">
        <v>727</v>
      </c>
      <c r="BK21" s="208" t="s">
        <v>727</v>
      </c>
      <c r="BL21" s="208"/>
      <c r="BM21" s="210" t="s">
        <v>974</v>
      </c>
      <c r="BN21" s="195" t="s">
        <v>1062</v>
      </c>
    </row>
    <row r="22" spans="2:66" ht="24">
      <c r="B22" s="201">
        <f t="shared" si="0"/>
        <v>14</v>
      </c>
      <c r="C22" s="202" t="s">
        <v>937</v>
      </c>
      <c r="D22" s="202" t="s">
        <v>491</v>
      </c>
      <c r="E22" s="203" t="s">
        <v>928</v>
      </c>
      <c r="F22" s="204" t="s">
        <v>848</v>
      </c>
      <c r="G22" s="205" t="s">
        <v>727</v>
      </c>
      <c r="H22" s="206" t="s">
        <v>727</v>
      </c>
      <c r="I22" s="206" t="s">
        <v>727</v>
      </c>
      <c r="J22" s="206" t="s">
        <v>727</v>
      </c>
      <c r="K22" s="206" t="s">
        <v>727</v>
      </c>
      <c r="L22" s="206" t="s">
        <v>727</v>
      </c>
      <c r="M22" s="207" t="s">
        <v>727</v>
      </c>
      <c r="N22" s="206"/>
      <c r="O22" s="206"/>
      <c r="P22" s="206"/>
      <c r="Q22" s="206"/>
      <c r="R22" s="206"/>
      <c r="S22" s="208"/>
      <c r="T22" s="208"/>
      <c r="U22" s="208"/>
      <c r="V22" s="208"/>
      <c r="W22" s="208"/>
      <c r="X22" s="208"/>
      <c r="Y22" s="208"/>
      <c r="Z22" s="208"/>
      <c r="AA22" s="208"/>
      <c r="AB22" s="208"/>
      <c r="AC22" s="208"/>
      <c r="AD22" s="209"/>
      <c r="AE22" s="205" t="s">
        <v>727</v>
      </c>
      <c r="AF22" s="206" t="s">
        <v>727</v>
      </c>
      <c r="AG22" s="206" t="s">
        <v>727</v>
      </c>
      <c r="AH22" s="208"/>
      <c r="AI22" s="208"/>
      <c r="AJ22" s="208"/>
      <c r="AK22" s="208"/>
      <c r="AL22" s="208"/>
      <c r="AM22" s="208"/>
      <c r="AN22" s="205" t="s">
        <v>727</v>
      </c>
      <c r="AO22" s="206" t="s">
        <v>727</v>
      </c>
      <c r="AP22" s="206" t="s">
        <v>727</v>
      </c>
      <c r="AQ22" s="206" t="s">
        <v>727</v>
      </c>
      <c r="AR22" s="206" t="s">
        <v>727</v>
      </c>
      <c r="AS22" s="208"/>
      <c r="AT22" s="208" t="s">
        <v>727</v>
      </c>
      <c r="AU22" s="208"/>
      <c r="AV22" s="208"/>
      <c r="AW22" s="208"/>
      <c r="AX22" s="208"/>
      <c r="AY22" s="208"/>
      <c r="AZ22" s="208"/>
      <c r="BA22" s="208"/>
      <c r="BB22" s="208"/>
      <c r="BC22" s="208"/>
      <c r="BD22" s="208" t="s">
        <v>727</v>
      </c>
      <c r="BE22" s="208" t="s">
        <v>727</v>
      </c>
      <c r="BF22" s="208"/>
      <c r="BG22" s="206"/>
      <c r="BH22" s="208"/>
      <c r="BI22" s="206"/>
      <c r="BJ22" s="208" t="s">
        <v>727</v>
      </c>
      <c r="BK22" s="208" t="s">
        <v>727</v>
      </c>
      <c r="BL22" s="208"/>
      <c r="BM22" s="210" t="s">
        <v>974</v>
      </c>
      <c r="BN22" s="195" t="s">
        <v>1062</v>
      </c>
    </row>
    <row r="23" spans="2:66" ht="24">
      <c r="B23" s="201">
        <f t="shared" si="0"/>
        <v>15</v>
      </c>
      <c r="C23" s="202" t="s">
        <v>189</v>
      </c>
      <c r="D23" s="202" t="s">
        <v>491</v>
      </c>
      <c r="E23" s="203" t="s">
        <v>929</v>
      </c>
      <c r="F23" s="204" t="s">
        <v>846</v>
      </c>
      <c r="G23" s="205" t="s">
        <v>727</v>
      </c>
      <c r="H23" s="206" t="s">
        <v>727</v>
      </c>
      <c r="I23" s="206" t="s">
        <v>727</v>
      </c>
      <c r="J23" s="206" t="s">
        <v>727</v>
      </c>
      <c r="K23" s="206" t="s">
        <v>727</v>
      </c>
      <c r="L23" s="206" t="s">
        <v>727</v>
      </c>
      <c r="M23" s="207" t="s">
        <v>727</v>
      </c>
      <c r="N23" s="206"/>
      <c r="O23" s="206"/>
      <c r="P23" s="206"/>
      <c r="Q23" s="206"/>
      <c r="R23" s="206"/>
      <c r="S23" s="208"/>
      <c r="T23" s="208"/>
      <c r="U23" s="208"/>
      <c r="V23" s="208"/>
      <c r="W23" s="208"/>
      <c r="X23" s="208"/>
      <c r="Y23" s="208"/>
      <c r="Z23" s="208"/>
      <c r="AA23" s="208"/>
      <c r="AB23" s="208"/>
      <c r="AC23" s="208"/>
      <c r="AD23" s="209"/>
      <c r="AE23" s="205"/>
      <c r="AF23" s="206"/>
      <c r="AG23" s="206"/>
      <c r="AH23" s="208"/>
      <c r="AI23" s="208"/>
      <c r="AJ23" s="208"/>
      <c r="AK23" s="208"/>
      <c r="AL23" s="208"/>
      <c r="AM23" s="208"/>
      <c r="AN23" s="205" t="s">
        <v>727</v>
      </c>
      <c r="AO23" s="206" t="s">
        <v>727</v>
      </c>
      <c r="AP23" s="206" t="s">
        <v>727</v>
      </c>
      <c r="AQ23" s="206" t="s">
        <v>727</v>
      </c>
      <c r="AR23" s="206" t="s">
        <v>727</v>
      </c>
      <c r="AS23" s="208"/>
      <c r="AT23" s="208" t="s">
        <v>727</v>
      </c>
      <c r="AU23" s="208"/>
      <c r="AV23" s="208"/>
      <c r="AW23" s="208"/>
      <c r="AX23" s="208"/>
      <c r="AY23" s="208"/>
      <c r="AZ23" s="208"/>
      <c r="BA23" s="208"/>
      <c r="BB23" s="208"/>
      <c r="BC23" s="208"/>
      <c r="BD23" s="208" t="s">
        <v>727</v>
      </c>
      <c r="BE23" s="208" t="s">
        <v>727</v>
      </c>
      <c r="BF23" s="208"/>
      <c r="BG23" s="206"/>
      <c r="BH23" s="208"/>
      <c r="BI23" s="206"/>
      <c r="BJ23" s="208" t="s">
        <v>727</v>
      </c>
      <c r="BK23" s="208" t="s">
        <v>727</v>
      </c>
      <c r="BL23" s="208"/>
      <c r="BM23" s="210" t="s">
        <v>974</v>
      </c>
      <c r="BN23" s="195" t="s">
        <v>1062</v>
      </c>
    </row>
    <row r="24" spans="2:66" ht="24">
      <c r="B24" s="201">
        <f t="shared" si="0"/>
        <v>16</v>
      </c>
      <c r="C24" s="202" t="s">
        <v>224</v>
      </c>
      <c r="D24" s="202" t="s">
        <v>491</v>
      </c>
      <c r="E24" s="203" t="s">
        <v>262</v>
      </c>
      <c r="F24" s="204" t="s">
        <v>778</v>
      </c>
      <c r="G24" s="205" t="s">
        <v>727</v>
      </c>
      <c r="H24" s="206" t="s">
        <v>727</v>
      </c>
      <c r="I24" s="206" t="s">
        <v>727</v>
      </c>
      <c r="J24" s="206" t="s">
        <v>727</v>
      </c>
      <c r="K24" s="206" t="s">
        <v>727</v>
      </c>
      <c r="L24" s="206" t="s">
        <v>727</v>
      </c>
      <c r="M24" s="207" t="s">
        <v>727</v>
      </c>
      <c r="N24" s="206" t="s">
        <v>727</v>
      </c>
      <c r="O24" s="206" t="s">
        <v>727</v>
      </c>
      <c r="P24" s="206" t="s">
        <v>727</v>
      </c>
      <c r="Q24" s="206" t="s">
        <v>727</v>
      </c>
      <c r="R24" s="206" t="s">
        <v>727</v>
      </c>
      <c r="S24" s="206" t="s">
        <v>727</v>
      </c>
      <c r="T24" s="206" t="s">
        <v>727</v>
      </c>
      <c r="U24" s="206" t="s">
        <v>727</v>
      </c>
      <c r="V24" s="206" t="s">
        <v>727</v>
      </c>
      <c r="W24" s="206" t="s">
        <v>727</v>
      </c>
      <c r="X24" s="206" t="s">
        <v>727</v>
      </c>
      <c r="Y24" s="206" t="s">
        <v>727</v>
      </c>
      <c r="Z24" s="208" t="s">
        <v>727</v>
      </c>
      <c r="AA24" s="208" t="s">
        <v>727</v>
      </c>
      <c r="AB24" s="208" t="s">
        <v>727</v>
      </c>
      <c r="AC24" s="208" t="s">
        <v>727</v>
      </c>
      <c r="AD24" s="209" t="s">
        <v>727</v>
      </c>
      <c r="AE24" s="205"/>
      <c r="AF24" s="206"/>
      <c r="AG24" s="206"/>
      <c r="AH24" s="206"/>
      <c r="AI24" s="206"/>
      <c r="AJ24" s="206"/>
      <c r="AK24" s="206"/>
      <c r="AL24" s="206"/>
      <c r="AM24" s="206"/>
      <c r="AN24" s="205" t="s">
        <v>727</v>
      </c>
      <c r="AO24" s="206" t="s">
        <v>727</v>
      </c>
      <c r="AP24" s="206" t="s">
        <v>727</v>
      </c>
      <c r="AQ24" s="206" t="s">
        <v>727</v>
      </c>
      <c r="AR24" s="206" t="s">
        <v>727</v>
      </c>
      <c r="AS24" s="208"/>
      <c r="AT24" s="208" t="s">
        <v>727</v>
      </c>
      <c r="AU24" s="208"/>
      <c r="AV24" s="208"/>
      <c r="AW24" s="208"/>
      <c r="AX24" s="208"/>
      <c r="AY24" s="208"/>
      <c r="AZ24" s="208"/>
      <c r="BA24" s="208"/>
      <c r="BB24" s="208"/>
      <c r="BC24" s="208"/>
      <c r="BD24" s="208" t="s">
        <v>727</v>
      </c>
      <c r="BE24" s="208" t="s">
        <v>727</v>
      </c>
      <c r="BF24" s="208"/>
      <c r="BG24" s="206"/>
      <c r="BH24" s="208"/>
      <c r="BI24" s="206"/>
      <c r="BJ24" s="208" t="s">
        <v>727</v>
      </c>
      <c r="BK24" s="208" t="s">
        <v>727</v>
      </c>
      <c r="BL24" s="208"/>
      <c r="BM24" s="210" t="s">
        <v>974</v>
      </c>
      <c r="BN24" s="195" t="s">
        <v>1062</v>
      </c>
    </row>
    <row r="25" spans="2:66" ht="14.25" customHeight="1">
      <c r="B25" s="201">
        <f t="shared" si="0"/>
        <v>17</v>
      </c>
      <c r="C25" s="201" t="s">
        <v>938</v>
      </c>
      <c r="D25" s="202" t="s">
        <v>831</v>
      </c>
      <c r="E25" s="211" t="s">
        <v>1074</v>
      </c>
      <c r="F25" s="204" t="s">
        <v>1075</v>
      </c>
      <c r="G25" s="205"/>
      <c r="H25" s="206"/>
      <c r="I25" s="206"/>
      <c r="J25" s="206"/>
      <c r="K25" s="206"/>
      <c r="L25" s="207" t="s">
        <v>230</v>
      </c>
      <c r="M25" s="207" t="s">
        <v>230</v>
      </c>
      <c r="N25" s="206"/>
      <c r="O25" s="206"/>
      <c r="P25" s="206"/>
      <c r="Q25" s="206"/>
      <c r="R25" s="206"/>
      <c r="S25" s="206"/>
      <c r="T25" s="206"/>
      <c r="U25" s="206"/>
      <c r="V25" s="206"/>
      <c r="W25" s="206"/>
      <c r="X25" s="206"/>
      <c r="Y25" s="206"/>
      <c r="Z25" s="208"/>
      <c r="AA25" s="208"/>
      <c r="AB25" s="208"/>
      <c r="AC25" s="208"/>
      <c r="AD25" s="209"/>
      <c r="AE25" s="205"/>
      <c r="AF25" s="206"/>
      <c r="AG25" s="206" t="s">
        <v>727</v>
      </c>
      <c r="AH25" s="206"/>
      <c r="AI25" s="206"/>
      <c r="AJ25" s="206"/>
      <c r="AK25" s="206"/>
      <c r="AL25" s="206"/>
      <c r="AM25" s="206"/>
      <c r="AN25" s="205"/>
      <c r="AO25" s="206"/>
      <c r="AP25" s="206"/>
      <c r="AQ25" s="206"/>
      <c r="AR25" s="206"/>
      <c r="AS25" s="208"/>
      <c r="AT25" s="208"/>
      <c r="AU25" s="208"/>
      <c r="AV25" s="208"/>
      <c r="AW25" s="208"/>
      <c r="AX25" s="208"/>
      <c r="AY25" s="208"/>
      <c r="AZ25" s="208"/>
      <c r="BA25" s="208"/>
      <c r="BB25" s="208"/>
      <c r="BC25" s="208"/>
      <c r="BD25" s="208" t="s">
        <v>727</v>
      </c>
      <c r="BE25" s="208" t="s">
        <v>727</v>
      </c>
      <c r="BF25" s="208"/>
      <c r="BG25" s="206"/>
      <c r="BH25" s="212"/>
      <c r="BI25" s="213"/>
      <c r="BJ25" s="208" t="s">
        <v>727</v>
      </c>
      <c r="BK25" s="208" t="s">
        <v>727</v>
      </c>
      <c r="BL25" s="208"/>
      <c r="BM25" s="210" t="s">
        <v>974</v>
      </c>
      <c r="BN25" s="195" t="s">
        <v>1062</v>
      </c>
    </row>
    <row r="26" spans="2:66" ht="24">
      <c r="B26" s="201">
        <f t="shared" si="0"/>
        <v>18</v>
      </c>
      <c r="C26" s="202" t="s">
        <v>939</v>
      </c>
      <c r="D26" s="202" t="s">
        <v>491</v>
      </c>
      <c r="E26" s="203" t="s">
        <v>263</v>
      </c>
      <c r="F26" s="204" t="s">
        <v>786</v>
      </c>
      <c r="G26" s="205"/>
      <c r="H26" s="206"/>
      <c r="I26" s="206"/>
      <c r="J26" s="206"/>
      <c r="K26" s="206"/>
      <c r="L26" s="207" t="s">
        <v>230</v>
      </c>
      <c r="M26" s="207" t="s">
        <v>230</v>
      </c>
      <c r="N26" s="206"/>
      <c r="O26" s="206"/>
      <c r="P26" s="206"/>
      <c r="Q26" s="206"/>
      <c r="R26" s="206"/>
      <c r="S26" s="208"/>
      <c r="T26" s="208"/>
      <c r="U26" s="208"/>
      <c r="V26" s="208"/>
      <c r="W26" s="208"/>
      <c r="X26" s="208"/>
      <c r="Y26" s="208"/>
      <c r="Z26" s="208"/>
      <c r="AA26" s="208"/>
      <c r="AB26" s="208" t="s">
        <v>727</v>
      </c>
      <c r="AC26" s="208"/>
      <c r="AD26" s="209"/>
      <c r="AE26" s="205"/>
      <c r="AF26" s="206"/>
      <c r="AG26" s="206"/>
      <c r="AH26" s="208"/>
      <c r="AI26" s="208"/>
      <c r="AJ26" s="208"/>
      <c r="AK26" s="208"/>
      <c r="AL26" s="208"/>
      <c r="AM26" s="208"/>
      <c r="AN26" s="205" t="s">
        <v>727</v>
      </c>
      <c r="AO26" s="206" t="s">
        <v>727</v>
      </c>
      <c r="AP26" s="206" t="s">
        <v>727</v>
      </c>
      <c r="AQ26" s="206" t="s">
        <v>727</v>
      </c>
      <c r="AR26" s="206" t="s">
        <v>727</v>
      </c>
      <c r="AS26" s="208"/>
      <c r="AT26" s="208" t="s">
        <v>727</v>
      </c>
      <c r="AU26" s="208"/>
      <c r="AV26" s="208"/>
      <c r="AW26" s="208"/>
      <c r="AX26" s="208"/>
      <c r="AY26" s="208"/>
      <c r="AZ26" s="208"/>
      <c r="BA26" s="208"/>
      <c r="BB26" s="208"/>
      <c r="BC26" s="208"/>
      <c r="BD26" s="208" t="s">
        <v>727</v>
      </c>
      <c r="BE26" s="208" t="s">
        <v>727</v>
      </c>
      <c r="BF26" s="208"/>
      <c r="BG26" s="206"/>
      <c r="BH26" s="208"/>
      <c r="BI26" s="206"/>
      <c r="BJ26" s="208" t="s">
        <v>727</v>
      </c>
      <c r="BK26" s="208" t="s">
        <v>727</v>
      </c>
      <c r="BL26" s="208"/>
      <c r="BM26" s="210" t="s">
        <v>974</v>
      </c>
      <c r="BN26" s="195" t="s">
        <v>1062</v>
      </c>
    </row>
    <row r="27" spans="2:66" ht="60" customHeight="1">
      <c r="B27" s="201">
        <f t="shared" si="0"/>
        <v>19</v>
      </c>
      <c r="C27" s="202" t="s">
        <v>940</v>
      </c>
      <c r="D27" s="202" t="s">
        <v>491</v>
      </c>
      <c r="E27" s="203" t="s">
        <v>1073</v>
      </c>
      <c r="F27" s="204" t="s">
        <v>941</v>
      </c>
      <c r="G27" s="205" t="s">
        <v>727</v>
      </c>
      <c r="H27" s="206" t="s">
        <v>727</v>
      </c>
      <c r="I27" s="206" t="s">
        <v>727</v>
      </c>
      <c r="J27" s="206" t="s">
        <v>727</v>
      </c>
      <c r="K27" s="206" t="s">
        <v>727</v>
      </c>
      <c r="L27" s="206" t="s">
        <v>727</v>
      </c>
      <c r="M27" s="207" t="s">
        <v>230</v>
      </c>
      <c r="N27" s="206" t="s">
        <v>727</v>
      </c>
      <c r="O27" s="206" t="s">
        <v>727</v>
      </c>
      <c r="P27" s="206" t="s">
        <v>727</v>
      </c>
      <c r="Q27" s="206" t="s">
        <v>727</v>
      </c>
      <c r="R27" s="206" t="s">
        <v>727</v>
      </c>
      <c r="S27" s="208" t="s">
        <v>727</v>
      </c>
      <c r="T27" s="206" t="s">
        <v>727</v>
      </c>
      <c r="U27" s="206" t="s">
        <v>727</v>
      </c>
      <c r="V27" s="206" t="s">
        <v>727</v>
      </c>
      <c r="W27" s="206" t="s">
        <v>727</v>
      </c>
      <c r="X27" s="206" t="s">
        <v>727</v>
      </c>
      <c r="Y27" s="206" t="s">
        <v>727</v>
      </c>
      <c r="Z27" s="208" t="s">
        <v>727</v>
      </c>
      <c r="AA27" s="208" t="s">
        <v>727</v>
      </c>
      <c r="AB27" s="208" t="s">
        <v>727</v>
      </c>
      <c r="AC27" s="208" t="s">
        <v>727</v>
      </c>
      <c r="AD27" s="209" t="s">
        <v>727</v>
      </c>
      <c r="AE27" s="205" t="s">
        <v>727</v>
      </c>
      <c r="AF27" s="206" t="s">
        <v>727</v>
      </c>
      <c r="AG27" s="206"/>
      <c r="AH27" s="206" t="s">
        <v>727</v>
      </c>
      <c r="AI27" s="206" t="s">
        <v>727</v>
      </c>
      <c r="AJ27" s="206" t="s">
        <v>727</v>
      </c>
      <c r="AK27" s="206"/>
      <c r="AL27" s="206" t="s">
        <v>727</v>
      </c>
      <c r="AM27" s="206"/>
      <c r="AN27" s="205" t="s">
        <v>727</v>
      </c>
      <c r="AO27" s="206" t="s">
        <v>727</v>
      </c>
      <c r="AP27" s="206" t="s">
        <v>727</v>
      </c>
      <c r="AQ27" s="206" t="s">
        <v>727</v>
      </c>
      <c r="AR27" s="206" t="s">
        <v>727</v>
      </c>
      <c r="AS27" s="208"/>
      <c r="AT27" s="208" t="s">
        <v>727</v>
      </c>
      <c r="AU27" s="208"/>
      <c r="AV27" s="208"/>
      <c r="AW27" s="208"/>
      <c r="AX27" s="208"/>
      <c r="AY27" s="208"/>
      <c r="AZ27" s="208"/>
      <c r="BA27" s="208"/>
      <c r="BB27" s="208"/>
      <c r="BC27" s="208"/>
      <c r="BD27" s="208" t="s">
        <v>727</v>
      </c>
      <c r="BE27" s="208" t="s">
        <v>727</v>
      </c>
      <c r="BF27" s="208"/>
      <c r="BG27" s="206"/>
      <c r="BH27" s="208"/>
      <c r="BI27" s="206"/>
      <c r="BJ27" s="208" t="s">
        <v>727</v>
      </c>
      <c r="BK27" s="208" t="s">
        <v>727</v>
      </c>
      <c r="BL27" s="208"/>
      <c r="BM27" s="210" t="s">
        <v>974</v>
      </c>
      <c r="BN27" s="195" t="s">
        <v>1062</v>
      </c>
    </row>
    <row r="28" spans="2:66" ht="14.25">
      <c r="B28" s="201">
        <f t="shared" si="0"/>
        <v>20</v>
      </c>
      <c r="C28" s="202" t="s">
        <v>942</v>
      </c>
      <c r="D28" s="202" t="s">
        <v>491</v>
      </c>
      <c r="E28" s="203" t="s">
        <v>663</v>
      </c>
      <c r="F28" s="204" t="s">
        <v>787</v>
      </c>
      <c r="G28" s="205"/>
      <c r="H28" s="206"/>
      <c r="I28" s="206"/>
      <c r="J28" s="206"/>
      <c r="K28" s="206"/>
      <c r="L28" s="206"/>
      <c r="M28" s="207"/>
      <c r="N28" s="206" t="s">
        <v>727</v>
      </c>
      <c r="O28" s="206" t="s">
        <v>727</v>
      </c>
      <c r="P28" s="206" t="s">
        <v>727</v>
      </c>
      <c r="Q28" s="206" t="s">
        <v>727</v>
      </c>
      <c r="R28" s="206" t="s">
        <v>727</v>
      </c>
      <c r="S28" s="206" t="s">
        <v>727</v>
      </c>
      <c r="T28" s="206" t="s">
        <v>727</v>
      </c>
      <c r="U28" s="206" t="s">
        <v>727</v>
      </c>
      <c r="V28" s="206" t="s">
        <v>727</v>
      </c>
      <c r="W28" s="206" t="s">
        <v>727</v>
      </c>
      <c r="X28" s="206" t="s">
        <v>727</v>
      </c>
      <c r="Y28" s="206" t="s">
        <v>727</v>
      </c>
      <c r="Z28" s="208" t="s">
        <v>727</v>
      </c>
      <c r="AA28" s="208" t="s">
        <v>727</v>
      </c>
      <c r="AB28" s="208"/>
      <c r="AC28" s="208" t="s">
        <v>727</v>
      </c>
      <c r="AD28" s="209" t="s">
        <v>727</v>
      </c>
      <c r="AE28" s="205"/>
      <c r="AF28" s="206"/>
      <c r="AG28" s="206"/>
      <c r="AH28" s="206"/>
      <c r="AI28" s="206"/>
      <c r="AJ28" s="206"/>
      <c r="AK28" s="206"/>
      <c r="AL28" s="206"/>
      <c r="AM28" s="206"/>
      <c r="AN28" s="205" t="s">
        <v>727</v>
      </c>
      <c r="AO28" s="206" t="s">
        <v>727</v>
      </c>
      <c r="AP28" s="206" t="s">
        <v>727</v>
      </c>
      <c r="AQ28" s="206" t="s">
        <v>727</v>
      </c>
      <c r="AR28" s="206" t="s">
        <v>727</v>
      </c>
      <c r="AS28" s="208"/>
      <c r="AT28" s="208" t="s">
        <v>727</v>
      </c>
      <c r="AU28" s="208"/>
      <c r="AV28" s="208"/>
      <c r="AW28" s="208"/>
      <c r="AX28" s="208"/>
      <c r="AY28" s="208"/>
      <c r="AZ28" s="208"/>
      <c r="BA28" s="208"/>
      <c r="BB28" s="208"/>
      <c r="BC28" s="208"/>
      <c r="BD28" s="208" t="s">
        <v>727</v>
      </c>
      <c r="BE28" s="208" t="s">
        <v>727</v>
      </c>
      <c r="BF28" s="208"/>
      <c r="BG28" s="206"/>
      <c r="BH28" s="208"/>
      <c r="BI28" s="206"/>
      <c r="BJ28" s="208" t="s">
        <v>727</v>
      </c>
      <c r="BK28" s="208" t="s">
        <v>727</v>
      </c>
      <c r="BL28" s="208"/>
      <c r="BM28" s="210" t="s">
        <v>974</v>
      </c>
    </row>
    <row r="29" spans="2:66" ht="14.25">
      <c r="B29" s="201">
        <f t="shared" si="0"/>
        <v>21</v>
      </c>
      <c r="C29" s="201" t="s">
        <v>943</v>
      </c>
      <c r="D29" s="202" t="s">
        <v>491</v>
      </c>
      <c r="E29" s="211" t="s">
        <v>834</v>
      </c>
      <c r="F29" s="204" t="s">
        <v>256</v>
      </c>
      <c r="G29" s="205"/>
      <c r="H29" s="206"/>
      <c r="I29" s="206"/>
      <c r="J29" s="206"/>
      <c r="K29" s="206"/>
      <c r="L29" s="206" t="s">
        <v>727</v>
      </c>
      <c r="M29" s="207" t="s">
        <v>727</v>
      </c>
      <c r="N29" s="206"/>
      <c r="O29" s="206"/>
      <c r="P29" s="206"/>
      <c r="Q29" s="206"/>
      <c r="R29" s="206"/>
      <c r="S29" s="206"/>
      <c r="T29" s="206"/>
      <c r="U29" s="206"/>
      <c r="V29" s="206"/>
      <c r="W29" s="206"/>
      <c r="X29" s="206"/>
      <c r="Y29" s="206"/>
      <c r="Z29" s="208"/>
      <c r="AA29" s="208"/>
      <c r="AB29" s="208"/>
      <c r="AC29" s="208"/>
      <c r="AD29" s="209"/>
      <c r="AE29" s="205"/>
      <c r="AF29" s="206"/>
      <c r="AG29" s="206"/>
      <c r="AH29" s="206"/>
      <c r="AI29" s="206"/>
      <c r="AJ29" s="206"/>
      <c r="AK29" s="206"/>
      <c r="AL29" s="206"/>
      <c r="AM29" s="206"/>
      <c r="AN29" s="205" t="s">
        <v>727</v>
      </c>
      <c r="AO29" s="206" t="s">
        <v>727</v>
      </c>
      <c r="AP29" s="206" t="s">
        <v>727</v>
      </c>
      <c r="AQ29" s="206" t="s">
        <v>727</v>
      </c>
      <c r="AR29" s="206" t="s">
        <v>727</v>
      </c>
      <c r="AS29" s="208"/>
      <c r="AT29" s="208" t="s">
        <v>727</v>
      </c>
      <c r="AU29" s="208"/>
      <c r="AV29" s="208"/>
      <c r="AW29" s="208"/>
      <c r="AX29" s="208"/>
      <c r="AY29" s="208"/>
      <c r="AZ29" s="208"/>
      <c r="BA29" s="208"/>
      <c r="BB29" s="208"/>
      <c r="BC29" s="208"/>
      <c r="BD29" s="208" t="s">
        <v>727</v>
      </c>
      <c r="BE29" s="208" t="s">
        <v>727</v>
      </c>
      <c r="BF29" s="208"/>
      <c r="BG29" s="206"/>
      <c r="BH29" s="212"/>
      <c r="BI29" s="213"/>
      <c r="BJ29" s="208" t="s">
        <v>727</v>
      </c>
      <c r="BK29" s="208" t="s">
        <v>727</v>
      </c>
      <c r="BL29" s="208"/>
      <c r="BM29" s="210" t="s">
        <v>974</v>
      </c>
      <c r="BN29" s="195" t="s">
        <v>1062</v>
      </c>
    </row>
    <row r="30" spans="2:66" ht="92.45" customHeight="1">
      <c r="B30" s="201">
        <f t="shared" si="0"/>
        <v>22</v>
      </c>
      <c r="C30" s="202" t="s">
        <v>944</v>
      </c>
      <c r="D30" s="202" t="s">
        <v>491</v>
      </c>
      <c r="E30" s="203" t="s">
        <v>1055</v>
      </c>
      <c r="F30" s="204" t="s">
        <v>945</v>
      </c>
      <c r="G30" s="205" t="s">
        <v>727</v>
      </c>
      <c r="H30" s="206" t="s">
        <v>727</v>
      </c>
      <c r="I30" s="206" t="s">
        <v>727</v>
      </c>
      <c r="J30" s="206" t="s">
        <v>727</v>
      </c>
      <c r="K30" s="206" t="s">
        <v>727</v>
      </c>
      <c r="L30" s="206"/>
      <c r="M30" s="207"/>
      <c r="N30" s="206"/>
      <c r="O30" s="206"/>
      <c r="P30" s="206"/>
      <c r="Q30" s="206"/>
      <c r="R30" s="206"/>
      <c r="S30" s="208"/>
      <c r="T30" s="208"/>
      <c r="U30" s="208"/>
      <c r="V30" s="208"/>
      <c r="W30" s="208"/>
      <c r="X30" s="208"/>
      <c r="Y30" s="208"/>
      <c r="Z30" s="208"/>
      <c r="AA30" s="208"/>
      <c r="AB30" s="208" t="s">
        <v>727</v>
      </c>
      <c r="AC30" s="208"/>
      <c r="AD30" s="209"/>
      <c r="AE30" s="205"/>
      <c r="AF30" s="206"/>
      <c r="AG30" s="206"/>
      <c r="AH30" s="208"/>
      <c r="AI30" s="208"/>
      <c r="AJ30" s="208"/>
      <c r="AK30" s="208"/>
      <c r="AL30" s="208"/>
      <c r="AM30" s="208"/>
      <c r="AN30" s="205" t="s">
        <v>727</v>
      </c>
      <c r="AO30" s="206" t="s">
        <v>727</v>
      </c>
      <c r="AP30" s="206" t="s">
        <v>727</v>
      </c>
      <c r="AQ30" s="206" t="s">
        <v>727</v>
      </c>
      <c r="AR30" s="206" t="s">
        <v>727</v>
      </c>
      <c r="AS30" s="208"/>
      <c r="AT30" s="208" t="s">
        <v>727</v>
      </c>
      <c r="AU30" s="208"/>
      <c r="AV30" s="208"/>
      <c r="AW30" s="208"/>
      <c r="AX30" s="208"/>
      <c r="AY30" s="208"/>
      <c r="AZ30" s="208"/>
      <c r="BA30" s="208"/>
      <c r="BB30" s="208"/>
      <c r="BC30" s="208"/>
      <c r="BD30" s="208" t="s">
        <v>727</v>
      </c>
      <c r="BE30" s="208" t="s">
        <v>727</v>
      </c>
      <c r="BF30" s="208"/>
      <c r="BG30" s="206"/>
      <c r="BH30" s="208"/>
      <c r="BI30" s="206"/>
      <c r="BJ30" s="208" t="s">
        <v>727</v>
      </c>
      <c r="BK30" s="208" t="s">
        <v>727</v>
      </c>
      <c r="BL30" s="208"/>
      <c r="BM30" s="210" t="s">
        <v>974</v>
      </c>
    </row>
    <row r="31" spans="2:66" ht="14.25">
      <c r="B31" s="201">
        <f t="shared" si="0"/>
        <v>23</v>
      </c>
      <c r="C31" s="201" t="s">
        <v>946</v>
      </c>
      <c r="D31" s="202" t="s">
        <v>491</v>
      </c>
      <c r="E31" s="211" t="s">
        <v>835</v>
      </c>
      <c r="F31" s="204" t="s">
        <v>256</v>
      </c>
      <c r="G31" s="205"/>
      <c r="H31" s="206"/>
      <c r="I31" s="206"/>
      <c r="J31" s="206"/>
      <c r="K31" s="206"/>
      <c r="L31" s="206" t="s">
        <v>727</v>
      </c>
      <c r="M31" s="207" t="s">
        <v>727</v>
      </c>
      <c r="N31" s="206"/>
      <c r="O31" s="206"/>
      <c r="P31" s="206"/>
      <c r="Q31" s="206"/>
      <c r="R31" s="206"/>
      <c r="S31" s="206"/>
      <c r="T31" s="206"/>
      <c r="U31" s="206"/>
      <c r="V31" s="206"/>
      <c r="W31" s="206"/>
      <c r="X31" s="206"/>
      <c r="Y31" s="206"/>
      <c r="Z31" s="208"/>
      <c r="AA31" s="208"/>
      <c r="AB31" s="208"/>
      <c r="AC31" s="208"/>
      <c r="AD31" s="209"/>
      <c r="AE31" s="205"/>
      <c r="AF31" s="206"/>
      <c r="AG31" s="206"/>
      <c r="AH31" s="206"/>
      <c r="AI31" s="206"/>
      <c r="AJ31" s="206"/>
      <c r="AK31" s="206"/>
      <c r="AL31" s="206"/>
      <c r="AM31" s="206"/>
      <c r="AN31" s="205" t="s">
        <v>727</v>
      </c>
      <c r="AO31" s="206" t="s">
        <v>727</v>
      </c>
      <c r="AP31" s="206" t="s">
        <v>727</v>
      </c>
      <c r="AQ31" s="206" t="s">
        <v>727</v>
      </c>
      <c r="AR31" s="206" t="s">
        <v>727</v>
      </c>
      <c r="AS31" s="208"/>
      <c r="AT31" s="208" t="s">
        <v>727</v>
      </c>
      <c r="AU31" s="208"/>
      <c r="AV31" s="208"/>
      <c r="AW31" s="208"/>
      <c r="AX31" s="208"/>
      <c r="AY31" s="208"/>
      <c r="AZ31" s="208"/>
      <c r="BA31" s="208"/>
      <c r="BB31" s="208"/>
      <c r="BC31" s="208"/>
      <c r="BD31" s="208" t="s">
        <v>727</v>
      </c>
      <c r="BE31" s="208" t="s">
        <v>727</v>
      </c>
      <c r="BF31" s="208"/>
      <c r="BG31" s="206"/>
      <c r="BH31" s="212"/>
      <c r="BI31" s="213"/>
      <c r="BJ31" s="208" t="s">
        <v>727</v>
      </c>
      <c r="BK31" s="208" t="s">
        <v>727</v>
      </c>
      <c r="BL31" s="208"/>
      <c r="BM31" s="210" t="s">
        <v>974</v>
      </c>
      <c r="BN31" s="195" t="s">
        <v>1062</v>
      </c>
    </row>
    <row r="32" spans="2:66" ht="36">
      <c r="B32" s="201">
        <f t="shared" si="0"/>
        <v>24</v>
      </c>
      <c r="C32" s="202" t="s">
        <v>947</v>
      </c>
      <c r="D32" s="202" t="s">
        <v>725</v>
      </c>
      <c r="E32" s="203" t="s">
        <v>764</v>
      </c>
      <c r="F32" s="204" t="s">
        <v>726</v>
      </c>
      <c r="G32" s="205"/>
      <c r="H32" s="208"/>
      <c r="I32" s="208"/>
      <c r="J32" s="208"/>
      <c r="K32" s="208"/>
      <c r="L32" s="208" t="s">
        <v>727</v>
      </c>
      <c r="M32" s="215"/>
      <c r="N32" s="208"/>
      <c r="O32" s="208"/>
      <c r="P32" s="208"/>
      <c r="Q32" s="208"/>
      <c r="R32" s="208"/>
      <c r="S32" s="208"/>
      <c r="T32" s="208"/>
      <c r="U32" s="208"/>
      <c r="V32" s="208"/>
      <c r="W32" s="208"/>
      <c r="X32" s="208"/>
      <c r="Y32" s="208"/>
      <c r="Z32" s="208"/>
      <c r="AA32" s="206"/>
      <c r="AB32" s="208"/>
      <c r="AC32" s="208"/>
      <c r="AD32" s="209"/>
      <c r="AE32" s="205"/>
      <c r="AF32" s="208"/>
      <c r="AG32" s="208"/>
      <c r="AH32" s="208"/>
      <c r="AI32" s="208"/>
      <c r="AJ32" s="208"/>
      <c r="AK32" s="208"/>
      <c r="AL32" s="208"/>
      <c r="AM32" s="208"/>
      <c r="AN32" s="205" t="s">
        <v>421</v>
      </c>
      <c r="AO32" s="206" t="s">
        <v>727</v>
      </c>
      <c r="AP32" s="206" t="s">
        <v>727</v>
      </c>
      <c r="AQ32" s="206" t="s">
        <v>727</v>
      </c>
      <c r="AR32" s="206" t="s">
        <v>727</v>
      </c>
      <c r="AS32" s="208"/>
      <c r="AT32" s="206" t="s">
        <v>731</v>
      </c>
      <c r="AU32" s="208"/>
      <c r="AV32" s="208"/>
      <c r="AW32" s="206"/>
      <c r="AX32" s="208"/>
      <c r="AY32" s="206"/>
      <c r="AZ32" s="208"/>
      <c r="BA32" s="208"/>
      <c r="BB32" s="208"/>
      <c r="BC32" s="208"/>
      <c r="BD32" s="206" t="s">
        <v>731</v>
      </c>
      <c r="BE32" s="208" t="s">
        <v>727</v>
      </c>
      <c r="BF32" s="208"/>
      <c r="BG32" s="206"/>
      <c r="BH32" s="208"/>
      <c r="BI32" s="206"/>
      <c r="BJ32" s="208" t="s">
        <v>421</v>
      </c>
      <c r="BK32" s="208" t="s">
        <v>727</v>
      </c>
      <c r="BL32" s="208"/>
      <c r="BM32" s="210" t="s">
        <v>974</v>
      </c>
      <c r="BN32" s="195" t="s">
        <v>1062</v>
      </c>
    </row>
    <row r="33" spans="2:66" ht="36">
      <c r="B33" s="201">
        <f t="shared" si="0"/>
        <v>25</v>
      </c>
      <c r="C33" s="202" t="s">
        <v>724</v>
      </c>
      <c r="D33" s="202" t="s">
        <v>725</v>
      </c>
      <c r="E33" s="203" t="s">
        <v>764</v>
      </c>
      <c r="F33" s="204" t="s">
        <v>726</v>
      </c>
      <c r="G33" s="205"/>
      <c r="H33" s="208"/>
      <c r="I33" s="208"/>
      <c r="J33" s="208"/>
      <c r="K33" s="208"/>
      <c r="L33" s="208" t="s">
        <v>727</v>
      </c>
      <c r="M33" s="215"/>
      <c r="N33" s="208"/>
      <c r="O33" s="208"/>
      <c r="P33" s="208"/>
      <c r="Q33" s="208"/>
      <c r="R33" s="208"/>
      <c r="S33" s="208"/>
      <c r="T33" s="208"/>
      <c r="U33" s="208"/>
      <c r="V33" s="208"/>
      <c r="W33" s="208"/>
      <c r="X33" s="208"/>
      <c r="Y33" s="208"/>
      <c r="Z33" s="208"/>
      <c r="AA33" s="206"/>
      <c r="AB33" s="208"/>
      <c r="AC33" s="208"/>
      <c r="AD33" s="209"/>
      <c r="AE33" s="205"/>
      <c r="AF33" s="208"/>
      <c r="AG33" s="208" t="s">
        <v>727</v>
      </c>
      <c r="AH33" s="208"/>
      <c r="AI33" s="208"/>
      <c r="AJ33" s="208"/>
      <c r="AK33" s="208"/>
      <c r="AL33" s="208"/>
      <c r="AM33" s="208"/>
      <c r="AN33" s="205" t="s">
        <v>421</v>
      </c>
      <c r="AO33" s="206" t="s">
        <v>727</v>
      </c>
      <c r="AP33" s="206" t="s">
        <v>727</v>
      </c>
      <c r="AQ33" s="206" t="s">
        <v>727</v>
      </c>
      <c r="AR33" s="206" t="s">
        <v>727</v>
      </c>
      <c r="AS33" s="208"/>
      <c r="AT33" s="206" t="s">
        <v>731</v>
      </c>
      <c r="AU33" s="208"/>
      <c r="AV33" s="208"/>
      <c r="AW33" s="206"/>
      <c r="AX33" s="208"/>
      <c r="AY33" s="206"/>
      <c r="AZ33" s="208"/>
      <c r="BA33" s="208"/>
      <c r="BB33" s="208"/>
      <c r="BC33" s="208"/>
      <c r="BD33" s="206" t="s">
        <v>731</v>
      </c>
      <c r="BE33" s="208" t="s">
        <v>727</v>
      </c>
      <c r="BF33" s="208"/>
      <c r="BG33" s="206"/>
      <c r="BH33" s="208"/>
      <c r="BI33" s="206"/>
      <c r="BJ33" s="208" t="s">
        <v>421</v>
      </c>
      <c r="BK33" s="208" t="s">
        <v>727</v>
      </c>
      <c r="BL33" s="208"/>
      <c r="BM33" s="214" t="s">
        <v>594</v>
      </c>
      <c r="BN33" s="195" t="s">
        <v>1062</v>
      </c>
    </row>
    <row r="34" spans="2:66" ht="24">
      <c r="B34" s="201">
        <f t="shared" si="0"/>
        <v>26</v>
      </c>
      <c r="C34" s="202" t="s">
        <v>948</v>
      </c>
      <c r="D34" s="202" t="s">
        <v>757</v>
      </c>
      <c r="E34" s="203" t="s">
        <v>799</v>
      </c>
      <c r="F34" s="204" t="s">
        <v>765</v>
      </c>
      <c r="G34" s="205"/>
      <c r="H34" s="208"/>
      <c r="I34" s="208"/>
      <c r="J34" s="208"/>
      <c r="K34" s="208"/>
      <c r="L34" s="208" t="s">
        <v>727</v>
      </c>
      <c r="M34" s="215"/>
      <c r="N34" s="208"/>
      <c r="O34" s="208"/>
      <c r="P34" s="208"/>
      <c r="Q34" s="208"/>
      <c r="R34" s="208"/>
      <c r="S34" s="208"/>
      <c r="T34" s="208"/>
      <c r="U34" s="208"/>
      <c r="V34" s="208"/>
      <c r="W34" s="208"/>
      <c r="X34" s="208"/>
      <c r="Y34" s="208"/>
      <c r="Z34" s="208"/>
      <c r="AA34" s="206"/>
      <c r="AB34" s="208"/>
      <c r="AC34" s="208"/>
      <c r="AD34" s="209"/>
      <c r="AE34" s="205"/>
      <c r="AF34" s="208"/>
      <c r="AG34" s="208"/>
      <c r="AH34" s="208"/>
      <c r="AI34" s="208"/>
      <c r="AJ34" s="208"/>
      <c r="AK34" s="208"/>
      <c r="AL34" s="208"/>
      <c r="AM34" s="208"/>
      <c r="AN34" s="205" t="s">
        <v>421</v>
      </c>
      <c r="AO34" s="206" t="s">
        <v>727</v>
      </c>
      <c r="AP34" s="206" t="s">
        <v>727</v>
      </c>
      <c r="AQ34" s="206" t="s">
        <v>727</v>
      </c>
      <c r="AR34" s="206" t="s">
        <v>727</v>
      </c>
      <c r="AS34" s="208"/>
      <c r="AT34" s="206" t="s">
        <v>731</v>
      </c>
      <c r="AU34" s="208"/>
      <c r="AV34" s="208"/>
      <c r="AW34" s="206"/>
      <c r="AX34" s="208"/>
      <c r="AY34" s="206"/>
      <c r="AZ34" s="208"/>
      <c r="BA34" s="208"/>
      <c r="BB34" s="208"/>
      <c r="BC34" s="208"/>
      <c r="BD34" s="206" t="s">
        <v>421</v>
      </c>
      <c r="BE34" s="208" t="s">
        <v>727</v>
      </c>
      <c r="BF34" s="208"/>
      <c r="BG34" s="206"/>
      <c r="BH34" s="208"/>
      <c r="BI34" s="206"/>
      <c r="BJ34" s="208" t="s">
        <v>421</v>
      </c>
      <c r="BK34" s="208" t="s">
        <v>727</v>
      </c>
      <c r="BL34" s="208"/>
      <c r="BM34" s="210" t="s">
        <v>974</v>
      </c>
      <c r="BN34" s="195" t="s">
        <v>1062</v>
      </c>
    </row>
    <row r="35" spans="2:66" ht="14.25">
      <c r="B35" s="201">
        <f t="shared" si="0"/>
        <v>27</v>
      </c>
      <c r="C35" s="202" t="s">
        <v>949</v>
      </c>
      <c r="D35" s="202" t="s">
        <v>492</v>
      </c>
      <c r="E35" s="203" t="s">
        <v>482</v>
      </c>
      <c r="F35" s="204" t="s">
        <v>787</v>
      </c>
      <c r="G35" s="205"/>
      <c r="H35" s="206"/>
      <c r="I35" s="206"/>
      <c r="J35" s="206"/>
      <c r="K35" s="206"/>
      <c r="L35" s="206"/>
      <c r="M35" s="207"/>
      <c r="N35" s="206"/>
      <c r="O35" s="206"/>
      <c r="P35" s="206"/>
      <c r="Q35" s="206" t="s">
        <v>727</v>
      </c>
      <c r="R35" s="206" t="s">
        <v>727</v>
      </c>
      <c r="S35" s="206" t="s">
        <v>727</v>
      </c>
      <c r="T35" s="206" t="s">
        <v>727</v>
      </c>
      <c r="U35" s="208"/>
      <c r="V35" s="208"/>
      <c r="W35" s="208"/>
      <c r="X35" s="208"/>
      <c r="Y35" s="208"/>
      <c r="Z35" s="208"/>
      <c r="AA35" s="208"/>
      <c r="AB35" s="208"/>
      <c r="AC35" s="208"/>
      <c r="AD35" s="209"/>
      <c r="AE35" s="205"/>
      <c r="AF35" s="206"/>
      <c r="AG35" s="206"/>
      <c r="AH35" s="208"/>
      <c r="AI35" s="208"/>
      <c r="AJ35" s="208"/>
      <c r="AK35" s="208"/>
      <c r="AL35" s="208"/>
      <c r="AM35" s="208"/>
      <c r="AN35" s="205" t="s">
        <v>421</v>
      </c>
      <c r="AO35" s="206" t="s">
        <v>727</v>
      </c>
      <c r="AP35" s="206" t="s">
        <v>727</v>
      </c>
      <c r="AQ35" s="206" t="s">
        <v>727</v>
      </c>
      <c r="AR35" s="206" t="s">
        <v>727</v>
      </c>
      <c r="AS35" s="208"/>
      <c r="AT35" s="208" t="s">
        <v>421</v>
      </c>
      <c r="AU35" s="208"/>
      <c r="AV35" s="208"/>
      <c r="AW35" s="208"/>
      <c r="AX35" s="208"/>
      <c r="AY35" s="208"/>
      <c r="AZ35" s="208"/>
      <c r="BA35" s="208"/>
      <c r="BB35" s="208"/>
      <c r="BC35" s="208"/>
      <c r="BD35" s="208" t="s">
        <v>421</v>
      </c>
      <c r="BE35" s="208" t="s">
        <v>727</v>
      </c>
      <c r="BF35" s="208"/>
      <c r="BG35" s="206"/>
      <c r="BH35" s="208"/>
      <c r="BI35" s="206"/>
      <c r="BJ35" s="208" t="s">
        <v>727</v>
      </c>
      <c r="BK35" s="208" t="s">
        <v>727</v>
      </c>
      <c r="BL35" s="208"/>
      <c r="BM35" s="210" t="s">
        <v>974</v>
      </c>
    </row>
    <row r="36" spans="2:66" ht="14.25">
      <c r="B36" s="201">
        <f t="shared" si="0"/>
        <v>28</v>
      </c>
      <c r="C36" s="202" t="s">
        <v>1120</v>
      </c>
      <c r="D36" s="202" t="s">
        <v>492</v>
      </c>
      <c r="E36" s="203" t="s">
        <v>482</v>
      </c>
      <c r="F36" s="204" t="s">
        <v>787</v>
      </c>
      <c r="G36" s="205"/>
      <c r="H36" s="206"/>
      <c r="I36" s="206"/>
      <c r="J36" s="206"/>
      <c r="K36" s="206"/>
      <c r="L36" s="206"/>
      <c r="M36" s="207"/>
      <c r="N36" s="206"/>
      <c r="O36" s="206"/>
      <c r="P36" s="206"/>
      <c r="Q36" s="206" t="s">
        <v>727</v>
      </c>
      <c r="R36" s="206" t="s">
        <v>727</v>
      </c>
      <c r="S36" s="206" t="s">
        <v>727</v>
      </c>
      <c r="T36" s="206" t="s">
        <v>727</v>
      </c>
      <c r="U36" s="208"/>
      <c r="V36" s="208"/>
      <c r="W36" s="208"/>
      <c r="X36" s="208"/>
      <c r="Y36" s="208"/>
      <c r="Z36" s="208"/>
      <c r="AA36" s="208"/>
      <c r="AB36" s="208"/>
      <c r="AC36" s="208"/>
      <c r="AD36" s="209"/>
      <c r="AE36" s="205"/>
      <c r="AF36" s="206"/>
      <c r="AG36" s="206"/>
      <c r="AH36" s="208"/>
      <c r="AI36" s="208"/>
      <c r="AJ36" s="208"/>
      <c r="AK36" s="208"/>
      <c r="AL36" s="208"/>
      <c r="AM36" s="208"/>
      <c r="AN36" s="205" t="s">
        <v>421</v>
      </c>
      <c r="AO36" s="206" t="s">
        <v>727</v>
      </c>
      <c r="AP36" s="206" t="s">
        <v>727</v>
      </c>
      <c r="AQ36" s="206" t="s">
        <v>727</v>
      </c>
      <c r="AR36" s="206" t="s">
        <v>727</v>
      </c>
      <c r="AS36" s="208"/>
      <c r="AT36" s="208" t="s">
        <v>421</v>
      </c>
      <c r="AU36" s="208"/>
      <c r="AV36" s="208"/>
      <c r="AW36" s="208"/>
      <c r="AX36" s="208"/>
      <c r="AY36" s="208"/>
      <c r="AZ36" s="208"/>
      <c r="BA36" s="208"/>
      <c r="BB36" s="208"/>
      <c r="BC36" s="208"/>
      <c r="BD36" s="208" t="s">
        <v>421</v>
      </c>
      <c r="BE36" s="208" t="s">
        <v>727</v>
      </c>
      <c r="BF36" s="208"/>
      <c r="BG36" s="206"/>
      <c r="BH36" s="208"/>
      <c r="BI36" s="206"/>
      <c r="BJ36" s="208" t="s">
        <v>727</v>
      </c>
      <c r="BK36" s="208" t="s">
        <v>727</v>
      </c>
      <c r="BL36" s="208"/>
      <c r="BM36" s="210" t="s">
        <v>974</v>
      </c>
    </row>
    <row r="37" spans="2:66" ht="60">
      <c r="B37" s="201">
        <f t="shared" si="0"/>
        <v>29</v>
      </c>
      <c r="C37" s="202" t="s">
        <v>950</v>
      </c>
      <c r="D37" s="202" t="s">
        <v>491</v>
      </c>
      <c r="E37" s="203" t="s">
        <v>788</v>
      </c>
      <c r="F37" s="204" t="s">
        <v>789</v>
      </c>
      <c r="G37" s="205" t="s">
        <v>727</v>
      </c>
      <c r="H37" s="206"/>
      <c r="I37" s="206" t="s">
        <v>727</v>
      </c>
      <c r="J37" s="206"/>
      <c r="K37" s="206"/>
      <c r="L37" s="206"/>
      <c r="M37" s="207"/>
      <c r="N37" s="206"/>
      <c r="O37" s="206"/>
      <c r="P37" s="206"/>
      <c r="Q37" s="206" t="s">
        <v>727</v>
      </c>
      <c r="R37" s="206" t="s">
        <v>727</v>
      </c>
      <c r="S37" s="206" t="s">
        <v>727</v>
      </c>
      <c r="T37" s="206" t="s">
        <v>727</v>
      </c>
      <c r="U37" s="208"/>
      <c r="V37" s="208"/>
      <c r="W37" s="208"/>
      <c r="X37" s="208"/>
      <c r="Y37" s="208"/>
      <c r="Z37" s="208"/>
      <c r="AA37" s="208"/>
      <c r="AB37" s="208"/>
      <c r="AC37" s="208"/>
      <c r="AD37" s="209"/>
      <c r="AE37" s="205" t="s">
        <v>727</v>
      </c>
      <c r="AF37" s="206"/>
      <c r="AG37" s="206"/>
      <c r="AH37" s="208"/>
      <c r="AI37" s="208"/>
      <c r="AJ37" s="208"/>
      <c r="AK37" s="208"/>
      <c r="AL37" s="208"/>
      <c r="AM37" s="208"/>
      <c r="AN37" s="205" t="s">
        <v>727</v>
      </c>
      <c r="AO37" s="206" t="s">
        <v>727</v>
      </c>
      <c r="AP37" s="206" t="s">
        <v>727</v>
      </c>
      <c r="AQ37" s="206" t="s">
        <v>727</v>
      </c>
      <c r="AR37" s="206" t="s">
        <v>727</v>
      </c>
      <c r="AS37" s="208"/>
      <c r="AT37" s="208" t="s">
        <v>727</v>
      </c>
      <c r="AU37" s="208"/>
      <c r="AV37" s="208"/>
      <c r="AW37" s="208"/>
      <c r="AX37" s="208"/>
      <c r="AY37" s="208"/>
      <c r="AZ37" s="208"/>
      <c r="BA37" s="208"/>
      <c r="BB37" s="208"/>
      <c r="BC37" s="208"/>
      <c r="BD37" s="208" t="s">
        <v>727</v>
      </c>
      <c r="BE37" s="208" t="s">
        <v>727</v>
      </c>
      <c r="BF37" s="208"/>
      <c r="BG37" s="206"/>
      <c r="BH37" s="208"/>
      <c r="BI37" s="206"/>
      <c r="BJ37" s="208" t="s">
        <v>727</v>
      </c>
      <c r="BK37" s="208" t="s">
        <v>727</v>
      </c>
      <c r="BL37" s="208"/>
      <c r="BM37" s="210" t="s">
        <v>974</v>
      </c>
    </row>
    <row r="38" spans="2:66" ht="69.599999999999994" customHeight="1">
      <c r="B38" s="201">
        <f t="shared" si="0"/>
        <v>30</v>
      </c>
      <c r="C38" s="202" t="s">
        <v>186</v>
      </c>
      <c r="D38" s="202" t="s">
        <v>491</v>
      </c>
      <c r="E38" s="203" t="s">
        <v>790</v>
      </c>
      <c r="F38" s="204" t="s">
        <v>789</v>
      </c>
      <c r="G38" s="205" t="s">
        <v>727</v>
      </c>
      <c r="H38" s="206"/>
      <c r="I38" s="206" t="s">
        <v>727</v>
      </c>
      <c r="J38" s="206"/>
      <c r="K38" s="206"/>
      <c r="L38" s="206"/>
      <c r="M38" s="207"/>
      <c r="N38" s="206"/>
      <c r="O38" s="206"/>
      <c r="P38" s="206"/>
      <c r="Q38" s="206" t="s">
        <v>727</v>
      </c>
      <c r="R38" s="206" t="s">
        <v>727</v>
      </c>
      <c r="S38" s="206" t="s">
        <v>727</v>
      </c>
      <c r="T38" s="206" t="s">
        <v>727</v>
      </c>
      <c r="U38" s="208"/>
      <c r="V38" s="208"/>
      <c r="W38" s="208"/>
      <c r="X38" s="208"/>
      <c r="Y38" s="208"/>
      <c r="Z38" s="208"/>
      <c r="AA38" s="208"/>
      <c r="AB38" s="208"/>
      <c r="AC38" s="208"/>
      <c r="AD38" s="209"/>
      <c r="AE38" s="205" t="s">
        <v>727</v>
      </c>
      <c r="AF38" s="206"/>
      <c r="AG38" s="206"/>
      <c r="AH38" s="208"/>
      <c r="AI38" s="208"/>
      <c r="AJ38" s="208"/>
      <c r="AK38" s="208"/>
      <c r="AL38" s="208"/>
      <c r="AM38" s="208"/>
      <c r="AN38" s="205" t="s">
        <v>727</v>
      </c>
      <c r="AO38" s="206" t="s">
        <v>727</v>
      </c>
      <c r="AP38" s="206" t="s">
        <v>727</v>
      </c>
      <c r="AQ38" s="206" t="s">
        <v>727</v>
      </c>
      <c r="AR38" s="206" t="s">
        <v>727</v>
      </c>
      <c r="AS38" s="208"/>
      <c r="AT38" s="208" t="s">
        <v>727</v>
      </c>
      <c r="AU38" s="208"/>
      <c r="AV38" s="208"/>
      <c r="AW38" s="208"/>
      <c r="AX38" s="208"/>
      <c r="AY38" s="208"/>
      <c r="AZ38" s="208"/>
      <c r="BA38" s="208"/>
      <c r="BB38" s="208"/>
      <c r="BC38" s="208"/>
      <c r="BD38" s="208" t="s">
        <v>727</v>
      </c>
      <c r="BE38" s="208" t="s">
        <v>727</v>
      </c>
      <c r="BF38" s="208"/>
      <c r="BG38" s="206"/>
      <c r="BH38" s="208"/>
      <c r="BI38" s="206"/>
      <c r="BJ38" s="208" t="s">
        <v>727</v>
      </c>
      <c r="BK38" s="208" t="s">
        <v>727</v>
      </c>
      <c r="BL38" s="208"/>
      <c r="BM38" s="210" t="s">
        <v>974</v>
      </c>
    </row>
    <row r="39" spans="2:66" ht="14.25">
      <c r="B39" s="201">
        <f t="shared" si="0"/>
        <v>31</v>
      </c>
      <c r="C39" s="202" t="s">
        <v>188</v>
      </c>
      <c r="D39" s="202" t="s">
        <v>491</v>
      </c>
      <c r="E39" s="203" t="s">
        <v>592</v>
      </c>
      <c r="F39" s="204" t="s">
        <v>259</v>
      </c>
      <c r="G39" s="205" t="s">
        <v>727</v>
      </c>
      <c r="H39" s="206"/>
      <c r="I39" s="206" t="s">
        <v>727</v>
      </c>
      <c r="J39" s="206"/>
      <c r="K39" s="206"/>
      <c r="L39" s="206"/>
      <c r="M39" s="207"/>
      <c r="N39" s="206"/>
      <c r="O39" s="206"/>
      <c r="P39" s="206"/>
      <c r="Q39" s="206" t="s">
        <v>727</v>
      </c>
      <c r="R39" s="206" t="s">
        <v>727</v>
      </c>
      <c r="S39" s="206" t="s">
        <v>727</v>
      </c>
      <c r="T39" s="206" t="s">
        <v>727</v>
      </c>
      <c r="U39" s="208"/>
      <c r="V39" s="208"/>
      <c r="W39" s="208"/>
      <c r="X39" s="208"/>
      <c r="Y39" s="208"/>
      <c r="Z39" s="208"/>
      <c r="AA39" s="208"/>
      <c r="AB39" s="208"/>
      <c r="AC39" s="208"/>
      <c r="AD39" s="209"/>
      <c r="AE39" s="205"/>
      <c r="AF39" s="206"/>
      <c r="AG39" s="206"/>
      <c r="AH39" s="208"/>
      <c r="AI39" s="208"/>
      <c r="AJ39" s="208"/>
      <c r="AK39" s="208"/>
      <c r="AL39" s="208"/>
      <c r="AM39" s="208"/>
      <c r="AN39" s="205" t="s">
        <v>727</v>
      </c>
      <c r="AO39" s="206" t="s">
        <v>727</v>
      </c>
      <c r="AP39" s="206" t="s">
        <v>727</v>
      </c>
      <c r="AQ39" s="206" t="s">
        <v>727</v>
      </c>
      <c r="AR39" s="206" t="s">
        <v>727</v>
      </c>
      <c r="AS39" s="208"/>
      <c r="AT39" s="208" t="s">
        <v>727</v>
      </c>
      <c r="AU39" s="208"/>
      <c r="AV39" s="208"/>
      <c r="AW39" s="208"/>
      <c r="AX39" s="208"/>
      <c r="AY39" s="208"/>
      <c r="AZ39" s="208"/>
      <c r="BA39" s="208"/>
      <c r="BB39" s="208"/>
      <c r="BC39" s="208"/>
      <c r="BD39" s="208" t="s">
        <v>727</v>
      </c>
      <c r="BE39" s="208" t="s">
        <v>727</v>
      </c>
      <c r="BF39" s="208"/>
      <c r="BG39" s="206"/>
      <c r="BH39" s="208"/>
      <c r="BI39" s="206"/>
      <c r="BJ39" s="208" t="s">
        <v>727</v>
      </c>
      <c r="BK39" s="208" t="s">
        <v>727</v>
      </c>
      <c r="BL39" s="208"/>
      <c r="BM39" s="210" t="s">
        <v>974</v>
      </c>
    </row>
    <row r="40" spans="2:66" ht="60">
      <c r="B40" s="201">
        <f t="shared" si="0"/>
        <v>32</v>
      </c>
      <c r="C40" s="202" t="s">
        <v>849</v>
      </c>
      <c r="D40" s="202" t="s">
        <v>491</v>
      </c>
      <c r="E40" s="203" t="s">
        <v>791</v>
      </c>
      <c r="F40" s="204" t="s">
        <v>792</v>
      </c>
      <c r="G40" s="205"/>
      <c r="H40" s="206"/>
      <c r="I40" s="206"/>
      <c r="J40" s="206"/>
      <c r="K40" s="206"/>
      <c r="L40" s="206"/>
      <c r="M40" s="207"/>
      <c r="N40" s="206" t="s">
        <v>727</v>
      </c>
      <c r="O40" s="206" t="s">
        <v>727</v>
      </c>
      <c r="P40" s="206" t="s">
        <v>727</v>
      </c>
      <c r="Q40" s="206"/>
      <c r="R40" s="206"/>
      <c r="S40" s="208"/>
      <c r="T40" s="208"/>
      <c r="U40" s="208"/>
      <c r="V40" s="208"/>
      <c r="W40" s="208"/>
      <c r="X40" s="208"/>
      <c r="Y40" s="208"/>
      <c r="Z40" s="208" t="s">
        <v>727</v>
      </c>
      <c r="AA40" s="208" t="s">
        <v>727</v>
      </c>
      <c r="AB40" s="208" t="s">
        <v>727</v>
      </c>
      <c r="AC40" s="208" t="s">
        <v>727</v>
      </c>
      <c r="AD40" s="209" t="s">
        <v>727</v>
      </c>
      <c r="AE40" s="205"/>
      <c r="AF40" s="206"/>
      <c r="AG40" s="206"/>
      <c r="AH40" s="208"/>
      <c r="AI40" s="208"/>
      <c r="AJ40" s="208"/>
      <c r="AK40" s="208"/>
      <c r="AL40" s="208"/>
      <c r="AM40" s="208"/>
      <c r="AN40" s="205" t="s">
        <v>727</v>
      </c>
      <c r="AO40" s="206" t="s">
        <v>727</v>
      </c>
      <c r="AP40" s="206" t="s">
        <v>727</v>
      </c>
      <c r="AQ40" s="206" t="s">
        <v>727</v>
      </c>
      <c r="AR40" s="206" t="s">
        <v>727</v>
      </c>
      <c r="AS40" s="208"/>
      <c r="AT40" s="208" t="s">
        <v>727</v>
      </c>
      <c r="AU40" s="208"/>
      <c r="AV40" s="208"/>
      <c r="AW40" s="208"/>
      <c r="AX40" s="208"/>
      <c r="AY40" s="208"/>
      <c r="AZ40" s="208"/>
      <c r="BA40" s="208"/>
      <c r="BB40" s="208"/>
      <c r="BC40" s="208"/>
      <c r="BD40" s="208" t="s">
        <v>727</v>
      </c>
      <c r="BE40" s="208" t="s">
        <v>727</v>
      </c>
      <c r="BF40" s="208"/>
      <c r="BG40" s="206"/>
      <c r="BH40" s="208"/>
      <c r="BI40" s="206"/>
      <c r="BJ40" s="208" t="s">
        <v>727</v>
      </c>
      <c r="BK40" s="208" t="s">
        <v>727</v>
      </c>
      <c r="BL40" s="208"/>
      <c r="BM40" s="210" t="s">
        <v>974</v>
      </c>
    </row>
    <row r="41" spans="2:66" ht="60">
      <c r="B41" s="201">
        <f t="shared" si="0"/>
        <v>33</v>
      </c>
      <c r="C41" s="202" t="s">
        <v>187</v>
      </c>
      <c r="D41" s="202" t="s">
        <v>491</v>
      </c>
      <c r="E41" s="203" t="s">
        <v>791</v>
      </c>
      <c r="F41" s="204" t="s">
        <v>793</v>
      </c>
      <c r="G41" s="205"/>
      <c r="H41" s="206"/>
      <c r="I41" s="206"/>
      <c r="J41" s="206"/>
      <c r="K41" s="206"/>
      <c r="L41" s="206"/>
      <c r="M41" s="207"/>
      <c r="N41" s="206" t="s">
        <v>727</v>
      </c>
      <c r="O41" s="206" t="s">
        <v>727</v>
      </c>
      <c r="P41" s="206" t="s">
        <v>727</v>
      </c>
      <c r="Q41" s="206"/>
      <c r="R41" s="206"/>
      <c r="S41" s="208"/>
      <c r="T41" s="208"/>
      <c r="U41" s="208"/>
      <c r="V41" s="208"/>
      <c r="W41" s="208"/>
      <c r="X41" s="208"/>
      <c r="Y41" s="208"/>
      <c r="Z41" s="208" t="s">
        <v>727</v>
      </c>
      <c r="AA41" s="208" t="s">
        <v>727</v>
      </c>
      <c r="AB41" s="208" t="s">
        <v>727</v>
      </c>
      <c r="AC41" s="208" t="s">
        <v>727</v>
      </c>
      <c r="AD41" s="209" t="s">
        <v>727</v>
      </c>
      <c r="AE41" s="205"/>
      <c r="AF41" s="206"/>
      <c r="AG41" s="206"/>
      <c r="AH41" s="208"/>
      <c r="AI41" s="208"/>
      <c r="AJ41" s="208"/>
      <c r="AK41" s="208"/>
      <c r="AL41" s="208"/>
      <c r="AM41" s="208"/>
      <c r="AN41" s="205" t="s">
        <v>727</v>
      </c>
      <c r="AO41" s="206" t="s">
        <v>727</v>
      </c>
      <c r="AP41" s="206" t="s">
        <v>727</v>
      </c>
      <c r="AQ41" s="206" t="s">
        <v>727</v>
      </c>
      <c r="AR41" s="206" t="s">
        <v>727</v>
      </c>
      <c r="AS41" s="208"/>
      <c r="AT41" s="208" t="s">
        <v>727</v>
      </c>
      <c r="AU41" s="208"/>
      <c r="AV41" s="208"/>
      <c r="AW41" s="208"/>
      <c r="AX41" s="208"/>
      <c r="AY41" s="208"/>
      <c r="AZ41" s="208"/>
      <c r="BA41" s="208"/>
      <c r="BB41" s="208"/>
      <c r="BC41" s="208"/>
      <c r="BD41" s="208" t="s">
        <v>727</v>
      </c>
      <c r="BE41" s="208" t="s">
        <v>727</v>
      </c>
      <c r="BF41" s="208"/>
      <c r="BG41" s="206"/>
      <c r="BH41" s="208"/>
      <c r="BI41" s="206"/>
      <c r="BJ41" s="208" t="s">
        <v>727</v>
      </c>
      <c r="BK41" s="208" t="s">
        <v>727</v>
      </c>
      <c r="BL41" s="208"/>
      <c r="BM41" s="210" t="s">
        <v>974</v>
      </c>
    </row>
    <row r="42" spans="2:66" ht="24">
      <c r="B42" s="201">
        <f t="shared" si="0"/>
        <v>34</v>
      </c>
      <c r="C42" s="202" t="s">
        <v>850</v>
      </c>
      <c r="D42" s="202" t="s">
        <v>491</v>
      </c>
      <c r="E42" s="203" t="s">
        <v>664</v>
      </c>
      <c r="F42" s="204" t="s">
        <v>794</v>
      </c>
      <c r="G42" s="205"/>
      <c r="H42" s="206" t="s">
        <v>727</v>
      </c>
      <c r="I42" s="206"/>
      <c r="J42" s="206" t="s">
        <v>727</v>
      </c>
      <c r="K42" s="206" t="s">
        <v>727</v>
      </c>
      <c r="L42" s="206"/>
      <c r="M42" s="207"/>
      <c r="N42" s="206"/>
      <c r="O42" s="206"/>
      <c r="P42" s="206"/>
      <c r="Q42" s="206"/>
      <c r="R42" s="206"/>
      <c r="S42" s="208"/>
      <c r="T42" s="208"/>
      <c r="U42" s="208"/>
      <c r="V42" s="206"/>
      <c r="W42" s="206" t="s">
        <v>727</v>
      </c>
      <c r="X42" s="206" t="s">
        <v>727</v>
      </c>
      <c r="Y42" s="206" t="s">
        <v>727</v>
      </c>
      <c r="Z42" s="208"/>
      <c r="AA42" s="208"/>
      <c r="AB42" s="208"/>
      <c r="AC42" s="208"/>
      <c r="AD42" s="209"/>
      <c r="AE42" s="205"/>
      <c r="AF42" s="206"/>
      <c r="AG42" s="206"/>
      <c r="AH42" s="208"/>
      <c r="AI42" s="206"/>
      <c r="AJ42" s="206" t="s">
        <v>727</v>
      </c>
      <c r="AK42" s="206" t="s">
        <v>230</v>
      </c>
      <c r="AL42" s="206"/>
      <c r="AM42" s="206"/>
      <c r="AN42" s="205" t="s">
        <v>727</v>
      </c>
      <c r="AO42" s="206" t="s">
        <v>727</v>
      </c>
      <c r="AP42" s="206" t="s">
        <v>727</v>
      </c>
      <c r="AQ42" s="206" t="s">
        <v>727</v>
      </c>
      <c r="AR42" s="206" t="s">
        <v>727</v>
      </c>
      <c r="AS42" s="208"/>
      <c r="AT42" s="208" t="s">
        <v>727</v>
      </c>
      <c r="AU42" s="208"/>
      <c r="AV42" s="208"/>
      <c r="AW42" s="208"/>
      <c r="AX42" s="208"/>
      <c r="AY42" s="208"/>
      <c r="AZ42" s="208"/>
      <c r="BA42" s="208"/>
      <c r="BB42" s="208"/>
      <c r="BC42" s="208"/>
      <c r="BD42" s="208" t="s">
        <v>727</v>
      </c>
      <c r="BE42" s="208" t="s">
        <v>727</v>
      </c>
      <c r="BF42" s="208"/>
      <c r="BG42" s="206"/>
      <c r="BH42" s="208"/>
      <c r="BI42" s="206"/>
      <c r="BJ42" s="208" t="s">
        <v>727</v>
      </c>
      <c r="BK42" s="208" t="s">
        <v>727</v>
      </c>
      <c r="BL42" s="208"/>
      <c r="BM42" s="210" t="s">
        <v>974</v>
      </c>
    </row>
    <row r="43" spans="2:66" ht="24">
      <c r="B43" s="201">
        <f t="shared" si="0"/>
        <v>35</v>
      </c>
      <c r="C43" s="202" t="s">
        <v>185</v>
      </c>
      <c r="D43" s="202" t="s">
        <v>491</v>
      </c>
      <c r="E43" s="203" t="s">
        <v>664</v>
      </c>
      <c r="F43" s="204" t="s">
        <v>794</v>
      </c>
      <c r="G43" s="205"/>
      <c r="H43" s="206" t="s">
        <v>727</v>
      </c>
      <c r="I43" s="206"/>
      <c r="J43" s="206" t="s">
        <v>727</v>
      </c>
      <c r="K43" s="206" t="s">
        <v>727</v>
      </c>
      <c r="L43" s="206"/>
      <c r="M43" s="207"/>
      <c r="N43" s="206"/>
      <c r="O43" s="206"/>
      <c r="P43" s="206"/>
      <c r="Q43" s="206"/>
      <c r="R43" s="206"/>
      <c r="S43" s="208"/>
      <c r="T43" s="208"/>
      <c r="U43" s="208"/>
      <c r="V43" s="206"/>
      <c r="W43" s="206" t="s">
        <v>727</v>
      </c>
      <c r="X43" s="206" t="s">
        <v>727</v>
      </c>
      <c r="Y43" s="206" t="s">
        <v>727</v>
      </c>
      <c r="Z43" s="208"/>
      <c r="AA43" s="208"/>
      <c r="AB43" s="208"/>
      <c r="AC43" s="208"/>
      <c r="AD43" s="209"/>
      <c r="AE43" s="205"/>
      <c r="AF43" s="206"/>
      <c r="AG43" s="206"/>
      <c r="AH43" s="208"/>
      <c r="AI43" s="206"/>
      <c r="AJ43" s="206" t="s">
        <v>727</v>
      </c>
      <c r="AK43" s="206" t="s">
        <v>230</v>
      </c>
      <c r="AL43" s="206"/>
      <c r="AM43" s="206"/>
      <c r="AN43" s="205" t="s">
        <v>727</v>
      </c>
      <c r="AO43" s="206" t="s">
        <v>727</v>
      </c>
      <c r="AP43" s="206" t="s">
        <v>727</v>
      </c>
      <c r="AQ43" s="206" t="s">
        <v>727</v>
      </c>
      <c r="AR43" s="206" t="s">
        <v>727</v>
      </c>
      <c r="AS43" s="208"/>
      <c r="AT43" s="208" t="s">
        <v>727</v>
      </c>
      <c r="AU43" s="208"/>
      <c r="AV43" s="208"/>
      <c r="AW43" s="208"/>
      <c r="AX43" s="208"/>
      <c r="AY43" s="208"/>
      <c r="AZ43" s="208"/>
      <c r="BA43" s="208"/>
      <c r="BB43" s="208"/>
      <c r="BC43" s="208"/>
      <c r="BD43" s="208" t="s">
        <v>727</v>
      </c>
      <c r="BE43" s="208" t="s">
        <v>727</v>
      </c>
      <c r="BF43" s="208"/>
      <c r="BG43" s="206"/>
      <c r="BH43" s="208"/>
      <c r="BI43" s="206"/>
      <c r="BJ43" s="208" t="s">
        <v>727</v>
      </c>
      <c r="BK43" s="208" t="s">
        <v>727</v>
      </c>
      <c r="BL43" s="208"/>
      <c r="BM43" s="210" t="s">
        <v>974</v>
      </c>
    </row>
    <row r="44" spans="2:66" ht="24">
      <c r="B44" s="201">
        <f t="shared" si="0"/>
        <v>36</v>
      </c>
      <c r="C44" s="202" t="s">
        <v>225</v>
      </c>
      <c r="D44" s="202" t="s">
        <v>491</v>
      </c>
      <c r="E44" s="203" t="s">
        <v>665</v>
      </c>
      <c r="F44" s="204" t="s">
        <v>795</v>
      </c>
      <c r="G44" s="205"/>
      <c r="H44" s="206"/>
      <c r="I44" s="206"/>
      <c r="J44" s="206"/>
      <c r="K44" s="206"/>
      <c r="L44" s="206"/>
      <c r="M44" s="207"/>
      <c r="N44" s="206" t="s">
        <v>727</v>
      </c>
      <c r="O44" s="206" t="s">
        <v>727</v>
      </c>
      <c r="P44" s="206" t="s">
        <v>727</v>
      </c>
      <c r="Q44" s="206"/>
      <c r="R44" s="206"/>
      <c r="S44" s="208"/>
      <c r="T44" s="208"/>
      <c r="U44" s="208"/>
      <c r="V44" s="208"/>
      <c r="W44" s="208"/>
      <c r="X44" s="208"/>
      <c r="Y44" s="208"/>
      <c r="Z44" s="208" t="s">
        <v>727</v>
      </c>
      <c r="AA44" s="208" t="s">
        <v>727</v>
      </c>
      <c r="AB44" s="208" t="s">
        <v>727</v>
      </c>
      <c r="AC44" s="208" t="s">
        <v>727</v>
      </c>
      <c r="AD44" s="209" t="s">
        <v>727</v>
      </c>
      <c r="AE44" s="205"/>
      <c r="AF44" s="206"/>
      <c r="AG44" s="206"/>
      <c r="AH44" s="208"/>
      <c r="AI44" s="208"/>
      <c r="AJ44" s="208"/>
      <c r="AK44" s="208"/>
      <c r="AL44" s="208"/>
      <c r="AM44" s="208"/>
      <c r="AN44" s="205" t="s">
        <v>727</v>
      </c>
      <c r="AO44" s="206" t="s">
        <v>727</v>
      </c>
      <c r="AP44" s="206" t="s">
        <v>727</v>
      </c>
      <c r="AQ44" s="206" t="s">
        <v>727</v>
      </c>
      <c r="AR44" s="206" t="s">
        <v>727</v>
      </c>
      <c r="AS44" s="208"/>
      <c r="AT44" s="208" t="s">
        <v>727</v>
      </c>
      <c r="AU44" s="208"/>
      <c r="AV44" s="208"/>
      <c r="AW44" s="208"/>
      <c r="AX44" s="208"/>
      <c r="AY44" s="208"/>
      <c r="AZ44" s="208"/>
      <c r="BA44" s="208"/>
      <c r="BB44" s="208"/>
      <c r="BC44" s="208"/>
      <c r="BD44" s="208" t="s">
        <v>727</v>
      </c>
      <c r="BE44" s="208" t="s">
        <v>727</v>
      </c>
      <c r="BF44" s="208"/>
      <c r="BG44" s="206"/>
      <c r="BH44" s="208"/>
      <c r="BI44" s="206"/>
      <c r="BJ44" s="208" t="s">
        <v>727</v>
      </c>
      <c r="BK44" s="208" t="s">
        <v>727</v>
      </c>
      <c r="BL44" s="208"/>
      <c r="BM44" s="210" t="s">
        <v>974</v>
      </c>
    </row>
    <row r="45" spans="2:66" ht="14.25">
      <c r="B45" s="201">
        <f t="shared" si="0"/>
        <v>37</v>
      </c>
      <c r="C45" s="202" t="s">
        <v>226</v>
      </c>
      <c r="D45" s="202" t="s">
        <v>491</v>
      </c>
      <c r="E45" s="203" t="s">
        <v>666</v>
      </c>
      <c r="F45" s="204" t="s">
        <v>256</v>
      </c>
      <c r="G45" s="205"/>
      <c r="H45" s="206" t="s">
        <v>727</v>
      </c>
      <c r="I45" s="206"/>
      <c r="J45" s="206" t="s">
        <v>727</v>
      </c>
      <c r="K45" s="206" t="s">
        <v>727</v>
      </c>
      <c r="L45" s="206"/>
      <c r="M45" s="207"/>
      <c r="N45" s="206"/>
      <c r="O45" s="206"/>
      <c r="P45" s="206"/>
      <c r="Q45" s="206"/>
      <c r="R45" s="206"/>
      <c r="S45" s="208"/>
      <c r="T45" s="208"/>
      <c r="U45" s="208"/>
      <c r="V45" s="208"/>
      <c r="W45" s="208" t="s">
        <v>727</v>
      </c>
      <c r="X45" s="208" t="s">
        <v>727</v>
      </c>
      <c r="Y45" s="208" t="s">
        <v>727</v>
      </c>
      <c r="Z45" s="208"/>
      <c r="AA45" s="208"/>
      <c r="AB45" s="208"/>
      <c r="AC45" s="208"/>
      <c r="AD45" s="209"/>
      <c r="AE45" s="205"/>
      <c r="AF45" s="206"/>
      <c r="AG45" s="206"/>
      <c r="AH45" s="208"/>
      <c r="AI45" s="208"/>
      <c r="AJ45" s="208"/>
      <c r="AK45" s="208"/>
      <c r="AL45" s="208"/>
      <c r="AM45" s="208"/>
      <c r="AN45" s="205" t="s">
        <v>727</v>
      </c>
      <c r="AO45" s="206" t="s">
        <v>727</v>
      </c>
      <c r="AP45" s="206" t="s">
        <v>727</v>
      </c>
      <c r="AQ45" s="206" t="s">
        <v>727</v>
      </c>
      <c r="AR45" s="206" t="s">
        <v>727</v>
      </c>
      <c r="AS45" s="208"/>
      <c r="AT45" s="208" t="s">
        <v>727</v>
      </c>
      <c r="AU45" s="208"/>
      <c r="AV45" s="208"/>
      <c r="AW45" s="208"/>
      <c r="AX45" s="208"/>
      <c r="AY45" s="208"/>
      <c r="AZ45" s="208"/>
      <c r="BA45" s="208"/>
      <c r="BB45" s="208"/>
      <c r="BC45" s="208"/>
      <c r="BD45" s="208" t="s">
        <v>727</v>
      </c>
      <c r="BE45" s="208" t="s">
        <v>727</v>
      </c>
      <c r="BF45" s="208"/>
      <c r="BG45" s="206"/>
      <c r="BH45" s="208"/>
      <c r="BI45" s="206"/>
      <c r="BJ45" s="208" t="s">
        <v>727</v>
      </c>
      <c r="BK45" s="208" t="s">
        <v>727</v>
      </c>
      <c r="BL45" s="208"/>
      <c r="BM45" s="210" t="s">
        <v>974</v>
      </c>
    </row>
    <row r="46" spans="2:66" ht="72">
      <c r="B46" s="201">
        <f t="shared" si="0"/>
        <v>38</v>
      </c>
      <c r="C46" s="202" t="s">
        <v>382</v>
      </c>
      <c r="D46" s="202" t="s">
        <v>494</v>
      </c>
      <c r="E46" s="203" t="s">
        <v>251</v>
      </c>
      <c r="F46" s="204" t="s">
        <v>796</v>
      </c>
      <c r="G46" s="205" t="s">
        <v>727</v>
      </c>
      <c r="H46" s="206" t="s">
        <v>727</v>
      </c>
      <c r="I46" s="206"/>
      <c r="J46" s="206" t="s">
        <v>727</v>
      </c>
      <c r="K46" s="206" t="s">
        <v>727</v>
      </c>
      <c r="L46" s="206"/>
      <c r="M46" s="207"/>
      <c r="N46" s="206"/>
      <c r="O46" s="206"/>
      <c r="P46" s="206"/>
      <c r="Q46" s="206"/>
      <c r="R46" s="206"/>
      <c r="S46" s="208"/>
      <c r="T46" s="208"/>
      <c r="U46" s="208"/>
      <c r="V46" s="208"/>
      <c r="W46" s="208"/>
      <c r="X46" s="208"/>
      <c r="Y46" s="208"/>
      <c r="Z46" s="208"/>
      <c r="AA46" s="208"/>
      <c r="AB46" s="208"/>
      <c r="AC46" s="208"/>
      <c r="AD46" s="209"/>
      <c r="AE46" s="205"/>
      <c r="AF46" s="206"/>
      <c r="AG46" s="206"/>
      <c r="AH46" s="208"/>
      <c r="AI46" s="208"/>
      <c r="AJ46" s="208"/>
      <c r="AK46" s="208"/>
      <c r="AL46" s="208"/>
      <c r="AM46" s="208"/>
      <c r="AN46" s="205" t="s">
        <v>421</v>
      </c>
      <c r="AO46" s="206" t="s">
        <v>727</v>
      </c>
      <c r="AP46" s="206" t="s">
        <v>727</v>
      </c>
      <c r="AQ46" s="206" t="s">
        <v>727</v>
      </c>
      <c r="AR46" s="206" t="s">
        <v>727</v>
      </c>
      <c r="AS46" s="208"/>
      <c r="AT46" s="208" t="s">
        <v>421</v>
      </c>
      <c r="AU46" s="208"/>
      <c r="AV46" s="208"/>
      <c r="AW46" s="208"/>
      <c r="AX46" s="208"/>
      <c r="AY46" s="208"/>
      <c r="AZ46" s="208"/>
      <c r="BA46" s="208"/>
      <c r="BB46" s="208"/>
      <c r="BC46" s="208"/>
      <c r="BD46" s="208" t="s">
        <v>421</v>
      </c>
      <c r="BE46" s="208" t="s">
        <v>727</v>
      </c>
      <c r="BF46" s="208"/>
      <c r="BG46" s="206"/>
      <c r="BH46" s="208"/>
      <c r="BI46" s="206"/>
      <c r="BJ46" s="208" t="s">
        <v>727</v>
      </c>
      <c r="BK46" s="208" t="s">
        <v>727</v>
      </c>
      <c r="BL46" s="208"/>
      <c r="BM46" s="210" t="s">
        <v>974</v>
      </c>
    </row>
    <row r="47" spans="2:66" ht="14.25">
      <c r="B47" s="201">
        <f t="shared" si="0"/>
        <v>39</v>
      </c>
      <c r="C47" s="201" t="s">
        <v>951</v>
      </c>
      <c r="D47" s="202" t="s">
        <v>831</v>
      </c>
      <c r="E47" s="211" t="s">
        <v>843</v>
      </c>
      <c r="F47" s="204" t="s">
        <v>832</v>
      </c>
      <c r="G47" s="205"/>
      <c r="H47" s="206"/>
      <c r="I47" s="206"/>
      <c r="J47" s="206"/>
      <c r="K47" s="206"/>
      <c r="L47" s="206"/>
      <c r="M47" s="207"/>
      <c r="N47" s="206"/>
      <c r="O47" s="206"/>
      <c r="P47" s="206"/>
      <c r="Q47" s="206"/>
      <c r="R47" s="206"/>
      <c r="S47" s="206"/>
      <c r="T47" s="206"/>
      <c r="U47" s="206"/>
      <c r="V47" s="206"/>
      <c r="W47" s="206"/>
      <c r="X47" s="206"/>
      <c r="Y47" s="206"/>
      <c r="Z47" s="208"/>
      <c r="AA47" s="208"/>
      <c r="AB47" s="208"/>
      <c r="AC47" s="208"/>
      <c r="AD47" s="209"/>
      <c r="AE47" s="205" t="s">
        <v>727</v>
      </c>
      <c r="AF47" s="206" t="s">
        <v>727</v>
      </c>
      <c r="AG47" s="206"/>
      <c r="AH47" s="206"/>
      <c r="AI47" s="206"/>
      <c r="AJ47" s="206"/>
      <c r="AK47" s="206"/>
      <c r="AL47" s="206"/>
      <c r="AM47" s="206"/>
      <c r="AN47" s="205"/>
      <c r="AO47" s="206"/>
      <c r="AP47" s="206"/>
      <c r="AQ47" s="206"/>
      <c r="AR47" s="206"/>
      <c r="AS47" s="208"/>
      <c r="AT47" s="208"/>
      <c r="AU47" s="208"/>
      <c r="AV47" s="208"/>
      <c r="AW47" s="208"/>
      <c r="AX47" s="208"/>
      <c r="AY47" s="208"/>
      <c r="AZ47" s="208"/>
      <c r="BA47" s="208"/>
      <c r="BB47" s="208"/>
      <c r="BC47" s="208"/>
      <c r="BD47" s="208" t="s">
        <v>727</v>
      </c>
      <c r="BE47" s="208" t="s">
        <v>727</v>
      </c>
      <c r="BF47" s="208"/>
      <c r="BG47" s="206"/>
      <c r="BH47" s="212"/>
      <c r="BI47" s="213"/>
      <c r="BJ47" s="208" t="s">
        <v>727</v>
      </c>
      <c r="BK47" s="208" t="s">
        <v>727</v>
      </c>
      <c r="BL47" s="208"/>
      <c r="BM47" s="210" t="s">
        <v>974</v>
      </c>
    </row>
    <row r="48" spans="2:66" ht="14.25">
      <c r="B48" s="201">
        <f t="shared" si="0"/>
        <v>40</v>
      </c>
      <c r="C48" s="202" t="s">
        <v>184</v>
      </c>
      <c r="D48" s="202" t="s">
        <v>491</v>
      </c>
      <c r="E48" s="203" t="s">
        <v>258</v>
      </c>
      <c r="F48" s="204" t="s">
        <v>256</v>
      </c>
      <c r="G48" s="205"/>
      <c r="H48" s="206"/>
      <c r="I48" s="206"/>
      <c r="J48" s="206"/>
      <c r="K48" s="206"/>
      <c r="L48" s="206"/>
      <c r="M48" s="207"/>
      <c r="N48" s="206"/>
      <c r="O48" s="206"/>
      <c r="P48" s="206"/>
      <c r="Q48" s="206" t="s">
        <v>727</v>
      </c>
      <c r="R48" s="206" t="s">
        <v>727</v>
      </c>
      <c r="S48" s="208"/>
      <c r="T48" s="208"/>
      <c r="U48" s="208"/>
      <c r="V48" s="208"/>
      <c r="W48" s="208"/>
      <c r="X48" s="208"/>
      <c r="Y48" s="208"/>
      <c r="Z48" s="208"/>
      <c r="AA48" s="208"/>
      <c r="AB48" s="208"/>
      <c r="AC48" s="208"/>
      <c r="AD48" s="209"/>
      <c r="AE48" s="205"/>
      <c r="AF48" s="206"/>
      <c r="AG48" s="206"/>
      <c r="AH48" s="208"/>
      <c r="AI48" s="208"/>
      <c r="AJ48" s="208"/>
      <c r="AK48" s="208"/>
      <c r="AL48" s="208"/>
      <c r="AM48" s="208"/>
      <c r="AN48" s="205" t="s">
        <v>727</v>
      </c>
      <c r="AO48" s="206" t="s">
        <v>727</v>
      </c>
      <c r="AP48" s="206" t="s">
        <v>727</v>
      </c>
      <c r="AQ48" s="206" t="s">
        <v>727</v>
      </c>
      <c r="AR48" s="206" t="s">
        <v>727</v>
      </c>
      <c r="AS48" s="208"/>
      <c r="AT48" s="208" t="s">
        <v>727</v>
      </c>
      <c r="AU48" s="208"/>
      <c r="AV48" s="208"/>
      <c r="AW48" s="208"/>
      <c r="AX48" s="208"/>
      <c r="AY48" s="208"/>
      <c r="AZ48" s="208"/>
      <c r="BA48" s="208"/>
      <c r="BB48" s="208"/>
      <c r="BC48" s="208"/>
      <c r="BD48" s="208" t="s">
        <v>727</v>
      </c>
      <c r="BE48" s="208" t="s">
        <v>727</v>
      </c>
      <c r="BF48" s="208"/>
      <c r="BG48" s="206"/>
      <c r="BH48" s="208"/>
      <c r="BI48" s="206"/>
      <c r="BJ48" s="208" t="s">
        <v>727</v>
      </c>
      <c r="BK48" s="208" t="s">
        <v>727</v>
      </c>
      <c r="BL48" s="208"/>
      <c r="BM48" s="210" t="s">
        <v>974</v>
      </c>
    </row>
    <row r="49" spans="2:66" ht="24">
      <c r="B49" s="201">
        <f t="shared" si="0"/>
        <v>41</v>
      </c>
      <c r="C49" s="201" t="s">
        <v>952</v>
      </c>
      <c r="D49" s="202" t="s">
        <v>831</v>
      </c>
      <c r="E49" s="211" t="s">
        <v>836</v>
      </c>
      <c r="F49" s="204" t="s">
        <v>837</v>
      </c>
      <c r="G49" s="205"/>
      <c r="H49" s="206"/>
      <c r="I49" s="206"/>
      <c r="J49" s="206"/>
      <c r="K49" s="206"/>
      <c r="L49" s="206"/>
      <c r="M49" s="207"/>
      <c r="N49" s="206"/>
      <c r="O49" s="206"/>
      <c r="P49" s="206"/>
      <c r="Q49" s="206"/>
      <c r="R49" s="206"/>
      <c r="S49" s="206"/>
      <c r="T49" s="206"/>
      <c r="U49" s="206"/>
      <c r="V49" s="206"/>
      <c r="W49" s="206"/>
      <c r="X49" s="206"/>
      <c r="Y49" s="206"/>
      <c r="Z49" s="208"/>
      <c r="AA49" s="208"/>
      <c r="AB49" s="208"/>
      <c r="AC49" s="208"/>
      <c r="AD49" s="209"/>
      <c r="AE49" s="205" t="s">
        <v>727</v>
      </c>
      <c r="AF49" s="206" t="s">
        <v>727</v>
      </c>
      <c r="AG49" s="206"/>
      <c r="AH49" s="206"/>
      <c r="AI49" s="206"/>
      <c r="AJ49" s="206"/>
      <c r="AK49" s="206"/>
      <c r="AL49" s="206"/>
      <c r="AM49" s="206"/>
      <c r="AN49" s="205"/>
      <c r="AO49" s="206"/>
      <c r="AP49" s="206"/>
      <c r="AQ49" s="206"/>
      <c r="AR49" s="206"/>
      <c r="AS49" s="208"/>
      <c r="AT49" s="208"/>
      <c r="AU49" s="208"/>
      <c r="AV49" s="208"/>
      <c r="AW49" s="208"/>
      <c r="AX49" s="208"/>
      <c r="AY49" s="208"/>
      <c r="AZ49" s="208"/>
      <c r="BA49" s="208"/>
      <c r="BB49" s="208"/>
      <c r="BC49" s="208"/>
      <c r="BD49" s="208" t="s">
        <v>727</v>
      </c>
      <c r="BE49" s="208" t="s">
        <v>727</v>
      </c>
      <c r="BF49" s="208"/>
      <c r="BG49" s="206"/>
      <c r="BH49" s="212"/>
      <c r="BI49" s="213"/>
      <c r="BJ49" s="208" t="s">
        <v>727</v>
      </c>
      <c r="BK49" s="208" t="s">
        <v>727</v>
      </c>
      <c r="BL49" s="208"/>
      <c r="BM49" s="210" t="s">
        <v>974</v>
      </c>
    </row>
    <row r="50" spans="2:66" ht="14.25">
      <c r="B50" s="201">
        <f t="shared" si="0"/>
        <v>42</v>
      </c>
      <c r="C50" s="202" t="s">
        <v>953</v>
      </c>
      <c r="D50" s="202" t="s">
        <v>491</v>
      </c>
      <c r="E50" s="203" t="s">
        <v>1121</v>
      </c>
      <c r="F50" s="204" t="s">
        <v>256</v>
      </c>
      <c r="G50" s="205" t="s">
        <v>727</v>
      </c>
      <c r="H50" s="206" t="s">
        <v>727</v>
      </c>
      <c r="I50" s="206" t="s">
        <v>727</v>
      </c>
      <c r="J50" s="206" t="s">
        <v>727</v>
      </c>
      <c r="K50" s="206" t="s">
        <v>727</v>
      </c>
      <c r="L50" s="206" t="s">
        <v>727</v>
      </c>
      <c r="M50" s="216" t="s">
        <v>727</v>
      </c>
      <c r="N50" s="206" t="s">
        <v>727</v>
      </c>
      <c r="O50" s="206" t="s">
        <v>727</v>
      </c>
      <c r="P50" s="206" t="s">
        <v>727</v>
      </c>
      <c r="Q50" s="206" t="s">
        <v>727</v>
      </c>
      <c r="R50" s="206" t="s">
        <v>727</v>
      </c>
      <c r="S50" s="206" t="s">
        <v>727</v>
      </c>
      <c r="T50" s="206" t="s">
        <v>727</v>
      </c>
      <c r="U50" s="206" t="s">
        <v>727</v>
      </c>
      <c r="V50" s="206" t="s">
        <v>727</v>
      </c>
      <c r="W50" s="206" t="s">
        <v>727</v>
      </c>
      <c r="X50" s="206" t="s">
        <v>727</v>
      </c>
      <c r="Y50" s="206" t="s">
        <v>727</v>
      </c>
      <c r="Z50" s="208" t="s">
        <v>727</v>
      </c>
      <c r="AA50" s="208" t="s">
        <v>727</v>
      </c>
      <c r="AB50" s="208" t="s">
        <v>727</v>
      </c>
      <c r="AC50" s="208" t="s">
        <v>727</v>
      </c>
      <c r="AD50" s="209" t="s">
        <v>727</v>
      </c>
      <c r="AE50" s="205"/>
      <c r="AF50" s="206"/>
      <c r="AG50" s="206"/>
      <c r="AH50" s="206"/>
      <c r="AI50" s="206"/>
      <c r="AJ50" s="206"/>
      <c r="AK50" s="206"/>
      <c r="AL50" s="206"/>
      <c r="AM50" s="206"/>
      <c r="AN50" s="205" t="s">
        <v>727</v>
      </c>
      <c r="AO50" s="206" t="s">
        <v>727</v>
      </c>
      <c r="AP50" s="206" t="s">
        <v>727</v>
      </c>
      <c r="AQ50" s="206" t="s">
        <v>727</v>
      </c>
      <c r="AR50" s="206" t="s">
        <v>727</v>
      </c>
      <c r="AS50" s="208"/>
      <c r="AT50" s="208" t="s">
        <v>727</v>
      </c>
      <c r="AU50" s="208"/>
      <c r="AV50" s="208"/>
      <c r="AW50" s="208"/>
      <c r="AX50" s="208"/>
      <c r="AY50" s="208"/>
      <c r="AZ50" s="208"/>
      <c r="BA50" s="208"/>
      <c r="BB50" s="208"/>
      <c r="BC50" s="208"/>
      <c r="BD50" s="208" t="s">
        <v>727</v>
      </c>
      <c r="BE50" s="208" t="s">
        <v>727</v>
      </c>
      <c r="BF50" s="208"/>
      <c r="BG50" s="206"/>
      <c r="BH50" s="208"/>
      <c r="BI50" s="206"/>
      <c r="BJ50" s="208" t="s">
        <v>727</v>
      </c>
      <c r="BK50" s="208" t="s">
        <v>727</v>
      </c>
      <c r="BL50" s="208"/>
      <c r="BM50" s="210" t="s">
        <v>974</v>
      </c>
      <c r="BN50" s="195" t="s">
        <v>1062</v>
      </c>
    </row>
    <row r="51" spans="2:66" ht="24">
      <c r="B51" s="201">
        <f t="shared" si="0"/>
        <v>43</v>
      </c>
      <c r="C51" s="201" t="s">
        <v>954</v>
      </c>
      <c r="D51" s="202" t="s">
        <v>831</v>
      </c>
      <c r="E51" s="211" t="s">
        <v>838</v>
      </c>
      <c r="F51" s="204" t="s">
        <v>839</v>
      </c>
      <c r="G51" s="205"/>
      <c r="H51" s="206"/>
      <c r="I51" s="206"/>
      <c r="J51" s="206"/>
      <c r="K51" s="206"/>
      <c r="L51" s="206"/>
      <c r="M51" s="207"/>
      <c r="N51" s="206"/>
      <c r="O51" s="206"/>
      <c r="P51" s="206"/>
      <c r="Q51" s="206"/>
      <c r="R51" s="206"/>
      <c r="S51" s="206"/>
      <c r="T51" s="206"/>
      <c r="U51" s="206"/>
      <c r="V51" s="206"/>
      <c r="W51" s="206"/>
      <c r="X51" s="206"/>
      <c r="Y51" s="206"/>
      <c r="Z51" s="208"/>
      <c r="AA51" s="208"/>
      <c r="AB51" s="208"/>
      <c r="AC51" s="208"/>
      <c r="AD51" s="209"/>
      <c r="AE51" s="205" t="s">
        <v>727</v>
      </c>
      <c r="AF51" s="206" t="s">
        <v>727</v>
      </c>
      <c r="AG51" s="206"/>
      <c r="AH51" s="206"/>
      <c r="AI51" s="206"/>
      <c r="AJ51" s="206"/>
      <c r="AK51" s="206"/>
      <c r="AL51" s="206"/>
      <c r="AM51" s="206"/>
      <c r="AN51" s="205"/>
      <c r="AO51" s="206"/>
      <c r="AP51" s="206"/>
      <c r="AQ51" s="206"/>
      <c r="AR51" s="206"/>
      <c r="AS51" s="208"/>
      <c r="AT51" s="208"/>
      <c r="AU51" s="208"/>
      <c r="AV51" s="208"/>
      <c r="AW51" s="208"/>
      <c r="AX51" s="208"/>
      <c r="AY51" s="208"/>
      <c r="AZ51" s="208"/>
      <c r="BA51" s="208"/>
      <c r="BB51" s="208"/>
      <c r="BC51" s="208"/>
      <c r="BD51" s="208" t="s">
        <v>727</v>
      </c>
      <c r="BE51" s="208" t="s">
        <v>727</v>
      </c>
      <c r="BF51" s="208"/>
      <c r="BG51" s="206"/>
      <c r="BH51" s="212"/>
      <c r="BI51" s="213"/>
      <c r="BJ51" s="208" t="s">
        <v>727</v>
      </c>
      <c r="BK51" s="208" t="s">
        <v>727</v>
      </c>
      <c r="BL51" s="208"/>
      <c r="BM51" s="210" t="s">
        <v>974</v>
      </c>
    </row>
    <row r="52" spans="2:66" ht="14.25">
      <c r="B52" s="201">
        <f t="shared" si="0"/>
        <v>44</v>
      </c>
      <c r="C52" s="202" t="s">
        <v>381</v>
      </c>
      <c r="D52" s="202" t="s">
        <v>491</v>
      </c>
      <c r="E52" s="203" t="s">
        <v>260</v>
      </c>
      <c r="F52" s="204" t="s">
        <v>256</v>
      </c>
      <c r="G52" s="205"/>
      <c r="H52" s="206"/>
      <c r="I52" s="206"/>
      <c r="J52" s="206"/>
      <c r="K52" s="206"/>
      <c r="L52" s="206"/>
      <c r="M52" s="207"/>
      <c r="N52" s="206"/>
      <c r="O52" s="206"/>
      <c r="P52" s="206"/>
      <c r="Q52" s="206" t="s">
        <v>727</v>
      </c>
      <c r="R52" s="206" t="s">
        <v>727</v>
      </c>
      <c r="S52" s="208"/>
      <c r="T52" s="208"/>
      <c r="U52" s="208"/>
      <c r="V52" s="208"/>
      <c r="W52" s="208"/>
      <c r="X52" s="208"/>
      <c r="Y52" s="208"/>
      <c r="Z52" s="208"/>
      <c r="AA52" s="208"/>
      <c r="AB52" s="208"/>
      <c r="AC52" s="208"/>
      <c r="AD52" s="209"/>
      <c r="AE52" s="205"/>
      <c r="AF52" s="206"/>
      <c r="AG52" s="206"/>
      <c r="AH52" s="208"/>
      <c r="AI52" s="208"/>
      <c r="AJ52" s="206"/>
      <c r="AK52" s="208"/>
      <c r="AL52" s="208"/>
      <c r="AM52" s="206"/>
      <c r="AN52" s="205" t="s">
        <v>727</v>
      </c>
      <c r="AO52" s="206" t="s">
        <v>727</v>
      </c>
      <c r="AP52" s="206" t="s">
        <v>727</v>
      </c>
      <c r="AQ52" s="206" t="s">
        <v>727</v>
      </c>
      <c r="AR52" s="206" t="s">
        <v>727</v>
      </c>
      <c r="AS52" s="208"/>
      <c r="AT52" s="208" t="s">
        <v>727</v>
      </c>
      <c r="AU52" s="208"/>
      <c r="AV52" s="208"/>
      <c r="AW52" s="208"/>
      <c r="AX52" s="208"/>
      <c r="AY52" s="208"/>
      <c r="AZ52" s="208"/>
      <c r="BA52" s="208"/>
      <c r="BB52" s="208"/>
      <c r="BC52" s="208"/>
      <c r="BD52" s="208" t="s">
        <v>727</v>
      </c>
      <c r="BE52" s="208" t="s">
        <v>727</v>
      </c>
      <c r="BF52" s="208"/>
      <c r="BG52" s="206"/>
      <c r="BH52" s="208"/>
      <c r="BI52" s="206"/>
      <c r="BJ52" s="208" t="s">
        <v>727</v>
      </c>
      <c r="BK52" s="208" t="s">
        <v>727</v>
      </c>
      <c r="BL52" s="208"/>
      <c r="BM52" s="210" t="s">
        <v>974</v>
      </c>
    </row>
    <row r="53" spans="2:66" ht="14.25">
      <c r="B53" s="201">
        <f t="shared" si="0"/>
        <v>45</v>
      </c>
      <c r="C53" s="201" t="s">
        <v>955</v>
      </c>
      <c r="D53" s="202" t="s">
        <v>831</v>
      </c>
      <c r="E53" s="211" t="s">
        <v>840</v>
      </c>
      <c r="F53" s="204" t="s">
        <v>832</v>
      </c>
      <c r="G53" s="205"/>
      <c r="H53" s="206"/>
      <c r="I53" s="206"/>
      <c r="J53" s="206"/>
      <c r="K53" s="206"/>
      <c r="L53" s="206"/>
      <c r="M53" s="207"/>
      <c r="N53" s="206"/>
      <c r="O53" s="206"/>
      <c r="P53" s="206"/>
      <c r="Q53" s="206"/>
      <c r="R53" s="206"/>
      <c r="S53" s="206"/>
      <c r="T53" s="206"/>
      <c r="U53" s="206"/>
      <c r="V53" s="206"/>
      <c r="W53" s="206"/>
      <c r="X53" s="206"/>
      <c r="Y53" s="206"/>
      <c r="Z53" s="208"/>
      <c r="AA53" s="208"/>
      <c r="AB53" s="208"/>
      <c r="AC53" s="208"/>
      <c r="AD53" s="209"/>
      <c r="AE53" s="205"/>
      <c r="AF53" s="206"/>
      <c r="AG53" s="206"/>
      <c r="AH53" s="206"/>
      <c r="AI53" s="206"/>
      <c r="AJ53" s="206" t="s">
        <v>727</v>
      </c>
      <c r="AK53" s="206" t="s">
        <v>230</v>
      </c>
      <c r="AL53" s="206"/>
      <c r="AM53" s="206"/>
      <c r="AN53" s="205"/>
      <c r="AO53" s="206"/>
      <c r="AP53" s="206"/>
      <c r="AQ53" s="206"/>
      <c r="AR53" s="206"/>
      <c r="AS53" s="208"/>
      <c r="AT53" s="208"/>
      <c r="AU53" s="208"/>
      <c r="AV53" s="208"/>
      <c r="AW53" s="208"/>
      <c r="AX53" s="208"/>
      <c r="AY53" s="208"/>
      <c r="AZ53" s="208"/>
      <c r="BA53" s="208"/>
      <c r="BB53" s="208"/>
      <c r="BC53" s="208"/>
      <c r="BD53" s="208" t="s">
        <v>727</v>
      </c>
      <c r="BE53" s="208" t="s">
        <v>727</v>
      </c>
      <c r="BF53" s="208"/>
      <c r="BG53" s="206"/>
      <c r="BH53" s="212"/>
      <c r="BI53" s="213"/>
      <c r="BJ53" s="208" t="s">
        <v>727</v>
      </c>
      <c r="BK53" s="208" t="s">
        <v>727</v>
      </c>
      <c r="BL53" s="208"/>
      <c r="BM53" s="210" t="s">
        <v>974</v>
      </c>
    </row>
    <row r="54" spans="2:66" ht="14.25">
      <c r="B54" s="201">
        <f t="shared" si="0"/>
        <v>46</v>
      </c>
      <c r="C54" s="201" t="s">
        <v>845</v>
      </c>
      <c r="D54" s="202" t="s">
        <v>831</v>
      </c>
      <c r="E54" s="211" t="s">
        <v>841</v>
      </c>
      <c r="F54" s="204" t="s">
        <v>832</v>
      </c>
      <c r="G54" s="205"/>
      <c r="H54" s="206"/>
      <c r="I54" s="206"/>
      <c r="J54" s="206"/>
      <c r="K54" s="206"/>
      <c r="L54" s="206"/>
      <c r="M54" s="207"/>
      <c r="N54" s="206"/>
      <c r="O54" s="206"/>
      <c r="P54" s="206"/>
      <c r="Q54" s="206"/>
      <c r="R54" s="206"/>
      <c r="S54" s="206"/>
      <c r="T54" s="206"/>
      <c r="U54" s="206"/>
      <c r="V54" s="206"/>
      <c r="W54" s="206"/>
      <c r="X54" s="206"/>
      <c r="Y54" s="206"/>
      <c r="Z54" s="208"/>
      <c r="AA54" s="208"/>
      <c r="AB54" s="208"/>
      <c r="AC54" s="208"/>
      <c r="AD54" s="209"/>
      <c r="AE54" s="205"/>
      <c r="AF54" s="206"/>
      <c r="AG54" s="206"/>
      <c r="AH54" s="206"/>
      <c r="AI54" s="206"/>
      <c r="AJ54" s="206" t="s">
        <v>727</v>
      </c>
      <c r="AK54" s="206" t="s">
        <v>230</v>
      </c>
      <c r="AL54" s="206" t="s">
        <v>727</v>
      </c>
      <c r="AM54" s="206"/>
      <c r="AN54" s="205"/>
      <c r="AO54" s="206"/>
      <c r="AP54" s="206"/>
      <c r="AQ54" s="206"/>
      <c r="AR54" s="206"/>
      <c r="AS54" s="208"/>
      <c r="AT54" s="208"/>
      <c r="AU54" s="208"/>
      <c r="AV54" s="208"/>
      <c r="AW54" s="208"/>
      <c r="AX54" s="208"/>
      <c r="AY54" s="208"/>
      <c r="AZ54" s="208"/>
      <c r="BA54" s="208"/>
      <c r="BB54" s="208"/>
      <c r="BC54" s="208"/>
      <c r="BD54" s="208" t="s">
        <v>727</v>
      </c>
      <c r="BE54" s="208" t="s">
        <v>727</v>
      </c>
      <c r="BF54" s="208"/>
      <c r="BG54" s="206"/>
      <c r="BH54" s="212"/>
      <c r="BI54" s="213"/>
      <c r="BJ54" s="208" t="s">
        <v>727</v>
      </c>
      <c r="BK54" s="208" t="s">
        <v>727</v>
      </c>
      <c r="BL54" s="208"/>
      <c r="BM54" s="210" t="s">
        <v>974</v>
      </c>
    </row>
    <row r="55" spans="2:66" ht="14.25">
      <c r="B55" s="201">
        <f t="shared" si="0"/>
        <v>47</v>
      </c>
      <c r="C55" s="202" t="s">
        <v>227</v>
      </c>
      <c r="D55" s="202" t="s">
        <v>491</v>
      </c>
      <c r="E55" s="203" t="s">
        <v>252</v>
      </c>
      <c r="F55" s="204" t="s">
        <v>256</v>
      </c>
      <c r="G55" s="205" t="s">
        <v>727</v>
      </c>
      <c r="H55" s="206" t="s">
        <v>727</v>
      </c>
      <c r="I55" s="206" t="s">
        <v>727</v>
      </c>
      <c r="J55" s="206" t="s">
        <v>727</v>
      </c>
      <c r="K55" s="206" t="s">
        <v>727</v>
      </c>
      <c r="L55" s="206" t="s">
        <v>727</v>
      </c>
      <c r="M55" s="207" t="s">
        <v>727</v>
      </c>
      <c r="N55" s="206" t="s">
        <v>727</v>
      </c>
      <c r="O55" s="206" t="s">
        <v>727</v>
      </c>
      <c r="P55" s="206" t="s">
        <v>727</v>
      </c>
      <c r="Q55" s="206" t="s">
        <v>727</v>
      </c>
      <c r="R55" s="206" t="s">
        <v>727</v>
      </c>
      <c r="S55" s="206" t="s">
        <v>727</v>
      </c>
      <c r="T55" s="206" t="s">
        <v>727</v>
      </c>
      <c r="U55" s="206" t="s">
        <v>727</v>
      </c>
      <c r="V55" s="206" t="s">
        <v>727</v>
      </c>
      <c r="W55" s="206" t="s">
        <v>727</v>
      </c>
      <c r="X55" s="206" t="s">
        <v>727</v>
      </c>
      <c r="Y55" s="206" t="s">
        <v>727</v>
      </c>
      <c r="Z55" s="208" t="s">
        <v>727</v>
      </c>
      <c r="AA55" s="208" t="s">
        <v>727</v>
      </c>
      <c r="AB55" s="208" t="s">
        <v>727</v>
      </c>
      <c r="AC55" s="208" t="s">
        <v>727</v>
      </c>
      <c r="AD55" s="209" t="s">
        <v>727</v>
      </c>
      <c r="AE55" s="205"/>
      <c r="AF55" s="206"/>
      <c r="AG55" s="206"/>
      <c r="AH55" s="206"/>
      <c r="AI55" s="206"/>
      <c r="AJ55" s="206"/>
      <c r="AK55" s="206"/>
      <c r="AL55" s="206"/>
      <c r="AM55" s="206"/>
      <c r="AN55" s="205" t="s">
        <v>727</v>
      </c>
      <c r="AO55" s="206" t="s">
        <v>727</v>
      </c>
      <c r="AP55" s="206" t="s">
        <v>727</v>
      </c>
      <c r="AQ55" s="206" t="s">
        <v>727</v>
      </c>
      <c r="AR55" s="206" t="s">
        <v>727</v>
      </c>
      <c r="AS55" s="208"/>
      <c r="AT55" s="208" t="s">
        <v>727</v>
      </c>
      <c r="AU55" s="208"/>
      <c r="AV55" s="208"/>
      <c r="AW55" s="208"/>
      <c r="AX55" s="208"/>
      <c r="AY55" s="208"/>
      <c r="AZ55" s="208"/>
      <c r="BA55" s="208"/>
      <c r="BB55" s="208"/>
      <c r="BC55" s="208"/>
      <c r="BD55" s="208" t="s">
        <v>727</v>
      </c>
      <c r="BE55" s="208" t="s">
        <v>727</v>
      </c>
      <c r="BF55" s="208"/>
      <c r="BG55" s="206"/>
      <c r="BH55" s="208"/>
      <c r="BI55" s="206"/>
      <c r="BJ55" s="208" t="s">
        <v>727</v>
      </c>
      <c r="BK55" s="208" t="s">
        <v>727</v>
      </c>
      <c r="BL55" s="208"/>
      <c r="BM55" s="210" t="s">
        <v>974</v>
      </c>
      <c r="BN55" s="195" t="s">
        <v>1062</v>
      </c>
    </row>
    <row r="56" spans="2:66" ht="14.25">
      <c r="B56" s="201">
        <f t="shared" si="0"/>
        <v>48</v>
      </c>
      <c r="C56" s="202" t="s">
        <v>228</v>
      </c>
      <c r="D56" s="202" t="s">
        <v>480</v>
      </c>
      <c r="E56" s="203" t="s">
        <v>253</v>
      </c>
      <c r="F56" s="204" t="s">
        <v>256</v>
      </c>
      <c r="G56" s="205" t="s">
        <v>727</v>
      </c>
      <c r="H56" s="208"/>
      <c r="I56" s="208" t="s">
        <v>727</v>
      </c>
      <c r="J56" s="208"/>
      <c r="K56" s="208"/>
      <c r="L56" s="208" t="s">
        <v>727</v>
      </c>
      <c r="M56" s="215" t="s">
        <v>727</v>
      </c>
      <c r="N56" s="208"/>
      <c r="O56" s="208"/>
      <c r="P56" s="208"/>
      <c r="Q56" s="208"/>
      <c r="R56" s="208"/>
      <c r="S56" s="208"/>
      <c r="T56" s="208"/>
      <c r="U56" s="208"/>
      <c r="V56" s="208"/>
      <c r="W56" s="208"/>
      <c r="X56" s="208"/>
      <c r="Y56" s="208"/>
      <c r="Z56" s="208"/>
      <c r="AA56" s="208"/>
      <c r="AB56" s="208" t="s">
        <v>727</v>
      </c>
      <c r="AC56" s="208"/>
      <c r="AD56" s="209"/>
      <c r="AE56" s="205"/>
      <c r="AF56" s="208"/>
      <c r="AG56" s="208"/>
      <c r="AH56" s="208"/>
      <c r="AI56" s="208"/>
      <c r="AJ56" s="208"/>
      <c r="AK56" s="208"/>
      <c r="AL56" s="208"/>
      <c r="AM56" s="208"/>
      <c r="AN56" s="205" t="s">
        <v>727</v>
      </c>
      <c r="AO56" s="206" t="s">
        <v>727</v>
      </c>
      <c r="AP56" s="206" t="s">
        <v>727</v>
      </c>
      <c r="AQ56" s="206" t="s">
        <v>727</v>
      </c>
      <c r="AR56" s="206" t="s">
        <v>727</v>
      </c>
      <c r="AS56" s="208"/>
      <c r="AT56" s="206" t="s">
        <v>727</v>
      </c>
      <c r="AU56" s="208"/>
      <c r="AV56" s="208"/>
      <c r="AW56" s="206" t="s">
        <v>421</v>
      </c>
      <c r="AX56" s="208"/>
      <c r="AY56" s="206" t="s">
        <v>421</v>
      </c>
      <c r="AZ56" s="208"/>
      <c r="BA56" s="208"/>
      <c r="BB56" s="208"/>
      <c r="BC56" s="208"/>
      <c r="BD56" s="206" t="s">
        <v>727</v>
      </c>
      <c r="BE56" s="208" t="s">
        <v>727</v>
      </c>
      <c r="BF56" s="208"/>
      <c r="BG56" s="206"/>
      <c r="BH56" s="208"/>
      <c r="BI56" s="206"/>
      <c r="BJ56" s="208" t="s">
        <v>727</v>
      </c>
      <c r="BK56" s="208" t="s">
        <v>727</v>
      </c>
      <c r="BL56" s="208"/>
      <c r="BM56" s="210" t="s">
        <v>974</v>
      </c>
      <c r="BN56" s="195" t="s">
        <v>1062</v>
      </c>
    </row>
    <row r="57" spans="2:66" ht="36">
      <c r="B57" s="201">
        <f t="shared" si="0"/>
        <v>49</v>
      </c>
      <c r="C57" s="202" t="s">
        <v>487</v>
      </c>
      <c r="D57" s="202" t="s">
        <v>496</v>
      </c>
      <c r="E57" s="203" t="s">
        <v>593</v>
      </c>
      <c r="F57" s="204" t="s">
        <v>797</v>
      </c>
      <c r="G57" s="205" t="s">
        <v>727</v>
      </c>
      <c r="H57" s="208"/>
      <c r="I57" s="208" t="s">
        <v>727</v>
      </c>
      <c r="J57" s="208"/>
      <c r="K57" s="208"/>
      <c r="L57" s="208"/>
      <c r="M57" s="215"/>
      <c r="N57" s="208"/>
      <c r="O57" s="208"/>
      <c r="P57" s="208"/>
      <c r="Q57" s="208"/>
      <c r="R57" s="208"/>
      <c r="S57" s="208"/>
      <c r="T57" s="208"/>
      <c r="U57" s="208"/>
      <c r="V57" s="208"/>
      <c r="W57" s="208"/>
      <c r="X57" s="208"/>
      <c r="Y57" s="208"/>
      <c r="Z57" s="208"/>
      <c r="AA57" s="206"/>
      <c r="AB57" s="208"/>
      <c r="AC57" s="208"/>
      <c r="AD57" s="209"/>
      <c r="AE57" s="205"/>
      <c r="AF57" s="208"/>
      <c r="AG57" s="208"/>
      <c r="AH57" s="208"/>
      <c r="AI57" s="208"/>
      <c r="AJ57" s="208"/>
      <c r="AK57" s="208"/>
      <c r="AL57" s="208"/>
      <c r="AM57" s="208"/>
      <c r="AN57" s="205" t="s">
        <v>421</v>
      </c>
      <c r="AO57" s="206" t="s">
        <v>727</v>
      </c>
      <c r="AP57" s="206" t="s">
        <v>727</v>
      </c>
      <c r="AQ57" s="206" t="s">
        <v>727</v>
      </c>
      <c r="AR57" s="206" t="s">
        <v>727</v>
      </c>
      <c r="AS57" s="208"/>
      <c r="AT57" s="206" t="s">
        <v>727</v>
      </c>
      <c r="AU57" s="208"/>
      <c r="AV57" s="208"/>
      <c r="AW57" s="206" t="s">
        <v>421</v>
      </c>
      <c r="AX57" s="208"/>
      <c r="AY57" s="206" t="s">
        <v>421</v>
      </c>
      <c r="AZ57" s="208"/>
      <c r="BA57" s="208"/>
      <c r="BB57" s="208"/>
      <c r="BC57" s="208"/>
      <c r="BD57" s="206" t="s">
        <v>727</v>
      </c>
      <c r="BE57" s="208" t="s">
        <v>421</v>
      </c>
      <c r="BF57" s="208"/>
      <c r="BG57" s="206"/>
      <c r="BH57" s="208"/>
      <c r="BI57" s="206"/>
      <c r="BJ57" s="208" t="s">
        <v>727</v>
      </c>
      <c r="BK57" s="208" t="s">
        <v>727</v>
      </c>
      <c r="BL57" s="208"/>
      <c r="BM57" s="210" t="s">
        <v>974</v>
      </c>
    </row>
    <row r="58" spans="2:66" ht="36">
      <c r="B58" s="201">
        <f t="shared" si="0"/>
        <v>50</v>
      </c>
      <c r="C58" s="202" t="s">
        <v>755</v>
      </c>
      <c r="D58" s="202" t="s">
        <v>758</v>
      </c>
      <c r="E58" s="203" t="s">
        <v>756</v>
      </c>
      <c r="F58" s="204" t="s">
        <v>779</v>
      </c>
      <c r="G58" s="205"/>
      <c r="H58" s="208"/>
      <c r="I58" s="208"/>
      <c r="J58" s="208"/>
      <c r="K58" s="208"/>
      <c r="L58" s="208" t="s">
        <v>727</v>
      </c>
      <c r="M58" s="215"/>
      <c r="N58" s="208"/>
      <c r="O58" s="208"/>
      <c r="P58" s="208"/>
      <c r="Q58" s="208"/>
      <c r="R58" s="208"/>
      <c r="S58" s="208"/>
      <c r="T58" s="208"/>
      <c r="U58" s="208"/>
      <c r="V58" s="208"/>
      <c r="W58" s="208"/>
      <c r="X58" s="208"/>
      <c r="Y58" s="208"/>
      <c r="Z58" s="208"/>
      <c r="AA58" s="206"/>
      <c r="AB58" s="208"/>
      <c r="AC58" s="208"/>
      <c r="AD58" s="209"/>
      <c r="AE58" s="205"/>
      <c r="AF58" s="208"/>
      <c r="AG58" s="208"/>
      <c r="AH58" s="208"/>
      <c r="AI58" s="208"/>
      <c r="AJ58" s="208"/>
      <c r="AK58" s="208"/>
      <c r="AL58" s="208"/>
      <c r="AM58" s="208"/>
      <c r="AN58" s="205" t="s">
        <v>727</v>
      </c>
      <c r="AO58" s="206" t="s">
        <v>727</v>
      </c>
      <c r="AP58" s="206" t="s">
        <v>727</v>
      </c>
      <c r="AQ58" s="206" t="s">
        <v>727</v>
      </c>
      <c r="AR58" s="206" t="s">
        <v>727</v>
      </c>
      <c r="AS58" s="208"/>
      <c r="AT58" s="206" t="s">
        <v>727</v>
      </c>
      <c r="AU58" s="208"/>
      <c r="AV58" s="208"/>
      <c r="AW58" s="206" t="s">
        <v>731</v>
      </c>
      <c r="AX58" s="208"/>
      <c r="AY58" s="206" t="s">
        <v>731</v>
      </c>
      <c r="AZ58" s="208"/>
      <c r="BA58" s="208"/>
      <c r="BB58" s="208"/>
      <c r="BC58" s="208"/>
      <c r="BD58" s="206" t="s">
        <v>727</v>
      </c>
      <c r="BE58" s="208" t="s">
        <v>731</v>
      </c>
      <c r="BF58" s="208"/>
      <c r="BG58" s="206"/>
      <c r="BH58" s="208"/>
      <c r="BI58" s="206"/>
      <c r="BJ58" s="208" t="s">
        <v>727</v>
      </c>
      <c r="BK58" s="208" t="s">
        <v>727</v>
      </c>
      <c r="BL58" s="208"/>
      <c r="BM58" s="210" t="s">
        <v>974</v>
      </c>
      <c r="BN58" s="195" t="s">
        <v>1062</v>
      </c>
    </row>
    <row r="59" spans="2:66" ht="36">
      <c r="B59" s="201">
        <f t="shared" si="0"/>
        <v>51</v>
      </c>
      <c r="C59" s="202" t="s">
        <v>229</v>
      </c>
      <c r="D59" s="202" t="s">
        <v>481</v>
      </c>
      <c r="E59" s="203" t="s">
        <v>254</v>
      </c>
      <c r="F59" s="204" t="s">
        <v>798</v>
      </c>
      <c r="G59" s="205" t="s">
        <v>727</v>
      </c>
      <c r="H59" s="208"/>
      <c r="I59" s="208" t="s">
        <v>727</v>
      </c>
      <c r="J59" s="208"/>
      <c r="K59" s="208"/>
      <c r="L59" s="208"/>
      <c r="M59" s="215"/>
      <c r="N59" s="208"/>
      <c r="O59" s="208"/>
      <c r="P59" s="208"/>
      <c r="Q59" s="208"/>
      <c r="R59" s="208"/>
      <c r="S59" s="208"/>
      <c r="T59" s="208"/>
      <c r="U59" s="208"/>
      <c r="V59" s="208"/>
      <c r="W59" s="208"/>
      <c r="X59" s="208"/>
      <c r="Y59" s="208"/>
      <c r="Z59" s="208"/>
      <c r="AA59" s="206"/>
      <c r="AB59" s="208"/>
      <c r="AC59" s="208"/>
      <c r="AD59" s="209"/>
      <c r="AE59" s="205"/>
      <c r="AF59" s="208"/>
      <c r="AG59" s="208"/>
      <c r="AH59" s="208"/>
      <c r="AI59" s="208"/>
      <c r="AJ59" s="208"/>
      <c r="AK59" s="208"/>
      <c r="AL59" s="208"/>
      <c r="AM59" s="208"/>
      <c r="AN59" s="205" t="s">
        <v>727</v>
      </c>
      <c r="AO59" s="206" t="s">
        <v>727</v>
      </c>
      <c r="AP59" s="206" t="s">
        <v>727</v>
      </c>
      <c r="AQ59" s="206" t="s">
        <v>727</v>
      </c>
      <c r="AR59" s="206" t="s">
        <v>727</v>
      </c>
      <c r="AS59" s="208"/>
      <c r="AT59" s="206" t="s">
        <v>727</v>
      </c>
      <c r="AU59" s="208"/>
      <c r="AV59" s="208"/>
      <c r="AW59" s="206" t="s">
        <v>421</v>
      </c>
      <c r="AX59" s="208"/>
      <c r="AY59" s="206" t="s">
        <v>421</v>
      </c>
      <c r="AZ59" s="208"/>
      <c r="BA59" s="208"/>
      <c r="BB59" s="208"/>
      <c r="BC59" s="208"/>
      <c r="BD59" s="206" t="s">
        <v>727</v>
      </c>
      <c r="BE59" s="208" t="s">
        <v>421</v>
      </c>
      <c r="BF59" s="208"/>
      <c r="BG59" s="206"/>
      <c r="BH59" s="208"/>
      <c r="BI59" s="206"/>
      <c r="BJ59" s="208" t="s">
        <v>727</v>
      </c>
      <c r="BK59" s="208" t="s">
        <v>727</v>
      </c>
      <c r="BL59" s="208"/>
      <c r="BM59" s="210" t="s">
        <v>974</v>
      </c>
    </row>
    <row r="60" spans="2:66" ht="36" customHeight="1">
      <c r="B60" s="201">
        <f t="shared" si="0"/>
        <v>52</v>
      </c>
      <c r="C60" s="202" t="s">
        <v>896</v>
      </c>
      <c r="D60" s="202" t="s">
        <v>872</v>
      </c>
      <c r="E60" s="203" t="s">
        <v>982</v>
      </c>
      <c r="F60" s="204" t="s">
        <v>256</v>
      </c>
      <c r="G60" s="205" t="s">
        <v>230</v>
      </c>
      <c r="H60" s="208"/>
      <c r="I60" s="208"/>
      <c r="J60" s="208" t="s">
        <v>727</v>
      </c>
      <c r="K60" s="208" t="s">
        <v>230</v>
      </c>
      <c r="L60" s="208"/>
      <c r="M60" s="215"/>
      <c r="N60" s="208"/>
      <c r="O60" s="208"/>
      <c r="P60" s="208" t="s">
        <v>230</v>
      </c>
      <c r="Q60" s="208"/>
      <c r="R60" s="208"/>
      <c r="S60" s="208"/>
      <c r="T60" s="208"/>
      <c r="U60" s="208"/>
      <c r="V60" s="208"/>
      <c r="W60" s="208"/>
      <c r="X60" s="208" t="s">
        <v>230</v>
      </c>
      <c r="Y60" s="208"/>
      <c r="Z60" s="208"/>
      <c r="AA60" s="206"/>
      <c r="AB60" s="208"/>
      <c r="AC60" s="208" t="s">
        <v>727</v>
      </c>
      <c r="AD60" s="209" t="s">
        <v>727</v>
      </c>
      <c r="AE60" s="205"/>
      <c r="AF60" s="208"/>
      <c r="AG60" s="208"/>
      <c r="AH60" s="208"/>
      <c r="AI60" s="208"/>
      <c r="AJ60" s="208"/>
      <c r="AK60" s="208" t="s">
        <v>230</v>
      </c>
      <c r="AL60" s="208"/>
      <c r="AM60" s="208" t="s">
        <v>230</v>
      </c>
      <c r="AN60" s="205"/>
      <c r="AO60" s="206"/>
      <c r="AP60" s="206"/>
      <c r="AQ60" s="206"/>
      <c r="AR60" s="206"/>
      <c r="AS60" s="208"/>
      <c r="AT60" s="206"/>
      <c r="AU60" s="208"/>
      <c r="AV60" s="208"/>
      <c r="AW60" s="206"/>
      <c r="AX60" s="208"/>
      <c r="AY60" s="206"/>
      <c r="AZ60" s="208"/>
      <c r="BA60" s="208"/>
      <c r="BB60" s="208"/>
      <c r="BC60" s="208"/>
      <c r="BD60" s="217" t="s">
        <v>900</v>
      </c>
      <c r="BE60" s="217" t="s">
        <v>983</v>
      </c>
      <c r="BF60" s="208"/>
      <c r="BG60" s="206"/>
      <c r="BH60" s="208"/>
      <c r="BI60" s="206"/>
      <c r="BJ60" s="208" t="s">
        <v>727</v>
      </c>
      <c r="BK60" s="208" t="s">
        <v>727</v>
      </c>
      <c r="BL60" s="208"/>
      <c r="BM60" s="210" t="s">
        <v>974</v>
      </c>
    </row>
    <row r="61" spans="2:66" ht="36.75" customHeight="1">
      <c r="B61" s="201">
        <f t="shared" si="0"/>
        <v>53</v>
      </c>
      <c r="C61" s="202" t="s">
        <v>995</v>
      </c>
      <c r="D61" s="202" t="s">
        <v>992</v>
      </c>
      <c r="E61" s="203" t="s">
        <v>1122</v>
      </c>
      <c r="F61" s="204" t="s">
        <v>491</v>
      </c>
      <c r="G61" s="205" t="s">
        <v>230</v>
      </c>
      <c r="H61" s="208" t="s">
        <v>727</v>
      </c>
      <c r="I61" s="208"/>
      <c r="J61" s="208"/>
      <c r="K61" s="208" t="s">
        <v>727</v>
      </c>
      <c r="L61" s="208"/>
      <c r="M61" s="215"/>
      <c r="N61" s="208"/>
      <c r="O61" s="208"/>
      <c r="P61" s="208"/>
      <c r="Q61" s="208"/>
      <c r="R61" s="208"/>
      <c r="S61" s="208"/>
      <c r="T61" s="208"/>
      <c r="U61" s="208"/>
      <c r="V61" s="208"/>
      <c r="W61" s="208"/>
      <c r="X61" s="208"/>
      <c r="Y61" s="208"/>
      <c r="Z61" s="208"/>
      <c r="AA61" s="206"/>
      <c r="AB61" s="208"/>
      <c r="AC61" s="208"/>
      <c r="AD61" s="209"/>
      <c r="AE61" s="205"/>
      <c r="AF61" s="208"/>
      <c r="AG61" s="208"/>
      <c r="AH61" s="208"/>
      <c r="AI61" s="208"/>
      <c r="AJ61" s="208"/>
      <c r="AK61" s="208"/>
      <c r="AL61" s="208"/>
      <c r="AM61" s="208"/>
      <c r="AN61" s="205" t="s">
        <v>421</v>
      </c>
      <c r="AO61" s="218" t="s">
        <v>996</v>
      </c>
      <c r="AP61" s="218" t="s">
        <v>996</v>
      </c>
      <c r="AQ61" s="218" t="s">
        <v>996</v>
      </c>
      <c r="AR61" s="206" t="s">
        <v>727</v>
      </c>
      <c r="AS61" s="208"/>
      <c r="AT61" s="206" t="s">
        <v>731</v>
      </c>
      <c r="AU61" s="208"/>
      <c r="AV61" s="208"/>
      <c r="AW61" s="206"/>
      <c r="AX61" s="208"/>
      <c r="AY61" s="206"/>
      <c r="AZ61" s="208"/>
      <c r="BA61" s="208"/>
      <c r="BB61" s="208"/>
      <c r="BC61" s="208"/>
      <c r="BD61" s="206" t="s">
        <v>731</v>
      </c>
      <c r="BE61" s="208" t="s">
        <v>727</v>
      </c>
      <c r="BF61" s="208"/>
      <c r="BG61" s="206"/>
      <c r="BH61" s="208"/>
      <c r="BI61" s="206"/>
      <c r="BJ61" s="208" t="s">
        <v>727</v>
      </c>
      <c r="BK61" s="208" t="s">
        <v>727</v>
      </c>
      <c r="BL61" s="206"/>
      <c r="BM61" s="209" t="s">
        <v>974</v>
      </c>
    </row>
    <row r="62" spans="2:66" ht="36.75" customHeight="1">
      <c r="B62" s="201">
        <f t="shared" si="0"/>
        <v>54</v>
      </c>
      <c r="C62" s="202" t="s">
        <v>997</v>
      </c>
      <c r="D62" s="202" t="s">
        <v>993</v>
      </c>
      <c r="E62" s="203" t="s">
        <v>1123</v>
      </c>
      <c r="F62" s="204" t="s">
        <v>831</v>
      </c>
      <c r="G62" s="205"/>
      <c r="H62" s="208"/>
      <c r="I62" s="208"/>
      <c r="J62" s="208" t="s">
        <v>727</v>
      </c>
      <c r="K62" s="208"/>
      <c r="L62" s="208"/>
      <c r="M62" s="215"/>
      <c r="N62" s="208"/>
      <c r="O62" s="208"/>
      <c r="P62" s="208"/>
      <c r="Q62" s="208"/>
      <c r="R62" s="208"/>
      <c r="S62" s="208"/>
      <c r="T62" s="208"/>
      <c r="U62" s="208"/>
      <c r="V62" s="208"/>
      <c r="W62" s="208"/>
      <c r="X62" s="208"/>
      <c r="Y62" s="208"/>
      <c r="Z62" s="208"/>
      <c r="AA62" s="206"/>
      <c r="AB62" s="208"/>
      <c r="AC62" s="208"/>
      <c r="AD62" s="209"/>
      <c r="AE62" s="205"/>
      <c r="AF62" s="208"/>
      <c r="AG62" s="208"/>
      <c r="AH62" s="208"/>
      <c r="AI62" s="208"/>
      <c r="AJ62" s="208"/>
      <c r="AK62" s="208"/>
      <c r="AL62" s="208"/>
      <c r="AM62" s="208"/>
      <c r="AN62" s="205" t="s">
        <v>421</v>
      </c>
      <c r="AO62" s="218" t="s">
        <v>996</v>
      </c>
      <c r="AP62" s="218" t="s">
        <v>996</v>
      </c>
      <c r="AQ62" s="218" t="s">
        <v>996</v>
      </c>
      <c r="AR62" s="206" t="s">
        <v>727</v>
      </c>
      <c r="AS62" s="208"/>
      <c r="AT62" s="206" t="s">
        <v>731</v>
      </c>
      <c r="AU62" s="208"/>
      <c r="AV62" s="208"/>
      <c r="AW62" s="206"/>
      <c r="AX62" s="208"/>
      <c r="AY62" s="206"/>
      <c r="AZ62" s="208"/>
      <c r="BA62" s="208"/>
      <c r="BB62" s="208"/>
      <c r="BC62" s="208"/>
      <c r="BD62" s="206" t="s">
        <v>731</v>
      </c>
      <c r="BE62" s="208" t="s">
        <v>727</v>
      </c>
      <c r="BF62" s="208"/>
      <c r="BG62" s="206"/>
      <c r="BH62" s="208"/>
      <c r="BI62" s="206"/>
      <c r="BJ62" s="208" t="s">
        <v>727</v>
      </c>
      <c r="BK62" s="208" t="s">
        <v>727</v>
      </c>
      <c r="BL62" s="206"/>
      <c r="BM62" s="209" t="s">
        <v>974</v>
      </c>
    </row>
    <row r="63" spans="2:66" ht="36.75" customHeight="1">
      <c r="B63" s="201">
        <f t="shared" si="0"/>
        <v>55</v>
      </c>
      <c r="C63" s="202" t="s">
        <v>1001</v>
      </c>
      <c r="D63" s="202" t="s">
        <v>1002</v>
      </c>
      <c r="E63" s="203" t="s">
        <v>1003</v>
      </c>
      <c r="F63" s="204" t="s">
        <v>831</v>
      </c>
      <c r="G63" s="205"/>
      <c r="H63" s="208"/>
      <c r="I63" s="208"/>
      <c r="J63" s="208"/>
      <c r="K63" s="208" t="s">
        <v>230</v>
      </c>
      <c r="L63" s="208"/>
      <c r="M63" s="215"/>
      <c r="N63" s="208"/>
      <c r="O63" s="208"/>
      <c r="P63" s="208"/>
      <c r="Q63" s="208"/>
      <c r="R63" s="208"/>
      <c r="S63" s="208"/>
      <c r="T63" s="208"/>
      <c r="U63" s="208"/>
      <c r="V63" s="208"/>
      <c r="W63" s="208"/>
      <c r="X63" s="208" t="s">
        <v>230</v>
      </c>
      <c r="Y63" s="208"/>
      <c r="Z63" s="208"/>
      <c r="AA63" s="206"/>
      <c r="AB63" s="208"/>
      <c r="AC63" s="208"/>
      <c r="AD63" s="209"/>
      <c r="AE63" s="205"/>
      <c r="AF63" s="208"/>
      <c r="AG63" s="208"/>
      <c r="AH63" s="208"/>
      <c r="AI63" s="208"/>
      <c r="AJ63" s="208"/>
      <c r="AK63" s="208"/>
      <c r="AL63" s="208"/>
      <c r="AM63" s="208"/>
      <c r="AN63" s="205" t="s">
        <v>421</v>
      </c>
      <c r="AO63" s="206" t="s">
        <v>727</v>
      </c>
      <c r="AP63" s="206" t="s">
        <v>727</v>
      </c>
      <c r="AQ63" s="206" t="s">
        <v>727</v>
      </c>
      <c r="AR63" s="206" t="s">
        <v>727</v>
      </c>
      <c r="AS63" s="208"/>
      <c r="AT63" s="206" t="s">
        <v>421</v>
      </c>
      <c r="AU63" s="208"/>
      <c r="AV63" s="208"/>
      <c r="AW63" s="206"/>
      <c r="AX63" s="208"/>
      <c r="AY63" s="206"/>
      <c r="AZ63" s="208"/>
      <c r="BA63" s="208"/>
      <c r="BB63" s="208"/>
      <c r="BC63" s="208"/>
      <c r="BD63" s="206" t="s">
        <v>731</v>
      </c>
      <c r="BE63" s="208" t="s">
        <v>727</v>
      </c>
      <c r="BF63" s="208"/>
      <c r="BG63" s="206"/>
      <c r="BH63" s="208"/>
      <c r="BI63" s="206"/>
      <c r="BJ63" s="208" t="s">
        <v>727</v>
      </c>
      <c r="BK63" s="208" t="s">
        <v>727</v>
      </c>
      <c r="BL63" s="206"/>
      <c r="BM63" s="209" t="s">
        <v>974</v>
      </c>
    </row>
    <row r="64" spans="2:66" ht="36.75" customHeight="1">
      <c r="B64" s="201">
        <f t="shared" si="0"/>
        <v>56</v>
      </c>
      <c r="C64" s="202" t="s">
        <v>1016</v>
      </c>
      <c r="D64" s="202" t="s">
        <v>1023</v>
      </c>
      <c r="E64" s="203" t="s">
        <v>1019</v>
      </c>
      <c r="F64" s="204" t="s">
        <v>831</v>
      </c>
      <c r="G64" s="205" t="s">
        <v>230</v>
      </c>
      <c r="H64" s="208"/>
      <c r="I64" s="208"/>
      <c r="J64" s="208"/>
      <c r="K64" s="208"/>
      <c r="L64" s="208"/>
      <c r="M64" s="215"/>
      <c r="N64" s="208"/>
      <c r="O64" s="208"/>
      <c r="P64" s="208"/>
      <c r="Q64" s="208"/>
      <c r="R64" s="208"/>
      <c r="S64" s="208"/>
      <c r="T64" s="208"/>
      <c r="U64" s="208"/>
      <c r="V64" s="208"/>
      <c r="W64" s="208"/>
      <c r="X64" s="208"/>
      <c r="Y64" s="208"/>
      <c r="Z64" s="208"/>
      <c r="AA64" s="206"/>
      <c r="AB64" s="208"/>
      <c r="AC64" s="208"/>
      <c r="AD64" s="209"/>
      <c r="AE64" s="205"/>
      <c r="AF64" s="208"/>
      <c r="AG64" s="208"/>
      <c r="AH64" s="208"/>
      <c r="AI64" s="208"/>
      <c r="AJ64" s="208"/>
      <c r="AK64" s="208"/>
      <c r="AL64" s="208"/>
      <c r="AM64" s="208"/>
      <c r="AN64" s="205" t="s">
        <v>421</v>
      </c>
      <c r="AO64" s="206" t="s">
        <v>727</v>
      </c>
      <c r="AP64" s="206" t="s">
        <v>727</v>
      </c>
      <c r="AQ64" s="206" t="s">
        <v>727</v>
      </c>
      <c r="AR64" s="206" t="s">
        <v>727</v>
      </c>
      <c r="AS64" s="208"/>
      <c r="AT64" s="206" t="s">
        <v>421</v>
      </c>
      <c r="AU64" s="208"/>
      <c r="AV64" s="208"/>
      <c r="AW64" s="206"/>
      <c r="AX64" s="208"/>
      <c r="AY64" s="206"/>
      <c r="AZ64" s="208"/>
      <c r="BA64" s="208"/>
      <c r="BB64" s="208"/>
      <c r="BC64" s="208"/>
      <c r="BD64" s="206" t="s">
        <v>731</v>
      </c>
      <c r="BE64" s="208" t="s">
        <v>727</v>
      </c>
      <c r="BF64" s="208"/>
      <c r="BG64" s="206"/>
      <c r="BH64" s="208"/>
      <c r="BI64" s="206"/>
      <c r="BJ64" s="208" t="s">
        <v>727</v>
      </c>
      <c r="BK64" s="208" t="s">
        <v>727</v>
      </c>
      <c r="BL64" s="206"/>
      <c r="BM64" s="209" t="s">
        <v>974</v>
      </c>
    </row>
    <row r="65" spans="2:66" ht="36.6" customHeight="1">
      <c r="B65" s="219">
        <f t="shared" si="0"/>
        <v>57</v>
      </c>
      <c r="C65" s="220" t="s">
        <v>491</v>
      </c>
      <c r="D65" s="220" t="s">
        <v>1060</v>
      </c>
      <c r="E65" s="221" t="s">
        <v>1061</v>
      </c>
      <c r="F65" s="222" t="s">
        <v>1065</v>
      </c>
      <c r="G65" s="223"/>
      <c r="H65" s="224"/>
      <c r="I65" s="224"/>
      <c r="J65" s="224"/>
      <c r="K65" s="224"/>
      <c r="L65" s="224"/>
      <c r="M65" s="225" t="s">
        <v>230</v>
      </c>
      <c r="N65" s="224"/>
      <c r="O65" s="224"/>
      <c r="P65" s="224"/>
      <c r="Q65" s="224"/>
      <c r="R65" s="224"/>
      <c r="S65" s="224"/>
      <c r="T65" s="224"/>
      <c r="U65" s="224"/>
      <c r="V65" s="224"/>
      <c r="W65" s="224"/>
      <c r="X65" s="224"/>
      <c r="Y65" s="224"/>
      <c r="Z65" s="224"/>
      <c r="AA65" s="226"/>
      <c r="AB65" s="224"/>
      <c r="AC65" s="224"/>
      <c r="AD65" s="227"/>
      <c r="AE65" s="223"/>
      <c r="AF65" s="224"/>
      <c r="AG65" s="224"/>
      <c r="AH65" s="224"/>
      <c r="AI65" s="224"/>
      <c r="AJ65" s="224"/>
      <c r="AK65" s="224"/>
      <c r="AL65" s="224"/>
      <c r="AM65" s="224"/>
      <c r="AN65" s="228" t="s">
        <v>727</v>
      </c>
      <c r="AO65" s="216" t="s">
        <v>727</v>
      </c>
      <c r="AP65" s="216" t="s">
        <v>727</v>
      </c>
      <c r="AQ65" s="216" t="s">
        <v>727</v>
      </c>
      <c r="AR65" s="216" t="s">
        <v>727</v>
      </c>
      <c r="AS65" s="225"/>
      <c r="AT65" s="216" t="s">
        <v>727</v>
      </c>
      <c r="AU65" s="225"/>
      <c r="AV65" s="225"/>
      <c r="AW65" s="216" t="s">
        <v>731</v>
      </c>
      <c r="AX65" s="225"/>
      <c r="AY65" s="216" t="s">
        <v>731</v>
      </c>
      <c r="AZ65" s="225"/>
      <c r="BA65" s="225"/>
      <c r="BB65" s="225"/>
      <c r="BC65" s="225"/>
      <c r="BD65" s="216" t="s">
        <v>727</v>
      </c>
      <c r="BE65" s="225" t="s">
        <v>731</v>
      </c>
      <c r="BF65" s="225"/>
      <c r="BG65" s="216"/>
      <c r="BH65" s="225"/>
      <c r="BI65" s="216"/>
      <c r="BJ65" s="225" t="s">
        <v>727</v>
      </c>
      <c r="BK65" s="225" t="s">
        <v>727</v>
      </c>
      <c r="BL65" s="216"/>
      <c r="BM65" s="229" t="s">
        <v>974</v>
      </c>
      <c r="BN65" s="195" t="s">
        <v>1062</v>
      </c>
    </row>
    <row r="66" spans="2:66" ht="37.5" customHeight="1">
      <c r="B66" s="230">
        <f t="shared" si="0"/>
        <v>58</v>
      </c>
      <c r="C66" s="231" t="s">
        <v>1068</v>
      </c>
      <c r="D66" s="231" t="s">
        <v>1070</v>
      </c>
      <c r="E66" s="232" t="s">
        <v>1077</v>
      </c>
      <c r="F66" s="233" t="s">
        <v>1065</v>
      </c>
      <c r="G66" s="205"/>
      <c r="H66" s="208"/>
      <c r="I66" s="208"/>
      <c r="J66" s="208"/>
      <c r="K66" s="208"/>
      <c r="L66" s="208"/>
      <c r="M66" s="215" t="s">
        <v>230</v>
      </c>
      <c r="N66" s="208"/>
      <c r="O66" s="208"/>
      <c r="P66" s="208"/>
      <c r="Q66" s="208"/>
      <c r="R66" s="208"/>
      <c r="S66" s="208"/>
      <c r="T66" s="208"/>
      <c r="U66" s="208"/>
      <c r="V66" s="208"/>
      <c r="W66" s="208"/>
      <c r="X66" s="208"/>
      <c r="Y66" s="208"/>
      <c r="Z66" s="208"/>
      <c r="AA66" s="206"/>
      <c r="AB66" s="208"/>
      <c r="AC66" s="208"/>
      <c r="AD66" s="209"/>
      <c r="AE66" s="205"/>
      <c r="AF66" s="208"/>
      <c r="AG66" s="208"/>
      <c r="AH66" s="208"/>
      <c r="AI66" s="208"/>
      <c r="AJ66" s="208"/>
      <c r="AK66" s="208"/>
      <c r="AL66" s="208"/>
      <c r="AM66" s="208"/>
      <c r="AN66" s="234" t="s">
        <v>727</v>
      </c>
      <c r="AO66" s="207" t="s">
        <v>727</v>
      </c>
      <c r="AP66" s="207" t="s">
        <v>727</v>
      </c>
      <c r="AQ66" s="207" t="s">
        <v>727</v>
      </c>
      <c r="AR66" s="207" t="s">
        <v>727</v>
      </c>
      <c r="AS66" s="215"/>
      <c r="AT66" s="207" t="s">
        <v>727</v>
      </c>
      <c r="AU66" s="215"/>
      <c r="AV66" s="215"/>
      <c r="AW66" s="207" t="s">
        <v>731</v>
      </c>
      <c r="AX66" s="215"/>
      <c r="AY66" s="207" t="s">
        <v>731</v>
      </c>
      <c r="AZ66" s="215"/>
      <c r="BA66" s="215"/>
      <c r="BB66" s="215"/>
      <c r="BC66" s="215"/>
      <c r="BD66" s="207" t="s">
        <v>727</v>
      </c>
      <c r="BE66" s="215" t="s">
        <v>731</v>
      </c>
      <c r="BF66" s="215"/>
      <c r="BG66" s="207"/>
      <c r="BH66" s="215"/>
      <c r="BI66" s="207"/>
      <c r="BJ66" s="215" t="s">
        <v>727</v>
      </c>
      <c r="BK66" s="215" t="s">
        <v>727</v>
      </c>
      <c r="BL66" s="207"/>
      <c r="BM66" s="235" t="s">
        <v>974</v>
      </c>
      <c r="BN66" s="195" t="s">
        <v>1062</v>
      </c>
    </row>
    <row r="67" spans="2:66" ht="37.5" customHeight="1">
      <c r="B67" s="230">
        <f t="shared" si="0"/>
        <v>59</v>
      </c>
      <c r="C67" s="231" t="s">
        <v>1087</v>
      </c>
      <c r="D67" s="231" t="s">
        <v>1086</v>
      </c>
      <c r="E67" s="232" t="s">
        <v>1091</v>
      </c>
      <c r="F67" s="233" t="s">
        <v>1088</v>
      </c>
      <c r="G67" s="205"/>
      <c r="H67" s="208"/>
      <c r="I67" s="208"/>
      <c r="J67" s="208"/>
      <c r="K67" s="208"/>
      <c r="L67" s="208"/>
      <c r="M67" s="215" t="s">
        <v>230</v>
      </c>
      <c r="N67" s="208"/>
      <c r="O67" s="208"/>
      <c r="P67" s="208"/>
      <c r="Q67" s="208"/>
      <c r="R67" s="208"/>
      <c r="S67" s="208"/>
      <c r="T67" s="208"/>
      <c r="U67" s="208"/>
      <c r="V67" s="208"/>
      <c r="W67" s="208"/>
      <c r="X67" s="208"/>
      <c r="Y67" s="208"/>
      <c r="Z67" s="208"/>
      <c r="AA67" s="206"/>
      <c r="AB67" s="208"/>
      <c r="AC67" s="208"/>
      <c r="AD67" s="209"/>
      <c r="AE67" s="205"/>
      <c r="AF67" s="208"/>
      <c r="AG67" s="208"/>
      <c r="AH67" s="208"/>
      <c r="AI67" s="208"/>
      <c r="AJ67" s="208"/>
      <c r="AK67" s="208"/>
      <c r="AL67" s="208"/>
      <c r="AM67" s="208"/>
      <c r="AN67" s="234" t="s">
        <v>727</v>
      </c>
      <c r="AO67" s="207" t="s">
        <v>727</v>
      </c>
      <c r="AP67" s="207" t="s">
        <v>727</v>
      </c>
      <c r="AQ67" s="207" t="s">
        <v>727</v>
      </c>
      <c r="AR67" s="207" t="s">
        <v>727</v>
      </c>
      <c r="AS67" s="215"/>
      <c r="AT67" s="207" t="s">
        <v>727</v>
      </c>
      <c r="AU67" s="215"/>
      <c r="AV67" s="215"/>
      <c r="AW67" s="207"/>
      <c r="AX67" s="215"/>
      <c r="AY67" s="207"/>
      <c r="AZ67" s="215"/>
      <c r="BA67" s="215"/>
      <c r="BB67" s="215"/>
      <c r="BC67" s="215"/>
      <c r="BD67" s="236" t="s">
        <v>421</v>
      </c>
      <c r="BE67" s="236" t="s">
        <v>230</v>
      </c>
      <c r="BF67" s="215"/>
      <c r="BG67" s="207"/>
      <c r="BH67" s="215"/>
      <c r="BI67" s="207"/>
      <c r="BJ67" s="215" t="s">
        <v>727</v>
      </c>
      <c r="BK67" s="215" t="s">
        <v>727</v>
      </c>
      <c r="BL67" s="207"/>
      <c r="BM67" s="235" t="s">
        <v>974</v>
      </c>
      <c r="BN67" s="195" t="s">
        <v>1062</v>
      </c>
    </row>
    <row r="69" spans="2:66" ht="37.5" customHeight="1">
      <c r="C69" s="237"/>
      <c r="AN69" s="237" t="s">
        <v>902</v>
      </c>
      <c r="BH69" s="500" t="s">
        <v>978</v>
      </c>
      <c r="BI69" s="500"/>
      <c r="BJ69" s="500"/>
      <c r="BK69" s="500"/>
      <c r="BL69" s="500"/>
      <c r="BM69" s="500"/>
    </row>
    <row r="70" spans="2:66" ht="37.5" customHeight="1">
      <c r="AO70" s="164" t="s">
        <v>1000</v>
      </c>
    </row>
  </sheetData>
  <mergeCells count="72">
    <mergeCell ref="BJ5:BK5"/>
    <mergeCell ref="AE3:AM3"/>
    <mergeCell ref="AE4:AM4"/>
    <mergeCell ref="AN5:AQ5"/>
    <mergeCell ref="AT5:AU5"/>
    <mergeCell ref="BD5:BE5"/>
    <mergeCell ref="R6:R7"/>
    <mergeCell ref="G6:G7"/>
    <mergeCell ref="H6:H7"/>
    <mergeCell ref="I6:I7"/>
    <mergeCell ref="J6:J7"/>
    <mergeCell ref="K6:K7"/>
    <mergeCell ref="L6:L7"/>
    <mergeCell ref="M6:M7"/>
    <mergeCell ref="N6:N7"/>
    <mergeCell ref="O6:O7"/>
    <mergeCell ref="P6:P7"/>
    <mergeCell ref="Q6:Q7"/>
    <mergeCell ref="AD6:AD7"/>
    <mergeCell ref="S6:S7"/>
    <mergeCell ref="T6:T7"/>
    <mergeCell ref="U6:U7"/>
    <mergeCell ref="V6:V7"/>
    <mergeCell ref="W6:W7"/>
    <mergeCell ref="X6:X7"/>
    <mergeCell ref="Y6:Y7"/>
    <mergeCell ref="Z6:Z7"/>
    <mergeCell ref="AA6:AA7"/>
    <mergeCell ref="AB6:AB7"/>
    <mergeCell ref="AC6:AC7"/>
    <mergeCell ref="AP6:AP7"/>
    <mergeCell ref="AE6:AE7"/>
    <mergeCell ref="AF6:AF7"/>
    <mergeCell ref="AG6:AG7"/>
    <mergeCell ref="AH6:AH7"/>
    <mergeCell ref="AI6:AI7"/>
    <mergeCell ref="AJ6:AJ7"/>
    <mergeCell ref="AK6:AK7"/>
    <mergeCell ref="AL6:AL7"/>
    <mergeCell ref="AM6:AM7"/>
    <mergeCell ref="AN6:AN7"/>
    <mergeCell ref="AO6:AO7"/>
    <mergeCell ref="BB6:BB7"/>
    <mergeCell ref="AQ6:AQ7"/>
    <mergeCell ref="AR6:AR7"/>
    <mergeCell ref="AS6:AS7"/>
    <mergeCell ref="AT6:AT7"/>
    <mergeCell ref="AU6:AU7"/>
    <mergeCell ref="AV6:AV7"/>
    <mergeCell ref="AW6:AW7"/>
    <mergeCell ref="AX6:AX7"/>
    <mergeCell ref="AY6:AY7"/>
    <mergeCell ref="AZ6:AZ7"/>
    <mergeCell ref="BA6:BA7"/>
    <mergeCell ref="BC6:BC7"/>
    <mergeCell ref="BD6:BD7"/>
    <mergeCell ref="BE6:BE7"/>
    <mergeCell ref="BF6:BF7"/>
    <mergeCell ref="BG6:BG7"/>
    <mergeCell ref="G8:AD8"/>
    <mergeCell ref="AE8:AM8"/>
    <mergeCell ref="AN8:BC8"/>
    <mergeCell ref="BD8:BE8"/>
    <mergeCell ref="BF8:BI8"/>
    <mergeCell ref="BJ8:BL8"/>
    <mergeCell ref="BH69:BM69"/>
    <mergeCell ref="BI6:BI7"/>
    <mergeCell ref="BJ6:BJ7"/>
    <mergeCell ref="BK6:BK7"/>
    <mergeCell ref="BL6:BL7"/>
    <mergeCell ref="BM6:BM7"/>
    <mergeCell ref="BH6:BH7"/>
  </mergeCells>
  <phoneticPr fontId="11"/>
  <dataValidations count="1">
    <dataValidation imeMode="hiragana" allowBlank="1" showInputMessage="1" showErrorMessage="1" sqref="C12:C67" xr:uid="{00000000-0002-0000-0300-000000000000}"/>
  </dataValidations>
  <pageMargins left="0.25" right="0.25" top="0.75" bottom="0.75" header="0.3" footer="0.3"/>
  <pageSetup paperSize="8" scale="4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870087"/>
    <pageSetUpPr fitToPage="1"/>
  </sheetPr>
  <dimension ref="B1:CI33"/>
  <sheetViews>
    <sheetView view="pageBreakPreview" zoomScale="90" zoomScaleNormal="55" zoomScaleSheetLayoutView="90" workbookViewId="0">
      <pane xSplit="5" ySplit="8" topLeftCell="F9" activePane="bottomRight" state="frozen"/>
      <selection activeCell="F9" sqref="F9"/>
      <selection pane="topRight" activeCell="F9" sqref="F9"/>
      <selection pane="bottomLeft" activeCell="F9" sqref="F9"/>
      <selection pane="bottomRight" activeCell="F9" sqref="F9"/>
    </sheetView>
  </sheetViews>
  <sheetFormatPr defaultColWidth="9" defaultRowHeight="37.5" customHeight="1"/>
  <cols>
    <col min="1" max="1" width="2.875" style="25" customWidth="1"/>
    <col min="2" max="2" width="4.625" style="24" bestFit="1" customWidth="1"/>
    <col min="3" max="4" width="13.875" style="24" customWidth="1"/>
    <col min="5" max="5" width="70.625" style="25" customWidth="1"/>
    <col min="6" max="6" width="26" style="25" customWidth="1"/>
    <col min="7" max="39" width="6.5" style="25" customWidth="1"/>
    <col min="40" max="60" width="6.5" style="161" customWidth="1"/>
    <col min="61" max="82" width="6.5" style="25" customWidth="1"/>
    <col min="83" max="86" width="6.5" style="95" customWidth="1"/>
    <col min="87" max="16384" width="9" style="25"/>
  </cols>
  <sheetData>
    <row r="1" spans="2:87" ht="37.5" customHeight="1">
      <c r="G1" s="26"/>
      <c r="H1" s="26"/>
      <c r="I1" s="26"/>
      <c r="J1" s="26"/>
      <c r="K1" s="26"/>
      <c r="L1" s="26"/>
      <c r="M1" s="238"/>
      <c r="N1" s="26"/>
      <c r="O1" s="26"/>
      <c r="P1" s="26"/>
      <c r="Q1" s="26"/>
      <c r="R1" s="26"/>
      <c r="S1" s="27"/>
      <c r="T1" s="27"/>
      <c r="U1" s="27"/>
      <c r="V1" s="27"/>
      <c r="W1" s="27"/>
      <c r="X1" s="27"/>
      <c r="Y1" s="27"/>
      <c r="Z1" s="27"/>
      <c r="AA1" s="27"/>
      <c r="AB1" s="27"/>
      <c r="AC1" s="27"/>
      <c r="AD1" s="27"/>
      <c r="AE1" s="27"/>
      <c r="AF1" s="27"/>
      <c r="AG1" s="27"/>
      <c r="AH1" s="27"/>
      <c r="AI1" s="27"/>
      <c r="AJ1" s="27"/>
      <c r="AK1" s="27"/>
      <c r="AL1" s="27"/>
      <c r="AM1" s="27"/>
      <c r="AN1" s="154"/>
      <c r="AO1" s="154"/>
      <c r="AP1" s="154"/>
      <c r="AQ1" s="154"/>
      <c r="AR1" s="154"/>
      <c r="AS1" s="154"/>
      <c r="AT1" s="154"/>
      <c r="AU1" s="154"/>
      <c r="AV1" s="154"/>
      <c r="AW1" s="154"/>
      <c r="AX1" s="154"/>
      <c r="AY1" s="154"/>
      <c r="AZ1" s="154"/>
      <c r="BA1" s="154"/>
      <c r="BB1" s="154"/>
      <c r="BC1" s="154"/>
      <c r="BD1" s="154"/>
      <c r="BE1" s="154"/>
      <c r="BF1" s="154"/>
      <c r="BG1" s="154"/>
      <c r="BH1" s="154"/>
      <c r="BI1" s="26" t="s">
        <v>420</v>
      </c>
      <c r="BJ1" s="26"/>
      <c r="BK1" s="26"/>
      <c r="BL1" s="27"/>
      <c r="BM1" s="27"/>
      <c r="BN1" s="27"/>
      <c r="BO1" s="27"/>
      <c r="BP1" s="27"/>
      <c r="BQ1" s="27"/>
      <c r="BR1" s="27"/>
      <c r="BS1" s="27"/>
      <c r="BT1" s="27"/>
      <c r="BU1" s="27"/>
      <c r="BV1" s="27"/>
      <c r="BW1" s="27"/>
      <c r="BX1" s="27"/>
      <c r="BY1" s="27"/>
      <c r="BZ1" s="27"/>
      <c r="CA1" s="27"/>
      <c r="CB1" s="27"/>
      <c r="CC1" s="27"/>
    </row>
    <row r="2" spans="2:87" ht="14.25">
      <c r="F2" s="28"/>
      <c r="G2" s="109"/>
      <c r="H2" s="108"/>
      <c r="I2" s="108"/>
      <c r="J2" s="108"/>
      <c r="K2" s="108"/>
      <c r="L2" s="108"/>
      <c r="M2" s="108"/>
      <c r="N2" s="108"/>
      <c r="O2" s="108"/>
      <c r="P2" s="108"/>
      <c r="Q2" s="108"/>
      <c r="R2" s="108"/>
      <c r="S2" s="108"/>
      <c r="T2" s="108"/>
      <c r="U2" s="108" t="s">
        <v>803</v>
      </c>
      <c r="V2" s="108"/>
      <c r="W2" s="108"/>
      <c r="X2" s="108"/>
      <c r="Y2" s="108"/>
      <c r="Z2" s="108"/>
      <c r="AA2" s="108"/>
      <c r="AB2" s="108"/>
      <c r="AC2" s="108"/>
      <c r="AD2" s="108"/>
      <c r="AE2" s="108"/>
      <c r="AF2" s="108"/>
      <c r="AG2" s="108"/>
      <c r="AH2" s="108"/>
      <c r="AI2" s="108"/>
      <c r="AJ2" s="108"/>
      <c r="AK2" s="108"/>
      <c r="AL2" s="108"/>
      <c r="AM2" s="108"/>
      <c r="AN2" s="155"/>
      <c r="AO2" s="155"/>
      <c r="AP2" s="155"/>
      <c r="AQ2" s="155"/>
      <c r="AR2" s="155"/>
      <c r="AS2" s="155"/>
      <c r="AT2" s="155"/>
      <c r="AU2" s="155"/>
      <c r="AV2" s="155"/>
      <c r="AW2" s="155"/>
      <c r="AX2" s="155"/>
      <c r="AY2" s="155"/>
      <c r="AZ2" s="155"/>
      <c r="BA2" s="155"/>
      <c r="BB2" s="155"/>
      <c r="BC2" s="155"/>
      <c r="BD2" s="155"/>
      <c r="BE2" s="155"/>
      <c r="BF2" s="155"/>
      <c r="BG2" s="155"/>
      <c r="BH2" s="155"/>
      <c r="BI2" s="82"/>
      <c r="BJ2" s="83"/>
      <c r="BK2" s="83"/>
      <c r="BL2" s="83"/>
      <c r="BM2" s="83"/>
      <c r="BN2" s="83"/>
      <c r="BO2" s="83"/>
      <c r="BP2" s="83"/>
      <c r="BQ2" s="83"/>
      <c r="BR2" s="83"/>
      <c r="BS2" s="83"/>
      <c r="BT2" s="83"/>
      <c r="BU2" s="83"/>
      <c r="BV2" s="83"/>
      <c r="BW2" s="83"/>
      <c r="BX2" s="83"/>
      <c r="BY2" s="83"/>
      <c r="BZ2" s="83"/>
      <c r="CA2" s="83"/>
      <c r="CB2" s="83"/>
      <c r="CC2" s="83"/>
      <c r="CD2" s="83"/>
      <c r="CE2" s="83"/>
      <c r="CF2" s="83"/>
      <c r="CG2" s="83"/>
      <c r="CH2" s="104"/>
    </row>
    <row r="3" spans="2:87" ht="14.25">
      <c r="F3" s="28"/>
      <c r="G3" s="84" t="s">
        <v>804</v>
      </c>
      <c r="H3" s="85"/>
      <c r="I3" s="85"/>
      <c r="J3" s="85"/>
      <c r="K3" s="85"/>
      <c r="L3" s="85"/>
      <c r="M3" s="85"/>
      <c r="N3" s="85"/>
      <c r="O3" s="85"/>
      <c r="P3" s="85"/>
      <c r="Q3" s="85"/>
      <c r="R3" s="85"/>
      <c r="S3" s="85"/>
      <c r="T3" s="85"/>
      <c r="U3" s="85"/>
      <c r="V3" s="85"/>
      <c r="W3" s="85"/>
      <c r="X3" s="85"/>
      <c r="Y3" s="85"/>
      <c r="Z3" s="85"/>
      <c r="AA3" s="85"/>
      <c r="AB3" s="85"/>
      <c r="AC3" s="101"/>
      <c r="AD3" s="101"/>
      <c r="AE3" s="547" t="s">
        <v>805</v>
      </c>
      <c r="AF3" s="548"/>
      <c r="AG3" s="548"/>
      <c r="AH3" s="548"/>
      <c r="AI3" s="548"/>
      <c r="AJ3" s="548"/>
      <c r="AK3" s="548"/>
      <c r="AL3" s="548"/>
      <c r="AM3" s="548"/>
      <c r="AN3" s="548"/>
      <c r="AO3" s="548"/>
      <c r="AP3" s="548"/>
      <c r="AQ3" s="548"/>
      <c r="AR3" s="548"/>
      <c r="AS3" s="548"/>
      <c r="AT3" s="548"/>
      <c r="AU3" s="548"/>
      <c r="AV3" s="548"/>
      <c r="AW3" s="548"/>
      <c r="AX3" s="548"/>
      <c r="AY3" s="548"/>
      <c r="AZ3" s="548"/>
      <c r="BA3" s="548"/>
      <c r="BB3" s="548"/>
      <c r="BC3" s="548"/>
      <c r="BD3" s="548"/>
      <c r="BE3" s="548"/>
      <c r="BF3" s="548"/>
      <c r="BG3" s="548"/>
      <c r="BH3" s="549"/>
      <c r="BI3" s="86"/>
      <c r="BJ3" s="87"/>
      <c r="BK3" s="87"/>
      <c r="BL3" s="87"/>
      <c r="BM3" s="87"/>
      <c r="BN3" s="87"/>
      <c r="BO3" s="87"/>
      <c r="BP3" s="87"/>
      <c r="BQ3" s="87"/>
      <c r="BR3" s="87"/>
      <c r="BS3" s="87"/>
      <c r="BT3" s="87"/>
      <c r="BU3" s="87"/>
      <c r="BV3" s="87"/>
      <c r="BW3" s="87"/>
      <c r="BX3" s="87"/>
      <c r="BY3" s="87"/>
      <c r="BZ3" s="87"/>
      <c r="CA3" s="87"/>
      <c r="CB3" s="87"/>
      <c r="CC3" s="87"/>
      <c r="CD3" s="87"/>
      <c r="CE3" s="87"/>
      <c r="CF3" s="87"/>
      <c r="CG3" s="87"/>
      <c r="CH3" s="105"/>
    </row>
    <row r="4" spans="2:87" ht="14.25">
      <c r="F4" s="28"/>
      <c r="G4" s="88" t="s">
        <v>806</v>
      </c>
      <c r="H4" s="89"/>
      <c r="I4" s="89"/>
      <c r="J4" s="89"/>
      <c r="K4" s="89"/>
      <c r="L4" s="89"/>
      <c r="M4" s="89"/>
      <c r="N4" s="89"/>
      <c r="O4" s="89"/>
      <c r="P4" s="89"/>
      <c r="Q4" s="89"/>
      <c r="R4" s="89"/>
      <c r="S4" s="89"/>
      <c r="T4" s="89"/>
      <c r="U4" s="89"/>
      <c r="V4" s="89"/>
      <c r="W4" s="89"/>
      <c r="X4" s="89"/>
      <c r="Y4" s="89"/>
      <c r="Z4" s="89"/>
      <c r="AA4" s="89"/>
      <c r="AB4" s="90"/>
      <c r="AC4" s="102"/>
      <c r="AD4" s="102"/>
      <c r="AE4" s="547" t="s">
        <v>807</v>
      </c>
      <c r="AF4" s="548"/>
      <c r="AG4" s="548"/>
      <c r="AH4" s="548"/>
      <c r="AI4" s="548"/>
      <c r="AJ4" s="548"/>
      <c r="AK4" s="548"/>
      <c r="AL4" s="548"/>
      <c r="AM4" s="549"/>
      <c r="AN4" s="540" t="s">
        <v>1097</v>
      </c>
      <c r="AO4" s="541"/>
      <c r="AP4" s="541"/>
      <c r="AQ4" s="541"/>
      <c r="AR4" s="541"/>
      <c r="AS4" s="541"/>
      <c r="AT4" s="541"/>
      <c r="AU4" s="541"/>
      <c r="AV4" s="541"/>
      <c r="AW4" s="541"/>
      <c r="AX4" s="541"/>
      <c r="AY4" s="541"/>
      <c r="AZ4" s="541"/>
      <c r="BA4" s="541"/>
      <c r="BB4" s="541"/>
      <c r="BC4" s="541"/>
      <c r="BD4" s="541"/>
      <c r="BE4" s="541"/>
      <c r="BF4" s="541"/>
      <c r="BG4" s="541"/>
      <c r="BH4" s="542"/>
      <c r="BI4" s="91" t="s">
        <v>901</v>
      </c>
      <c r="BJ4" s="92"/>
      <c r="BK4" s="92"/>
      <c r="BL4" s="92"/>
      <c r="BM4" s="92"/>
      <c r="BN4" s="92"/>
      <c r="BO4" s="92"/>
      <c r="BP4" s="92"/>
      <c r="BQ4" s="92"/>
      <c r="BR4" s="92"/>
      <c r="BS4" s="92"/>
      <c r="BT4" s="92"/>
      <c r="BU4" s="92"/>
      <c r="BV4" s="92"/>
      <c r="BW4" s="92"/>
      <c r="BX4" s="92"/>
      <c r="BY4" s="92"/>
      <c r="BZ4" s="92"/>
      <c r="CA4" s="92"/>
      <c r="CB4" s="92"/>
      <c r="CC4" s="92"/>
      <c r="CD4" s="92"/>
      <c r="CE4" s="92"/>
      <c r="CF4" s="92"/>
      <c r="CG4" s="93"/>
      <c r="CH4" s="131" t="s">
        <v>975</v>
      </c>
    </row>
    <row r="5" spans="2:87" ht="27" customHeight="1">
      <c r="F5" s="28"/>
      <c r="G5" s="33" t="s">
        <v>241</v>
      </c>
      <c r="H5" s="34" t="s">
        <v>661</v>
      </c>
      <c r="I5" s="34" t="s">
        <v>734</v>
      </c>
      <c r="J5" s="34" t="s">
        <v>886</v>
      </c>
      <c r="K5" s="34" t="s">
        <v>1004</v>
      </c>
      <c r="L5" s="34" t="s">
        <v>735</v>
      </c>
      <c r="M5" s="34" t="s">
        <v>1063</v>
      </c>
      <c r="N5" s="34" t="s">
        <v>243</v>
      </c>
      <c r="O5" s="34" t="s">
        <v>737</v>
      </c>
      <c r="P5" s="34" t="s">
        <v>1006</v>
      </c>
      <c r="Q5" s="34" t="s">
        <v>244</v>
      </c>
      <c r="R5" s="34" t="s">
        <v>739</v>
      </c>
      <c r="S5" s="34" t="s">
        <v>245</v>
      </c>
      <c r="T5" s="34" t="s">
        <v>741</v>
      </c>
      <c r="U5" s="34" t="s">
        <v>242</v>
      </c>
      <c r="V5" s="34" t="s">
        <v>743</v>
      </c>
      <c r="W5" s="35" t="s">
        <v>246</v>
      </c>
      <c r="X5" s="35" t="s">
        <v>1007</v>
      </c>
      <c r="Y5" s="35" t="s">
        <v>745</v>
      </c>
      <c r="Z5" s="35" t="s">
        <v>247</v>
      </c>
      <c r="AA5" s="35" t="s">
        <v>747</v>
      </c>
      <c r="AB5" s="35" t="s">
        <v>248</v>
      </c>
      <c r="AC5" s="34" t="s">
        <v>889</v>
      </c>
      <c r="AD5" s="34" t="s">
        <v>890</v>
      </c>
      <c r="AE5" s="33" t="s">
        <v>808</v>
      </c>
      <c r="AF5" s="34" t="s">
        <v>809</v>
      </c>
      <c r="AG5" s="34" t="s">
        <v>810</v>
      </c>
      <c r="AH5" s="34" t="s">
        <v>811</v>
      </c>
      <c r="AI5" s="34" t="s">
        <v>812</v>
      </c>
      <c r="AJ5" s="35" t="s">
        <v>813</v>
      </c>
      <c r="AK5" s="35" t="s">
        <v>1037</v>
      </c>
      <c r="AL5" s="35" t="s">
        <v>814</v>
      </c>
      <c r="AM5" s="35" t="s">
        <v>1036</v>
      </c>
      <c r="AN5" s="156" t="s">
        <v>241</v>
      </c>
      <c r="AO5" s="157" t="s">
        <v>734</v>
      </c>
      <c r="AP5" s="157" t="s">
        <v>886</v>
      </c>
      <c r="AQ5" s="157" t="s">
        <v>1004</v>
      </c>
      <c r="AR5" s="157" t="s">
        <v>735</v>
      </c>
      <c r="AS5" s="157" t="s">
        <v>1101</v>
      </c>
      <c r="AT5" s="157" t="s">
        <v>243</v>
      </c>
      <c r="AU5" s="157" t="s">
        <v>244</v>
      </c>
      <c r="AV5" s="157" t="s">
        <v>245</v>
      </c>
      <c r="AW5" s="157" t="s">
        <v>248</v>
      </c>
      <c r="AX5" s="157" t="s">
        <v>247</v>
      </c>
      <c r="AY5" s="157" t="s">
        <v>743</v>
      </c>
      <c r="AZ5" s="157" t="s">
        <v>737</v>
      </c>
      <c r="BA5" s="157" t="s">
        <v>739</v>
      </c>
      <c r="BB5" s="157" t="s">
        <v>741</v>
      </c>
      <c r="BC5" s="157" t="s">
        <v>747</v>
      </c>
      <c r="BD5" s="157" t="s">
        <v>745</v>
      </c>
      <c r="BE5" s="157" t="s">
        <v>889</v>
      </c>
      <c r="BF5" s="157" t="s">
        <v>890</v>
      </c>
      <c r="BG5" s="157" t="s">
        <v>1037</v>
      </c>
      <c r="BH5" s="157" t="s">
        <v>1006</v>
      </c>
      <c r="BI5" s="554" t="s">
        <v>162</v>
      </c>
      <c r="BJ5" s="555"/>
      <c r="BK5" s="555"/>
      <c r="BL5" s="556"/>
      <c r="BM5" s="127" t="s">
        <v>763</v>
      </c>
      <c r="BN5" s="127" t="s">
        <v>163</v>
      </c>
      <c r="BO5" s="552" t="s">
        <v>164</v>
      </c>
      <c r="BP5" s="553"/>
      <c r="BQ5" s="36" t="s">
        <v>165</v>
      </c>
      <c r="BR5" s="36" t="s">
        <v>166</v>
      </c>
      <c r="BS5" s="36" t="s">
        <v>167</v>
      </c>
      <c r="BT5" s="36" t="s">
        <v>168</v>
      </c>
      <c r="BU5" s="36" t="s">
        <v>169</v>
      </c>
      <c r="BV5" s="36" t="s">
        <v>170</v>
      </c>
      <c r="BW5" s="128" t="s">
        <v>399</v>
      </c>
      <c r="BX5" s="126" t="s">
        <v>588</v>
      </c>
      <c r="BY5" s="552" t="s">
        <v>589</v>
      </c>
      <c r="BZ5" s="539"/>
      <c r="CA5" s="36" t="s">
        <v>171</v>
      </c>
      <c r="CB5" s="128" t="s">
        <v>172</v>
      </c>
      <c r="CC5" s="128" t="s">
        <v>858</v>
      </c>
      <c r="CD5" s="126" t="s">
        <v>173</v>
      </c>
      <c r="CE5" s="562" t="s">
        <v>821</v>
      </c>
      <c r="CF5" s="556"/>
      <c r="CG5" s="128" t="s">
        <v>822</v>
      </c>
      <c r="CH5" s="132" t="s">
        <v>973</v>
      </c>
      <c r="CI5" s="153" t="s">
        <v>1135</v>
      </c>
    </row>
    <row r="6" spans="2:87" ht="65.25" customHeight="1">
      <c r="F6" s="28"/>
      <c r="G6" s="576" t="s">
        <v>233</v>
      </c>
      <c r="H6" s="574" t="s">
        <v>662</v>
      </c>
      <c r="I6" s="574" t="s">
        <v>887</v>
      </c>
      <c r="J6" s="574" t="s">
        <v>888</v>
      </c>
      <c r="K6" s="574" t="s">
        <v>1049</v>
      </c>
      <c r="L6" s="574" t="s">
        <v>736</v>
      </c>
      <c r="M6" s="574" t="s">
        <v>1064</v>
      </c>
      <c r="N6" s="574" t="s">
        <v>234</v>
      </c>
      <c r="O6" s="574" t="s">
        <v>738</v>
      </c>
      <c r="P6" s="574" t="s">
        <v>1005</v>
      </c>
      <c r="Q6" s="574" t="s">
        <v>235</v>
      </c>
      <c r="R6" s="574" t="s">
        <v>740</v>
      </c>
      <c r="S6" s="574" t="s">
        <v>236</v>
      </c>
      <c r="T6" s="574" t="s">
        <v>742</v>
      </c>
      <c r="U6" s="578" t="s">
        <v>237</v>
      </c>
      <c r="V6" s="574" t="s">
        <v>744</v>
      </c>
      <c r="W6" s="574" t="s">
        <v>238</v>
      </c>
      <c r="X6" s="574" t="s">
        <v>1050</v>
      </c>
      <c r="Y6" s="574" t="s">
        <v>746</v>
      </c>
      <c r="Z6" s="574" t="s">
        <v>239</v>
      </c>
      <c r="AA6" s="574" t="s">
        <v>748</v>
      </c>
      <c r="AB6" s="574" t="s">
        <v>240</v>
      </c>
      <c r="AC6" s="574" t="s">
        <v>891</v>
      </c>
      <c r="AD6" s="574" t="s">
        <v>892</v>
      </c>
      <c r="AE6" s="576" t="s">
        <v>815</v>
      </c>
      <c r="AF6" s="574" t="s">
        <v>816</v>
      </c>
      <c r="AG6" s="574" t="s">
        <v>817</v>
      </c>
      <c r="AH6" s="578" t="s">
        <v>237</v>
      </c>
      <c r="AI6" s="574" t="s">
        <v>818</v>
      </c>
      <c r="AJ6" s="574" t="s">
        <v>819</v>
      </c>
      <c r="AK6" s="574" t="s">
        <v>1050</v>
      </c>
      <c r="AL6" s="583" t="s">
        <v>820</v>
      </c>
      <c r="AM6" s="574" t="s">
        <v>891</v>
      </c>
      <c r="AN6" s="543" t="s">
        <v>233</v>
      </c>
      <c r="AO6" s="545" t="s">
        <v>816</v>
      </c>
      <c r="AP6" s="545" t="s">
        <v>888</v>
      </c>
      <c r="AQ6" s="545" t="s">
        <v>1049</v>
      </c>
      <c r="AR6" s="545" t="s">
        <v>736</v>
      </c>
      <c r="AS6" s="550" t="s">
        <v>1102</v>
      </c>
      <c r="AT6" s="550" t="s">
        <v>1104</v>
      </c>
      <c r="AU6" s="550" t="s">
        <v>1105</v>
      </c>
      <c r="AV6" s="550" t="s">
        <v>1106</v>
      </c>
      <c r="AW6" s="550" t="s">
        <v>1107</v>
      </c>
      <c r="AX6" s="550" t="s">
        <v>1108</v>
      </c>
      <c r="AY6" s="550" t="s">
        <v>1114</v>
      </c>
      <c r="AZ6" s="550" t="s">
        <v>1111</v>
      </c>
      <c r="BA6" s="550" t="s">
        <v>1112</v>
      </c>
      <c r="BB6" s="550" t="s">
        <v>1113</v>
      </c>
      <c r="BC6" s="550" t="s">
        <v>1115</v>
      </c>
      <c r="BD6" s="550" t="s">
        <v>1116</v>
      </c>
      <c r="BE6" s="550" t="s">
        <v>1109</v>
      </c>
      <c r="BF6" s="550" t="s">
        <v>1117</v>
      </c>
      <c r="BG6" s="550" t="s">
        <v>1110</v>
      </c>
      <c r="BH6" s="545" t="s">
        <v>1005</v>
      </c>
      <c r="BI6" s="585" t="s">
        <v>174</v>
      </c>
      <c r="BJ6" s="559" t="s">
        <v>273</v>
      </c>
      <c r="BK6" s="559" t="s">
        <v>122</v>
      </c>
      <c r="BL6" s="559" t="s">
        <v>123</v>
      </c>
      <c r="BM6" s="557" t="s">
        <v>175</v>
      </c>
      <c r="BN6" s="557" t="s">
        <v>175</v>
      </c>
      <c r="BO6" s="559" t="s">
        <v>394</v>
      </c>
      <c r="BP6" s="559" t="s">
        <v>124</v>
      </c>
      <c r="BQ6" s="559" t="s">
        <v>124</v>
      </c>
      <c r="BR6" s="559" t="s">
        <v>124</v>
      </c>
      <c r="BS6" s="559" t="s">
        <v>124</v>
      </c>
      <c r="BT6" s="559" t="s">
        <v>124</v>
      </c>
      <c r="BU6" s="559" t="s">
        <v>124</v>
      </c>
      <c r="BV6" s="559" t="s">
        <v>124</v>
      </c>
      <c r="BW6" s="559" t="s">
        <v>400</v>
      </c>
      <c r="BX6" s="559" t="s">
        <v>176</v>
      </c>
      <c r="BY6" s="559" t="s">
        <v>395</v>
      </c>
      <c r="BZ6" s="559" t="s">
        <v>124</v>
      </c>
      <c r="CA6" s="559" t="s">
        <v>124</v>
      </c>
      <c r="CB6" s="559" t="s">
        <v>125</v>
      </c>
      <c r="CC6" s="559" t="s">
        <v>177</v>
      </c>
      <c r="CD6" s="570" t="s">
        <v>126</v>
      </c>
      <c r="CE6" s="559" t="s">
        <v>823</v>
      </c>
      <c r="CF6" s="559" t="s">
        <v>824</v>
      </c>
      <c r="CG6" s="563" t="s">
        <v>825</v>
      </c>
      <c r="CH6" s="568" t="s">
        <v>1095</v>
      </c>
      <c r="CI6" s="153" t="s">
        <v>1135</v>
      </c>
    </row>
    <row r="7" spans="2:87" ht="65.25" customHeight="1">
      <c r="F7" s="38"/>
      <c r="G7" s="577"/>
      <c r="H7" s="575"/>
      <c r="I7" s="575"/>
      <c r="J7" s="575"/>
      <c r="K7" s="575"/>
      <c r="L7" s="575"/>
      <c r="M7" s="575"/>
      <c r="N7" s="575"/>
      <c r="O7" s="575"/>
      <c r="P7" s="575"/>
      <c r="Q7" s="575"/>
      <c r="R7" s="575"/>
      <c r="S7" s="575"/>
      <c r="T7" s="575"/>
      <c r="U7" s="579"/>
      <c r="V7" s="575"/>
      <c r="W7" s="575"/>
      <c r="X7" s="575"/>
      <c r="Y7" s="575"/>
      <c r="Z7" s="575"/>
      <c r="AA7" s="575"/>
      <c r="AB7" s="575"/>
      <c r="AC7" s="575"/>
      <c r="AD7" s="575"/>
      <c r="AE7" s="577"/>
      <c r="AF7" s="575"/>
      <c r="AG7" s="575"/>
      <c r="AH7" s="579"/>
      <c r="AI7" s="575"/>
      <c r="AJ7" s="575"/>
      <c r="AK7" s="575"/>
      <c r="AL7" s="584"/>
      <c r="AM7" s="575"/>
      <c r="AN7" s="544"/>
      <c r="AO7" s="546"/>
      <c r="AP7" s="546"/>
      <c r="AQ7" s="546"/>
      <c r="AR7" s="546"/>
      <c r="AS7" s="551"/>
      <c r="AT7" s="551"/>
      <c r="AU7" s="551"/>
      <c r="AV7" s="551"/>
      <c r="AW7" s="551"/>
      <c r="AX7" s="551"/>
      <c r="AY7" s="551"/>
      <c r="AZ7" s="551"/>
      <c r="BA7" s="551"/>
      <c r="BB7" s="551"/>
      <c r="BC7" s="551"/>
      <c r="BD7" s="551"/>
      <c r="BE7" s="551"/>
      <c r="BF7" s="551"/>
      <c r="BG7" s="551"/>
      <c r="BH7" s="546"/>
      <c r="BI7" s="586"/>
      <c r="BJ7" s="560"/>
      <c r="BK7" s="560"/>
      <c r="BL7" s="560"/>
      <c r="BM7" s="558"/>
      <c r="BN7" s="558"/>
      <c r="BO7" s="560"/>
      <c r="BP7" s="560"/>
      <c r="BQ7" s="560"/>
      <c r="BR7" s="560"/>
      <c r="BS7" s="560"/>
      <c r="BT7" s="560"/>
      <c r="BU7" s="560"/>
      <c r="BV7" s="560"/>
      <c r="BW7" s="560"/>
      <c r="BX7" s="560"/>
      <c r="BY7" s="560"/>
      <c r="BZ7" s="560"/>
      <c r="CA7" s="560"/>
      <c r="CB7" s="560"/>
      <c r="CC7" s="560"/>
      <c r="CD7" s="571"/>
      <c r="CE7" s="560"/>
      <c r="CF7" s="560"/>
      <c r="CG7" s="564"/>
      <c r="CH7" s="569"/>
      <c r="CI7" s="153" t="s">
        <v>1135</v>
      </c>
    </row>
    <row r="8" spans="2:87" ht="24">
      <c r="B8" s="39" t="s">
        <v>178</v>
      </c>
      <c r="C8" s="40" t="s">
        <v>590</v>
      </c>
      <c r="D8" s="40" t="s">
        <v>490</v>
      </c>
      <c r="E8" s="40" t="s">
        <v>127</v>
      </c>
      <c r="F8" s="41" t="s">
        <v>179</v>
      </c>
      <c r="G8" s="572" t="s">
        <v>855</v>
      </c>
      <c r="H8" s="573"/>
      <c r="I8" s="573"/>
      <c r="J8" s="573"/>
      <c r="K8" s="573"/>
      <c r="L8" s="573"/>
      <c r="M8" s="573"/>
      <c r="N8" s="573"/>
      <c r="O8" s="573"/>
      <c r="P8" s="573"/>
      <c r="Q8" s="573"/>
      <c r="R8" s="573"/>
      <c r="S8" s="573"/>
      <c r="T8" s="573"/>
      <c r="U8" s="573"/>
      <c r="V8" s="573"/>
      <c r="W8" s="573"/>
      <c r="X8" s="573"/>
      <c r="Y8" s="573"/>
      <c r="Z8" s="573"/>
      <c r="AA8" s="573"/>
      <c r="AB8" s="573"/>
      <c r="AC8" s="511"/>
      <c r="AD8" s="512"/>
      <c r="AE8" s="572" t="s">
        <v>856</v>
      </c>
      <c r="AF8" s="573"/>
      <c r="AG8" s="573"/>
      <c r="AH8" s="573"/>
      <c r="AI8" s="573"/>
      <c r="AJ8" s="573"/>
      <c r="AK8" s="573"/>
      <c r="AL8" s="573"/>
      <c r="AM8" s="582"/>
      <c r="AN8" s="587" t="s">
        <v>1098</v>
      </c>
      <c r="AO8" s="588"/>
      <c r="AP8" s="588"/>
      <c r="AQ8" s="588"/>
      <c r="AR8" s="588"/>
      <c r="AS8" s="588"/>
      <c r="AT8" s="588"/>
      <c r="AU8" s="588"/>
      <c r="AV8" s="588"/>
      <c r="AW8" s="588"/>
      <c r="AX8" s="588"/>
      <c r="AY8" s="588"/>
      <c r="AZ8" s="588"/>
      <c r="BA8" s="588"/>
      <c r="BB8" s="588"/>
      <c r="BC8" s="588"/>
      <c r="BD8" s="588"/>
      <c r="BE8" s="588"/>
      <c r="BF8" s="588"/>
      <c r="BG8" s="588"/>
      <c r="BH8" s="589"/>
      <c r="BI8" s="572" t="s">
        <v>857</v>
      </c>
      <c r="BJ8" s="573"/>
      <c r="BK8" s="573"/>
      <c r="BL8" s="573"/>
      <c r="BM8" s="573"/>
      <c r="BN8" s="573"/>
      <c r="BO8" s="573"/>
      <c r="BP8" s="573"/>
      <c r="BQ8" s="573"/>
      <c r="BR8" s="573"/>
      <c r="BS8" s="573"/>
      <c r="BT8" s="573"/>
      <c r="BU8" s="573"/>
      <c r="BV8" s="573"/>
      <c r="BW8" s="573"/>
      <c r="BX8" s="580"/>
      <c r="BY8" s="581" t="s">
        <v>859</v>
      </c>
      <c r="BZ8" s="580"/>
      <c r="CA8" s="581" t="s">
        <v>857</v>
      </c>
      <c r="CB8" s="573"/>
      <c r="CC8" s="573"/>
      <c r="CD8" s="580"/>
      <c r="CE8" s="565" t="s">
        <v>976</v>
      </c>
      <c r="CF8" s="566"/>
      <c r="CG8" s="567"/>
      <c r="CH8" s="133" t="s">
        <v>977</v>
      </c>
      <c r="CI8" s="153" t="s">
        <v>1135</v>
      </c>
    </row>
    <row r="9" spans="2:87" ht="14.25">
      <c r="B9" s="16">
        <f t="shared" ref="B9:B29" si="0">ROW()-8</f>
        <v>1</v>
      </c>
      <c r="C9" s="48" t="s">
        <v>931</v>
      </c>
      <c r="D9" s="12" t="s">
        <v>1043</v>
      </c>
      <c r="E9" s="49" t="s">
        <v>1042</v>
      </c>
      <c r="F9" s="45" t="s">
        <v>491</v>
      </c>
      <c r="G9" s="46"/>
      <c r="H9" s="129"/>
      <c r="I9" s="129"/>
      <c r="J9" s="129"/>
      <c r="K9" s="129"/>
      <c r="L9" s="129"/>
      <c r="M9" s="162"/>
      <c r="N9" s="129"/>
      <c r="O9" s="129"/>
      <c r="P9" s="129"/>
      <c r="Q9" s="129"/>
      <c r="R9" s="129"/>
      <c r="S9" s="129"/>
      <c r="T9" s="129"/>
      <c r="U9" s="129"/>
      <c r="V9" s="129"/>
      <c r="W9" s="129"/>
      <c r="X9" s="129"/>
      <c r="Y9" s="129"/>
      <c r="Z9" s="18"/>
      <c r="AA9" s="18"/>
      <c r="AB9" s="18"/>
      <c r="AC9" s="18"/>
      <c r="AD9" s="47"/>
      <c r="AE9" s="46" t="s">
        <v>727</v>
      </c>
      <c r="AF9" s="129" t="s">
        <v>727</v>
      </c>
      <c r="AG9" s="129" t="s">
        <v>727</v>
      </c>
      <c r="AH9" s="129"/>
      <c r="AI9" s="129"/>
      <c r="AJ9" s="129"/>
      <c r="AK9" s="129"/>
      <c r="AL9" s="129"/>
      <c r="AM9" s="129"/>
      <c r="AN9" s="158"/>
      <c r="AO9" s="159"/>
      <c r="AP9" s="160"/>
      <c r="AQ9" s="160"/>
      <c r="AR9" s="159"/>
      <c r="AS9" s="159"/>
      <c r="AT9" s="159"/>
      <c r="AU9" s="159"/>
      <c r="AV9" s="159"/>
      <c r="AW9" s="159"/>
      <c r="AX9" s="159"/>
      <c r="AY9" s="159"/>
      <c r="AZ9" s="159"/>
      <c r="BA9" s="159"/>
      <c r="BB9" s="159"/>
      <c r="BC9" s="159"/>
      <c r="BD9" s="159"/>
      <c r="BE9" s="159"/>
      <c r="BF9" s="159"/>
      <c r="BG9" s="159"/>
      <c r="BH9" s="159"/>
      <c r="BI9" s="46"/>
      <c r="BJ9" s="129"/>
      <c r="BK9" s="129"/>
      <c r="BL9" s="129"/>
      <c r="BM9" s="129"/>
      <c r="BN9" s="18"/>
      <c r="BO9" s="18"/>
      <c r="BP9" s="18"/>
      <c r="BQ9" s="18"/>
      <c r="BR9" s="18"/>
      <c r="BS9" s="18"/>
      <c r="BT9" s="18"/>
      <c r="BU9" s="18"/>
      <c r="BV9" s="18"/>
      <c r="BW9" s="18"/>
      <c r="BX9" s="18"/>
      <c r="BY9" s="18" t="s">
        <v>1044</v>
      </c>
      <c r="BZ9" s="18" t="s">
        <v>727</v>
      </c>
      <c r="CA9" s="18"/>
      <c r="CB9" s="129"/>
      <c r="CC9" s="50"/>
      <c r="CD9" s="94"/>
      <c r="CE9" s="18" t="s">
        <v>727</v>
      </c>
      <c r="CF9" s="18" t="s">
        <v>727</v>
      </c>
      <c r="CG9" s="18"/>
      <c r="CH9" s="134" t="s">
        <v>974</v>
      </c>
    </row>
    <row r="10" spans="2:87" ht="28.5">
      <c r="B10" s="16">
        <f t="shared" si="0"/>
        <v>2</v>
      </c>
      <c r="C10" s="12" t="s">
        <v>1093</v>
      </c>
      <c r="D10" s="12" t="s">
        <v>491</v>
      </c>
      <c r="E10" s="13" t="s">
        <v>261</v>
      </c>
      <c r="F10" s="45" t="s">
        <v>785</v>
      </c>
      <c r="G10" s="46" t="s">
        <v>727</v>
      </c>
      <c r="H10" s="129" t="s">
        <v>727</v>
      </c>
      <c r="I10" s="129" t="s">
        <v>727</v>
      </c>
      <c r="J10" s="129" t="s">
        <v>727</v>
      </c>
      <c r="K10" s="129" t="s">
        <v>727</v>
      </c>
      <c r="L10" s="129" t="s">
        <v>727</v>
      </c>
      <c r="M10" s="162" t="s">
        <v>727</v>
      </c>
      <c r="N10" s="129" t="s">
        <v>727</v>
      </c>
      <c r="O10" s="129" t="s">
        <v>727</v>
      </c>
      <c r="P10" s="129" t="s">
        <v>727</v>
      </c>
      <c r="Q10" s="129" t="s">
        <v>727</v>
      </c>
      <c r="R10" s="129" t="s">
        <v>727</v>
      </c>
      <c r="S10" s="129" t="s">
        <v>727</v>
      </c>
      <c r="T10" s="129" t="s">
        <v>727</v>
      </c>
      <c r="U10" s="129" t="s">
        <v>727</v>
      </c>
      <c r="V10" s="129" t="s">
        <v>727</v>
      </c>
      <c r="W10" s="129" t="s">
        <v>727</v>
      </c>
      <c r="X10" s="129" t="s">
        <v>727</v>
      </c>
      <c r="Y10" s="129" t="s">
        <v>727</v>
      </c>
      <c r="Z10" s="18" t="s">
        <v>727</v>
      </c>
      <c r="AA10" s="18" t="s">
        <v>727</v>
      </c>
      <c r="AB10" s="18" t="s">
        <v>727</v>
      </c>
      <c r="AC10" s="18" t="s">
        <v>727</v>
      </c>
      <c r="AD10" s="47" t="s">
        <v>727</v>
      </c>
      <c r="AE10" s="46" t="s">
        <v>727</v>
      </c>
      <c r="AF10" s="129" t="s">
        <v>727</v>
      </c>
      <c r="AG10" s="129" t="s">
        <v>727</v>
      </c>
      <c r="AH10" s="129" t="s">
        <v>727</v>
      </c>
      <c r="AI10" s="129"/>
      <c r="AJ10" s="129" t="s">
        <v>727</v>
      </c>
      <c r="AK10" s="129" t="s">
        <v>1038</v>
      </c>
      <c r="AL10" s="129"/>
      <c r="AM10" s="129" t="s">
        <v>1038</v>
      </c>
      <c r="AN10" s="158"/>
      <c r="AO10" s="159"/>
      <c r="AP10" s="160"/>
      <c r="AQ10" s="160"/>
      <c r="AR10" s="159"/>
      <c r="AS10" s="159" t="s">
        <v>974</v>
      </c>
      <c r="AT10" s="159" t="s">
        <v>974</v>
      </c>
      <c r="AU10" s="159" t="s">
        <v>974</v>
      </c>
      <c r="AV10" s="159" t="s">
        <v>974</v>
      </c>
      <c r="AW10" s="159" t="s">
        <v>974</v>
      </c>
      <c r="AX10" s="159" t="s">
        <v>974</v>
      </c>
      <c r="AY10" s="159" t="s">
        <v>974</v>
      </c>
      <c r="AZ10" s="159" t="s">
        <v>974</v>
      </c>
      <c r="BA10" s="159" t="s">
        <v>974</v>
      </c>
      <c r="BB10" s="159" t="s">
        <v>974</v>
      </c>
      <c r="BC10" s="159" t="s">
        <v>974</v>
      </c>
      <c r="BD10" s="159" t="s">
        <v>974</v>
      </c>
      <c r="BE10" s="159" t="s">
        <v>974</v>
      </c>
      <c r="BF10" s="159" t="s">
        <v>974</v>
      </c>
      <c r="BG10" s="159" t="s">
        <v>974</v>
      </c>
      <c r="BH10" s="159" t="s">
        <v>1103</v>
      </c>
      <c r="BI10" s="46" t="s">
        <v>727</v>
      </c>
      <c r="BJ10" s="129" t="s">
        <v>727</v>
      </c>
      <c r="BK10" s="129" t="s">
        <v>727</v>
      </c>
      <c r="BL10" s="129" t="s">
        <v>727</v>
      </c>
      <c r="BM10" s="129" t="s">
        <v>727</v>
      </c>
      <c r="BN10" s="18"/>
      <c r="BO10" s="18" t="s">
        <v>727</v>
      </c>
      <c r="BP10" s="18"/>
      <c r="BQ10" s="18"/>
      <c r="BR10" s="18"/>
      <c r="BS10" s="18"/>
      <c r="BT10" s="18"/>
      <c r="BU10" s="18"/>
      <c r="BV10" s="18"/>
      <c r="BW10" s="18"/>
      <c r="BX10" s="18"/>
      <c r="BY10" s="18" t="s">
        <v>727</v>
      </c>
      <c r="BZ10" s="18" t="s">
        <v>727</v>
      </c>
      <c r="CA10" s="18"/>
      <c r="CB10" s="129"/>
      <c r="CC10" s="18"/>
      <c r="CD10" s="129"/>
      <c r="CE10" s="18" t="s">
        <v>727</v>
      </c>
      <c r="CF10" s="18" t="s">
        <v>727</v>
      </c>
      <c r="CG10" s="18"/>
      <c r="CH10" s="135" t="s">
        <v>1096</v>
      </c>
      <c r="CI10" s="153" t="s">
        <v>1135</v>
      </c>
    </row>
    <row r="11" spans="2:87" ht="14.25">
      <c r="B11" s="16">
        <f t="shared" si="0"/>
        <v>3</v>
      </c>
      <c r="C11" s="12" t="s">
        <v>936</v>
      </c>
      <c r="D11" s="12" t="s">
        <v>761</v>
      </c>
      <c r="E11" s="13" t="s">
        <v>777</v>
      </c>
      <c r="F11" s="45" t="s">
        <v>231</v>
      </c>
      <c r="G11" s="46" t="s">
        <v>727</v>
      </c>
      <c r="H11" s="129" t="s">
        <v>727</v>
      </c>
      <c r="I11" s="129" t="s">
        <v>727</v>
      </c>
      <c r="J11" s="129" t="s">
        <v>727</v>
      </c>
      <c r="K11" s="129" t="s">
        <v>727</v>
      </c>
      <c r="L11" s="129" t="s">
        <v>727</v>
      </c>
      <c r="M11" s="162" t="s">
        <v>727</v>
      </c>
      <c r="N11" s="129" t="s">
        <v>727</v>
      </c>
      <c r="O11" s="129" t="s">
        <v>727</v>
      </c>
      <c r="P11" s="129" t="s">
        <v>727</v>
      </c>
      <c r="Q11" s="129" t="s">
        <v>727</v>
      </c>
      <c r="R11" s="129" t="s">
        <v>727</v>
      </c>
      <c r="S11" s="129" t="s">
        <v>727</v>
      </c>
      <c r="T11" s="129" t="s">
        <v>727</v>
      </c>
      <c r="U11" s="129" t="s">
        <v>727</v>
      </c>
      <c r="V11" s="129" t="s">
        <v>727</v>
      </c>
      <c r="W11" s="129" t="s">
        <v>727</v>
      </c>
      <c r="X11" s="129" t="s">
        <v>727</v>
      </c>
      <c r="Y11" s="129" t="s">
        <v>727</v>
      </c>
      <c r="Z11" s="18" t="s">
        <v>727</v>
      </c>
      <c r="AA11" s="18" t="s">
        <v>727</v>
      </c>
      <c r="AB11" s="18" t="s">
        <v>727</v>
      </c>
      <c r="AC11" s="18" t="s">
        <v>727</v>
      </c>
      <c r="AD11" s="47" t="s">
        <v>727</v>
      </c>
      <c r="AE11" s="46" t="s">
        <v>727</v>
      </c>
      <c r="AF11" s="129"/>
      <c r="AG11" s="129" t="s">
        <v>727</v>
      </c>
      <c r="AH11" s="129" t="s">
        <v>727</v>
      </c>
      <c r="AI11" s="129"/>
      <c r="AJ11" s="129" t="s">
        <v>727</v>
      </c>
      <c r="AK11" s="129" t="s">
        <v>1038</v>
      </c>
      <c r="AL11" s="129"/>
      <c r="AM11" s="47" t="s">
        <v>1038</v>
      </c>
      <c r="AN11" s="158" t="s">
        <v>727</v>
      </c>
      <c r="AO11" s="159" t="s">
        <v>727</v>
      </c>
      <c r="AP11" s="160" t="s">
        <v>727</v>
      </c>
      <c r="AQ11" s="160" t="s">
        <v>727</v>
      </c>
      <c r="AR11" s="159" t="s">
        <v>727</v>
      </c>
      <c r="AS11" s="159"/>
      <c r="AT11" s="159"/>
      <c r="AU11" s="159"/>
      <c r="AV11" s="159"/>
      <c r="AW11" s="159"/>
      <c r="AX11" s="159"/>
      <c r="AY11" s="159"/>
      <c r="AZ11" s="159"/>
      <c r="BA11" s="159"/>
      <c r="BB11" s="159"/>
      <c r="BC11" s="159"/>
      <c r="BD11" s="159"/>
      <c r="BE11" s="159"/>
      <c r="BF11" s="159"/>
      <c r="BG11" s="159"/>
      <c r="BH11" s="159"/>
      <c r="BI11" s="46" t="s">
        <v>753</v>
      </c>
      <c r="BJ11" s="129" t="s">
        <v>727</v>
      </c>
      <c r="BK11" s="129" t="s">
        <v>727</v>
      </c>
      <c r="BL11" s="129" t="s">
        <v>727</v>
      </c>
      <c r="BM11" s="18" t="s">
        <v>421</v>
      </c>
      <c r="BN11" s="18"/>
      <c r="BO11" s="18" t="s">
        <v>754</v>
      </c>
      <c r="BP11" s="18"/>
      <c r="BQ11" s="18"/>
      <c r="BR11" s="18"/>
      <c r="BS11" s="18"/>
      <c r="BT11" s="18"/>
      <c r="BU11" s="18"/>
      <c r="BV11" s="18"/>
      <c r="BW11" s="18"/>
      <c r="BX11" s="18"/>
      <c r="BY11" s="18" t="s">
        <v>727</v>
      </c>
      <c r="BZ11" s="18" t="s">
        <v>727</v>
      </c>
      <c r="CA11" s="18"/>
      <c r="CB11" s="129"/>
      <c r="CC11" s="18"/>
      <c r="CD11" s="129"/>
      <c r="CE11" s="18" t="s">
        <v>727</v>
      </c>
      <c r="CF11" s="18" t="s">
        <v>727</v>
      </c>
      <c r="CG11" s="18"/>
      <c r="CH11" s="134" t="s">
        <v>974</v>
      </c>
      <c r="CI11" s="153" t="s">
        <v>1135</v>
      </c>
    </row>
    <row r="12" spans="2:87" ht="36">
      <c r="B12" s="16">
        <f t="shared" si="0"/>
        <v>4</v>
      </c>
      <c r="C12" s="12" t="s">
        <v>947</v>
      </c>
      <c r="D12" s="12" t="s">
        <v>725</v>
      </c>
      <c r="E12" s="13" t="s">
        <v>766</v>
      </c>
      <c r="F12" s="45" t="s">
        <v>726</v>
      </c>
      <c r="G12" s="46"/>
      <c r="H12" s="18"/>
      <c r="I12" s="18"/>
      <c r="J12" s="18"/>
      <c r="K12" s="18"/>
      <c r="L12" s="18" t="s">
        <v>727</v>
      </c>
      <c r="M12" s="18"/>
      <c r="N12" s="18"/>
      <c r="O12" s="18"/>
      <c r="P12" s="18"/>
      <c r="Q12" s="18"/>
      <c r="R12" s="18"/>
      <c r="S12" s="18"/>
      <c r="T12" s="18"/>
      <c r="U12" s="18"/>
      <c r="V12" s="18"/>
      <c r="W12" s="18"/>
      <c r="X12" s="18"/>
      <c r="Y12" s="18"/>
      <c r="Z12" s="18"/>
      <c r="AA12" s="129"/>
      <c r="AB12" s="18"/>
      <c r="AC12" s="18"/>
      <c r="AD12" s="47"/>
      <c r="AE12" s="46"/>
      <c r="AF12" s="18"/>
      <c r="AG12" s="18"/>
      <c r="AH12" s="18"/>
      <c r="AI12" s="18"/>
      <c r="AJ12" s="18"/>
      <c r="AK12" s="18"/>
      <c r="AL12" s="18"/>
      <c r="AM12" s="18"/>
      <c r="AN12" s="158"/>
      <c r="AO12" s="160"/>
      <c r="AP12" s="160"/>
      <c r="AQ12" s="160"/>
      <c r="AR12" s="159" t="s">
        <v>727</v>
      </c>
      <c r="AS12" s="159"/>
      <c r="AT12" s="159"/>
      <c r="AU12" s="159"/>
      <c r="AV12" s="159"/>
      <c r="AW12" s="159"/>
      <c r="AX12" s="159"/>
      <c r="AY12" s="159"/>
      <c r="AZ12" s="159"/>
      <c r="BA12" s="159"/>
      <c r="BB12" s="159"/>
      <c r="BC12" s="159"/>
      <c r="BD12" s="159"/>
      <c r="BE12" s="159"/>
      <c r="BF12" s="159"/>
      <c r="BG12" s="159"/>
      <c r="BH12" s="159"/>
      <c r="BI12" s="46" t="s">
        <v>754</v>
      </c>
      <c r="BJ12" s="129" t="s">
        <v>727</v>
      </c>
      <c r="BK12" s="129" t="s">
        <v>727</v>
      </c>
      <c r="BL12" s="129" t="s">
        <v>727</v>
      </c>
      <c r="BM12" s="129" t="s">
        <v>727</v>
      </c>
      <c r="BN12" s="18"/>
      <c r="BO12" s="129" t="s">
        <v>731</v>
      </c>
      <c r="BP12" s="18"/>
      <c r="BQ12" s="18"/>
      <c r="BR12" s="129"/>
      <c r="BS12" s="18"/>
      <c r="BT12" s="129"/>
      <c r="BU12" s="18"/>
      <c r="BV12" s="18"/>
      <c r="BW12" s="18"/>
      <c r="BX12" s="18"/>
      <c r="BY12" s="129" t="s">
        <v>731</v>
      </c>
      <c r="BZ12" s="18" t="s">
        <v>727</v>
      </c>
      <c r="CA12" s="18"/>
      <c r="CB12" s="129"/>
      <c r="CC12" s="18"/>
      <c r="CD12" s="129"/>
      <c r="CE12" s="18" t="s">
        <v>421</v>
      </c>
      <c r="CF12" s="18" t="s">
        <v>727</v>
      </c>
      <c r="CG12" s="18"/>
      <c r="CH12" s="134" t="s">
        <v>974</v>
      </c>
      <c r="CI12" s="153" t="s">
        <v>1135</v>
      </c>
    </row>
    <row r="13" spans="2:87" ht="36">
      <c r="B13" s="16">
        <f t="shared" si="0"/>
        <v>5</v>
      </c>
      <c r="C13" s="12" t="s">
        <v>724</v>
      </c>
      <c r="D13" s="12" t="s">
        <v>725</v>
      </c>
      <c r="E13" s="13" t="s">
        <v>764</v>
      </c>
      <c r="F13" s="45" t="s">
        <v>726</v>
      </c>
      <c r="G13" s="46"/>
      <c r="H13" s="18"/>
      <c r="I13" s="18"/>
      <c r="J13" s="18"/>
      <c r="K13" s="18"/>
      <c r="L13" s="18" t="s">
        <v>727</v>
      </c>
      <c r="M13" s="18"/>
      <c r="N13" s="18"/>
      <c r="O13" s="18"/>
      <c r="P13" s="18"/>
      <c r="Q13" s="18"/>
      <c r="R13" s="18"/>
      <c r="S13" s="18"/>
      <c r="T13" s="18"/>
      <c r="U13" s="18"/>
      <c r="V13" s="18"/>
      <c r="W13" s="18"/>
      <c r="X13" s="18"/>
      <c r="Y13" s="18"/>
      <c r="Z13" s="18"/>
      <c r="AA13" s="129"/>
      <c r="AB13" s="18"/>
      <c r="AC13" s="18"/>
      <c r="AD13" s="47"/>
      <c r="AE13" s="46"/>
      <c r="AF13" s="18"/>
      <c r="AG13" s="18" t="s">
        <v>727</v>
      </c>
      <c r="AH13" s="18"/>
      <c r="AI13" s="18"/>
      <c r="AJ13" s="18"/>
      <c r="AK13" s="18"/>
      <c r="AL13" s="18"/>
      <c r="AM13" s="18"/>
      <c r="AN13" s="158"/>
      <c r="AO13" s="160"/>
      <c r="AP13" s="160"/>
      <c r="AQ13" s="160"/>
      <c r="AR13" s="160" t="s">
        <v>727</v>
      </c>
      <c r="AS13" s="160"/>
      <c r="AT13" s="160"/>
      <c r="AU13" s="160"/>
      <c r="AV13" s="160"/>
      <c r="AW13" s="160"/>
      <c r="AX13" s="160"/>
      <c r="AY13" s="160"/>
      <c r="AZ13" s="160"/>
      <c r="BA13" s="160"/>
      <c r="BB13" s="160"/>
      <c r="BC13" s="160"/>
      <c r="BD13" s="160"/>
      <c r="BE13" s="160"/>
      <c r="BF13" s="160"/>
      <c r="BG13" s="160"/>
      <c r="BH13" s="160"/>
      <c r="BI13" s="46" t="s">
        <v>754</v>
      </c>
      <c r="BJ13" s="129" t="s">
        <v>727</v>
      </c>
      <c r="BK13" s="129" t="s">
        <v>727</v>
      </c>
      <c r="BL13" s="129" t="s">
        <v>727</v>
      </c>
      <c r="BM13" s="129" t="s">
        <v>727</v>
      </c>
      <c r="BN13" s="18"/>
      <c r="BO13" s="129" t="s">
        <v>731</v>
      </c>
      <c r="BP13" s="18"/>
      <c r="BQ13" s="18"/>
      <c r="BR13" s="129"/>
      <c r="BS13" s="18"/>
      <c r="BT13" s="129"/>
      <c r="BU13" s="18"/>
      <c r="BV13" s="18"/>
      <c r="BW13" s="18"/>
      <c r="BX13" s="18"/>
      <c r="BY13" s="129" t="s">
        <v>731</v>
      </c>
      <c r="BZ13" s="18" t="s">
        <v>727</v>
      </c>
      <c r="CA13" s="18"/>
      <c r="CB13" s="129"/>
      <c r="CC13" s="18"/>
      <c r="CD13" s="129"/>
      <c r="CE13" s="18" t="s">
        <v>421</v>
      </c>
      <c r="CF13" s="18" t="s">
        <v>727</v>
      </c>
      <c r="CG13" s="18"/>
      <c r="CH13" s="135" t="s">
        <v>1096</v>
      </c>
      <c r="CI13" s="153" t="s">
        <v>1135</v>
      </c>
    </row>
    <row r="14" spans="2:87" ht="24">
      <c r="B14" s="16">
        <f t="shared" si="0"/>
        <v>6</v>
      </c>
      <c r="C14" s="12" t="s">
        <v>948</v>
      </c>
      <c r="D14" s="12" t="s">
        <v>757</v>
      </c>
      <c r="E14" s="13" t="s">
        <v>799</v>
      </c>
      <c r="F14" s="45" t="s">
        <v>765</v>
      </c>
      <c r="G14" s="46"/>
      <c r="H14" s="18"/>
      <c r="I14" s="18"/>
      <c r="J14" s="18"/>
      <c r="K14" s="18"/>
      <c r="L14" s="18" t="s">
        <v>727</v>
      </c>
      <c r="M14" s="18"/>
      <c r="N14" s="18"/>
      <c r="O14" s="18"/>
      <c r="P14" s="18"/>
      <c r="Q14" s="18"/>
      <c r="R14" s="18"/>
      <c r="S14" s="18"/>
      <c r="T14" s="18"/>
      <c r="U14" s="18"/>
      <c r="V14" s="18"/>
      <c r="W14" s="18"/>
      <c r="X14" s="18"/>
      <c r="Y14" s="18"/>
      <c r="Z14" s="18"/>
      <c r="AA14" s="129"/>
      <c r="AB14" s="18"/>
      <c r="AC14" s="18"/>
      <c r="AD14" s="47"/>
      <c r="AE14" s="46"/>
      <c r="AF14" s="18"/>
      <c r="AG14" s="18"/>
      <c r="AH14" s="18"/>
      <c r="AI14" s="18"/>
      <c r="AJ14" s="18"/>
      <c r="AK14" s="18"/>
      <c r="AL14" s="18"/>
      <c r="AM14" s="18"/>
      <c r="AN14" s="158"/>
      <c r="AO14" s="160"/>
      <c r="AP14" s="160"/>
      <c r="AQ14" s="160"/>
      <c r="AR14" s="160" t="s">
        <v>727</v>
      </c>
      <c r="AS14" s="160"/>
      <c r="AT14" s="160"/>
      <c r="AU14" s="160"/>
      <c r="AV14" s="160"/>
      <c r="AW14" s="160"/>
      <c r="AX14" s="160"/>
      <c r="AY14" s="160"/>
      <c r="AZ14" s="160"/>
      <c r="BA14" s="160"/>
      <c r="BB14" s="160"/>
      <c r="BC14" s="160"/>
      <c r="BD14" s="160"/>
      <c r="BE14" s="160"/>
      <c r="BF14" s="160"/>
      <c r="BG14" s="160"/>
      <c r="BH14" s="160"/>
      <c r="BI14" s="46" t="s">
        <v>453</v>
      </c>
      <c r="BJ14" s="129" t="s">
        <v>727</v>
      </c>
      <c r="BK14" s="129" t="s">
        <v>727</v>
      </c>
      <c r="BL14" s="129" t="s">
        <v>727</v>
      </c>
      <c r="BM14" s="129" t="s">
        <v>727</v>
      </c>
      <c r="BN14" s="18"/>
      <c r="BO14" s="129" t="s">
        <v>731</v>
      </c>
      <c r="BP14" s="18"/>
      <c r="BQ14" s="18"/>
      <c r="BR14" s="129"/>
      <c r="BS14" s="18"/>
      <c r="BT14" s="129"/>
      <c r="BU14" s="18"/>
      <c r="BV14" s="18"/>
      <c r="BW14" s="18"/>
      <c r="BX14" s="18"/>
      <c r="BY14" s="129" t="s">
        <v>851</v>
      </c>
      <c r="BZ14" s="18" t="s">
        <v>727</v>
      </c>
      <c r="CA14" s="18"/>
      <c r="CB14" s="129"/>
      <c r="CC14" s="18"/>
      <c r="CD14" s="129"/>
      <c r="CE14" s="18" t="s">
        <v>852</v>
      </c>
      <c r="CF14" s="18" t="s">
        <v>727</v>
      </c>
      <c r="CG14" s="18"/>
      <c r="CH14" s="134" t="s">
        <v>974</v>
      </c>
      <c r="CI14" s="153" t="s">
        <v>1135</v>
      </c>
    </row>
    <row r="15" spans="2:87" ht="14.25">
      <c r="B15" s="16">
        <f t="shared" si="0"/>
        <v>7</v>
      </c>
      <c r="C15" s="12" t="s">
        <v>949</v>
      </c>
      <c r="D15" s="12" t="s">
        <v>493</v>
      </c>
      <c r="E15" s="13" t="s">
        <v>591</v>
      </c>
      <c r="F15" s="45" t="s">
        <v>787</v>
      </c>
      <c r="G15" s="46"/>
      <c r="H15" s="129"/>
      <c r="I15" s="129"/>
      <c r="J15" s="129"/>
      <c r="K15" s="129"/>
      <c r="L15" s="129"/>
      <c r="M15" s="162"/>
      <c r="N15" s="129"/>
      <c r="O15" s="129"/>
      <c r="P15" s="129"/>
      <c r="Q15" s="129" t="s">
        <v>727</v>
      </c>
      <c r="R15" s="129" t="s">
        <v>727</v>
      </c>
      <c r="S15" s="129" t="s">
        <v>727</v>
      </c>
      <c r="T15" s="129" t="s">
        <v>727</v>
      </c>
      <c r="U15" s="18"/>
      <c r="V15" s="18"/>
      <c r="W15" s="18"/>
      <c r="X15" s="18"/>
      <c r="Y15" s="18"/>
      <c r="Z15" s="18"/>
      <c r="AA15" s="18"/>
      <c r="AB15" s="18"/>
      <c r="AC15" s="18"/>
      <c r="AD15" s="47"/>
      <c r="AE15" s="46"/>
      <c r="AF15" s="129"/>
      <c r="AG15" s="129"/>
      <c r="AH15" s="18"/>
      <c r="AI15" s="18"/>
      <c r="AJ15" s="18"/>
      <c r="AK15" s="18"/>
      <c r="AL15" s="18"/>
      <c r="AM15" s="18"/>
      <c r="AN15" s="158"/>
      <c r="AO15" s="159"/>
      <c r="AP15" s="160"/>
      <c r="AQ15" s="160"/>
      <c r="AR15" s="159"/>
      <c r="AS15" s="159"/>
      <c r="AT15" s="159"/>
      <c r="AU15" s="159"/>
      <c r="AV15" s="159"/>
      <c r="AW15" s="159"/>
      <c r="AX15" s="159"/>
      <c r="AY15" s="159"/>
      <c r="AZ15" s="159"/>
      <c r="BA15" s="159"/>
      <c r="BB15" s="159"/>
      <c r="BC15" s="159"/>
      <c r="BD15" s="159"/>
      <c r="BE15" s="159"/>
      <c r="BF15" s="159"/>
      <c r="BG15" s="159"/>
      <c r="BH15" s="159"/>
      <c r="BI15" s="46" t="s">
        <v>422</v>
      </c>
      <c r="BJ15" s="129" t="s">
        <v>727</v>
      </c>
      <c r="BK15" s="129" t="s">
        <v>727</v>
      </c>
      <c r="BL15" s="129" t="s">
        <v>727</v>
      </c>
      <c r="BM15" s="129" t="s">
        <v>727</v>
      </c>
      <c r="BN15" s="18"/>
      <c r="BO15" s="18" t="s">
        <v>424</v>
      </c>
      <c r="BP15" s="18"/>
      <c r="BQ15" s="18"/>
      <c r="BR15" s="18"/>
      <c r="BS15" s="18"/>
      <c r="BT15" s="18"/>
      <c r="BU15" s="18"/>
      <c r="BV15" s="18"/>
      <c r="BW15" s="18"/>
      <c r="BX15" s="18"/>
      <c r="BY15" s="18" t="s">
        <v>424</v>
      </c>
      <c r="BZ15" s="18" t="s">
        <v>727</v>
      </c>
      <c r="CA15" s="18"/>
      <c r="CB15" s="129"/>
      <c r="CC15" s="18"/>
      <c r="CD15" s="129"/>
      <c r="CE15" s="18" t="s">
        <v>727</v>
      </c>
      <c r="CF15" s="18" t="s">
        <v>727</v>
      </c>
      <c r="CG15" s="18"/>
      <c r="CH15" s="134" t="s">
        <v>974</v>
      </c>
    </row>
    <row r="16" spans="2:87" ht="14.25">
      <c r="B16" s="16">
        <f t="shared" si="0"/>
        <v>8</v>
      </c>
      <c r="C16" s="12" t="s">
        <v>1099</v>
      </c>
      <c r="D16" s="12" t="s">
        <v>493</v>
      </c>
      <c r="E16" s="13" t="s">
        <v>591</v>
      </c>
      <c r="F16" s="45" t="s">
        <v>787</v>
      </c>
      <c r="G16" s="46"/>
      <c r="H16" s="129"/>
      <c r="I16" s="129"/>
      <c r="J16" s="129"/>
      <c r="K16" s="129"/>
      <c r="L16" s="129"/>
      <c r="M16" s="162"/>
      <c r="N16" s="129"/>
      <c r="O16" s="129"/>
      <c r="P16" s="129"/>
      <c r="Q16" s="129" t="s">
        <v>727</v>
      </c>
      <c r="R16" s="129" t="s">
        <v>727</v>
      </c>
      <c r="S16" s="129" t="s">
        <v>727</v>
      </c>
      <c r="T16" s="129" t="s">
        <v>727</v>
      </c>
      <c r="U16" s="18"/>
      <c r="V16" s="18"/>
      <c r="W16" s="18"/>
      <c r="X16" s="18"/>
      <c r="Y16" s="18"/>
      <c r="Z16" s="18"/>
      <c r="AA16" s="18"/>
      <c r="AB16" s="18"/>
      <c r="AC16" s="18"/>
      <c r="AD16" s="47"/>
      <c r="AE16" s="46"/>
      <c r="AF16" s="129"/>
      <c r="AG16" s="129"/>
      <c r="AH16" s="18"/>
      <c r="AI16" s="18"/>
      <c r="AJ16" s="18"/>
      <c r="AK16" s="18"/>
      <c r="AL16" s="18"/>
      <c r="AM16" s="18"/>
      <c r="AN16" s="158"/>
      <c r="AO16" s="159"/>
      <c r="AP16" s="160"/>
      <c r="AQ16" s="160"/>
      <c r="AR16" s="159"/>
      <c r="AS16" s="159"/>
      <c r="AT16" s="159"/>
      <c r="AU16" s="159"/>
      <c r="AV16" s="159"/>
      <c r="AW16" s="159"/>
      <c r="AX16" s="159"/>
      <c r="AY16" s="159"/>
      <c r="AZ16" s="159"/>
      <c r="BA16" s="159"/>
      <c r="BB16" s="159"/>
      <c r="BC16" s="159"/>
      <c r="BD16" s="159"/>
      <c r="BE16" s="159"/>
      <c r="BF16" s="159"/>
      <c r="BG16" s="159"/>
      <c r="BH16" s="159"/>
      <c r="BI16" s="46" t="s">
        <v>422</v>
      </c>
      <c r="BJ16" s="129" t="s">
        <v>727</v>
      </c>
      <c r="BK16" s="129" t="s">
        <v>727</v>
      </c>
      <c r="BL16" s="129" t="s">
        <v>727</v>
      </c>
      <c r="BM16" s="129" t="s">
        <v>727</v>
      </c>
      <c r="BN16" s="18"/>
      <c r="BO16" s="18" t="s">
        <v>424</v>
      </c>
      <c r="BP16" s="18"/>
      <c r="BQ16" s="18"/>
      <c r="BR16" s="18"/>
      <c r="BS16" s="18"/>
      <c r="BT16" s="18"/>
      <c r="BU16" s="18"/>
      <c r="BV16" s="18"/>
      <c r="BW16" s="18"/>
      <c r="BX16" s="18"/>
      <c r="BY16" s="18" t="s">
        <v>424</v>
      </c>
      <c r="BZ16" s="18" t="s">
        <v>727</v>
      </c>
      <c r="CA16" s="18"/>
      <c r="CB16" s="129"/>
      <c r="CC16" s="18"/>
      <c r="CD16" s="129"/>
      <c r="CE16" s="18" t="s">
        <v>727</v>
      </c>
      <c r="CF16" s="18" t="s">
        <v>727</v>
      </c>
      <c r="CG16" s="18"/>
      <c r="CH16" s="134" t="s">
        <v>974</v>
      </c>
    </row>
    <row r="17" spans="2:87" ht="72">
      <c r="B17" s="16">
        <f t="shared" si="0"/>
        <v>9</v>
      </c>
      <c r="C17" s="12" t="s">
        <v>382</v>
      </c>
      <c r="D17" s="12" t="s">
        <v>495</v>
      </c>
      <c r="E17" s="13" t="s">
        <v>251</v>
      </c>
      <c r="F17" s="45" t="s">
        <v>796</v>
      </c>
      <c r="G17" s="46" t="s">
        <v>727</v>
      </c>
      <c r="H17" s="129" t="s">
        <v>727</v>
      </c>
      <c r="I17" s="129"/>
      <c r="J17" s="129" t="s">
        <v>727</v>
      </c>
      <c r="K17" s="129" t="s">
        <v>727</v>
      </c>
      <c r="L17" s="129"/>
      <c r="M17" s="162"/>
      <c r="N17" s="129"/>
      <c r="O17" s="129"/>
      <c r="P17" s="129"/>
      <c r="Q17" s="129"/>
      <c r="R17" s="129"/>
      <c r="S17" s="18"/>
      <c r="T17" s="18"/>
      <c r="U17" s="18"/>
      <c r="V17" s="18"/>
      <c r="W17" s="18"/>
      <c r="X17" s="18"/>
      <c r="Y17" s="18"/>
      <c r="Z17" s="18"/>
      <c r="AA17" s="18"/>
      <c r="AB17" s="18"/>
      <c r="AC17" s="18"/>
      <c r="AD17" s="47"/>
      <c r="AE17" s="46"/>
      <c r="AF17" s="129"/>
      <c r="AG17" s="129"/>
      <c r="AH17" s="18"/>
      <c r="AI17" s="18"/>
      <c r="AJ17" s="18"/>
      <c r="AK17" s="18"/>
      <c r="AL17" s="18"/>
      <c r="AM17" s="18"/>
      <c r="AN17" s="158"/>
      <c r="AO17" s="159"/>
      <c r="AP17" s="160"/>
      <c r="AQ17" s="160"/>
      <c r="AR17" s="159"/>
      <c r="AS17" s="159"/>
      <c r="AT17" s="159"/>
      <c r="AU17" s="159"/>
      <c r="AV17" s="159"/>
      <c r="AW17" s="159"/>
      <c r="AX17" s="159"/>
      <c r="AY17" s="159"/>
      <c r="AZ17" s="159"/>
      <c r="BA17" s="159"/>
      <c r="BB17" s="159"/>
      <c r="BC17" s="159"/>
      <c r="BD17" s="159"/>
      <c r="BE17" s="159"/>
      <c r="BF17" s="159"/>
      <c r="BG17" s="159"/>
      <c r="BH17" s="159"/>
      <c r="BI17" s="46" t="s">
        <v>423</v>
      </c>
      <c r="BJ17" s="129" t="s">
        <v>727</v>
      </c>
      <c r="BK17" s="129" t="s">
        <v>727</v>
      </c>
      <c r="BL17" s="129" t="s">
        <v>727</v>
      </c>
      <c r="BM17" s="129" t="s">
        <v>727</v>
      </c>
      <c r="BN17" s="18"/>
      <c r="BO17" s="18" t="s">
        <v>424</v>
      </c>
      <c r="BP17" s="18"/>
      <c r="BQ17" s="18"/>
      <c r="BR17" s="18"/>
      <c r="BS17" s="18"/>
      <c r="BT17" s="18"/>
      <c r="BU17" s="18"/>
      <c r="BV17" s="18"/>
      <c r="BW17" s="18"/>
      <c r="BX17" s="18"/>
      <c r="BY17" s="18" t="s">
        <v>424</v>
      </c>
      <c r="BZ17" s="18" t="s">
        <v>727</v>
      </c>
      <c r="CA17" s="18"/>
      <c r="CB17" s="129"/>
      <c r="CC17" s="18"/>
      <c r="CD17" s="129"/>
      <c r="CE17" s="18" t="s">
        <v>727</v>
      </c>
      <c r="CF17" s="18" t="s">
        <v>727</v>
      </c>
      <c r="CG17" s="18"/>
      <c r="CH17" s="134" t="s">
        <v>974</v>
      </c>
    </row>
    <row r="18" spans="2:87" ht="14.25">
      <c r="B18" s="16">
        <f t="shared" si="0"/>
        <v>10</v>
      </c>
      <c r="C18" s="12" t="s">
        <v>228</v>
      </c>
      <c r="D18" s="12" t="s">
        <v>497</v>
      </c>
      <c r="E18" s="13" t="s">
        <v>253</v>
      </c>
      <c r="F18" s="45" t="s">
        <v>256</v>
      </c>
      <c r="G18" s="46" t="s">
        <v>727</v>
      </c>
      <c r="H18" s="18"/>
      <c r="I18" s="18" t="s">
        <v>727</v>
      </c>
      <c r="J18" s="18"/>
      <c r="K18" s="18"/>
      <c r="L18" s="18" t="s">
        <v>727</v>
      </c>
      <c r="M18" s="18" t="s">
        <v>727</v>
      </c>
      <c r="N18" s="18"/>
      <c r="O18" s="18"/>
      <c r="P18" s="18"/>
      <c r="Q18" s="18"/>
      <c r="R18" s="18"/>
      <c r="S18" s="18"/>
      <c r="T18" s="18"/>
      <c r="U18" s="18"/>
      <c r="V18" s="18"/>
      <c r="W18" s="18"/>
      <c r="X18" s="18"/>
      <c r="Y18" s="18"/>
      <c r="Z18" s="18"/>
      <c r="AA18" s="18"/>
      <c r="AB18" s="18" t="s">
        <v>727</v>
      </c>
      <c r="AC18" s="18"/>
      <c r="AD18" s="47"/>
      <c r="AE18" s="46"/>
      <c r="AF18" s="18"/>
      <c r="AG18" s="18"/>
      <c r="AH18" s="18"/>
      <c r="AI18" s="18"/>
      <c r="AJ18" s="18"/>
      <c r="AK18" s="18"/>
      <c r="AL18" s="18"/>
      <c r="AM18" s="18"/>
      <c r="AN18" s="158"/>
      <c r="AO18" s="160"/>
      <c r="AP18" s="160"/>
      <c r="AQ18" s="160"/>
      <c r="AR18" s="160"/>
      <c r="AS18" s="160"/>
      <c r="AT18" s="160"/>
      <c r="AU18" s="160"/>
      <c r="AV18" s="160"/>
      <c r="AW18" s="160"/>
      <c r="AX18" s="160"/>
      <c r="AY18" s="160"/>
      <c r="AZ18" s="160"/>
      <c r="BA18" s="160"/>
      <c r="BB18" s="160"/>
      <c r="BC18" s="160"/>
      <c r="BD18" s="160"/>
      <c r="BE18" s="160"/>
      <c r="BF18" s="160"/>
      <c r="BG18" s="160"/>
      <c r="BH18" s="160"/>
      <c r="BI18" s="46" t="s">
        <v>727</v>
      </c>
      <c r="BJ18" s="129" t="s">
        <v>727</v>
      </c>
      <c r="BK18" s="129" t="s">
        <v>727</v>
      </c>
      <c r="BL18" s="129" t="s">
        <v>727</v>
      </c>
      <c r="BM18" s="129" t="s">
        <v>727</v>
      </c>
      <c r="BN18" s="18"/>
      <c r="BO18" s="129" t="s">
        <v>727</v>
      </c>
      <c r="BP18" s="18"/>
      <c r="BQ18" s="18"/>
      <c r="BR18" s="129" t="s">
        <v>422</v>
      </c>
      <c r="BS18" s="18"/>
      <c r="BT18" s="129" t="s">
        <v>422</v>
      </c>
      <c r="BU18" s="18"/>
      <c r="BV18" s="18"/>
      <c r="BW18" s="18"/>
      <c r="BX18" s="18"/>
      <c r="BY18" s="129" t="s">
        <v>727</v>
      </c>
      <c r="BZ18" s="18" t="s">
        <v>727</v>
      </c>
      <c r="CA18" s="18"/>
      <c r="CB18" s="129"/>
      <c r="CC18" s="18"/>
      <c r="CD18" s="129"/>
      <c r="CE18" s="18" t="s">
        <v>727</v>
      </c>
      <c r="CF18" s="18" t="s">
        <v>727</v>
      </c>
      <c r="CG18" s="18"/>
      <c r="CH18" s="134" t="s">
        <v>974</v>
      </c>
    </row>
    <row r="19" spans="2:87" ht="36">
      <c r="B19" s="16">
        <f t="shared" si="0"/>
        <v>11</v>
      </c>
      <c r="C19" s="12" t="s">
        <v>487</v>
      </c>
      <c r="D19" s="12" t="s">
        <v>496</v>
      </c>
      <c r="E19" s="13" t="s">
        <v>593</v>
      </c>
      <c r="F19" s="45" t="s">
        <v>797</v>
      </c>
      <c r="G19" s="46" t="s">
        <v>727</v>
      </c>
      <c r="H19" s="18"/>
      <c r="I19" s="18" t="s">
        <v>727</v>
      </c>
      <c r="J19" s="18"/>
      <c r="K19" s="18"/>
      <c r="L19" s="18"/>
      <c r="M19" s="18"/>
      <c r="N19" s="18"/>
      <c r="O19" s="18"/>
      <c r="P19" s="18"/>
      <c r="Q19" s="18"/>
      <c r="R19" s="18"/>
      <c r="S19" s="18"/>
      <c r="T19" s="18"/>
      <c r="U19" s="18"/>
      <c r="V19" s="18"/>
      <c r="W19" s="18"/>
      <c r="X19" s="18"/>
      <c r="Y19" s="18"/>
      <c r="Z19" s="18"/>
      <c r="AA19" s="129"/>
      <c r="AB19" s="18"/>
      <c r="AC19" s="18"/>
      <c r="AD19" s="47"/>
      <c r="AE19" s="46"/>
      <c r="AF19" s="18"/>
      <c r="AG19" s="18"/>
      <c r="AH19" s="18"/>
      <c r="AI19" s="18"/>
      <c r="AJ19" s="18"/>
      <c r="AK19" s="18"/>
      <c r="AL19" s="18"/>
      <c r="AM19" s="18"/>
      <c r="AN19" s="158"/>
      <c r="AO19" s="160"/>
      <c r="AP19" s="160"/>
      <c r="AQ19" s="160"/>
      <c r="AR19" s="160"/>
      <c r="AS19" s="160"/>
      <c r="AT19" s="160"/>
      <c r="AU19" s="160"/>
      <c r="AV19" s="160"/>
      <c r="AW19" s="160"/>
      <c r="AX19" s="160"/>
      <c r="AY19" s="160"/>
      <c r="AZ19" s="160"/>
      <c r="BA19" s="160"/>
      <c r="BB19" s="160"/>
      <c r="BC19" s="160"/>
      <c r="BD19" s="160"/>
      <c r="BE19" s="160"/>
      <c r="BF19" s="160"/>
      <c r="BG19" s="160"/>
      <c r="BH19" s="160"/>
      <c r="BI19" s="46" t="s">
        <v>421</v>
      </c>
      <c r="BJ19" s="129" t="s">
        <v>727</v>
      </c>
      <c r="BK19" s="129" t="s">
        <v>727</v>
      </c>
      <c r="BL19" s="129" t="s">
        <v>727</v>
      </c>
      <c r="BM19" s="129" t="s">
        <v>727</v>
      </c>
      <c r="BN19" s="18"/>
      <c r="BO19" s="129" t="s">
        <v>727</v>
      </c>
      <c r="BP19" s="18"/>
      <c r="BQ19" s="18"/>
      <c r="BR19" s="129" t="s">
        <v>422</v>
      </c>
      <c r="BS19" s="18"/>
      <c r="BT19" s="129" t="s">
        <v>422</v>
      </c>
      <c r="BU19" s="18"/>
      <c r="BV19" s="18"/>
      <c r="BW19" s="18"/>
      <c r="BX19" s="18"/>
      <c r="BY19" s="129" t="s">
        <v>727</v>
      </c>
      <c r="BZ19" s="18" t="s">
        <v>453</v>
      </c>
      <c r="CA19" s="18"/>
      <c r="CB19" s="129"/>
      <c r="CC19" s="18"/>
      <c r="CD19" s="129"/>
      <c r="CE19" s="18" t="s">
        <v>727</v>
      </c>
      <c r="CF19" s="18" t="s">
        <v>727</v>
      </c>
      <c r="CG19" s="18"/>
      <c r="CH19" s="134" t="s">
        <v>974</v>
      </c>
    </row>
    <row r="20" spans="2:87" ht="36">
      <c r="B20" s="16">
        <f t="shared" si="0"/>
        <v>12</v>
      </c>
      <c r="C20" s="12" t="s">
        <v>755</v>
      </c>
      <c r="D20" s="12" t="s">
        <v>758</v>
      </c>
      <c r="E20" s="13" t="s">
        <v>756</v>
      </c>
      <c r="F20" s="45" t="s">
        <v>779</v>
      </c>
      <c r="G20" s="46"/>
      <c r="H20" s="18"/>
      <c r="I20" s="18"/>
      <c r="J20" s="18"/>
      <c r="K20" s="18"/>
      <c r="L20" s="18" t="s">
        <v>727</v>
      </c>
      <c r="M20" s="18"/>
      <c r="N20" s="18"/>
      <c r="O20" s="18"/>
      <c r="P20" s="18"/>
      <c r="Q20" s="18"/>
      <c r="R20" s="18"/>
      <c r="S20" s="18"/>
      <c r="T20" s="18"/>
      <c r="U20" s="18"/>
      <c r="V20" s="18"/>
      <c r="W20" s="18"/>
      <c r="X20" s="18"/>
      <c r="Y20" s="18"/>
      <c r="Z20" s="18"/>
      <c r="AA20" s="129"/>
      <c r="AB20" s="18"/>
      <c r="AC20" s="18"/>
      <c r="AD20" s="47"/>
      <c r="AE20" s="46"/>
      <c r="AF20" s="18"/>
      <c r="AG20" s="18"/>
      <c r="AH20" s="18"/>
      <c r="AI20" s="18"/>
      <c r="AJ20" s="18"/>
      <c r="AK20" s="18"/>
      <c r="AL20" s="18"/>
      <c r="AM20" s="18"/>
      <c r="AN20" s="158"/>
      <c r="AO20" s="160"/>
      <c r="AP20" s="160"/>
      <c r="AQ20" s="160"/>
      <c r="AR20" s="160"/>
      <c r="AS20" s="160"/>
      <c r="AT20" s="160"/>
      <c r="AU20" s="160"/>
      <c r="AV20" s="160"/>
      <c r="AW20" s="160"/>
      <c r="AX20" s="160"/>
      <c r="AY20" s="160"/>
      <c r="AZ20" s="160"/>
      <c r="BA20" s="160"/>
      <c r="BB20" s="160"/>
      <c r="BC20" s="160"/>
      <c r="BD20" s="160"/>
      <c r="BE20" s="160"/>
      <c r="BF20" s="160"/>
      <c r="BG20" s="160"/>
      <c r="BH20" s="160"/>
      <c r="BI20" s="46" t="s">
        <v>727</v>
      </c>
      <c r="BJ20" s="129" t="s">
        <v>727</v>
      </c>
      <c r="BK20" s="129" t="s">
        <v>727</v>
      </c>
      <c r="BL20" s="129" t="s">
        <v>727</v>
      </c>
      <c r="BM20" s="129" t="s">
        <v>727</v>
      </c>
      <c r="BN20" s="18"/>
      <c r="BO20" s="129" t="s">
        <v>727</v>
      </c>
      <c r="BP20" s="18"/>
      <c r="BQ20" s="18"/>
      <c r="BR20" s="129" t="s">
        <v>731</v>
      </c>
      <c r="BS20" s="18"/>
      <c r="BT20" s="129" t="s">
        <v>731</v>
      </c>
      <c r="BU20" s="18"/>
      <c r="BV20" s="18"/>
      <c r="BW20" s="18"/>
      <c r="BX20" s="18"/>
      <c r="BY20" s="129" t="s">
        <v>727</v>
      </c>
      <c r="BZ20" s="18" t="s">
        <v>731</v>
      </c>
      <c r="CA20" s="18"/>
      <c r="CB20" s="129"/>
      <c r="CC20" s="18"/>
      <c r="CD20" s="129"/>
      <c r="CE20" s="18" t="s">
        <v>727</v>
      </c>
      <c r="CF20" s="18" t="s">
        <v>727</v>
      </c>
      <c r="CG20" s="18"/>
      <c r="CH20" s="134" t="s">
        <v>974</v>
      </c>
    </row>
    <row r="21" spans="2:87" ht="36">
      <c r="B21" s="16">
        <f t="shared" si="0"/>
        <v>13</v>
      </c>
      <c r="C21" s="12" t="s">
        <v>229</v>
      </c>
      <c r="D21" s="12" t="s">
        <v>481</v>
      </c>
      <c r="E21" s="13" t="s">
        <v>254</v>
      </c>
      <c r="F21" s="45" t="s">
        <v>798</v>
      </c>
      <c r="G21" s="46" t="s">
        <v>727</v>
      </c>
      <c r="H21" s="18"/>
      <c r="I21" s="18" t="s">
        <v>727</v>
      </c>
      <c r="J21" s="18"/>
      <c r="K21" s="18"/>
      <c r="L21" s="18"/>
      <c r="M21" s="18"/>
      <c r="N21" s="18"/>
      <c r="O21" s="18"/>
      <c r="P21" s="18"/>
      <c r="Q21" s="18"/>
      <c r="R21" s="18"/>
      <c r="S21" s="18"/>
      <c r="T21" s="18"/>
      <c r="U21" s="18"/>
      <c r="V21" s="18"/>
      <c r="W21" s="18"/>
      <c r="X21" s="18"/>
      <c r="Y21" s="18"/>
      <c r="Z21" s="18"/>
      <c r="AA21" s="129"/>
      <c r="AB21" s="18"/>
      <c r="AC21" s="18"/>
      <c r="AD21" s="47"/>
      <c r="AE21" s="46"/>
      <c r="AF21" s="18"/>
      <c r="AG21" s="18"/>
      <c r="AH21" s="18"/>
      <c r="AI21" s="18"/>
      <c r="AJ21" s="18"/>
      <c r="AK21" s="18"/>
      <c r="AL21" s="18"/>
      <c r="AM21" s="18"/>
      <c r="AN21" s="158"/>
      <c r="AO21" s="160"/>
      <c r="AP21" s="160"/>
      <c r="AQ21" s="160"/>
      <c r="AR21" s="160"/>
      <c r="AS21" s="160"/>
      <c r="AT21" s="160"/>
      <c r="AU21" s="160"/>
      <c r="AV21" s="160"/>
      <c r="AW21" s="160"/>
      <c r="AX21" s="160"/>
      <c r="AY21" s="160"/>
      <c r="AZ21" s="160"/>
      <c r="BA21" s="160"/>
      <c r="BB21" s="160"/>
      <c r="BC21" s="160"/>
      <c r="BD21" s="160"/>
      <c r="BE21" s="160"/>
      <c r="BF21" s="160"/>
      <c r="BG21" s="160"/>
      <c r="BH21" s="160"/>
      <c r="BI21" s="46" t="s">
        <v>727</v>
      </c>
      <c r="BJ21" s="129" t="s">
        <v>727</v>
      </c>
      <c r="BK21" s="129" t="s">
        <v>727</v>
      </c>
      <c r="BL21" s="129" t="s">
        <v>727</v>
      </c>
      <c r="BM21" s="129" t="s">
        <v>727</v>
      </c>
      <c r="BN21" s="18"/>
      <c r="BO21" s="129" t="s">
        <v>727</v>
      </c>
      <c r="BP21" s="18"/>
      <c r="BQ21" s="18"/>
      <c r="BR21" s="129" t="s">
        <v>422</v>
      </c>
      <c r="BS21" s="18"/>
      <c r="BT21" s="129" t="s">
        <v>422</v>
      </c>
      <c r="BU21" s="18"/>
      <c r="BV21" s="18"/>
      <c r="BW21" s="18"/>
      <c r="BX21" s="18"/>
      <c r="BY21" s="129" t="s">
        <v>727</v>
      </c>
      <c r="BZ21" s="18" t="s">
        <v>453</v>
      </c>
      <c r="CA21" s="18"/>
      <c r="CB21" s="129"/>
      <c r="CC21" s="18"/>
      <c r="CD21" s="129"/>
      <c r="CE21" s="18" t="s">
        <v>727</v>
      </c>
      <c r="CF21" s="18" t="s">
        <v>727</v>
      </c>
      <c r="CG21" s="18"/>
      <c r="CH21" s="134" t="s">
        <v>974</v>
      </c>
    </row>
    <row r="22" spans="2:87" ht="36" customHeight="1">
      <c r="B22" s="16">
        <f t="shared" si="0"/>
        <v>14</v>
      </c>
      <c r="C22" s="12" t="s">
        <v>896</v>
      </c>
      <c r="D22" s="12" t="s">
        <v>893</v>
      </c>
      <c r="E22" s="13" t="s">
        <v>1017</v>
      </c>
      <c r="F22" s="45" t="s">
        <v>256</v>
      </c>
      <c r="G22" s="46" t="s">
        <v>1052</v>
      </c>
      <c r="H22" s="18"/>
      <c r="I22" s="18"/>
      <c r="J22" s="18" t="s">
        <v>727</v>
      </c>
      <c r="K22" s="18" t="s">
        <v>1030</v>
      </c>
      <c r="L22" s="18"/>
      <c r="M22" s="18"/>
      <c r="N22" s="18"/>
      <c r="O22" s="18"/>
      <c r="P22" s="18" t="s">
        <v>1030</v>
      </c>
      <c r="Q22" s="18"/>
      <c r="R22" s="18"/>
      <c r="S22" s="18"/>
      <c r="T22" s="18"/>
      <c r="U22" s="18"/>
      <c r="V22" s="18"/>
      <c r="W22" s="18"/>
      <c r="X22" s="18" t="s">
        <v>1030</v>
      </c>
      <c r="Y22" s="18"/>
      <c r="Z22" s="18"/>
      <c r="AA22" s="129"/>
      <c r="AB22" s="18"/>
      <c r="AC22" s="18" t="s">
        <v>727</v>
      </c>
      <c r="AD22" s="47" t="s">
        <v>727</v>
      </c>
      <c r="AE22" s="46"/>
      <c r="AF22" s="18"/>
      <c r="AG22" s="18"/>
      <c r="AH22" s="18"/>
      <c r="AI22" s="18"/>
      <c r="AJ22" s="18"/>
      <c r="AK22" s="18" t="s">
        <v>1038</v>
      </c>
      <c r="AL22" s="18"/>
      <c r="AM22" s="47" t="s">
        <v>1038</v>
      </c>
      <c r="AN22" s="245" t="s">
        <v>230</v>
      </c>
      <c r="AO22" s="246" t="s">
        <v>230</v>
      </c>
      <c r="AP22" s="246" t="s">
        <v>230</v>
      </c>
      <c r="AQ22" s="246" t="s">
        <v>230</v>
      </c>
      <c r="AR22" s="246" t="s">
        <v>230</v>
      </c>
      <c r="AS22" s="160"/>
      <c r="AT22" s="159"/>
      <c r="AU22" s="159"/>
      <c r="AV22" s="159"/>
      <c r="AW22" s="159"/>
      <c r="AX22" s="159"/>
      <c r="AY22" s="159"/>
      <c r="AZ22" s="159"/>
      <c r="BA22" s="159"/>
      <c r="BB22" s="159"/>
      <c r="BC22" s="159"/>
      <c r="BD22" s="159"/>
      <c r="BE22" s="159"/>
      <c r="BF22" s="159"/>
      <c r="BG22" s="159"/>
      <c r="BH22" s="159"/>
      <c r="BI22" s="46"/>
      <c r="BJ22" s="129"/>
      <c r="BK22" s="129"/>
      <c r="BL22" s="129"/>
      <c r="BM22" s="129"/>
      <c r="BN22" s="18"/>
      <c r="BO22" s="129"/>
      <c r="BP22" s="18"/>
      <c r="BQ22" s="18"/>
      <c r="BR22" s="129"/>
      <c r="BS22" s="18"/>
      <c r="BT22" s="129"/>
      <c r="BU22" s="18"/>
      <c r="BV22" s="18"/>
      <c r="BW22" s="18"/>
      <c r="BX22" s="18"/>
      <c r="BY22" s="61" t="s">
        <v>900</v>
      </c>
      <c r="BZ22" s="61" t="s">
        <v>983</v>
      </c>
      <c r="CA22" s="18"/>
      <c r="CB22" s="129"/>
      <c r="CC22" s="18"/>
      <c r="CD22" s="129"/>
      <c r="CE22" s="18" t="s">
        <v>727</v>
      </c>
      <c r="CF22" s="18" t="s">
        <v>727</v>
      </c>
      <c r="CG22" s="18"/>
      <c r="CH22" s="134" t="s">
        <v>974</v>
      </c>
      <c r="CI22" s="153" t="s">
        <v>1138</v>
      </c>
    </row>
    <row r="23" spans="2:87" ht="36.75" customHeight="1">
      <c r="B23" s="16">
        <f t="shared" si="0"/>
        <v>15</v>
      </c>
      <c r="C23" s="12" t="s">
        <v>995</v>
      </c>
      <c r="D23" s="12" t="s">
        <v>1021</v>
      </c>
      <c r="E23" s="13" t="s">
        <v>1056</v>
      </c>
      <c r="F23" s="45" t="s">
        <v>491</v>
      </c>
      <c r="G23" s="46" t="s">
        <v>1018</v>
      </c>
      <c r="H23" s="18" t="s">
        <v>727</v>
      </c>
      <c r="I23" s="18"/>
      <c r="J23" s="18"/>
      <c r="K23" s="18" t="s">
        <v>727</v>
      </c>
      <c r="L23" s="18"/>
      <c r="M23" s="18"/>
      <c r="N23" s="18"/>
      <c r="O23" s="18"/>
      <c r="P23" s="18"/>
      <c r="Q23" s="18"/>
      <c r="R23" s="18"/>
      <c r="S23" s="18"/>
      <c r="T23" s="18"/>
      <c r="U23" s="18"/>
      <c r="V23" s="18"/>
      <c r="W23" s="18"/>
      <c r="X23" s="18"/>
      <c r="Y23" s="18"/>
      <c r="Z23" s="18"/>
      <c r="AA23" s="129"/>
      <c r="AB23" s="18"/>
      <c r="AC23" s="18"/>
      <c r="AD23" s="47"/>
      <c r="AE23" s="46"/>
      <c r="AF23" s="18"/>
      <c r="AG23" s="18"/>
      <c r="AH23" s="18"/>
      <c r="AI23" s="18"/>
      <c r="AJ23" s="18"/>
      <c r="AK23" s="18"/>
      <c r="AL23" s="18"/>
      <c r="AM23" s="18"/>
      <c r="AN23" s="158"/>
      <c r="AO23" s="160"/>
      <c r="AP23" s="160"/>
      <c r="AQ23" s="160"/>
      <c r="AR23" s="160"/>
      <c r="AS23" s="160"/>
      <c r="AT23" s="160"/>
      <c r="AU23" s="160"/>
      <c r="AV23" s="160"/>
      <c r="AW23" s="160"/>
      <c r="AX23" s="160"/>
      <c r="AY23" s="160"/>
      <c r="AZ23" s="160"/>
      <c r="BA23" s="160"/>
      <c r="BB23" s="160"/>
      <c r="BC23" s="160"/>
      <c r="BD23" s="160"/>
      <c r="BE23" s="160"/>
      <c r="BF23" s="160"/>
      <c r="BG23" s="160"/>
      <c r="BH23" s="160"/>
      <c r="BI23" s="46" t="s">
        <v>421</v>
      </c>
      <c r="BJ23" s="106" t="s">
        <v>996</v>
      </c>
      <c r="BK23" s="106" t="s">
        <v>996</v>
      </c>
      <c r="BL23" s="106" t="s">
        <v>996</v>
      </c>
      <c r="BM23" s="129" t="s">
        <v>727</v>
      </c>
      <c r="BN23" s="18"/>
      <c r="BO23" s="129" t="s">
        <v>731</v>
      </c>
      <c r="BP23" s="18"/>
      <c r="BQ23" s="18"/>
      <c r="BR23" s="129"/>
      <c r="BS23" s="18"/>
      <c r="BT23" s="129"/>
      <c r="BU23" s="18"/>
      <c r="BV23" s="18"/>
      <c r="BW23" s="18"/>
      <c r="BX23" s="18"/>
      <c r="BY23" s="129" t="s">
        <v>731</v>
      </c>
      <c r="BZ23" s="18" t="s">
        <v>727</v>
      </c>
      <c r="CA23" s="18"/>
      <c r="CB23" s="129"/>
      <c r="CC23" s="18"/>
      <c r="CD23" s="129"/>
      <c r="CE23" s="18" t="s">
        <v>727</v>
      </c>
      <c r="CF23" s="18" t="s">
        <v>727</v>
      </c>
      <c r="CG23" s="143"/>
      <c r="CH23" s="47" t="s">
        <v>974</v>
      </c>
    </row>
    <row r="24" spans="2:87" ht="36.75" customHeight="1">
      <c r="B24" s="16">
        <f t="shared" si="0"/>
        <v>16</v>
      </c>
      <c r="C24" s="12" t="s">
        <v>997</v>
      </c>
      <c r="D24" s="12" t="s">
        <v>993</v>
      </c>
      <c r="E24" s="13" t="s">
        <v>998</v>
      </c>
      <c r="F24" s="45" t="s">
        <v>831</v>
      </c>
      <c r="G24" s="46"/>
      <c r="H24" s="18"/>
      <c r="I24" s="18"/>
      <c r="J24" s="18" t="s">
        <v>727</v>
      </c>
      <c r="K24" s="18"/>
      <c r="L24" s="18"/>
      <c r="M24" s="18"/>
      <c r="N24" s="18"/>
      <c r="O24" s="18"/>
      <c r="P24" s="18"/>
      <c r="Q24" s="18"/>
      <c r="R24" s="18"/>
      <c r="S24" s="18"/>
      <c r="T24" s="18"/>
      <c r="U24" s="18"/>
      <c r="V24" s="18"/>
      <c r="W24" s="18"/>
      <c r="X24" s="18"/>
      <c r="Y24" s="18"/>
      <c r="Z24" s="18"/>
      <c r="AA24" s="129"/>
      <c r="AB24" s="18"/>
      <c r="AC24" s="18"/>
      <c r="AD24" s="47"/>
      <c r="AE24" s="46"/>
      <c r="AF24" s="18"/>
      <c r="AG24" s="18"/>
      <c r="AH24" s="18"/>
      <c r="AI24" s="18"/>
      <c r="AJ24" s="18"/>
      <c r="AK24" s="18"/>
      <c r="AL24" s="18"/>
      <c r="AM24" s="18"/>
      <c r="AN24" s="158"/>
      <c r="AO24" s="160"/>
      <c r="AP24" s="160"/>
      <c r="AQ24" s="160"/>
      <c r="AR24" s="160"/>
      <c r="AS24" s="160"/>
      <c r="AT24" s="160"/>
      <c r="AU24" s="160"/>
      <c r="AV24" s="160"/>
      <c r="AW24" s="160"/>
      <c r="AX24" s="160"/>
      <c r="AY24" s="160"/>
      <c r="AZ24" s="160"/>
      <c r="BA24" s="160"/>
      <c r="BB24" s="160"/>
      <c r="BC24" s="160"/>
      <c r="BD24" s="160"/>
      <c r="BE24" s="160"/>
      <c r="BF24" s="160"/>
      <c r="BG24" s="160"/>
      <c r="BH24" s="160"/>
      <c r="BI24" s="46" t="s">
        <v>421</v>
      </c>
      <c r="BJ24" s="106" t="s">
        <v>999</v>
      </c>
      <c r="BK24" s="106" t="s">
        <v>996</v>
      </c>
      <c r="BL24" s="106" t="s">
        <v>996</v>
      </c>
      <c r="BM24" s="129" t="s">
        <v>727</v>
      </c>
      <c r="BN24" s="18"/>
      <c r="BO24" s="129" t="s">
        <v>731</v>
      </c>
      <c r="BP24" s="18"/>
      <c r="BQ24" s="18"/>
      <c r="BR24" s="129"/>
      <c r="BS24" s="18"/>
      <c r="BT24" s="129"/>
      <c r="BU24" s="18"/>
      <c r="BV24" s="18"/>
      <c r="BW24" s="18"/>
      <c r="BX24" s="18"/>
      <c r="BY24" s="129" t="s">
        <v>731</v>
      </c>
      <c r="BZ24" s="18" t="s">
        <v>727</v>
      </c>
      <c r="CA24" s="18"/>
      <c r="CB24" s="129"/>
      <c r="CC24" s="18"/>
      <c r="CD24" s="129"/>
      <c r="CE24" s="18" t="s">
        <v>727</v>
      </c>
      <c r="CF24" s="18" t="s">
        <v>727</v>
      </c>
      <c r="CG24" s="143"/>
      <c r="CH24" s="47" t="s">
        <v>974</v>
      </c>
    </row>
    <row r="25" spans="2:87" ht="36.75" customHeight="1">
      <c r="B25" s="16">
        <f t="shared" si="0"/>
        <v>17</v>
      </c>
      <c r="C25" s="12" t="s">
        <v>1001</v>
      </c>
      <c r="D25" s="12" t="s">
        <v>1002</v>
      </c>
      <c r="E25" s="13" t="s">
        <v>1003</v>
      </c>
      <c r="F25" s="45" t="s">
        <v>831</v>
      </c>
      <c r="G25" s="46"/>
      <c r="H25" s="18"/>
      <c r="I25" s="18"/>
      <c r="J25" s="18"/>
      <c r="K25" s="18" t="s">
        <v>230</v>
      </c>
      <c r="L25" s="18"/>
      <c r="M25" s="18"/>
      <c r="N25" s="18"/>
      <c r="O25" s="18"/>
      <c r="P25" s="18"/>
      <c r="Q25" s="18"/>
      <c r="R25" s="18"/>
      <c r="S25" s="18"/>
      <c r="T25" s="18"/>
      <c r="U25" s="18"/>
      <c r="V25" s="18"/>
      <c r="W25" s="18"/>
      <c r="X25" s="18" t="s">
        <v>230</v>
      </c>
      <c r="Y25" s="18"/>
      <c r="Z25" s="18"/>
      <c r="AA25" s="129"/>
      <c r="AB25" s="18"/>
      <c r="AC25" s="18"/>
      <c r="AD25" s="47"/>
      <c r="AE25" s="46"/>
      <c r="AF25" s="18"/>
      <c r="AG25" s="18"/>
      <c r="AH25" s="18"/>
      <c r="AI25" s="18"/>
      <c r="AJ25" s="18"/>
      <c r="AK25" s="18"/>
      <c r="AL25" s="18"/>
      <c r="AM25" s="18"/>
      <c r="AN25" s="158"/>
      <c r="AO25" s="160"/>
      <c r="AP25" s="160"/>
      <c r="AQ25" s="160"/>
      <c r="AR25" s="160"/>
      <c r="AS25" s="160"/>
      <c r="AT25" s="160"/>
      <c r="AU25" s="160"/>
      <c r="AV25" s="160"/>
      <c r="AW25" s="160"/>
      <c r="AX25" s="160"/>
      <c r="AY25" s="160"/>
      <c r="AZ25" s="160"/>
      <c r="BA25" s="160"/>
      <c r="BB25" s="160"/>
      <c r="BC25" s="160"/>
      <c r="BD25" s="160"/>
      <c r="BE25" s="160"/>
      <c r="BF25" s="160"/>
      <c r="BG25" s="160"/>
      <c r="BH25" s="160"/>
      <c r="BI25" s="46" t="s">
        <v>421</v>
      </c>
      <c r="BJ25" s="129" t="s">
        <v>727</v>
      </c>
      <c r="BK25" s="129" t="s">
        <v>727</v>
      </c>
      <c r="BL25" s="129" t="s">
        <v>727</v>
      </c>
      <c r="BM25" s="129" t="s">
        <v>727</v>
      </c>
      <c r="BN25" s="18"/>
      <c r="BO25" s="129" t="s">
        <v>421</v>
      </c>
      <c r="BP25" s="18"/>
      <c r="BQ25" s="18"/>
      <c r="BR25" s="129"/>
      <c r="BS25" s="18"/>
      <c r="BT25" s="129"/>
      <c r="BU25" s="18"/>
      <c r="BV25" s="18"/>
      <c r="BW25" s="18"/>
      <c r="BX25" s="18"/>
      <c r="BY25" s="129" t="s">
        <v>731</v>
      </c>
      <c r="BZ25" s="18" t="s">
        <v>727</v>
      </c>
      <c r="CA25" s="18"/>
      <c r="CB25" s="129"/>
      <c r="CC25" s="18"/>
      <c r="CD25" s="129"/>
      <c r="CE25" s="18" t="s">
        <v>727</v>
      </c>
      <c r="CF25" s="18" t="s">
        <v>727</v>
      </c>
      <c r="CG25" s="143"/>
      <c r="CH25" s="47" t="s">
        <v>974</v>
      </c>
    </row>
    <row r="26" spans="2:87" ht="36.75" customHeight="1">
      <c r="B26" s="16">
        <f t="shared" si="0"/>
        <v>18</v>
      </c>
      <c r="C26" s="12" t="s">
        <v>1016</v>
      </c>
      <c r="D26" s="12" t="s">
        <v>1023</v>
      </c>
      <c r="E26" s="13" t="s">
        <v>1019</v>
      </c>
      <c r="F26" s="45" t="s">
        <v>831</v>
      </c>
      <c r="G26" s="46" t="s">
        <v>1018</v>
      </c>
      <c r="H26" s="18"/>
      <c r="I26" s="18"/>
      <c r="J26" s="18"/>
      <c r="K26" s="18"/>
      <c r="L26" s="18"/>
      <c r="M26" s="18"/>
      <c r="N26" s="18"/>
      <c r="O26" s="18"/>
      <c r="P26" s="18"/>
      <c r="Q26" s="18"/>
      <c r="R26" s="18"/>
      <c r="S26" s="18"/>
      <c r="T26" s="18"/>
      <c r="U26" s="18"/>
      <c r="V26" s="18"/>
      <c r="W26" s="18"/>
      <c r="X26" s="18"/>
      <c r="Y26" s="18"/>
      <c r="Z26" s="18"/>
      <c r="AA26" s="129"/>
      <c r="AB26" s="18"/>
      <c r="AC26" s="18"/>
      <c r="AD26" s="47"/>
      <c r="AE26" s="46"/>
      <c r="AF26" s="18"/>
      <c r="AG26" s="18"/>
      <c r="AH26" s="18"/>
      <c r="AI26" s="18"/>
      <c r="AJ26" s="18"/>
      <c r="AK26" s="18"/>
      <c r="AL26" s="18"/>
      <c r="AM26" s="18"/>
      <c r="AN26" s="158"/>
      <c r="AO26" s="160"/>
      <c r="AP26" s="160"/>
      <c r="AQ26" s="160"/>
      <c r="AR26" s="160"/>
      <c r="AS26" s="160"/>
      <c r="AT26" s="160"/>
      <c r="AU26" s="160"/>
      <c r="AV26" s="160"/>
      <c r="AW26" s="160"/>
      <c r="AX26" s="160"/>
      <c r="AY26" s="160"/>
      <c r="AZ26" s="160"/>
      <c r="BA26" s="160"/>
      <c r="BB26" s="160"/>
      <c r="BC26" s="160"/>
      <c r="BD26" s="160"/>
      <c r="BE26" s="160"/>
      <c r="BF26" s="160"/>
      <c r="BG26" s="160"/>
      <c r="BH26" s="160"/>
      <c r="BI26" s="46" t="s">
        <v>421</v>
      </c>
      <c r="BJ26" s="129" t="s">
        <v>727</v>
      </c>
      <c r="BK26" s="129" t="s">
        <v>727</v>
      </c>
      <c r="BL26" s="129" t="s">
        <v>727</v>
      </c>
      <c r="BM26" s="129" t="s">
        <v>727</v>
      </c>
      <c r="BN26" s="18"/>
      <c r="BO26" s="129" t="s">
        <v>421</v>
      </c>
      <c r="BP26" s="18"/>
      <c r="BQ26" s="18"/>
      <c r="BR26" s="129"/>
      <c r="BS26" s="18"/>
      <c r="BT26" s="129"/>
      <c r="BU26" s="18"/>
      <c r="BV26" s="18"/>
      <c r="BW26" s="18"/>
      <c r="BX26" s="18"/>
      <c r="BY26" s="129" t="s">
        <v>731</v>
      </c>
      <c r="BZ26" s="18" t="s">
        <v>727</v>
      </c>
      <c r="CA26" s="18"/>
      <c r="CB26" s="129"/>
      <c r="CC26" s="18"/>
      <c r="CD26" s="129"/>
      <c r="CE26" s="18" t="s">
        <v>727</v>
      </c>
      <c r="CF26" s="18" t="s">
        <v>727</v>
      </c>
      <c r="CG26" s="143"/>
      <c r="CH26" s="47" t="s">
        <v>974</v>
      </c>
    </row>
    <row r="27" spans="2:87" s="161" customFormat="1" ht="37.5" customHeight="1">
      <c r="B27" s="239">
        <f t="shared" si="0"/>
        <v>19</v>
      </c>
      <c r="C27" s="240" t="s">
        <v>1126</v>
      </c>
      <c r="D27" s="240" t="s">
        <v>1129</v>
      </c>
      <c r="E27" s="241" t="s">
        <v>1125</v>
      </c>
      <c r="F27" s="242" t="s">
        <v>831</v>
      </c>
      <c r="G27" s="158"/>
      <c r="H27" s="160"/>
      <c r="I27" s="160"/>
      <c r="J27" s="160"/>
      <c r="K27" s="160"/>
      <c r="L27" s="160"/>
      <c r="M27" s="160"/>
      <c r="N27" s="160"/>
      <c r="O27" s="160"/>
      <c r="P27" s="160"/>
      <c r="Q27" s="160"/>
      <c r="R27" s="160"/>
      <c r="S27" s="160"/>
      <c r="T27" s="160"/>
      <c r="U27" s="160"/>
      <c r="V27" s="160"/>
      <c r="W27" s="160"/>
      <c r="X27" s="160"/>
      <c r="Y27" s="160"/>
      <c r="Z27" s="160"/>
      <c r="AA27" s="159"/>
      <c r="AB27" s="160"/>
      <c r="AC27" s="160"/>
      <c r="AD27" s="243"/>
      <c r="AE27" s="158"/>
      <c r="AF27" s="160"/>
      <c r="AG27" s="160"/>
      <c r="AH27" s="160"/>
      <c r="AI27" s="160"/>
      <c r="AJ27" s="160"/>
      <c r="AK27" s="160"/>
      <c r="AL27" s="160"/>
      <c r="AM27" s="160"/>
      <c r="AN27" s="158" t="s">
        <v>727</v>
      </c>
      <c r="AO27" s="160" t="s">
        <v>727</v>
      </c>
      <c r="AP27" s="160" t="s">
        <v>727</v>
      </c>
      <c r="AQ27" s="160" t="s">
        <v>727</v>
      </c>
      <c r="AR27" s="160" t="s">
        <v>727</v>
      </c>
      <c r="AS27" s="160"/>
      <c r="AT27" s="160"/>
      <c r="AU27" s="160"/>
      <c r="AV27" s="160"/>
      <c r="AW27" s="160"/>
      <c r="AX27" s="160"/>
      <c r="AY27" s="160"/>
      <c r="AZ27" s="160"/>
      <c r="BA27" s="160"/>
      <c r="BB27" s="160"/>
      <c r="BC27" s="160"/>
      <c r="BD27" s="160"/>
      <c r="BE27" s="160"/>
      <c r="BF27" s="160"/>
      <c r="BG27" s="160"/>
      <c r="BH27" s="160"/>
      <c r="BI27" s="158"/>
      <c r="BJ27" s="159"/>
      <c r="BK27" s="159"/>
      <c r="BL27" s="159"/>
      <c r="BM27" s="159"/>
      <c r="BN27" s="160"/>
      <c r="BO27" s="159"/>
      <c r="BP27" s="160"/>
      <c r="BQ27" s="160"/>
      <c r="BR27" s="159"/>
      <c r="BS27" s="160"/>
      <c r="BT27" s="159"/>
      <c r="BU27" s="160"/>
      <c r="BV27" s="160"/>
      <c r="BW27" s="160"/>
      <c r="BX27" s="160"/>
      <c r="BY27" s="159"/>
      <c r="BZ27" s="160"/>
      <c r="CA27" s="160"/>
      <c r="CB27" s="159"/>
      <c r="CC27" s="160"/>
      <c r="CD27" s="159"/>
      <c r="CE27" s="160"/>
      <c r="CF27" s="160"/>
      <c r="CG27" s="159"/>
      <c r="CH27" s="243"/>
      <c r="CI27" s="153" t="s">
        <v>1135</v>
      </c>
    </row>
    <row r="28" spans="2:87" ht="37.5" customHeight="1">
      <c r="B28" s="16">
        <f t="shared" si="0"/>
        <v>20</v>
      </c>
      <c r="C28" s="12" t="s">
        <v>1068</v>
      </c>
      <c r="D28" s="12" t="s">
        <v>1060</v>
      </c>
      <c r="E28" s="13" t="s">
        <v>1077</v>
      </c>
      <c r="F28" s="45" t="s">
        <v>1065</v>
      </c>
      <c r="G28" s="46"/>
      <c r="H28" s="18"/>
      <c r="I28" s="18"/>
      <c r="J28" s="18"/>
      <c r="K28" s="18"/>
      <c r="L28" s="18"/>
      <c r="M28" s="18" t="s">
        <v>230</v>
      </c>
      <c r="N28" s="18"/>
      <c r="O28" s="18"/>
      <c r="P28" s="18"/>
      <c r="Q28" s="18"/>
      <c r="R28" s="18"/>
      <c r="S28" s="18"/>
      <c r="T28" s="18"/>
      <c r="U28" s="18"/>
      <c r="V28" s="18"/>
      <c r="W28" s="18"/>
      <c r="X28" s="18"/>
      <c r="Y28" s="18"/>
      <c r="Z28" s="18"/>
      <c r="AA28" s="162"/>
      <c r="AB28" s="18"/>
      <c r="AC28" s="18"/>
      <c r="AD28" s="47"/>
      <c r="AE28" s="46"/>
      <c r="AF28" s="18"/>
      <c r="AG28" s="18"/>
      <c r="AH28" s="18"/>
      <c r="AI28" s="18"/>
      <c r="AJ28" s="18"/>
      <c r="AK28" s="18"/>
      <c r="AL28" s="18"/>
      <c r="AM28" s="18"/>
      <c r="AN28" s="46"/>
      <c r="AO28" s="18"/>
      <c r="AP28" s="18"/>
      <c r="AQ28" s="18"/>
      <c r="AR28" s="18"/>
      <c r="AS28" s="18"/>
      <c r="AT28" s="18"/>
      <c r="AU28" s="18"/>
      <c r="AV28" s="18"/>
      <c r="AW28" s="18"/>
      <c r="AX28" s="18"/>
      <c r="AY28" s="18"/>
      <c r="AZ28" s="18"/>
      <c r="BA28" s="18"/>
      <c r="BB28" s="18"/>
      <c r="BC28" s="18"/>
      <c r="BD28" s="18"/>
      <c r="BE28" s="18"/>
      <c r="BF28" s="18"/>
      <c r="BG28" s="18"/>
      <c r="BH28" s="18"/>
      <c r="BI28" s="46" t="s">
        <v>727</v>
      </c>
      <c r="BJ28" s="162" t="s">
        <v>727</v>
      </c>
      <c r="BK28" s="162" t="s">
        <v>727</v>
      </c>
      <c r="BL28" s="162" t="s">
        <v>727</v>
      </c>
      <c r="BM28" s="162" t="s">
        <v>727</v>
      </c>
      <c r="BN28" s="18"/>
      <c r="BO28" s="162" t="s">
        <v>727</v>
      </c>
      <c r="BP28" s="18"/>
      <c r="BQ28" s="18"/>
      <c r="BR28" s="162" t="s">
        <v>731</v>
      </c>
      <c r="BS28" s="18"/>
      <c r="BT28" s="162" t="s">
        <v>731</v>
      </c>
      <c r="BU28" s="18"/>
      <c r="BV28" s="18"/>
      <c r="BW28" s="18"/>
      <c r="BX28" s="18"/>
      <c r="BY28" s="162" t="s">
        <v>727</v>
      </c>
      <c r="BZ28" s="18" t="s">
        <v>731</v>
      </c>
      <c r="CA28" s="18"/>
      <c r="CB28" s="162"/>
      <c r="CC28" s="18"/>
      <c r="CD28" s="162"/>
      <c r="CE28" s="18" t="s">
        <v>727</v>
      </c>
      <c r="CF28" s="18" t="s">
        <v>727</v>
      </c>
      <c r="CG28" s="162"/>
      <c r="CH28" s="47" t="s">
        <v>974</v>
      </c>
    </row>
    <row r="29" spans="2:87" ht="37.5" customHeight="1">
      <c r="B29" s="16">
        <f t="shared" si="0"/>
        <v>21</v>
      </c>
      <c r="C29" s="12" t="s">
        <v>1087</v>
      </c>
      <c r="D29" s="12" t="s">
        <v>1086</v>
      </c>
      <c r="E29" s="13" t="s">
        <v>1124</v>
      </c>
      <c r="F29" s="45" t="s">
        <v>1088</v>
      </c>
      <c r="G29" s="46"/>
      <c r="H29" s="18"/>
      <c r="I29" s="18"/>
      <c r="J29" s="18"/>
      <c r="K29" s="18"/>
      <c r="L29" s="18"/>
      <c r="M29" s="18" t="s">
        <v>230</v>
      </c>
      <c r="N29" s="18"/>
      <c r="O29" s="18"/>
      <c r="P29" s="18"/>
      <c r="Q29" s="18"/>
      <c r="R29" s="18"/>
      <c r="S29" s="18"/>
      <c r="T29" s="18"/>
      <c r="U29" s="18"/>
      <c r="V29" s="18"/>
      <c r="W29" s="18"/>
      <c r="X29" s="18"/>
      <c r="Y29" s="18"/>
      <c r="Z29" s="18"/>
      <c r="AA29" s="162"/>
      <c r="AB29" s="18"/>
      <c r="AC29" s="18"/>
      <c r="AD29" s="47"/>
      <c r="AE29" s="46"/>
      <c r="AF29" s="18"/>
      <c r="AG29" s="18"/>
      <c r="AH29" s="18"/>
      <c r="AI29" s="18"/>
      <c r="AJ29" s="18"/>
      <c r="AK29" s="18"/>
      <c r="AL29" s="18"/>
      <c r="AM29" s="18"/>
      <c r="AN29" s="46"/>
      <c r="AO29" s="18"/>
      <c r="AP29" s="18"/>
      <c r="AQ29" s="18"/>
      <c r="AR29" s="18"/>
      <c r="AS29" s="18"/>
      <c r="AT29" s="18"/>
      <c r="AU29" s="18"/>
      <c r="AV29" s="18"/>
      <c r="AW29" s="18"/>
      <c r="AX29" s="18"/>
      <c r="AY29" s="18"/>
      <c r="AZ29" s="18"/>
      <c r="BA29" s="18"/>
      <c r="BB29" s="18"/>
      <c r="BC29" s="18"/>
      <c r="BD29" s="18"/>
      <c r="BE29" s="18"/>
      <c r="BF29" s="18"/>
      <c r="BG29" s="18"/>
      <c r="BH29" s="18"/>
      <c r="BI29" s="46" t="s">
        <v>727</v>
      </c>
      <c r="BJ29" s="162" t="s">
        <v>727</v>
      </c>
      <c r="BK29" s="162" t="s">
        <v>727</v>
      </c>
      <c r="BL29" s="162" t="s">
        <v>727</v>
      </c>
      <c r="BM29" s="162" t="s">
        <v>727</v>
      </c>
      <c r="BN29" s="18"/>
      <c r="BO29" s="162" t="s">
        <v>727</v>
      </c>
      <c r="BP29" s="18"/>
      <c r="BQ29" s="18"/>
      <c r="BR29" s="162"/>
      <c r="BS29" s="18"/>
      <c r="BT29" s="162"/>
      <c r="BU29" s="18"/>
      <c r="BV29" s="18"/>
      <c r="BW29" s="18"/>
      <c r="BX29" s="18"/>
      <c r="BY29" s="61" t="s">
        <v>421</v>
      </c>
      <c r="BZ29" s="61" t="s">
        <v>230</v>
      </c>
      <c r="CA29" s="18"/>
      <c r="CB29" s="162"/>
      <c r="CC29" s="18"/>
      <c r="CD29" s="162"/>
      <c r="CE29" s="18" t="s">
        <v>727</v>
      </c>
      <c r="CF29" s="18" t="s">
        <v>727</v>
      </c>
      <c r="CG29" s="162"/>
      <c r="CH29" s="47" t="s">
        <v>974</v>
      </c>
    </row>
    <row r="30" spans="2:87" ht="37.5" customHeight="1">
      <c r="B30" s="136"/>
    </row>
    <row r="31" spans="2:87" ht="37.5" customHeight="1">
      <c r="C31" s="66"/>
      <c r="BI31" s="244" t="s">
        <v>902</v>
      </c>
      <c r="CC31" s="561" t="s">
        <v>978</v>
      </c>
      <c r="CD31" s="561"/>
      <c r="CE31" s="561"/>
      <c r="CF31" s="561"/>
      <c r="CG31" s="561"/>
      <c r="CH31" s="561"/>
      <c r="CI31" s="153" t="s">
        <v>1135</v>
      </c>
    </row>
    <row r="32" spans="2:87" ht="37.5" customHeight="1">
      <c r="C32" s="66"/>
      <c r="BI32" s="590" t="s">
        <v>1094</v>
      </c>
      <c r="BJ32" s="590"/>
      <c r="BK32" s="590"/>
      <c r="BL32" s="590"/>
      <c r="BM32" s="590"/>
      <c r="BN32" s="590"/>
      <c r="BO32" s="590"/>
      <c r="BP32" s="590"/>
      <c r="BQ32" s="590"/>
      <c r="BR32" s="590"/>
      <c r="BS32" s="63"/>
      <c r="BT32" s="63"/>
      <c r="CI32" s="153" t="s">
        <v>1135</v>
      </c>
    </row>
    <row r="33" spans="3:87" ht="37.5" customHeight="1">
      <c r="C33" s="66"/>
      <c r="BI33" s="107" t="s">
        <v>1000</v>
      </c>
      <c r="CI33" s="153"/>
    </row>
  </sheetData>
  <autoFilter ref="B8:CH29" xr:uid="{00000000-0009-0000-0000-000004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5" showButton="0"/>
    <filterColumn colId="77" showButton="0"/>
    <filterColumn colId="78" showButton="0"/>
    <filterColumn colId="79" showButton="0"/>
    <filterColumn colId="81" showButton="0"/>
    <filterColumn colId="82" showButton="0"/>
  </autoFilter>
  <mergeCells count="96">
    <mergeCell ref="BI32:BR32"/>
    <mergeCell ref="AE4:AM4"/>
    <mergeCell ref="K6:K7"/>
    <mergeCell ref="P6:P7"/>
    <mergeCell ref="X6:X7"/>
    <mergeCell ref="AA6:AA7"/>
    <mergeCell ref="AF6:AF7"/>
    <mergeCell ref="W6:W7"/>
    <mergeCell ref="AB6:AB7"/>
    <mergeCell ref="AG6:AG7"/>
    <mergeCell ref="AH6:AH7"/>
    <mergeCell ref="AI6:AI7"/>
    <mergeCell ref="AC6:AC7"/>
    <mergeCell ref="AD6:AD7"/>
    <mergeCell ref="AZ6:AZ7"/>
    <mergeCell ref="BA6:BA7"/>
    <mergeCell ref="AE6:AE7"/>
    <mergeCell ref="M6:M7"/>
    <mergeCell ref="BS6:BS7"/>
    <mergeCell ref="BT6:BT7"/>
    <mergeCell ref="BQ6:BQ7"/>
    <mergeCell ref="BR6:BR7"/>
    <mergeCell ref="BL6:BL7"/>
    <mergeCell ref="BD6:BD7"/>
    <mergeCell ref="BF6:BF7"/>
    <mergeCell ref="BB6:BB7"/>
    <mergeCell ref="AY6:AY7"/>
    <mergeCell ref="BC6:BC7"/>
    <mergeCell ref="BI8:BX8"/>
    <mergeCell ref="BY8:BZ8"/>
    <mergeCell ref="CA8:CD8"/>
    <mergeCell ref="AK6:AK7"/>
    <mergeCell ref="CC6:CC7"/>
    <mergeCell ref="AM6:AM7"/>
    <mergeCell ref="AE8:AM8"/>
    <mergeCell ref="BO6:BO7"/>
    <mergeCell ref="AJ6:AJ7"/>
    <mergeCell ref="AL6:AL7"/>
    <mergeCell ref="CB6:CB7"/>
    <mergeCell ref="BU6:BU7"/>
    <mergeCell ref="BI6:BI7"/>
    <mergeCell ref="BJ6:BJ7"/>
    <mergeCell ref="BK6:BK7"/>
    <mergeCell ref="AN8:BH8"/>
    <mergeCell ref="G8:AD8"/>
    <mergeCell ref="I6:I7"/>
    <mergeCell ref="L6:L7"/>
    <mergeCell ref="O6:O7"/>
    <mergeCell ref="R6:R7"/>
    <mergeCell ref="T6:T7"/>
    <mergeCell ref="J6:J7"/>
    <mergeCell ref="G6:G7"/>
    <mergeCell ref="N6:N7"/>
    <mergeCell ref="Q6:Q7"/>
    <mergeCell ref="S6:S7"/>
    <mergeCell ref="U6:U7"/>
    <mergeCell ref="H6:H7"/>
    <mergeCell ref="V6:V7"/>
    <mergeCell ref="Y6:Y7"/>
    <mergeCell ref="Z6:Z7"/>
    <mergeCell ref="BY5:BZ5"/>
    <mergeCell ref="BZ6:BZ7"/>
    <mergeCell ref="CD6:CD7"/>
    <mergeCell ref="BV6:BV7"/>
    <mergeCell ref="BX6:BX7"/>
    <mergeCell ref="BY6:BY7"/>
    <mergeCell ref="CA6:CA7"/>
    <mergeCell ref="BW6:BW7"/>
    <mergeCell ref="CC31:CH31"/>
    <mergeCell ref="CE5:CF5"/>
    <mergeCell ref="CG6:CG7"/>
    <mergeCell ref="CF6:CF7"/>
    <mergeCell ref="CE6:CE7"/>
    <mergeCell ref="CE8:CG8"/>
    <mergeCell ref="CH6:CH7"/>
    <mergeCell ref="BO5:BP5"/>
    <mergeCell ref="BI5:BL5"/>
    <mergeCell ref="BN6:BN7"/>
    <mergeCell ref="BP6:BP7"/>
    <mergeCell ref="BM6:BM7"/>
    <mergeCell ref="AN4:BH4"/>
    <mergeCell ref="AN6:AN7"/>
    <mergeCell ref="AO6:AO7"/>
    <mergeCell ref="BH6:BH7"/>
    <mergeCell ref="AE3:BH3"/>
    <mergeCell ref="AQ6:AQ7"/>
    <mergeCell ref="AP6:AP7"/>
    <mergeCell ref="AR6:AR7"/>
    <mergeCell ref="AS6:AS7"/>
    <mergeCell ref="AT6:AT7"/>
    <mergeCell ref="AU6:AU7"/>
    <mergeCell ref="AV6:AV7"/>
    <mergeCell ref="AW6:AW7"/>
    <mergeCell ref="AX6:AX7"/>
    <mergeCell ref="BE6:BE7"/>
    <mergeCell ref="BG6:BG7"/>
  </mergeCells>
  <phoneticPr fontId="11"/>
  <dataValidations count="1">
    <dataValidation imeMode="hiragana" allowBlank="1" showInputMessage="1" showErrorMessage="1" sqref="C9:C29" xr:uid="{00000000-0002-0000-0400-000000000000}"/>
  </dataValidations>
  <pageMargins left="0.25" right="0.25" top="0.75" bottom="0.75" header="0.3" footer="0.3"/>
  <pageSetup paperSize="8" scale="3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00B050"/>
    <pageSetUpPr fitToPage="1"/>
  </sheetPr>
  <dimension ref="B1:AG42"/>
  <sheetViews>
    <sheetView view="pageBreakPreview" zoomScaleNormal="85" zoomScaleSheetLayoutView="100" workbookViewId="0"/>
  </sheetViews>
  <sheetFormatPr defaultColWidth="9" defaultRowHeight="37.5" customHeight="1"/>
  <cols>
    <col min="1" max="1" width="2.875" style="25" customWidth="1"/>
    <col min="2" max="2" width="4.625" style="24" bestFit="1" customWidth="1"/>
    <col min="3" max="4" width="13.5" style="24" customWidth="1"/>
    <col min="5" max="5" width="63.875" style="25" customWidth="1"/>
    <col min="6" max="7" width="26" style="25" customWidth="1"/>
    <col min="8" max="10" width="5.625" style="25" customWidth="1"/>
    <col min="11" max="32" width="6.5" style="25" customWidth="1"/>
    <col min="33" max="33" width="27.5" style="25" customWidth="1"/>
    <col min="34" max="16384" width="9" style="25"/>
  </cols>
  <sheetData>
    <row r="1" spans="2:33" ht="37.5" customHeight="1">
      <c r="K1" s="26" t="s">
        <v>439</v>
      </c>
    </row>
    <row r="2" spans="2:33" ht="14.25">
      <c r="F2" s="28"/>
      <c r="G2" s="28"/>
      <c r="H2" s="28"/>
      <c r="I2" s="28"/>
      <c r="J2" s="28"/>
      <c r="K2" s="29" t="s">
        <v>138</v>
      </c>
      <c r="L2" s="30"/>
      <c r="M2" s="30"/>
      <c r="N2" s="30"/>
      <c r="O2" s="30"/>
      <c r="P2" s="30"/>
      <c r="Q2" s="30"/>
      <c r="R2" s="30"/>
      <c r="S2" s="30"/>
      <c r="T2" s="30"/>
      <c r="U2" s="30"/>
      <c r="V2" s="30"/>
      <c r="W2" s="30"/>
      <c r="X2" s="30"/>
      <c r="Y2" s="30"/>
      <c r="Z2" s="30"/>
      <c r="AA2" s="30"/>
      <c r="AB2" s="30"/>
      <c r="AC2" s="30"/>
      <c r="AD2" s="31"/>
      <c r="AE2" s="31"/>
      <c r="AF2" s="32"/>
    </row>
    <row r="3" spans="2:33" ht="27" customHeight="1">
      <c r="F3" s="28"/>
      <c r="G3" s="28"/>
      <c r="H3" s="28"/>
      <c r="I3" s="28"/>
      <c r="J3" s="28"/>
      <c r="K3" s="554" t="s">
        <v>162</v>
      </c>
      <c r="L3" s="555"/>
      <c r="M3" s="555"/>
      <c r="N3" s="556"/>
      <c r="O3" s="97" t="s">
        <v>462</v>
      </c>
      <c r="P3" s="97" t="s">
        <v>163</v>
      </c>
      <c r="Q3" s="552" t="s">
        <v>164</v>
      </c>
      <c r="R3" s="553"/>
      <c r="S3" s="36" t="s">
        <v>165</v>
      </c>
      <c r="T3" s="36" t="s">
        <v>166</v>
      </c>
      <c r="U3" s="36" t="s">
        <v>167</v>
      </c>
      <c r="V3" s="36" t="s">
        <v>168</v>
      </c>
      <c r="W3" s="51" t="s">
        <v>169</v>
      </c>
      <c r="X3" s="51" t="s">
        <v>170</v>
      </c>
      <c r="Y3" s="96" t="s">
        <v>399</v>
      </c>
      <c r="Z3" s="98" t="s">
        <v>588</v>
      </c>
      <c r="AA3" s="552" t="s">
        <v>589</v>
      </c>
      <c r="AB3" s="591"/>
      <c r="AC3" s="36" t="s">
        <v>171</v>
      </c>
      <c r="AD3" s="96" t="s">
        <v>172</v>
      </c>
      <c r="AE3" s="96" t="s">
        <v>602</v>
      </c>
      <c r="AF3" s="37" t="s">
        <v>173</v>
      </c>
    </row>
    <row r="4" spans="2:33" ht="65.25" customHeight="1">
      <c r="F4" s="28"/>
      <c r="G4" s="28"/>
      <c r="H4" s="596" t="s">
        <v>442</v>
      </c>
      <c r="I4" s="596"/>
      <c r="J4" s="596"/>
      <c r="K4" s="585" t="s">
        <v>174</v>
      </c>
      <c r="L4" s="559" t="s">
        <v>273</v>
      </c>
      <c r="M4" s="559" t="s">
        <v>122</v>
      </c>
      <c r="N4" s="559" t="s">
        <v>123</v>
      </c>
      <c r="O4" s="557" t="s">
        <v>466</v>
      </c>
      <c r="P4" s="557" t="s">
        <v>175</v>
      </c>
      <c r="Q4" s="559" t="s">
        <v>394</v>
      </c>
      <c r="R4" s="559" t="s">
        <v>124</v>
      </c>
      <c r="S4" s="559" t="s">
        <v>124</v>
      </c>
      <c r="T4" s="559" t="s">
        <v>124</v>
      </c>
      <c r="U4" s="559" t="s">
        <v>124</v>
      </c>
      <c r="V4" s="559" t="s">
        <v>124</v>
      </c>
      <c r="W4" s="559" t="s">
        <v>124</v>
      </c>
      <c r="X4" s="559" t="s">
        <v>124</v>
      </c>
      <c r="Y4" s="559" t="s">
        <v>400</v>
      </c>
      <c r="Z4" s="559" t="s">
        <v>176</v>
      </c>
      <c r="AA4" s="559" t="s">
        <v>395</v>
      </c>
      <c r="AB4" s="559" t="s">
        <v>124</v>
      </c>
      <c r="AC4" s="559" t="s">
        <v>124</v>
      </c>
      <c r="AD4" s="559" t="s">
        <v>125</v>
      </c>
      <c r="AE4" s="559" t="s">
        <v>603</v>
      </c>
      <c r="AF4" s="592" t="s">
        <v>126</v>
      </c>
    </row>
    <row r="5" spans="2:33" ht="65.25" customHeight="1">
      <c r="F5" s="38"/>
      <c r="G5" s="38"/>
      <c r="H5" s="52" t="s">
        <v>443</v>
      </c>
      <c r="I5" s="52" t="s">
        <v>444</v>
      </c>
      <c r="J5" s="52" t="s">
        <v>445</v>
      </c>
      <c r="K5" s="586"/>
      <c r="L5" s="560"/>
      <c r="M5" s="560"/>
      <c r="N5" s="560"/>
      <c r="O5" s="558"/>
      <c r="P5" s="558"/>
      <c r="Q5" s="560"/>
      <c r="R5" s="560"/>
      <c r="S5" s="560"/>
      <c r="T5" s="560"/>
      <c r="U5" s="560"/>
      <c r="V5" s="560"/>
      <c r="W5" s="560"/>
      <c r="X5" s="560"/>
      <c r="Y5" s="560"/>
      <c r="Z5" s="560"/>
      <c r="AA5" s="560"/>
      <c r="AB5" s="560"/>
      <c r="AC5" s="560"/>
      <c r="AD5" s="560"/>
      <c r="AE5" s="560"/>
      <c r="AF5" s="593"/>
    </row>
    <row r="6" spans="2:33" ht="12">
      <c r="B6" s="39" t="s">
        <v>178</v>
      </c>
      <c r="C6" s="53" t="s">
        <v>328</v>
      </c>
      <c r="D6" s="54" t="s">
        <v>329</v>
      </c>
      <c r="E6" s="40" t="s">
        <v>127</v>
      </c>
      <c r="F6" s="41" t="s">
        <v>179</v>
      </c>
      <c r="G6" s="41" t="s">
        <v>426</v>
      </c>
      <c r="H6" s="41"/>
      <c r="I6" s="55"/>
      <c r="J6" s="56"/>
      <c r="K6" s="42"/>
      <c r="L6" s="43"/>
      <c r="M6" s="43"/>
      <c r="N6" s="43"/>
      <c r="O6" s="43"/>
      <c r="P6" s="43"/>
      <c r="Q6" s="43"/>
      <c r="R6" s="43"/>
      <c r="S6" s="43"/>
      <c r="T6" s="43"/>
      <c r="U6" s="43"/>
      <c r="V6" s="43"/>
      <c r="W6" s="43"/>
      <c r="X6" s="43"/>
      <c r="Y6" s="43"/>
      <c r="Z6" s="43"/>
      <c r="AA6" s="43"/>
      <c r="AB6" s="43"/>
      <c r="AC6" s="43"/>
      <c r="AD6" s="43"/>
      <c r="AE6" s="43"/>
      <c r="AF6" s="44"/>
    </row>
    <row r="7" spans="2:33" ht="28.5">
      <c r="B7" s="16">
        <f t="shared" ref="B7:B39" si="0">ROW()-6</f>
        <v>1</v>
      </c>
      <c r="C7" s="57">
        <v>2201</v>
      </c>
      <c r="D7" s="58">
        <v>220101</v>
      </c>
      <c r="E7" s="13" t="s">
        <v>265</v>
      </c>
      <c r="F7" s="17" t="s">
        <v>180</v>
      </c>
      <c r="G7" s="59" t="s">
        <v>436</v>
      </c>
      <c r="H7" s="60" t="s">
        <v>446</v>
      </c>
      <c r="I7" s="60" t="s">
        <v>446</v>
      </c>
      <c r="J7" s="60" t="s">
        <v>447</v>
      </c>
      <c r="K7" s="46"/>
      <c r="L7" s="61" t="s">
        <v>467</v>
      </c>
      <c r="M7" s="61" t="s">
        <v>467</v>
      </c>
      <c r="N7" s="61" t="s">
        <v>467</v>
      </c>
      <c r="O7" s="61" t="s">
        <v>467</v>
      </c>
      <c r="P7" s="18"/>
      <c r="Q7" s="18"/>
      <c r="R7" s="18" t="s">
        <v>181</v>
      </c>
      <c r="S7" s="18"/>
      <c r="T7" s="61" t="s">
        <v>594</v>
      </c>
      <c r="U7" s="18"/>
      <c r="V7" s="61" t="s">
        <v>421</v>
      </c>
      <c r="W7" s="18"/>
      <c r="X7" s="18"/>
      <c r="Y7" s="18"/>
      <c r="Z7" s="18"/>
      <c r="AA7" s="18"/>
      <c r="AB7" s="61" t="s">
        <v>421</v>
      </c>
      <c r="AC7" s="18"/>
      <c r="AD7" s="99"/>
      <c r="AE7" s="18" t="s">
        <v>464</v>
      </c>
      <c r="AF7" s="47"/>
    </row>
    <row r="8" spans="2:33" ht="28.5">
      <c r="B8" s="16">
        <f t="shared" si="0"/>
        <v>2</v>
      </c>
      <c r="C8" s="57">
        <v>2301</v>
      </c>
      <c r="D8" s="58">
        <v>230101</v>
      </c>
      <c r="E8" s="13" t="s">
        <v>266</v>
      </c>
      <c r="F8" s="17" t="s">
        <v>180</v>
      </c>
      <c r="G8" s="59" t="s">
        <v>436</v>
      </c>
      <c r="H8" s="60" t="s">
        <v>446</v>
      </c>
      <c r="I8" s="60" t="s">
        <v>446</v>
      </c>
      <c r="J8" s="60" t="s">
        <v>447</v>
      </c>
      <c r="K8" s="46"/>
      <c r="L8" s="18" t="s">
        <v>181</v>
      </c>
      <c r="M8" s="18" t="s">
        <v>181</v>
      </c>
      <c r="N8" s="18" t="s">
        <v>181</v>
      </c>
      <c r="O8" s="18" t="s">
        <v>181</v>
      </c>
      <c r="P8" s="18"/>
      <c r="Q8" s="18"/>
      <c r="R8" s="18" t="s">
        <v>181</v>
      </c>
      <c r="S8" s="18"/>
      <c r="T8" s="61" t="s">
        <v>595</v>
      </c>
      <c r="U8" s="18"/>
      <c r="V8" s="61" t="s">
        <v>421</v>
      </c>
      <c r="W8" s="18"/>
      <c r="X8" s="18"/>
      <c r="Y8" s="18"/>
      <c r="Z8" s="18"/>
      <c r="AA8" s="18"/>
      <c r="AB8" s="61" t="s">
        <v>421</v>
      </c>
      <c r="AC8" s="18"/>
      <c r="AD8" s="99"/>
      <c r="AE8" s="18" t="s">
        <v>465</v>
      </c>
      <c r="AF8" s="47"/>
    </row>
    <row r="9" spans="2:33" ht="28.5">
      <c r="B9" s="16">
        <f t="shared" si="0"/>
        <v>3</v>
      </c>
      <c r="C9" s="57">
        <v>1201</v>
      </c>
      <c r="D9" s="58">
        <v>120101</v>
      </c>
      <c r="E9" s="13" t="s">
        <v>267</v>
      </c>
      <c r="F9" s="17" t="s">
        <v>180</v>
      </c>
      <c r="G9" s="59" t="s">
        <v>436</v>
      </c>
      <c r="H9" s="60" t="s">
        <v>446</v>
      </c>
      <c r="I9" s="60" t="s">
        <v>447</v>
      </c>
      <c r="J9" s="60" t="s">
        <v>446</v>
      </c>
      <c r="K9" s="46"/>
      <c r="L9" s="61" t="s">
        <v>421</v>
      </c>
      <c r="M9" s="61" t="s">
        <v>421</v>
      </c>
      <c r="N9" s="61" t="s">
        <v>596</v>
      </c>
      <c r="O9" s="61" t="s">
        <v>468</v>
      </c>
      <c r="P9" s="18"/>
      <c r="Q9" s="18"/>
      <c r="R9" s="61" t="s">
        <v>421</v>
      </c>
      <c r="S9" s="18"/>
      <c r="T9" s="61" t="s">
        <v>440</v>
      </c>
      <c r="U9" s="18"/>
      <c r="V9" s="18" t="s">
        <v>181</v>
      </c>
      <c r="W9" s="18"/>
      <c r="X9" s="18"/>
      <c r="Y9" s="18"/>
      <c r="Z9" s="18"/>
      <c r="AA9" s="18"/>
      <c r="AB9" s="61" t="s">
        <v>421</v>
      </c>
      <c r="AC9" s="18"/>
      <c r="AD9" s="99"/>
      <c r="AE9" s="18" t="s">
        <v>465</v>
      </c>
      <c r="AF9" s="47"/>
    </row>
    <row r="10" spans="2:33" ht="28.5">
      <c r="B10" s="16">
        <f t="shared" si="0"/>
        <v>4</v>
      </c>
      <c r="C10" s="57">
        <v>1201</v>
      </c>
      <c r="D10" s="58">
        <v>120102</v>
      </c>
      <c r="E10" s="13" t="s">
        <v>268</v>
      </c>
      <c r="F10" s="17" t="s">
        <v>180</v>
      </c>
      <c r="G10" s="59" t="s">
        <v>436</v>
      </c>
      <c r="H10" s="60" t="s">
        <v>446</v>
      </c>
      <c r="I10" s="60" t="s">
        <v>447</v>
      </c>
      <c r="J10" s="60" t="s">
        <v>446</v>
      </c>
      <c r="K10" s="46"/>
      <c r="L10" s="61" t="s">
        <v>598</v>
      </c>
      <c r="M10" s="61" t="s">
        <v>421</v>
      </c>
      <c r="N10" s="61" t="s">
        <v>421</v>
      </c>
      <c r="O10" s="61" t="s">
        <v>468</v>
      </c>
      <c r="P10" s="18"/>
      <c r="Q10" s="18"/>
      <c r="R10" s="61" t="s">
        <v>421</v>
      </c>
      <c r="S10" s="18"/>
      <c r="T10" s="61" t="s">
        <v>440</v>
      </c>
      <c r="U10" s="18"/>
      <c r="V10" s="18" t="s">
        <v>181</v>
      </c>
      <c r="W10" s="18"/>
      <c r="X10" s="18"/>
      <c r="Y10" s="18"/>
      <c r="Z10" s="18"/>
      <c r="AA10" s="18"/>
      <c r="AB10" s="61" t="s">
        <v>597</v>
      </c>
      <c r="AC10" s="18"/>
      <c r="AD10" s="99"/>
      <c r="AE10" s="18" t="s">
        <v>465</v>
      </c>
      <c r="AF10" s="47"/>
    </row>
    <row r="11" spans="2:33" ht="28.5">
      <c r="B11" s="16">
        <f t="shared" si="0"/>
        <v>5</v>
      </c>
      <c r="C11" s="57">
        <v>1401</v>
      </c>
      <c r="D11" s="58">
        <v>140101</v>
      </c>
      <c r="E11" s="13" t="s">
        <v>1014</v>
      </c>
      <c r="F11" s="17" t="s">
        <v>180</v>
      </c>
      <c r="G11" s="59" t="s">
        <v>436</v>
      </c>
      <c r="H11" s="60" t="s">
        <v>446</v>
      </c>
      <c r="I11" s="60" t="s">
        <v>447</v>
      </c>
      <c r="J11" s="60" t="s">
        <v>446</v>
      </c>
      <c r="K11" s="46"/>
      <c r="L11" s="61" t="s">
        <v>598</v>
      </c>
      <c r="M11" s="61" t="s">
        <v>421</v>
      </c>
      <c r="N11" s="61" t="s">
        <v>421</v>
      </c>
      <c r="O11" s="61" t="s">
        <v>465</v>
      </c>
      <c r="P11" s="18"/>
      <c r="Q11" s="18"/>
      <c r="R11" s="61" t="s">
        <v>421</v>
      </c>
      <c r="S11" s="18"/>
      <c r="T11" s="61" t="s">
        <v>440</v>
      </c>
      <c r="U11" s="18"/>
      <c r="V11" s="18" t="s">
        <v>181</v>
      </c>
      <c r="W11" s="18"/>
      <c r="X11" s="18"/>
      <c r="Y11" s="18"/>
      <c r="Z11" s="18"/>
      <c r="AA11" s="18"/>
      <c r="AB11" s="61" t="s">
        <v>421</v>
      </c>
      <c r="AC11" s="18"/>
      <c r="AD11" s="99"/>
      <c r="AE11" s="18" t="s">
        <v>465</v>
      </c>
      <c r="AF11" s="47"/>
    </row>
    <row r="12" spans="2:33" ht="28.5">
      <c r="B12" s="16">
        <f t="shared" si="0"/>
        <v>6</v>
      </c>
      <c r="C12" s="57">
        <v>1501</v>
      </c>
      <c r="D12" s="58">
        <v>150101</v>
      </c>
      <c r="E12" s="14" t="s">
        <v>269</v>
      </c>
      <c r="F12" s="17" t="s">
        <v>180</v>
      </c>
      <c r="G12" s="59" t="s">
        <v>436</v>
      </c>
      <c r="H12" s="60" t="s">
        <v>446</v>
      </c>
      <c r="I12" s="60" t="s">
        <v>447</v>
      </c>
      <c r="J12" s="60" t="s">
        <v>446</v>
      </c>
      <c r="K12" s="46"/>
      <c r="L12" s="61" t="s">
        <v>598</v>
      </c>
      <c r="M12" s="61" t="s">
        <v>421</v>
      </c>
      <c r="N12" s="61" t="s">
        <v>421</v>
      </c>
      <c r="O12" s="61" t="s">
        <v>465</v>
      </c>
      <c r="P12" s="18"/>
      <c r="Q12" s="18"/>
      <c r="R12" s="61" t="s">
        <v>421</v>
      </c>
      <c r="S12" s="18"/>
      <c r="T12" s="61" t="s">
        <v>440</v>
      </c>
      <c r="U12" s="18"/>
      <c r="V12" s="18" t="s">
        <v>181</v>
      </c>
      <c r="W12" s="18"/>
      <c r="X12" s="18"/>
      <c r="Y12" s="18"/>
      <c r="Z12" s="18"/>
      <c r="AA12" s="18"/>
      <c r="AB12" s="61" t="s">
        <v>598</v>
      </c>
      <c r="AC12" s="18"/>
      <c r="AD12" s="99"/>
      <c r="AE12" s="18" t="s">
        <v>465</v>
      </c>
      <c r="AF12" s="47"/>
    </row>
    <row r="13" spans="2:33" ht="28.5">
      <c r="B13" s="16">
        <f t="shared" si="0"/>
        <v>7</v>
      </c>
      <c r="C13" s="57">
        <v>1501</v>
      </c>
      <c r="D13" s="58">
        <v>150102</v>
      </c>
      <c r="E13" s="15" t="s">
        <v>270</v>
      </c>
      <c r="F13" s="17" t="s">
        <v>180</v>
      </c>
      <c r="G13" s="59" t="s">
        <v>436</v>
      </c>
      <c r="H13" s="60" t="s">
        <v>446</v>
      </c>
      <c r="I13" s="60" t="s">
        <v>447</v>
      </c>
      <c r="J13" s="60" t="s">
        <v>446</v>
      </c>
      <c r="K13" s="46"/>
      <c r="L13" s="61" t="s">
        <v>598</v>
      </c>
      <c r="M13" s="61" t="s">
        <v>421</v>
      </c>
      <c r="N13" s="61" t="s">
        <v>421</v>
      </c>
      <c r="O13" s="61" t="s">
        <v>465</v>
      </c>
      <c r="P13" s="18"/>
      <c r="Q13" s="18"/>
      <c r="R13" s="61" t="s">
        <v>421</v>
      </c>
      <c r="S13" s="18"/>
      <c r="T13" s="61" t="s">
        <v>440</v>
      </c>
      <c r="U13" s="18"/>
      <c r="V13" s="18" t="s">
        <v>181</v>
      </c>
      <c r="W13" s="18"/>
      <c r="X13" s="18"/>
      <c r="Y13" s="18"/>
      <c r="Z13" s="18"/>
      <c r="AA13" s="18"/>
      <c r="AB13" s="61" t="s">
        <v>421</v>
      </c>
      <c r="AC13" s="18"/>
      <c r="AD13" s="99"/>
      <c r="AE13" s="18" t="s">
        <v>465</v>
      </c>
      <c r="AF13" s="47"/>
    </row>
    <row r="14" spans="2:33" ht="28.5">
      <c r="B14" s="16">
        <f t="shared" si="0"/>
        <v>8</v>
      </c>
      <c r="C14" s="57">
        <v>1701</v>
      </c>
      <c r="D14" s="58">
        <v>170101</v>
      </c>
      <c r="E14" s="14" t="s">
        <v>271</v>
      </c>
      <c r="F14" s="17" t="s">
        <v>180</v>
      </c>
      <c r="G14" s="59" t="s">
        <v>436</v>
      </c>
      <c r="H14" s="60" t="s">
        <v>446</v>
      </c>
      <c r="I14" s="60" t="s">
        <v>447</v>
      </c>
      <c r="J14" s="60" t="s">
        <v>446</v>
      </c>
      <c r="K14" s="46"/>
      <c r="L14" s="61" t="s">
        <v>598</v>
      </c>
      <c r="M14" s="61" t="s">
        <v>421</v>
      </c>
      <c r="N14" s="61" t="s">
        <v>421</v>
      </c>
      <c r="O14" s="61" t="s">
        <v>465</v>
      </c>
      <c r="P14" s="18"/>
      <c r="Q14" s="18"/>
      <c r="R14" s="61" t="s">
        <v>421</v>
      </c>
      <c r="S14" s="18"/>
      <c r="T14" s="61" t="s">
        <v>440</v>
      </c>
      <c r="U14" s="18"/>
      <c r="V14" s="18" t="s">
        <v>181</v>
      </c>
      <c r="W14" s="18"/>
      <c r="X14" s="18"/>
      <c r="Y14" s="18"/>
      <c r="Z14" s="18"/>
      <c r="AA14" s="18"/>
      <c r="AB14" s="61" t="s">
        <v>421</v>
      </c>
      <c r="AC14" s="18"/>
      <c r="AD14" s="99"/>
      <c r="AE14" s="18" t="s">
        <v>465</v>
      </c>
      <c r="AF14" s="47"/>
    </row>
    <row r="15" spans="2:33" ht="28.5">
      <c r="B15" s="16">
        <f t="shared" si="0"/>
        <v>9</v>
      </c>
      <c r="C15" s="57">
        <v>1801</v>
      </c>
      <c r="D15" s="58">
        <v>180101</v>
      </c>
      <c r="E15" s="14" t="s">
        <v>272</v>
      </c>
      <c r="F15" s="17" t="s">
        <v>180</v>
      </c>
      <c r="G15" s="59" t="s">
        <v>436</v>
      </c>
      <c r="H15" s="60" t="s">
        <v>446</v>
      </c>
      <c r="I15" s="60" t="s">
        <v>447</v>
      </c>
      <c r="J15" s="60" t="s">
        <v>446</v>
      </c>
      <c r="K15" s="46"/>
      <c r="L15" s="61" t="s">
        <v>598</v>
      </c>
      <c r="M15" s="61" t="s">
        <v>421</v>
      </c>
      <c r="N15" s="61" t="s">
        <v>421</v>
      </c>
      <c r="O15" s="61" t="s">
        <v>465</v>
      </c>
      <c r="P15" s="18"/>
      <c r="Q15" s="18"/>
      <c r="R15" s="61" t="s">
        <v>421</v>
      </c>
      <c r="S15" s="18"/>
      <c r="T15" s="61" t="s">
        <v>440</v>
      </c>
      <c r="U15" s="18"/>
      <c r="V15" s="18" t="s">
        <v>181</v>
      </c>
      <c r="W15" s="18"/>
      <c r="X15" s="18"/>
      <c r="Y15" s="18"/>
      <c r="Z15" s="18"/>
      <c r="AA15" s="18"/>
      <c r="AB15" s="61" t="s">
        <v>599</v>
      </c>
      <c r="AC15" s="18"/>
      <c r="AD15" s="99"/>
      <c r="AE15" s="18" t="s">
        <v>465</v>
      </c>
      <c r="AF15" s="47"/>
    </row>
    <row r="16" spans="2:33" ht="28.5">
      <c r="B16" s="16">
        <f t="shared" si="0"/>
        <v>10</v>
      </c>
      <c r="C16" s="57">
        <v>1901</v>
      </c>
      <c r="D16" s="58">
        <v>190101</v>
      </c>
      <c r="E16" s="14" t="s">
        <v>984</v>
      </c>
      <c r="F16" s="17" t="s">
        <v>180</v>
      </c>
      <c r="G16" s="59" t="s">
        <v>436</v>
      </c>
      <c r="H16" s="60" t="s">
        <v>446</v>
      </c>
      <c r="I16" s="60" t="s">
        <v>447</v>
      </c>
      <c r="J16" s="60" t="s">
        <v>446</v>
      </c>
      <c r="K16" s="46"/>
      <c r="L16" s="61" t="s">
        <v>598</v>
      </c>
      <c r="M16" s="61" t="s">
        <v>421</v>
      </c>
      <c r="N16" s="61" t="s">
        <v>421</v>
      </c>
      <c r="O16" s="61" t="s">
        <v>465</v>
      </c>
      <c r="P16" s="18"/>
      <c r="Q16" s="18"/>
      <c r="R16" s="61" t="s">
        <v>421</v>
      </c>
      <c r="S16" s="18"/>
      <c r="T16" s="61" t="s">
        <v>440</v>
      </c>
      <c r="U16" s="18"/>
      <c r="V16" s="18" t="s">
        <v>181</v>
      </c>
      <c r="W16" s="18"/>
      <c r="X16" s="18"/>
      <c r="Y16" s="18"/>
      <c r="Z16" s="18"/>
      <c r="AA16" s="18"/>
      <c r="AB16" s="61" t="s">
        <v>421</v>
      </c>
      <c r="AC16" s="18"/>
      <c r="AD16" s="99"/>
      <c r="AE16" s="18" t="s">
        <v>465</v>
      </c>
      <c r="AF16" s="47"/>
      <c r="AG16" s="63"/>
    </row>
    <row r="17" spans="2:33" ht="28.5">
      <c r="B17" s="16">
        <f t="shared" si="0"/>
        <v>11</v>
      </c>
      <c r="C17" s="57">
        <v>2001</v>
      </c>
      <c r="D17" s="58">
        <v>200101</v>
      </c>
      <c r="E17" s="15" t="s">
        <v>274</v>
      </c>
      <c r="F17" s="17" t="s">
        <v>180</v>
      </c>
      <c r="G17" s="59" t="s">
        <v>436</v>
      </c>
      <c r="H17" s="60" t="s">
        <v>446</v>
      </c>
      <c r="I17" s="60" t="s">
        <v>447</v>
      </c>
      <c r="J17" s="60" t="s">
        <v>446</v>
      </c>
      <c r="K17" s="46"/>
      <c r="L17" s="61" t="s">
        <v>598</v>
      </c>
      <c r="M17" s="61" t="s">
        <v>421</v>
      </c>
      <c r="N17" s="61" t="s">
        <v>421</v>
      </c>
      <c r="O17" s="61" t="s">
        <v>465</v>
      </c>
      <c r="P17" s="18"/>
      <c r="Q17" s="18"/>
      <c r="R17" s="61" t="s">
        <v>600</v>
      </c>
      <c r="S17" s="18"/>
      <c r="T17" s="61" t="s">
        <v>440</v>
      </c>
      <c r="U17" s="18"/>
      <c r="V17" s="18" t="s">
        <v>181</v>
      </c>
      <c r="W17" s="18"/>
      <c r="X17" s="18"/>
      <c r="Y17" s="18"/>
      <c r="Z17" s="18"/>
      <c r="AA17" s="18"/>
      <c r="AB17" s="61" t="s">
        <v>421</v>
      </c>
      <c r="AC17" s="18"/>
      <c r="AD17" s="99"/>
      <c r="AE17" s="18" t="s">
        <v>465</v>
      </c>
      <c r="AF17" s="47"/>
    </row>
    <row r="18" spans="2:33" ht="28.5">
      <c r="B18" s="16">
        <f t="shared" si="0"/>
        <v>12</v>
      </c>
      <c r="C18" s="57">
        <v>2101</v>
      </c>
      <c r="D18" s="58">
        <v>210101</v>
      </c>
      <c r="E18" s="14" t="s">
        <v>275</v>
      </c>
      <c r="F18" s="17" t="s">
        <v>180</v>
      </c>
      <c r="G18" s="59" t="s">
        <v>436</v>
      </c>
      <c r="H18" s="60" t="s">
        <v>446</v>
      </c>
      <c r="I18" s="60" t="s">
        <v>447</v>
      </c>
      <c r="J18" s="60" t="s">
        <v>446</v>
      </c>
      <c r="K18" s="46"/>
      <c r="L18" s="61" t="s">
        <v>598</v>
      </c>
      <c r="M18" s="61" t="s">
        <v>421</v>
      </c>
      <c r="N18" s="61" t="s">
        <v>421</v>
      </c>
      <c r="O18" s="61" t="s">
        <v>465</v>
      </c>
      <c r="P18" s="18"/>
      <c r="Q18" s="18"/>
      <c r="R18" s="61" t="s">
        <v>601</v>
      </c>
      <c r="S18" s="18"/>
      <c r="T18" s="61" t="s">
        <v>440</v>
      </c>
      <c r="U18" s="18"/>
      <c r="V18" s="18" t="s">
        <v>181</v>
      </c>
      <c r="W18" s="18"/>
      <c r="X18" s="18"/>
      <c r="Y18" s="18"/>
      <c r="Z18" s="18"/>
      <c r="AA18" s="18"/>
      <c r="AB18" s="61" t="s">
        <v>421</v>
      </c>
      <c r="AC18" s="18"/>
      <c r="AD18" s="99"/>
      <c r="AE18" s="18" t="s">
        <v>465</v>
      </c>
      <c r="AF18" s="47"/>
    </row>
    <row r="19" spans="2:33" ht="28.5">
      <c r="B19" s="16">
        <f t="shared" si="0"/>
        <v>13</v>
      </c>
      <c r="C19" s="57">
        <v>1301</v>
      </c>
      <c r="D19" s="58">
        <v>130101</v>
      </c>
      <c r="E19" s="14" t="s">
        <v>667</v>
      </c>
      <c r="F19" s="17" t="s">
        <v>190</v>
      </c>
      <c r="G19" s="59" t="s">
        <v>436</v>
      </c>
      <c r="H19" s="60" t="s">
        <v>230</v>
      </c>
      <c r="I19" s="60" t="s">
        <v>447</v>
      </c>
      <c r="J19" s="60" t="s">
        <v>230</v>
      </c>
      <c r="K19" s="46"/>
      <c r="L19" s="61" t="s">
        <v>421</v>
      </c>
      <c r="M19" s="61" t="s">
        <v>421</v>
      </c>
      <c r="N19" s="61" t="s">
        <v>668</v>
      </c>
      <c r="O19" s="61" t="s">
        <v>421</v>
      </c>
      <c r="P19" s="18"/>
      <c r="Q19" s="18"/>
      <c r="R19" s="61" t="s">
        <v>421</v>
      </c>
      <c r="S19" s="18"/>
      <c r="T19" s="61" t="s">
        <v>440</v>
      </c>
      <c r="U19" s="18"/>
      <c r="V19" s="18" t="s">
        <v>181</v>
      </c>
      <c r="W19" s="18"/>
      <c r="X19" s="18"/>
      <c r="Y19" s="18"/>
      <c r="Z19" s="18"/>
      <c r="AA19" s="18"/>
      <c r="AB19" s="18" t="s">
        <v>421</v>
      </c>
      <c r="AC19" s="18"/>
      <c r="AD19" s="99"/>
      <c r="AE19" s="18" t="s">
        <v>421</v>
      </c>
      <c r="AF19" s="47"/>
    </row>
    <row r="20" spans="2:33" ht="28.5">
      <c r="B20" s="16">
        <f t="shared" si="0"/>
        <v>14</v>
      </c>
      <c r="C20" s="57">
        <v>1301</v>
      </c>
      <c r="D20" s="58">
        <v>130102</v>
      </c>
      <c r="E20" s="14" t="s">
        <v>669</v>
      </c>
      <c r="F20" s="17" t="s">
        <v>190</v>
      </c>
      <c r="G20" s="59" t="s">
        <v>436</v>
      </c>
      <c r="H20" s="60" t="s">
        <v>670</v>
      </c>
      <c r="I20" s="60" t="s">
        <v>447</v>
      </c>
      <c r="J20" s="60" t="s">
        <v>670</v>
      </c>
      <c r="K20" s="46"/>
      <c r="L20" s="61" t="s">
        <v>421</v>
      </c>
      <c r="M20" s="61" t="s">
        <v>668</v>
      </c>
      <c r="N20" s="61" t="s">
        <v>421</v>
      </c>
      <c r="O20" s="61" t="s">
        <v>421</v>
      </c>
      <c r="P20" s="18"/>
      <c r="Q20" s="18"/>
      <c r="R20" s="61" t="s">
        <v>421</v>
      </c>
      <c r="S20" s="18"/>
      <c r="T20" s="61" t="s">
        <v>671</v>
      </c>
      <c r="U20" s="18"/>
      <c r="V20" s="18" t="s">
        <v>181</v>
      </c>
      <c r="W20" s="18"/>
      <c r="X20" s="18"/>
      <c r="Y20" s="18"/>
      <c r="Z20" s="18"/>
      <c r="AA20" s="18"/>
      <c r="AB20" s="18" t="s">
        <v>668</v>
      </c>
      <c r="AC20" s="18"/>
      <c r="AD20" s="99"/>
      <c r="AE20" s="18" t="s">
        <v>421</v>
      </c>
      <c r="AF20" s="47"/>
    </row>
    <row r="21" spans="2:33" ht="28.5">
      <c r="B21" s="16">
        <f t="shared" si="0"/>
        <v>15</v>
      </c>
      <c r="C21" s="57">
        <v>1601</v>
      </c>
      <c r="D21" s="58">
        <v>160101</v>
      </c>
      <c r="E21" s="14" t="s">
        <v>672</v>
      </c>
      <c r="F21" s="17" t="s">
        <v>190</v>
      </c>
      <c r="G21" s="59" t="s">
        <v>436</v>
      </c>
      <c r="H21" s="60" t="s">
        <v>230</v>
      </c>
      <c r="I21" s="60" t="s">
        <v>447</v>
      </c>
      <c r="J21" s="60" t="s">
        <v>670</v>
      </c>
      <c r="K21" s="46"/>
      <c r="L21" s="61" t="s">
        <v>421</v>
      </c>
      <c r="M21" s="61" t="s">
        <v>421</v>
      </c>
      <c r="N21" s="61" t="s">
        <v>421</v>
      </c>
      <c r="O21" s="61" t="s">
        <v>421</v>
      </c>
      <c r="P21" s="18"/>
      <c r="Q21" s="18"/>
      <c r="R21" s="61" t="s">
        <v>421</v>
      </c>
      <c r="S21" s="18"/>
      <c r="T21" s="61" t="s">
        <v>440</v>
      </c>
      <c r="U21" s="18"/>
      <c r="V21" s="18" t="s">
        <v>181</v>
      </c>
      <c r="W21" s="18"/>
      <c r="X21" s="18"/>
      <c r="Y21" s="18"/>
      <c r="Z21" s="18"/>
      <c r="AA21" s="18"/>
      <c r="AB21" s="18" t="s">
        <v>668</v>
      </c>
      <c r="AC21" s="18"/>
      <c r="AD21" s="99"/>
      <c r="AE21" s="18" t="s">
        <v>421</v>
      </c>
      <c r="AF21" s="47"/>
    </row>
    <row r="22" spans="2:33" ht="28.5">
      <c r="B22" s="16">
        <f t="shared" si="0"/>
        <v>16</v>
      </c>
      <c r="C22" s="57">
        <v>1601</v>
      </c>
      <c r="D22" s="58">
        <v>160102</v>
      </c>
      <c r="E22" s="14" t="s">
        <v>673</v>
      </c>
      <c r="F22" s="17" t="s">
        <v>190</v>
      </c>
      <c r="G22" s="59" t="s">
        <v>436</v>
      </c>
      <c r="H22" s="60" t="s">
        <v>670</v>
      </c>
      <c r="I22" s="60" t="s">
        <v>674</v>
      </c>
      <c r="J22" s="60" t="s">
        <v>230</v>
      </c>
      <c r="K22" s="46"/>
      <c r="L22" s="61" t="s">
        <v>421</v>
      </c>
      <c r="M22" s="61" t="s">
        <v>668</v>
      </c>
      <c r="N22" s="61" t="s">
        <v>421</v>
      </c>
      <c r="O22" s="61" t="s">
        <v>421</v>
      </c>
      <c r="P22" s="18"/>
      <c r="Q22" s="18"/>
      <c r="R22" s="61" t="s">
        <v>421</v>
      </c>
      <c r="S22" s="18"/>
      <c r="T22" s="61" t="s">
        <v>440</v>
      </c>
      <c r="U22" s="18"/>
      <c r="V22" s="18" t="s">
        <v>675</v>
      </c>
      <c r="W22" s="18"/>
      <c r="X22" s="18"/>
      <c r="Y22" s="18"/>
      <c r="Z22" s="18"/>
      <c r="AA22" s="18"/>
      <c r="AB22" s="18" t="s">
        <v>421</v>
      </c>
      <c r="AC22" s="18"/>
      <c r="AD22" s="99"/>
      <c r="AE22" s="18" t="s">
        <v>668</v>
      </c>
      <c r="AF22" s="47"/>
    </row>
    <row r="23" spans="2:33" ht="28.5">
      <c r="B23" s="16">
        <f t="shared" si="0"/>
        <v>17</v>
      </c>
      <c r="C23" s="57">
        <v>2101</v>
      </c>
      <c r="D23" s="58">
        <v>210101</v>
      </c>
      <c r="E23" s="14" t="s">
        <v>275</v>
      </c>
      <c r="F23" s="17" t="s">
        <v>180</v>
      </c>
      <c r="G23" s="59" t="s">
        <v>436</v>
      </c>
      <c r="H23" s="60" t="s">
        <v>230</v>
      </c>
      <c r="I23" s="60" t="s">
        <v>447</v>
      </c>
      <c r="J23" s="60" t="s">
        <v>230</v>
      </c>
      <c r="K23" s="46"/>
      <c r="L23" s="61" t="s">
        <v>453</v>
      </c>
      <c r="M23" s="61" t="s">
        <v>421</v>
      </c>
      <c r="N23" s="61" t="s">
        <v>421</v>
      </c>
      <c r="O23" s="61" t="s">
        <v>453</v>
      </c>
      <c r="P23" s="18"/>
      <c r="Q23" s="18"/>
      <c r="R23" s="61" t="s">
        <v>453</v>
      </c>
      <c r="S23" s="18"/>
      <c r="T23" s="61" t="s">
        <v>440</v>
      </c>
      <c r="U23" s="18"/>
      <c r="V23" s="18" t="s">
        <v>181</v>
      </c>
      <c r="W23" s="18"/>
      <c r="X23" s="18"/>
      <c r="Y23" s="18"/>
      <c r="Z23" s="18"/>
      <c r="AA23" s="18"/>
      <c r="AB23" s="61" t="s">
        <v>421</v>
      </c>
      <c r="AC23" s="18"/>
      <c r="AD23" s="99"/>
      <c r="AE23" s="18" t="s">
        <v>453</v>
      </c>
      <c r="AF23" s="47"/>
    </row>
    <row r="24" spans="2:33" ht="27.75" customHeight="1">
      <c r="B24" s="16">
        <f t="shared" si="0"/>
        <v>18</v>
      </c>
      <c r="C24" s="57">
        <v>2401</v>
      </c>
      <c r="D24" s="58">
        <v>240101</v>
      </c>
      <c r="E24" s="14" t="s">
        <v>1078</v>
      </c>
      <c r="F24" s="17" t="s">
        <v>723</v>
      </c>
      <c r="G24" s="59" t="s">
        <v>436</v>
      </c>
      <c r="H24" s="60" t="s">
        <v>727</v>
      </c>
      <c r="I24" s="60" t="s">
        <v>727</v>
      </c>
      <c r="J24" s="60" t="s">
        <v>723</v>
      </c>
      <c r="K24" s="46"/>
      <c r="L24" s="61" t="s">
        <v>727</v>
      </c>
      <c r="M24" s="61" t="s">
        <v>727</v>
      </c>
      <c r="N24" s="61" t="s">
        <v>727</v>
      </c>
      <c r="O24" s="61" t="s">
        <v>727</v>
      </c>
      <c r="P24" s="18"/>
      <c r="Q24" s="18"/>
      <c r="R24" s="61" t="s">
        <v>727</v>
      </c>
      <c r="S24" s="18"/>
      <c r="T24" s="61" t="s">
        <v>730</v>
      </c>
      <c r="U24" s="18"/>
      <c r="V24" s="18" t="s">
        <v>731</v>
      </c>
      <c r="W24" s="18"/>
      <c r="X24" s="18"/>
      <c r="Y24" s="18"/>
      <c r="Z24" s="18"/>
      <c r="AA24" s="18"/>
      <c r="AB24" s="61" t="s">
        <v>731</v>
      </c>
      <c r="AC24" s="18"/>
      <c r="AD24" s="99"/>
      <c r="AE24" s="18" t="s">
        <v>731</v>
      </c>
      <c r="AF24" s="47"/>
      <c r="AG24" s="138" t="s">
        <v>1067</v>
      </c>
    </row>
    <row r="25" spans="2:33" ht="27.75" customHeight="1">
      <c r="B25" s="16">
        <f t="shared" si="0"/>
        <v>19</v>
      </c>
      <c r="C25" s="57">
        <v>2501</v>
      </c>
      <c r="D25" s="58">
        <v>250101</v>
      </c>
      <c r="E25" s="14" t="s">
        <v>716</v>
      </c>
      <c r="F25" s="17" t="s">
        <v>723</v>
      </c>
      <c r="G25" s="59" t="s">
        <v>436</v>
      </c>
      <c r="H25" s="60" t="s">
        <v>727</v>
      </c>
      <c r="I25" s="60" t="s">
        <v>723</v>
      </c>
      <c r="J25" s="60" t="s">
        <v>727</v>
      </c>
      <c r="K25" s="46"/>
      <c r="L25" s="61" t="s">
        <v>731</v>
      </c>
      <c r="M25" s="61" t="s">
        <v>731</v>
      </c>
      <c r="N25" s="61" t="s">
        <v>731</v>
      </c>
      <c r="O25" s="61" t="s">
        <v>731</v>
      </c>
      <c r="P25" s="18"/>
      <c r="Q25" s="18"/>
      <c r="R25" s="61" t="s">
        <v>731</v>
      </c>
      <c r="S25" s="18"/>
      <c r="T25" s="61" t="s">
        <v>732</v>
      </c>
      <c r="U25" s="18"/>
      <c r="V25" s="18" t="s">
        <v>727</v>
      </c>
      <c r="W25" s="18"/>
      <c r="X25" s="18"/>
      <c r="Y25" s="18"/>
      <c r="Z25" s="18"/>
      <c r="AA25" s="18"/>
      <c r="AB25" s="61" t="s">
        <v>731</v>
      </c>
      <c r="AC25" s="18"/>
      <c r="AD25" s="99"/>
      <c r="AE25" s="18" t="s">
        <v>731</v>
      </c>
      <c r="AF25" s="47"/>
    </row>
    <row r="26" spans="2:33" ht="27.75" customHeight="1">
      <c r="B26" s="16">
        <f t="shared" si="0"/>
        <v>20</v>
      </c>
      <c r="C26" s="57">
        <v>2601</v>
      </c>
      <c r="D26" s="58">
        <v>260101</v>
      </c>
      <c r="E26" s="14" t="s">
        <v>717</v>
      </c>
      <c r="F26" s="17" t="s">
        <v>723</v>
      </c>
      <c r="G26" s="59" t="s">
        <v>436</v>
      </c>
      <c r="H26" s="60" t="s">
        <v>727</v>
      </c>
      <c r="I26" s="60" t="s">
        <v>723</v>
      </c>
      <c r="J26" s="60" t="s">
        <v>727</v>
      </c>
      <c r="K26" s="46"/>
      <c r="L26" s="61" t="s">
        <v>731</v>
      </c>
      <c r="M26" s="61" t="s">
        <v>731</v>
      </c>
      <c r="N26" s="61" t="s">
        <v>731</v>
      </c>
      <c r="O26" s="61" t="s">
        <v>731</v>
      </c>
      <c r="P26" s="18"/>
      <c r="Q26" s="18"/>
      <c r="R26" s="61" t="s">
        <v>731</v>
      </c>
      <c r="S26" s="18"/>
      <c r="T26" s="61" t="s">
        <v>732</v>
      </c>
      <c r="U26" s="18"/>
      <c r="V26" s="18" t="s">
        <v>727</v>
      </c>
      <c r="W26" s="18"/>
      <c r="X26" s="18"/>
      <c r="Y26" s="18"/>
      <c r="Z26" s="18"/>
      <c r="AA26" s="18"/>
      <c r="AB26" s="61" t="s">
        <v>731</v>
      </c>
      <c r="AC26" s="18"/>
      <c r="AD26" s="99"/>
      <c r="AE26" s="18" t="s">
        <v>731</v>
      </c>
      <c r="AF26" s="47"/>
    </row>
    <row r="27" spans="2:33" ht="27.75" customHeight="1">
      <c r="B27" s="16">
        <f t="shared" si="0"/>
        <v>21</v>
      </c>
      <c r="C27" s="57">
        <v>2701</v>
      </c>
      <c r="D27" s="58">
        <v>270101</v>
      </c>
      <c r="E27" s="14" t="s">
        <v>718</v>
      </c>
      <c r="F27" s="17" t="s">
        <v>723</v>
      </c>
      <c r="G27" s="59" t="s">
        <v>436</v>
      </c>
      <c r="H27" s="60" t="s">
        <v>727</v>
      </c>
      <c r="I27" s="60" t="s">
        <v>723</v>
      </c>
      <c r="J27" s="60" t="s">
        <v>727</v>
      </c>
      <c r="K27" s="46"/>
      <c r="L27" s="61" t="s">
        <v>731</v>
      </c>
      <c r="M27" s="61" t="s">
        <v>731</v>
      </c>
      <c r="N27" s="61" t="s">
        <v>731</v>
      </c>
      <c r="O27" s="61" t="s">
        <v>731</v>
      </c>
      <c r="P27" s="18"/>
      <c r="Q27" s="18"/>
      <c r="R27" s="61" t="s">
        <v>731</v>
      </c>
      <c r="S27" s="18"/>
      <c r="T27" s="61" t="s">
        <v>732</v>
      </c>
      <c r="U27" s="18"/>
      <c r="V27" s="18" t="s">
        <v>727</v>
      </c>
      <c r="W27" s="18"/>
      <c r="X27" s="18"/>
      <c r="Y27" s="18"/>
      <c r="Z27" s="18"/>
      <c r="AA27" s="18"/>
      <c r="AB27" s="61" t="s">
        <v>731</v>
      </c>
      <c r="AC27" s="18"/>
      <c r="AD27" s="99"/>
      <c r="AE27" s="18" t="s">
        <v>731</v>
      </c>
      <c r="AF27" s="47"/>
    </row>
    <row r="28" spans="2:33" ht="27.75" customHeight="1">
      <c r="B28" s="16">
        <f t="shared" si="0"/>
        <v>22</v>
      </c>
      <c r="C28" s="57">
        <v>2801</v>
      </c>
      <c r="D28" s="58">
        <v>280101</v>
      </c>
      <c r="E28" s="14" t="s">
        <v>719</v>
      </c>
      <c r="F28" s="17" t="s">
        <v>723</v>
      </c>
      <c r="G28" s="59" t="s">
        <v>436</v>
      </c>
      <c r="H28" s="60" t="s">
        <v>727</v>
      </c>
      <c r="I28" s="60" t="s">
        <v>723</v>
      </c>
      <c r="J28" s="60" t="s">
        <v>727</v>
      </c>
      <c r="K28" s="46"/>
      <c r="L28" s="61" t="s">
        <v>731</v>
      </c>
      <c r="M28" s="61" t="s">
        <v>731</v>
      </c>
      <c r="N28" s="61" t="s">
        <v>731</v>
      </c>
      <c r="O28" s="61" t="s">
        <v>731</v>
      </c>
      <c r="P28" s="18"/>
      <c r="Q28" s="18"/>
      <c r="R28" s="61" t="s">
        <v>731</v>
      </c>
      <c r="S28" s="18"/>
      <c r="T28" s="61" t="s">
        <v>732</v>
      </c>
      <c r="U28" s="18"/>
      <c r="V28" s="18" t="s">
        <v>727</v>
      </c>
      <c r="W28" s="18"/>
      <c r="X28" s="18"/>
      <c r="Y28" s="18"/>
      <c r="Z28" s="18"/>
      <c r="AA28" s="18"/>
      <c r="AB28" s="61" t="s">
        <v>731</v>
      </c>
      <c r="AC28" s="18"/>
      <c r="AD28" s="99"/>
      <c r="AE28" s="18" t="s">
        <v>731</v>
      </c>
      <c r="AF28" s="47"/>
    </row>
    <row r="29" spans="2:33" ht="45" customHeight="1">
      <c r="B29" s="16">
        <f t="shared" si="0"/>
        <v>23</v>
      </c>
      <c r="C29" s="57">
        <v>2901</v>
      </c>
      <c r="D29" s="58">
        <v>290101</v>
      </c>
      <c r="E29" s="14" t="s">
        <v>985</v>
      </c>
      <c r="F29" s="17" t="s">
        <v>723</v>
      </c>
      <c r="G29" s="59" t="s">
        <v>436</v>
      </c>
      <c r="H29" s="60" t="s">
        <v>727</v>
      </c>
      <c r="I29" s="60" t="s">
        <v>723</v>
      </c>
      <c r="J29" s="60" t="s">
        <v>727</v>
      </c>
      <c r="K29" s="46"/>
      <c r="L29" s="61" t="s">
        <v>731</v>
      </c>
      <c r="M29" s="61" t="s">
        <v>731</v>
      </c>
      <c r="N29" s="61" t="s">
        <v>731</v>
      </c>
      <c r="O29" s="61" t="s">
        <v>731</v>
      </c>
      <c r="P29" s="18"/>
      <c r="Q29" s="18"/>
      <c r="R29" s="61" t="s">
        <v>731</v>
      </c>
      <c r="S29" s="18"/>
      <c r="T29" s="61" t="s">
        <v>732</v>
      </c>
      <c r="U29" s="18"/>
      <c r="V29" s="18" t="s">
        <v>727</v>
      </c>
      <c r="W29" s="18"/>
      <c r="X29" s="18"/>
      <c r="Y29" s="18"/>
      <c r="Z29" s="18"/>
      <c r="AA29" s="18"/>
      <c r="AB29" s="61" t="s">
        <v>731</v>
      </c>
      <c r="AC29" s="18"/>
      <c r="AD29" s="99"/>
      <c r="AE29" s="18" t="s">
        <v>731</v>
      </c>
      <c r="AF29" s="47"/>
    </row>
    <row r="30" spans="2:33" ht="27.75" customHeight="1">
      <c r="B30" s="16">
        <f t="shared" si="0"/>
        <v>24</v>
      </c>
      <c r="C30" s="57">
        <v>3001</v>
      </c>
      <c r="D30" s="58">
        <v>300101</v>
      </c>
      <c r="E30" s="14" t="s">
        <v>720</v>
      </c>
      <c r="F30" s="17" t="s">
        <v>723</v>
      </c>
      <c r="G30" s="59" t="s">
        <v>436</v>
      </c>
      <c r="H30" s="60" t="s">
        <v>727</v>
      </c>
      <c r="I30" s="60" t="s">
        <v>723</v>
      </c>
      <c r="J30" s="60" t="s">
        <v>727</v>
      </c>
      <c r="K30" s="46"/>
      <c r="L30" s="61" t="s">
        <v>731</v>
      </c>
      <c r="M30" s="61" t="s">
        <v>731</v>
      </c>
      <c r="N30" s="61" t="s">
        <v>731</v>
      </c>
      <c r="O30" s="61" t="s">
        <v>731</v>
      </c>
      <c r="P30" s="18"/>
      <c r="Q30" s="18"/>
      <c r="R30" s="61" t="s">
        <v>731</v>
      </c>
      <c r="S30" s="18"/>
      <c r="T30" s="61" t="s">
        <v>732</v>
      </c>
      <c r="U30" s="18"/>
      <c r="V30" s="18" t="s">
        <v>727</v>
      </c>
      <c r="W30" s="18"/>
      <c r="X30" s="18"/>
      <c r="Y30" s="18"/>
      <c r="Z30" s="18"/>
      <c r="AA30" s="18"/>
      <c r="AB30" s="61" t="s">
        <v>731</v>
      </c>
      <c r="AC30" s="18"/>
      <c r="AD30" s="99"/>
      <c r="AE30" s="18" t="s">
        <v>731</v>
      </c>
      <c r="AF30" s="47"/>
    </row>
    <row r="31" spans="2:33" ht="27.75" customHeight="1">
      <c r="B31" s="16">
        <f t="shared" si="0"/>
        <v>25</v>
      </c>
      <c r="C31" s="57">
        <v>3101</v>
      </c>
      <c r="D31" s="58">
        <v>310101</v>
      </c>
      <c r="E31" s="14" t="s">
        <v>721</v>
      </c>
      <c r="F31" s="17" t="s">
        <v>723</v>
      </c>
      <c r="G31" s="59" t="s">
        <v>436</v>
      </c>
      <c r="H31" s="60" t="s">
        <v>727</v>
      </c>
      <c r="I31" s="60" t="s">
        <v>727</v>
      </c>
      <c r="J31" s="60" t="s">
        <v>723</v>
      </c>
      <c r="K31" s="46"/>
      <c r="L31" s="61" t="s">
        <v>729</v>
      </c>
      <c r="M31" s="61" t="s">
        <v>729</v>
      </c>
      <c r="N31" s="61" t="s">
        <v>729</v>
      </c>
      <c r="O31" s="61" t="s">
        <v>729</v>
      </c>
      <c r="P31" s="18"/>
      <c r="Q31" s="18"/>
      <c r="R31" s="61" t="s">
        <v>727</v>
      </c>
      <c r="S31" s="18"/>
      <c r="T31" s="61" t="s">
        <v>730</v>
      </c>
      <c r="U31" s="18"/>
      <c r="V31" s="18" t="s">
        <v>731</v>
      </c>
      <c r="W31" s="18"/>
      <c r="X31" s="18"/>
      <c r="Y31" s="18"/>
      <c r="Z31" s="18"/>
      <c r="AA31" s="18"/>
      <c r="AB31" s="61" t="s">
        <v>731</v>
      </c>
      <c r="AC31" s="18"/>
      <c r="AD31" s="99"/>
      <c r="AE31" s="18" t="s">
        <v>731</v>
      </c>
      <c r="AF31" s="47"/>
    </row>
    <row r="32" spans="2:33" ht="27.75" customHeight="1">
      <c r="B32" s="16">
        <f t="shared" si="0"/>
        <v>26</v>
      </c>
      <c r="C32" s="57">
        <v>3201</v>
      </c>
      <c r="D32" s="58">
        <v>320101</v>
      </c>
      <c r="E32" s="14" t="s">
        <v>722</v>
      </c>
      <c r="F32" s="17" t="s">
        <v>723</v>
      </c>
      <c r="G32" s="59" t="s">
        <v>436</v>
      </c>
      <c r="H32" s="60" t="s">
        <v>727</v>
      </c>
      <c r="I32" s="60" t="s">
        <v>728</v>
      </c>
      <c r="J32" s="60" t="s">
        <v>723</v>
      </c>
      <c r="K32" s="46"/>
      <c r="L32" s="61" t="s">
        <v>727</v>
      </c>
      <c r="M32" s="61" t="s">
        <v>727</v>
      </c>
      <c r="N32" s="61" t="s">
        <v>727</v>
      </c>
      <c r="O32" s="61" t="s">
        <v>727</v>
      </c>
      <c r="P32" s="18"/>
      <c r="Q32" s="18"/>
      <c r="R32" s="61" t="s">
        <v>727</v>
      </c>
      <c r="S32" s="18"/>
      <c r="T32" s="61" t="s">
        <v>730</v>
      </c>
      <c r="U32" s="18"/>
      <c r="V32" s="18" t="s">
        <v>731</v>
      </c>
      <c r="W32" s="18"/>
      <c r="X32" s="18"/>
      <c r="Y32" s="18"/>
      <c r="Z32" s="18"/>
      <c r="AA32" s="18"/>
      <c r="AB32" s="61" t="s">
        <v>731</v>
      </c>
      <c r="AC32" s="18"/>
      <c r="AD32" s="99"/>
      <c r="AE32" s="18" t="s">
        <v>731</v>
      </c>
      <c r="AF32" s="47"/>
    </row>
    <row r="33" spans="2:33" ht="27.75" customHeight="1">
      <c r="B33" s="16">
        <f t="shared" si="0"/>
        <v>27</v>
      </c>
      <c r="C33" s="57">
        <v>3301</v>
      </c>
      <c r="D33" s="58">
        <v>330101</v>
      </c>
      <c r="E33" s="14" t="s">
        <v>801</v>
      </c>
      <c r="F33" s="17" t="s">
        <v>723</v>
      </c>
      <c r="G33" s="59" t="s">
        <v>436</v>
      </c>
      <c r="H33" s="60" t="s">
        <v>727</v>
      </c>
      <c r="I33" s="60" t="s">
        <v>723</v>
      </c>
      <c r="J33" s="60" t="s">
        <v>727</v>
      </c>
      <c r="K33" s="46"/>
      <c r="L33" s="61" t="s">
        <v>731</v>
      </c>
      <c r="M33" s="61" t="s">
        <v>731</v>
      </c>
      <c r="N33" s="61" t="s">
        <v>731</v>
      </c>
      <c r="O33" s="61" t="s">
        <v>731</v>
      </c>
      <c r="P33" s="18"/>
      <c r="Q33" s="18"/>
      <c r="R33" s="61" t="s">
        <v>731</v>
      </c>
      <c r="S33" s="18"/>
      <c r="T33" s="61" t="s">
        <v>732</v>
      </c>
      <c r="U33" s="18"/>
      <c r="V33" s="18" t="s">
        <v>727</v>
      </c>
      <c r="W33" s="18"/>
      <c r="X33" s="18"/>
      <c r="Y33" s="18"/>
      <c r="Z33" s="18"/>
      <c r="AA33" s="18"/>
      <c r="AB33" s="61" t="s">
        <v>731</v>
      </c>
      <c r="AC33" s="18"/>
      <c r="AD33" s="99"/>
      <c r="AE33" s="18" t="s">
        <v>731</v>
      </c>
      <c r="AF33" s="47"/>
    </row>
    <row r="34" spans="2:33" ht="27.75" customHeight="1">
      <c r="B34" s="16">
        <f t="shared" si="0"/>
        <v>28</v>
      </c>
      <c r="C34" s="57">
        <v>3301</v>
      </c>
      <c r="D34" s="58">
        <v>330102</v>
      </c>
      <c r="E34" s="14" t="s">
        <v>802</v>
      </c>
      <c r="F34" s="17" t="s">
        <v>723</v>
      </c>
      <c r="G34" s="59" t="s">
        <v>436</v>
      </c>
      <c r="H34" s="60" t="s">
        <v>727</v>
      </c>
      <c r="I34" s="60" t="s">
        <v>723</v>
      </c>
      <c r="J34" s="60" t="s">
        <v>727</v>
      </c>
      <c r="K34" s="46"/>
      <c r="L34" s="61" t="s">
        <v>731</v>
      </c>
      <c r="M34" s="61" t="s">
        <v>731</v>
      </c>
      <c r="N34" s="61" t="s">
        <v>731</v>
      </c>
      <c r="O34" s="61" t="s">
        <v>731</v>
      </c>
      <c r="P34" s="18"/>
      <c r="Q34" s="18"/>
      <c r="R34" s="61" t="s">
        <v>731</v>
      </c>
      <c r="S34" s="18"/>
      <c r="T34" s="61" t="s">
        <v>732</v>
      </c>
      <c r="U34" s="18"/>
      <c r="V34" s="18" t="s">
        <v>727</v>
      </c>
      <c r="W34" s="18"/>
      <c r="X34" s="18"/>
      <c r="Y34" s="18"/>
      <c r="Z34" s="18"/>
      <c r="AA34" s="18"/>
      <c r="AB34" s="61" t="s">
        <v>731</v>
      </c>
      <c r="AC34" s="18"/>
      <c r="AD34" s="99"/>
      <c r="AE34" s="18" t="s">
        <v>731</v>
      </c>
      <c r="AF34" s="47"/>
    </row>
    <row r="35" spans="2:33" ht="27.75" customHeight="1">
      <c r="B35" s="16">
        <f t="shared" si="0"/>
        <v>29</v>
      </c>
      <c r="C35" s="80" t="s">
        <v>770</v>
      </c>
      <c r="D35" s="81" t="s">
        <v>767</v>
      </c>
      <c r="E35" s="14" t="s">
        <v>1079</v>
      </c>
      <c r="F35" s="17" t="s">
        <v>723</v>
      </c>
      <c r="G35" s="59" t="s">
        <v>436</v>
      </c>
      <c r="H35" s="60" t="s">
        <v>727</v>
      </c>
      <c r="I35" s="60" t="s">
        <v>723</v>
      </c>
      <c r="J35" s="60" t="s">
        <v>727</v>
      </c>
      <c r="K35" s="46"/>
      <c r="L35" s="61" t="s">
        <v>731</v>
      </c>
      <c r="M35" s="61" t="s">
        <v>731</v>
      </c>
      <c r="N35" s="61" t="s">
        <v>731</v>
      </c>
      <c r="O35" s="61" t="s">
        <v>731</v>
      </c>
      <c r="P35" s="18"/>
      <c r="Q35" s="18"/>
      <c r="R35" s="61" t="s">
        <v>731</v>
      </c>
      <c r="S35" s="18"/>
      <c r="T35" s="61" t="s">
        <v>732</v>
      </c>
      <c r="U35" s="18"/>
      <c r="V35" s="18" t="s">
        <v>727</v>
      </c>
      <c r="W35" s="18"/>
      <c r="X35" s="18"/>
      <c r="Y35" s="18"/>
      <c r="Z35" s="18"/>
      <c r="AA35" s="18"/>
      <c r="AB35" s="61" t="s">
        <v>731</v>
      </c>
      <c r="AC35" s="18"/>
      <c r="AD35" s="99"/>
      <c r="AE35" s="18" t="s">
        <v>731</v>
      </c>
      <c r="AF35" s="47"/>
      <c r="AG35" s="138" t="s">
        <v>1067</v>
      </c>
    </row>
    <row r="36" spans="2:33" ht="27.75" customHeight="1">
      <c r="B36" s="16">
        <f t="shared" si="0"/>
        <v>30</v>
      </c>
      <c r="C36" s="80" t="s">
        <v>770</v>
      </c>
      <c r="D36" s="81" t="s">
        <v>768</v>
      </c>
      <c r="E36" s="14" t="s">
        <v>1080</v>
      </c>
      <c r="F36" s="17" t="s">
        <v>723</v>
      </c>
      <c r="G36" s="59" t="s">
        <v>436</v>
      </c>
      <c r="H36" s="60" t="s">
        <v>727</v>
      </c>
      <c r="I36" s="60" t="s">
        <v>723</v>
      </c>
      <c r="J36" s="60" t="s">
        <v>727</v>
      </c>
      <c r="K36" s="46"/>
      <c r="L36" s="61" t="s">
        <v>731</v>
      </c>
      <c r="M36" s="61" t="s">
        <v>731</v>
      </c>
      <c r="N36" s="61" t="s">
        <v>731</v>
      </c>
      <c r="O36" s="61" t="s">
        <v>731</v>
      </c>
      <c r="P36" s="18"/>
      <c r="Q36" s="18"/>
      <c r="R36" s="61" t="s">
        <v>731</v>
      </c>
      <c r="S36" s="18"/>
      <c r="T36" s="61" t="s">
        <v>732</v>
      </c>
      <c r="U36" s="18"/>
      <c r="V36" s="18" t="s">
        <v>727</v>
      </c>
      <c r="W36" s="18"/>
      <c r="X36" s="18"/>
      <c r="Y36" s="18"/>
      <c r="Z36" s="18"/>
      <c r="AA36" s="18"/>
      <c r="AB36" s="61" t="s">
        <v>731</v>
      </c>
      <c r="AC36" s="18"/>
      <c r="AD36" s="99"/>
      <c r="AE36" s="18" t="s">
        <v>731</v>
      </c>
      <c r="AF36" s="47"/>
      <c r="AG36" s="138" t="s">
        <v>1067</v>
      </c>
    </row>
    <row r="37" spans="2:33" ht="27.75" customHeight="1">
      <c r="B37" s="16">
        <f t="shared" si="0"/>
        <v>31</v>
      </c>
      <c r="C37" s="80" t="s">
        <v>770</v>
      </c>
      <c r="D37" s="81" t="s">
        <v>769</v>
      </c>
      <c r="E37" s="14" t="s">
        <v>1081</v>
      </c>
      <c r="F37" s="17" t="s">
        <v>723</v>
      </c>
      <c r="G37" s="59" t="s">
        <v>436</v>
      </c>
      <c r="H37" s="60" t="s">
        <v>727</v>
      </c>
      <c r="I37" s="60" t="s">
        <v>723</v>
      </c>
      <c r="J37" s="60" t="s">
        <v>727</v>
      </c>
      <c r="K37" s="46"/>
      <c r="L37" s="61" t="s">
        <v>731</v>
      </c>
      <c r="M37" s="61" t="s">
        <v>731</v>
      </c>
      <c r="N37" s="61" t="s">
        <v>731</v>
      </c>
      <c r="O37" s="61" t="s">
        <v>731</v>
      </c>
      <c r="P37" s="18"/>
      <c r="Q37" s="18"/>
      <c r="R37" s="61" t="s">
        <v>731</v>
      </c>
      <c r="S37" s="18"/>
      <c r="T37" s="61" t="s">
        <v>732</v>
      </c>
      <c r="U37" s="18"/>
      <c r="V37" s="18" t="s">
        <v>727</v>
      </c>
      <c r="W37" s="18"/>
      <c r="X37" s="18"/>
      <c r="Y37" s="18"/>
      <c r="Z37" s="18"/>
      <c r="AA37" s="18"/>
      <c r="AB37" s="61" t="s">
        <v>731</v>
      </c>
      <c r="AC37" s="18"/>
      <c r="AD37" s="99"/>
      <c r="AE37" s="18" t="s">
        <v>731</v>
      </c>
      <c r="AF37" s="47"/>
      <c r="AG37" s="138" t="s">
        <v>1067</v>
      </c>
    </row>
    <row r="38" spans="2:33" ht="27.75" customHeight="1">
      <c r="B38" s="16">
        <f t="shared" si="0"/>
        <v>32</v>
      </c>
      <c r="C38" s="80">
        <v>3501</v>
      </c>
      <c r="D38" s="81">
        <v>350101</v>
      </c>
      <c r="E38" s="14" t="s">
        <v>1015</v>
      </c>
      <c r="F38" s="17" t="s">
        <v>1013</v>
      </c>
      <c r="G38" s="59" t="s">
        <v>436</v>
      </c>
      <c r="H38" s="60" t="s">
        <v>230</v>
      </c>
      <c r="I38" s="60" t="s">
        <v>1013</v>
      </c>
      <c r="J38" s="60" t="s">
        <v>230</v>
      </c>
      <c r="K38" s="46"/>
      <c r="L38" s="61" t="s">
        <v>731</v>
      </c>
      <c r="M38" s="61" t="s">
        <v>731</v>
      </c>
      <c r="N38" s="61" t="s">
        <v>731</v>
      </c>
      <c r="O38" s="61" t="s">
        <v>731</v>
      </c>
      <c r="P38" s="18"/>
      <c r="Q38" s="18"/>
      <c r="R38" s="61" t="s">
        <v>731</v>
      </c>
      <c r="S38" s="18"/>
      <c r="T38" s="61" t="s">
        <v>732</v>
      </c>
      <c r="U38" s="18"/>
      <c r="V38" s="18" t="s">
        <v>727</v>
      </c>
      <c r="W38" s="18"/>
      <c r="X38" s="18"/>
      <c r="Y38" s="18"/>
      <c r="Z38" s="18"/>
      <c r="AA38" s="18"/>
      <c r="AB38" s="61" t="s">
        <v>731</v>
      </c>
      <c r="AC38" s="18"/>
      <c r="AD38" s="129"/>
      <c r="AE38" s="18" t="s">
        <v>731</v>
      </c>
      <c r="AF38" s="47"/>
      <c r="AG38" s="138"/>
    </row>
    <row r="39" spans="2:33" ht="27.75" customHeight="1">
      <c r="B39" s="137">
        <f t="shared" si="0"/>
        <v>33</v>
      </c>
      <c r="C39" s="144">
        <v>3601</v>
      </c>
      <c r="D39" s="145">
        <v>360101</v>
      </c>
      <c r="E39" s="146" t="s">
        <v>1082</v>
      </c>
      <c r="F39" s="147" t="s">
        <v>491</v>
      </c>
      <c r="G39" s="148" t="s">
        <v>436</v>
      </c>
      <c r="H39" s="149" t="s">
        <v>230</v>
      </c>
      <c r="I39" s="149" t="s">
        <v>491</v>
      </c>
      <c r="J39" s="149" t="s">
        <v>230</v>
      </c>
      <c r="K39" s="141"/>
      <c r="L39" s="150" t="s">
        <v>731</v>
      </c>
      <c r="M39" s="150" t="s">
        <v>731</v>
      </c>
      <c r="N39" s="150" t="s">
        <v>731</v>
      </c>
      <c r="O39" s="150" t="s">
        <v>731</v>
      </c>
      <c r="P39" s="140"/>
      <c r="Q39" s="140"/>
      <c r="R39" s="150" t="s">
        <v>731</v>
      </c>
      <c r="S39" s="140"/>
      <c r="T39" s="150" t="s">
        <v>732</v>
      </c>
      <c r="U39" s="140"/>
      <c r="V39" s="140" t="s">
        <v>727</v>
      </c>
      <c r="W39" s="140"/>
      <c r="X39" s="140"/>
      <c r="Y39" s="140"/>
      <c r="Z39" s="140"/>
      <c r="AA39" s="140"/>
      <c r="AB39" s="150" t="s">
        <v>731</v>
      </c>
      <c r="AC39" s="140"/>
      <c r="AD39" s="142"/>
      <c r="AE39" s="140" t="s">
        <v>731</v>
      </c>
      <c r="AF39" s="151"/>
      <c r="AG39" s="138" t="s">
        <v>1067</v>
      </c>
    </row>
    <row r="40" spans="2:33" ht="48" customHeight="1">
      <c r="C40" s="594" t="s">
        <v>1057</v>
      </c>
      <c r="D40" s="595"/>
      <c r="E40" s="595"/>
      <c r="F40" s="595"/>
      <c r="G40" s="62"/>
      <c r="H40" s="62"/>
      <c r="I40" s="62"/>
      <c r="J40" s="62"/>
      <c r="L40" s="25" t="s">
        <v>441</v>
      </c>
      <c r="T40" s="25" t="s">
        <v>899</v>
      </c>
      <c r="Z40" s="25" t="s">
        <v>676</v>
      </c>
    </row>
    <row r="41" spans="2:33" ht="37.5" customHeight="1">
      <c r="O41" s="25" t="s">
        <v>474</v>
      </c>
    </row>
    <row r="42" spans="2:33" ht="37.5" customHeight="1">
      <c r="O42" s="63"/>
      <c r="AE42" s="63"/>
    </row>
  </sheetData>
  <mergeCells count="27">
    <mergeCell ref="C40:F40"/>
    <mergeCell ref="W4:W5"/>
    <mergeCell ref="K3:N3"/>
    <mergeCell ref="K4:K5"/>
    <mergeCell ref="L4:L5"/>
    <mergeCell ref="M4:M5"/>
    <mergeCell ref="N4:N5"/>
    <mergeCell ref="P4:P5"/>
    <mergeCell ref="R4:R5"/>
    <mergeCell ref="S4:S5"/>
    <mergeCell ref="T4:T5"/>
    <mergeCell ref="U4:U5"/>
    <mergeCell ref="H4:J4"/>
    <mergeCell ref="O4:O5"/>
    <mergeCell ref="Q3:R3"/>
    <mergeCell ref="Q4:Q5"/>
    <mergeCell ref="AA3:AB3"/>
    <mergeCell ref="V4:V5"/>
    <mergeCell ref="AF4:AF5"/>
    <mergeCell ref="X4:X5"/>
    <mergeCell ref="Z4:Z5"/>
    <mergeCell ref="AB4:AB5"/>
    <mergeCell ref="AC4:AC5"/>
    <mergeCell ref="AD4:AD5"/>
    <mergeCell ref="AE4:AE5"/>
    <mergeCell ref="AA4:AA5"/>
    <mergeCell ref="Y4:Y5"/>
  </mergeCells>
  <phoneticPr fontId="11"/>
  <dataValidations count="1">
    <dataValidation imeMode="hiragana" allowBlank="1" showInputMessage="1" showErrorMessage="1" sqref="C7:D39" xr:uid="{00000000-0002-0000-0500-000000000000}"/>
  </dataValidations>
  <pageMargins left="0.25" right="0.25" top="0.75" bottom="0.75" header="0.3" footer="0.3"/>
  <pageSetup paperSize="8" scale="46"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B2:AG51"/>
  <sheetViews>
    <sheetView view="pageBreakPreview" zoomScale="85" zoomScaleNormal="85" zoomScaleSheetLayoutView="85" workbookViewId="0">
      <pane xSplit="6" ySplit="6" topLeftCell="G7" activePane="bottomRight" state="frozen"/>
      <selection activeCell="F9" sqref="F9"/>
      <selection pane="topRight" activeCell="F9" sqref="F9"/>
      <selection pane="bottomLeft" activeCell="F9" sqref="F9"/>
      <selection pane="bottomRight"/>
    </sheetView>
  </sheetViews>
  <sheetFormatPr defaultColWidth="9" defaultRowHeight="37.5" customHeight="1"/>
  <cols>
    <col min="1" max="1" width="2.875" style="25" customWidth="1"/>
    <col min="2" max="2" width="4.625" style="24" bestFit="1" customWidth="1"/>
    <col min="3" max="3" width="17.5" style="24" bestFit="1" customWidth="1"/>
    <col min="4" max="5" width="13.875" style="24" customWidth="1"/>
    <col min="6" max="6" width="63.875" style="25" customWidth="1"/>
    <col min="7" max="8" width="26" style="25" customWidth="1"/>
    <col min="9" max="29" width="6.5" style="25" customWidth="1"/>
    <col min="30" max="30" width="10.625" style="25" customWidth="1"/>
    <col min="31" max="33" width="6.5" style="25" customWidth="1"/>
    <col min="34" max="16384" width="9" style="25"/>
  </cols>
  <sheetData>
    <row r="2" spans="2:33" ht="14.25">
      <c r="G2" s="28"/>
      <c r="H2" s="28"/>
      <c r="I2" s="599" t="s">
        <v>138</v>
      </c>
      <c r="J2" s="600"/>
      <c r="K2" s="600"/>
      <c r="L2" s="600"/>
      <c r="M2" s="600"/>
      <c r="N2" s="600"/>
      <c r="O2" s="600"/>
      <c r="P2" s="600"/>
      <c r="Q2" s="600"/>
      <c r="R2" s="600"/>
      <c r="S2" s="600"/>
      <c r="T2" s="600"/>
      <c r="U2" s="600"/>
      <c r="V2" s="600"/>
      <c r="W2" s="600"/>
      <c r="X2" s="600"/>
      <c r="Y2" s="600"/>
      <c r="Z2" s="600"/>
      <c r="AA2" s="600"/>
      <c r="AB2" s="600"/>
      <c r="AC2" s="600"/>
      <c r="AD2" s="600"/>
      <c r="AE2" s="600"/>
      <c r="AF2" s="600"/>
      <c r="AG2" s="601"/>
    </row>
    <row r="3" spans="2:33" ht="27" customHeight="1">
      <c r="G3" s="28"/>
      <c r="H3" s="28"/>
      <c r="I3" s="602" t="s">
        <v>162</v>
      </c>
      <c r="J3" s="603"/>
      <c r="K3" s="603"/>
      <c r="L3" s="553"/>
      <c r="M3" s="97" t="s">
        <v>462</v>
      </c>
      <c r="N3" s="97" t="s">
        <v>163</v>
      </c>
      <c r="O3" s="552" t="s">
        <v>164</v>
      </c>
      <c r="P3" s="553"/>
      <c r="Q3" s="36" t="s">
        <v>165</v>
      </c>
      <c r="R3" s="36" t="s">
        <v>166</v>
      </c>
      <c r="S3" s="36" t="s">
        <v>167</v>
      </c>
      <c r="T3" s="36" t="s">
        <v>168</v>
      </c>
      <c r="U3" s="36" t="s">
        <v>169</v>
      </c>
      <c r="V3" s="36" t="s">
        <v>170</v>
      </c>
      <c r="W3" s="96" t="s">
        <v>399</v>
      </c>
      <c r="X3" s="98" t="s">
        <v>588</v>
      </c>
      <c r="Y3" s="552" t="s">
        <v>589</v>
      </c>
      <c r="Z3" s="553"/>
      <c r="AA3" s="36" t="s">
        <v>171</v>
      </c>
      <c r="AB3" s="552" t="s">
        <v>567</v>
      </c>
      <c r="AC3" s="553"/>
      <c r="AD3" s="96" t="s">
        <v>602</v>
      </c>
      <c r="AE3" s="98" t="s">
        <v>173</v>
      </c>
      <c r="AF3" s="98" t="s">
        <v>883</v>
      </c>
      <c r="AG3" s="37" t="s">
        <v>862</v>
      </c>
    </row>
    <row r="4" spans="2:33" ht="65.25" customHeight="1">
      <c r="G4" s="28"/>
      <c r="H4" s="28"/>
      <c r="I4" s="604" t="s">
        <v>174</v>
      </c>
      <c r="J4" s="557" t="s">
        <v>273</v>
      </c>
      <c r="K4" s="557" t="s">
        <v>122</v>
      </c>
      <c r="L4" s="557" t="s">
        <v>123</v>
      </c>
      <c r="M4" s="557" t="s">
        <v>463</v>
      </c>
      <c r="N4" s="557" t="s">
        <v>175</v>
      </c>
      <c r="O4" s="557" t="s">
        <v>394</v>
      </c>
      <c r="P4" s="557" t="s">
        <v>124</v>
      </c>
      <c r="Q4" s="557" t="s">
        <v>124</v>
      </c>
      <c r="R4" s="557" t="s">
        <v>124</v>
      </c>
      <c r="S4" s="557" t="s">
        <v>124</v>
      </c>
      <c r="T4" s="557" t="s">
        <v>124</v>
      </c>
      <c r="U4" s="557" t="s">
        <v>124</v>
      </c>
      <c r="V4" s="557" t="s">
        <v>124</v>
      </c>
      <c r="W4" s="557" t="s">
        <v>400</v>
      </c>
      <c r="X4" s="557" t="s">
        <v>176</v>
      </c>
      <c r="Y4" s="557" t="s">
        <v>395</v>
      </c>
      <c r="Z4" s="557" t="s">
        <v>124</v>
      </c>
      <c r="AA4" s="557" t="s">
        <v>124</v>
      </c>
      <c r="AB4" s="557" t="s">
        <v>176</v>
      </c>
      <c r="AC4" s="557" t="s">
        <v>125</v>
      </c>
      <c r="AD4" s="557" t="s">
        <v>861</v>
      </c>
      <c r="AE4" s="563" t="s">
        <v>126</v>
      </c>
      <c r="AF4" s="563" t="s">
        <v>884</v>
      </c>
      <c r="AG4" s="597" t="s">
        <v>824</v>
      </c>
    </row>
    <row r="5" spans="2:33" ht="65.25" customHeight="1">
      <c r="G5" s="38"/>
      <c r="H5" s="38"/>
      <c r="I5" s="605"/>
      <c r="J5" s="558"/>
      <c r="K5" s="558"/>
      <c r="L5" s="558"/>
      <c r="M5" s="558"/>
      <c r="N5" s="558"/>
      <c r="O5" s="558"/>
      <c r="P5" s="558"/>
      <c r="Q5" s="558"/>
      <c r="R5" s="558"/>
      <c r="S5" s="558"/>
      <c r="T5" s="558"/>
      <c r="U5" s="558"/>
      <c r="V5" s="558"/>
      <c r="W5" s="558"/>
      <c r="X5" s="558"/>
      <c r="Y5" s="558"/>
      <c r="Z5" s="558"/>
      <c r="AA5" s="558"/>
      <c r="AB5" s="558"/>
      <c r="AC5" s="558"/>
      <c r="AD5" s="558"/>
      <c r="AE5" s="564"/>
      <c r="AF5" s="564"/>
      <c r="AG5" s="598"/>
    </row>
    <row r="6" spans="2:33" ht="24">
      <c r="B6" s="39" t="s">
        <v>178</v>
      </c>
      <c r="C6" s="39" t="s">
        <v>392</v>
      </c>
      <c r="D6" s="40" t="s">
        <v>590</v>
      </c>
      <c r="E6" s="40" t="s">
        <v>499</v>
      </c>
      <c r="F6" s="40" t="s">
        <v>127</v>
      </c>
      <c r="G6" s="41" t="s">
        <v>179</v>
      </c>
      <c r="H6" s="41" t="s">
        <v>426</v>
      </c>
      <c r="I6" s="42"/>
      <c r="J6" s="43"/>
      <c r="K6" s="43"/>
      <c r="L6" s="43"/>
      <c r="M6" s="43"/>
      <c r="N6" s="43"/>
      <c r="O6" s="43"/>
      <c r="P6" s="43"/>
      <c r="Q6" s="43"/>
      <c r="R6" s="43"/>
      <c r="S6" s="43"/>
      <c r="T6" s="43"/>
      <c r="U6" s="43"/>
      <c r="V6" s="43"/>
      <c r="W6" s="43"/>
      <c r="X6" s="43"/>
      <c r="Y6" s="43"/>
      <c r="Z6" s="43"/>
      <c r="AA6" s="43"/>
      <c r="AB6" s="43"/>
      <c r="AC6" s="43"/>
      <c r="AD6" s="43"/>
      <c r="AE6" s="43"/>
      <c r="AF6" s="43"/>
      <c r="AG6" s="103"/>
    </row>
    <row r="7" spans="2:33" ht="24">
      <c r="B7" s="16">
        <f>ROW()-6</f>
        <v>1</v>
      </c>
      <c r="C7" s="64" t="s">
        <v>390</v>
      </c>
      <c r="D7" s="12" t="s">
        <v>604</v>
      </c>
      <c r="E7" s="12" t="s">
        <v>128</v>
      </c>
      <c r="F7" s="13" t="s">
        <v>863</v>
      </c>
      <c r="G7" s="17" t="s">
        <v>190</v>
      </c>
      <c r="H7" s="65" t="s">
        <v>427</v>
      </c>
      <c r="I7" s="46"/>
      <c r="J7" s="18" t="s">
        <v>191</v>
      </c>
      <c r="K7" s="18" t="s">
        <v>191</v>
      </c>
      <c r="L7" s="18" t="s">
        <v>191</v>
      </c>
      <c r="M7" s="18" t="s">
        <v>533</v>
      </c>
      <c r="N7" s="18"/>
      <c r="O7" s="18"/>
      <c r="P7" s="18" t="s">
        <v>181</v>
      </c>
      <c r="Q7" s="18"/>
      <c r="R7" s="18"/>
      <c r="S7" s="18"/>
      <c r="T7" s="18"/>
      <c r="U7" s="18"/>
      <c r="V7" s="18"/>
      <c r="W7" s="18"/>
      <c r="X7" s="18"/>
      <c r="Y7" s="18"/>
      <c r="Z7" s="18"/>
      <c r="AA7" s="18"/>
      <c r="AB7" s="99"/>
      <c r="AC7" s="99"/>
      <c r="AD7" s="18" t="s">
        <v>181</v>
      </c>
      <c r="AE7" s="18"/>
      <c r="AF7" s="18"/>
      <c r="AG7" s="47"/>
    </row>
    <row r="8" spans="2:33" ht="24">
      <c r="B8" s="16">
        <f t="shared" ref="B8:B47" si="0">ROW()-6</f>
        <v>2</v>
      </c>
      <c r="C8" s="64" t="s">
        <v>390</v>
      </c>
      <c r="D8" s="12" t="s">
        <v>604</v>
      </c>
      <c r="E8" s="12" t="s">
        <v>129</v>
      </c>
      <c r="F8" s="13" t="s">
        <v>611</v>
      </c>
      <c r="G8" s="17" t="s">
        <v>182</v>
      </c>
      <c r="H8" s="65" t="s">
        <v>428</v>
      </c>
      <c r="I8" s="46"/>
      <c r="J8" s="18"/>
      <c r="K8" s="18"/>
      <c r="L8" s="18"/>
      <c r="M8" s="18"/>
      <c r="N8" s="18"/>
      <c r="O8" s="18"/>
      <c r="P8" s="18"/>
      <c r="Q8" s="18"/>
      <c r="R8" s="18"/>
      <c r="S8" s="18"/>
      <c r="T8" s="18"/>
      <c r="U8" s="18"/>
      <c r="V8" s="18"/>
      <c r="W8" s="18"/>
      <c r="X8" s="18"/>
      <c r="Y8" s="18"/>
      <c r="Z8" s="18"/>
      <c r="AA8" s="18"/>
      <c r="AB8" s="99"/>
      <c r="AC8" s="99"/>
      <c r="AD8" s="18" t="s">
        <v>181</v>
      </c>
      <c r="AE8" s="18"/>
      <c r="AF8" s="18"/>
      <c r="AG8" s="47"/>
    </row>
    <row r="9" spans="2:33" ht="24">
      <c r="B9" s="16">
        <f t="shared" si="0"/>
        <v>3</v>
      </c>
      <c r="C9" s="64" t="s">
        <v>390</v>
      </c>
      <c r="D9" s="12" t="s">
        <v>604</v>
      </c>
      <c r="E9" s="12" t="s">
        <v>130</v>
      </c>
      <c r="F9" s="13" t="s">
        <v>612</v>
      </c>
      <c r="G9" s="17" t="s">
        <v>182</v>
      </c>
      <c r="H9" s="65" t="s">
        <v>429</v>
      </c>
      <c r="I9" s="46"/>
      <c r="J9" s="18" t="s">
        <v>183</v>
      </c>
      <c r="K9" s="18" t="s">
        <v>183</v>
      </c>
      <c r="L9" s="18" t="s">
        <v>183</v>
      </c>
      <c r="M9" s="18" t="s">
        <v>534</v>
      </c>
      <c r="N9" s="18"/>
      <c r="O9" s="18"/>
      <c r="P9" s="18" t="s">
        <v>181</v>
      </c>
      <c r="Q9" s="18"/>
      <c r="R9" s="18"/>
      <c r="S9" s="18"/>
      <c r="T9" s="18"/>
      <c r="U9" s="18"/>
      <c r="V9" s="18"/>
      <c r="W9" s="18"/>
      <c r="X9" s="18"/>
      <c r="Y9" s="18"/>
      <c r="Z9" s="18"/>
      <c r="AA9" s="18"/>
      <c r="AB9" s="99"/>
      <c r="AC9" s="99"/>
      <c r="AD9" s="18" t="s">
        <v>181</v>
      </c>
      <c r="AE9" s="18"/>
      <c r="AF9" s="18"/>
      <c r="AG9" s="47"/>
    </row>
    <row r="10" spans="2:33" ht="24">
      <c r="B10" s="16">
        <f t="shared" si="0"/>
        <v>4</v>
      </c>
      <c r="C10" s="64" t="s">
        <v>390</v>
      </c>
      <c r="D10" s="12" t="s">
        <v>604</v>
      </c>
      <c r="E10" s="12" t="s">
        <v>131</v>
      </c>
      <c r="F10" s="13" t="s">
        <v>631</v>
      </c>
      <c r="G10" s="17" t="s">
        <v>182</v>
      </c>
      <c r="H10" s="65" t="s">
        <v>430</v>
      </c>
      <c r="I10" s="46"/>
      <c r="J10" s="18"/>
      <c r="K10" s="18" t="s">
        <v>181</v>
      </c>
      <c r="L10" s="18"/>
      <c r="M10" s="18"/>
      <c r="N10" s="18"/>
      <c r="O10" s="18"/>
      <c r="P10" s="18"/>
      <c r="Q10" s="18"/>
      <c r="R10" s="18"/>
      <c r="S10" s="18"/>
      <c r="T10" s="18"/>
      <c r="U10" s="18"/>
      <c r="V10" s="18"/>
      <c r="W10" s="18"/>
      <c r="X10" s="18"/>
      <c r="Y10" s="18"/>
      <c r="Z10" s="18"/>
      <c r="AA10" s="18"/>
      <c r="AB10" s="99"/>
      <c r="AC10" s="99"/>
      <c r="AD10" s="18"/>
      <c r="AE10" s="18"/>
      <c r="AF10" s="18"/>
      <c r="AG10" s="47"/>
    </row>
    <row r="11" spans="2:33" ht="24">
      <c r="B11" s="16">
        <f t="shared" si="0"/>
        <v>5</v>
      </c>
      <c r="C11" s="64" t="s">
        <v>390</v>
      </c>
      <c r="D11" s="12" t="s">
        <v>491</v>
      </c>
      <c r="E11" s="12" t="s">
        <v>529</v>
      </c>
      <c r="F11" s="13" t="s">
        <v>613</v>
      </c>
      <c r="G11" s="17" t="s">
        <v>182</v>
      </c>
      <c r="H11" s="65" t="s">
        <v>431</v>
      </c>
      <c r="I11" s="46"/>
      <c r="J11" s="18" t="s">
        <v>183</v>
      </c>
      <c r="K11" s="18" t="s">
        <v>183</v>
      </c>
      <c r="L11" s="18" t="s">
        <v>183</v>
      </c>
      <c r="M11" s="18" t="s">
        <v>533</v>
      </c>
      <c r="N11" s="18"/>
      <c r="O11" s="18"/>
      <c r="P11" s="18"/>
      <c r="Q11" s="18"/>
      <c r="R11" s="18"/>
      <c r="S11" s="18"/>
      <c r="T11" s="18"/>
      <c r="U11" s="18"/>
      <c r="V11" s="18" t="s">
        <v>183</v>
      </c>
      <c r="W11" s="18"/>
      <c r="X11" s="18" t="s">
        <v>181</v>
      </c>
      <c r="Y11" s="18"/>
      <c r="Z11" s="18"/>
      <c r="AA11" s="18"/>
      <c r="AB11" s="99"/>
      <c r="AC11" s="99"/>
      <c r="AD11" s="18" t="s">
        <v>181</v>
      </c>
      <c r="AE11" s="18"/>
      <c r="AF11" s="18"/>
      <c r="AG11" s="47"/>
    </row>
    <row r="12" spans="2:33" ht="24">
      <c r="B12" s="16">
        <f t="shared" si="0"/>
        <v>6</v>
      </c>
      <c r="C12" s="64" t="s">
        <v>391</v>
      </c>
      <c r="D12" s="12" t="s">
        <v>192</v>
      </c>
      <c r="E12" s="12" t="s">
        <v>525</v>
      </c>
      <c r="F12" s="49" t="s">
        <v>330</v>
      </c>
      <c r="G12" s="17" t="s">
        <v>182</v>
      </c>
      <c r="H12" s="65" t="s">
        <v>431</v>
      </c>
      <c r="I12" s="46"/>
      <c r="J12" s="18" t="s">
        <v>183</v>
      </c>
      <c r="K12" s="18" t="s">
        <v>183</v>
      </c>
      <c r="L12" s="18" t="s">
        <v>183</v>
      </c>
      <c r="M12" s="18" t="s">
        <v>533</v>
      </c>
      <c r="N12" s="18"/>
      <c r="O12" s="18"/>
      <c r="P12" s="18" t="s">
        <v>183</v>
      </c>
      <c r="Q12" s="18"/>
      <c r="R12" s="18"/>
      <c r="S12" s="18"/>
      <c r="T12" s="18"/>
      <c r="U12" s="18"/>
      <c r="V12" s="18"/>
      <c r="W12" s="18"/>
      <c r="X12" s="18"/>
      <c r="Y12" s="18"/>
      <c r="Z12" s="18"/>
      <c r="AA12" s="18"/>
      <c r="AB12" s="99"/>
      <c r="AC12" s="99"/>
      <c r="AD12" s="18" t="s">
        <v>181</v>
      </c>
      <c r="AE12" s="18"/>
      <c r="AF12" s="18" t="s">
        <v>885</v>
      </c>
      <c r="AG12" s="47"/>
    </row>
    <row r="13" spans="2:33" ht="24">
      <c r="B13" s="16">
        <f t="shared" si="0"/>
        <v>7</v>
      </c>
      <c r="C13" s="64" t="s">
        <v>391</v>
      </c>
      <c r="D13" s="12" t="s">
        <v>193</v>
      </c>
      <c r="E13" s="12" t="s">
        <v>524</v>
      </c>
      <c r="F13" s="13" t="s">
        <v>608</v>
      </c>
      <c r="G13" s="17" t="s">
        <v>182</v>
      </c>
      <c r="H13" s="65" t="s">
        <v>431</v>
      </c>
      <c r="I13" s="46"/>
      <c r="J13" s="18" t="s">
        <v>183</v>
      </c>
      <c r="K13" s="18" t="s">
        <v>183</v>
      </c>
      <c r="L13" s="18" t="s">
        <v>183</v>
      </c>
      <c r="M13" s="18" t="s">
        <v>533</v>
      </c>
      <c r="N13" s="18"/>
      <c r="O13" s="18"/>
      <c r="P13" s="18"/>
      <c r="Q13" s="18"/>
      <c r="R13" s="18"/>
      <c r="S13" s="18"/>
      <c r="T13" s="18"/>
      <c r="U13" s="18" t="s">
        <v>183</v>
      </c>
      <c r="V13" s="18"/>
      <c r="W13" s="18"/>
      <c r="X13" s="18"/>
      <c r="Y13" s="18"/>
      <c r="Z13" s="18"/>
      <c r="AA13" s="18"/>
      <c r="AB13" s="99"/>
      <c r="AC13" s="99"/>
      <c r="AD13" s="18" t="s">
        <v>181</v>
      </c>
      <c r="AE13" s="18"/>
      <c r="AF13" s="18" t="s">
        <v>885</v>
      </c>
      <c r="AG13" s="47"/>
    </row>
    <row r="14" spans="2:33" ht="42.75" customHeight="1">
      <c r="B14" s="16">
        <f t="shared" si="0"/>
        <v>8</v>
      </c>
      <c r="C14" s="64" t="s">
        <v>390</v>
      </c>
      <c r="D14" s="12" t="s">
        <v>604</v>
      </c>
      <c r="E14" s="12" t="s">
        <v>528</v>
      </c>
      <c r="F14" s="13" t="s">
        <v>800</v>
      </c>
      <c r="G14" s="17" t="s">
        <v>182</v>
      </c>
      <c r="H14" s="65" t="s">
        <v>432</v>
      </c>
      <c r="I14" s="46"/>
      <c r="J14" s="18"/>
      <c r="K14" s="18"/>
      <c r="L14" s="18"/>
      <c r="M14" s="18"/>
      <c r="N14" s="18"/>
      <c r="O14" s="18"/>
      <c r="P14" s="18"/>
      <c r="Q14" s="18"/>
      <c r="R14" s="18"/>
      <c r="S14" s="18"/>
      <c r="T14" s="18"/>
      <c r="U14" s="18"/>
      <c r="V14" s="18"/>
      <c r="W14" s="18"/>
      <c r="X14" s="18"/>
      <c r="Y14" s="18"/>
      <c r="Z14" s="18"/>
      <c r="AA14" s="18"/>
      <c r="AB14" s="99"/>
      <c r="AC14" s="99"/>
      <c r="AD14" s="18"/>
      <c r="AE14" s="18" t="s">
        <v>183</v>
      </c>
      <c r="AF14" s="18"/>
      <c r="AG14" s="47"/>
    </row>
    <row r="15" spans="2:33" ht="24">
      <c r="B15" s="16">
        <f t="shared" si="0"/>
        <v>9</v>
      </c>
      <c r="C15" s="64" t="s">
        <v>391</v>
      </c>
      <c r="D15" s="12" t="s">
        <v>194</v>
      </c>
      <c r="E15" s="12" t="s">
        <v>502</v>
      </c>
      <c r="F15" s="13" t="s">
        <v>605</v>
      </c>
      <c r="G15" s="17" t="s">
        <v>182</v>
      </c>
      <c r="H15" s="65" t="s">
        <v>433</v>
      </c>
      <c r="I15" s="46"/>
      <c r="J15" s="18" t="s">
        <v>183</v>
      </c>
      <c r="K15" s="18" t="s">
        <v>183</v>
      </c>
      <c r="L15" s="18" t="s">
        <v>183</v>
      </c>
      <c r="M15" s="18" t="s">
        <v>535</v>
      </c>
      <c r="N15" s="18"/>
      <c r="O15" s="18"/>
      <c r="P15" s="18" t="s">
        <v>183</v>
      </c>
      <c r="Q15" s="18"/>
      <c r="R15" s="18"/>
      <c r="S15" s="18"/>
      <c r="T15" s="18"/>
      <c r="U15" s="18"/>
      <c r="V15" s="18"/>
      <c r="W15" s="18" t="s">
        <v>401</v>
      </c>
      <c r="X15" s="18" t="s">
        <v>401</v>
      </c>
      <c r="Y15" s="18"/>
      <c r="Z15" s="18"/>
      <c r="AA15" s="18"/>
      <c r="AB15" s="18" t="s">
        <v>401</v>
      </c>
      <c r="AC15" s="99"/>
      <c r="AD15" s="18" t="s">
        <v>181</v>
      </c>
      <c r="AE15" s="18"/>
      <c r="AF15" s="18" t="s">
        <v>885</v>
      </c>
      <c r="AG15" s="47"/>
    </row>
    <row r="16" spans="2:33" ht="24">
      <c r="B16" s="16">
        <f t="shared" si="0"/>
        <v>10</v>
      </c>
      <c r="C16" s="64" t="s">
        <v>391</v>
      </c>
      <c r="D16" s="12" t="s">
        <v>195</v>
      </c>
      <c r="E16" s="12" t="s">
        <v>503</v>
      </c>
      <c r="F16" s="13" t="s">
        <v>606</v>
      </c>
      <c r="G16" s="17" t="s">
        <v>182</v>
      </c>
      <c r="H16" s="65" t="s">
        <v>433</v>
      </c>
      <c r="I16" s="46"/>
      <c r="J16" s="18" t="s">
        <v>183</v>
      </c>
      <c r="K16" s="18" t="s">
        <v>183</v>
      </c>
      <c r="L16" s="18" t="s">
        <v>183</v>
      </c>
      <c r="M16" s="18" t="s">
        <v>535</v>
      </c>
      <c r="N16" s="18"/>
      <c r="O16" s="18"/>
      <c r="P16" s="18" t="s">
        <v>183</v>
      </c>
      <c r="Q16" s="18"/>
      <c r="R16" s="18"/>
      <c r="S16" s="18"/>
      <c r="T16" s="18"/>
      <c r="U16" s="18"/>
      <c r="V16" s="18"/>
      <c r="W16" s="18" t="s">
        <v>401</v>
      </c>
      <c r="X16" s="18" t="s">
        <v>401</v>
      </c>
      <c r="Y16" s="18"/>
      <c r="Z16" s="18"/>
      <c r="AA16" s="18"/>
      <c r="AB16" s="18" t="s">
        <v>401</v>
      </c>
      <c r="AC16" s="99"/>
      <c r="AD16" s="18" t="s">
        <v>181</v>
      </c>
      <c r="AE16" s="18"/>
      <c r="AF16" s="18" t="s">
        <v>885</v>
      </c>
      <c r="AG16" s="47"/>
    </row>
    <row r="17" spans="2:33" ht="24">
      <c r="B17" s="16">
        <f t="shared" si="0"/>
        <v>11</v>
      </c>
      <c r="C17" s="64" t="s">
        <v>391</v>
      </c>
      <c r="D17" s="12" t="s">
        <v>196</v>
      </c>
      <c r="E17" s="12" t="s">
        <v>504</v>
      </c>
      <c r="F17" s="13" t="s">
        <v>607</v>
      </c>
      <c r="G17" s="17" t="s">
        <v>182</v>
      </c>
      <c r="H17" s="65" t="s">
        <v>433</v>
      </c>
      <c r="I17" s="46"/>
      <c r="J17" s="18" t="s">
        <v>183</v>
      </c>
      <c r="K17" s="18" t="s">
        <v>183</v>
      </c>
      <c r="L17" s="18" t="s">
        <v>183</v>
      </c>
      <c r="M17" s="18" t="s">
        <v>535</v>
      </c>
      <c r="N17" s="18"/>
      <c r="O17" s="18"/>
      <c r="P17" s="18" t="s">
        <v>183</v>
      </c>
      <c r="Q17" s="18"/>
      <c r="R17" s="18"/>
      <c r="S17" s="18"/>
      <c r="T17" s="18"/>
      <c r="U17" s="18"/>
      <c r="V17" s="18"/>
      <c r="W17" s="18" t="s">
        <v>401</v>
      </c>
      <c r="X17" s="18" t="s">
        <v>401</v>
      </c>
      <c r="Y17" s="18"/>
      <c r="Z17" s="18"/>
      <c r="AA17" s="18"/>
      <c r="AB17" s="18" t="s">
        <v>401</v>
      </c>
      <c r="AC17" s="99"/>
      <c r="AD17" s="18" t="s">
        <v>181</v>
      </c>
      <c r="AE17" s="18"/>
      <c r="AF17" s="18" t="s">
        <v>885</v>
      </c>
      <c r="AG17" s="47"/>
    </row>
    <row r="18" spans="2:33" ht="24">
      <c r="B18" s="16">
        <f t="shared" si="0"/>
        <v>12</v>
      </c>
      <c r="C18" s="64" t="s">
        <v>391</v>
      </c>
      <c r="D18" s="12" t="s">
        <v>197</v>
      </c>
      <c r="E18" s="12" t="s">
        <v>505</v>
      </c>
      <c r="F18" s="13" t="s">
        <v>614</v>
      </c>
      <c r="G18" s="17" t="s">
        <v>182</v>
      </c>
      <c r="H18" s="65" t="s">
        <v>433</v>
      </c>
      <c r="I18" s="46"/>
      <c r="J18" s="18" t="s">
        <v>183</v>
      </c>
      <c r="K18" s="18" t="s">
        <v>183</v>
      </c>
      <c r="L18" s="18" t="s">
        <v>183</v>
      </c>
      <c r="M18" s="18" t="s">
        <v>535</v>
      </c>
      <c r="N18" s="18"/>
      <c r="O18" s="18"/>
      <c r="P18" s="18" t="s">
        <v>183</v>
      </c>
      <c r="Q18" s="18"/>
      <c r="R18" s="18"/>
      <c r="S18" s="18"/>
      <c r="T18" s="18"/>
      <c r="U18" s="18"/>
      <c r="V18" s="18"/>
      <c r="W18" s="18" t="s">
        <v>401</v>
      </c>
      <c r="X18" s="18" t="s">
        <v>401</v>
      </c>
      <c r="Y18" s="18"/>
      <c r="Z18" s="18"/>
      <c r="AA18" s="18"/>
      <c r="AB18" s="18" t="s">
        <v>401</v>
      </c>
      <c r="AC18" s="99"/>
      <c r="AD18" s="18" t="s">
        <v>181</v>
      </c>
      <c r="AE18" s="18"/>
      <c r="AF18" s="18" t="s">
        <v>885</v>
      </c>
      <c r="AG18" s="47"/>
    </row>
    <row r="19" spans="2:33" ht="24">
      <c r="B19" s="16">
        <f t="shared" si="0"/>
        <v>13</v>
      </c>
      <c r="C19" s="64" t="s">
        <v>391</v>
      </c>
      <c r="D19" s="12" t="s">
        <v>198</v>
      </c>
      <c r="E19" s="12" t="s">
        <v>506</v>
      </c>
      <c r="F19" s="13" t="s">
        <v>615</v>
      </c>
      <c r="G19" s="17" t="s">
        <v>182</v>
      </c>
      <c r="H19" s="65" t="s">
        <v>433</v>
      </c>
      <c r="I19" s="46"/>
      <c r="J19" s="18" t="s">
        <v>183</v>
      </c>
      <c r="K19" s="18" t="s">
        <v>183</v>
      </c>
      <c r="L19" s="18" t="s">
        <v>183</v>
      </c>
      <c r="M19" s="18" t="s">
        <v>535</v>
      </c>
      <c r="N19" s="18"/>
      <c r="O19" s="18"/>
      <c r="P19" s="18"/>
      <c r="Q19" s="18"/>
      <c r="R19" s="18"/>
      <c r="S19" s="18"/>
      <c r="T19" s="18"/>
      <c r="U19" s="18" t="s">
        <v>183</v>
      </c>
      <c r="V19" s="18"/>
      <c r="W19" s="18" t="s">
        <v>401</v>
      </c>
      <c r="X19" s="18" t="s">
        <v>401</v>
      </c>
      <c r="Y19" s="18"/>
      <c r="Z19" s="18"/>
      <c r="AA19" s="18"/>
      <c r="AB19" s="18" t="s">
        <v>401</v>
      </c>
      <c r="AC19" s="99"/>
      <c r="AD19" s="18" t="s">
        <v>181</v>
      </c>
      <c r="AE19" s="18"/>
      <c r="AF19" s="18" t="s">
        <v>885</v>
      </c>
      <c r="AG19" s="47"/>
    </row>
    <row r="20" spans="2:33" ht="24">
      <c r="B20" s="16">
        <f t="shared" si="0"/>
        <v>14</v>
      </c>
      <c r="C20" s="64" t="s">
        <v>391</v>
      </c>
      <c r="D20" s="12" t="s">
        <v>199</v>
      </c>
      <c r="E20" s="12" t="s">
        <v>507</v>
      </c>
      <c r="F20" s="13" t="s">
        <v>616</v>
      </c>
      <c r="G20" s="17" t="s">
        <v>182</v>
      </c>
      <c r="H20" s="65" t="s">
        <v>433</v>
      </c>
      <c r="I20" s="46"/>
      <c r="J20" s="18" t="s">
        <v>183</v>
      </c>
      <c r="K20" s="18" t="s">
        <v>183</v>
      </c>
      <c r="L20" s="18" t="s">
        <v>183</v>
      </c>
      <c r="M20" s="18" t="s">
        <v>535</v>
      </c>
      <c r="N20" s="18"/>
      <c r="O20" s="18"/>
      <c r="P20" s="18" t="s">
        <v>183</v>
      </c>
      <c r="Q20" s="18"/>
      <c r="R20" s="18"/>
      <c r="S20" s="18"/>
      <c r="T20" s="18"/>
      <c r="U20" s="18"/>
      <c r="V20" s="18"/>
      <c r="W20" s="18" t="s">
        <v>401</v>
      </c>
      <c r="X20" s="18" t="s">
        <v>401</v>
      </c>
      <c r="Y20" s="18"/>
      <c r="Z20" s="18"/>
      <c r="AA20" s="18"/>
      <c r="AB20" s="18" t="s">
        <v>401</v>
      </c>
      <c r="AC20" s="99"/>
      <c r="AD20" s="18" t="s">
        <v>181</v>
      </c>
      <c r="AE20" s="18"/>
      <c r="AF20" s="18" t="s">
        <v>885</v>
      </c>
      <c r="AG20" s="47"/>
    </row>
    <row r="21" spans="2:33" ht="24">
      <c r="B21" s="16">
        <f t="shared" si="0"/>
        <v>15</v>
      </c>
      <c r="C21" s="64" t="s">
        <v>391</v>
      </c>
      <c r="D21" s="12" t="s">
        <v>200</v>
      </c>
      <c r="E21" s="12" t="s">
        <v>508</v>
      </c>
      <c r="F21" s="13" t="s">
        <v>617</v>
      </c>
      <c r="G21" s="17" t="s">
        <v>182</v>
      </c>
      <c r="H21" s="65" t="s">
        <v>433</v>
      </c>
      <c r="I21" s="46"/>
      <c r="J21" s="18" t="s">
        <v>183</v>
      </c>
      <c r="K21" s="18" t="s">
        <v>183</v>
      </c>
      <c r="L21" s="18" t="s">
        <v>183</v>
      </c>
      <c r="M21" s="18" t="s">
        <v>535</v>
      </c>
      <c r="N21" s="18"/>
      <c r="O21" s="18"/>
      <c r="P21" s="18" t="s">
        <v>183</v>
      </c>
      <c r="Q21" s="18"/>
      <c r="R21" s="18"/>
      <c r="S21" s="18"/>
      <c r="T21" s="18"/>
      <c r="U21" s="18"/>
      <c r="V21" s="18"/>
      <c r="W21" s="18" t="s">
        <v>401</v>
      </c>
      <c r="X21" s="18" t="s">
        <v>401</v>
      </c>
      <c r="Y21" s="18"/>
      <c r="Z21" s="18"/>
      <c r="AA21" s="18"/>
      <c r="AB21" s="18" t="s">
        <v>401</v>
      </c>
      <c r="AC21" s="99"/>
      <c r="AD21" s="18" t="s">
        <v>181</v>
      </c>
      <c r="AE21" s="18"/>
      <c r="AF21" s="18" t="s">
        <v>885</v>
      </c>
      <c r="AG21" s="47"/>
    </row>
    <row r="22" spans="2:33" ht="24">
      <c r="B22" s="16">
        <f t="shared" si="0"/>
        <v>16</v>
      </c>
      <c r="C22" s="64" t="s">
        <v>391</v>
      </c>
      <c r="D22" s="12" t="s">
        <v>201</v>
      </c>
      <c r="E22" s="12" t="s">
        <v>509</v>
      </c>
      <c r="F22" s="13" t="s">
        <v>618</v>
      </c>
      <c r="G22" s="17" t="s">
        <v>182</v>
      </c>
      <c r="H22" s="65" t="s">
        <v>433</v>
      </c>
      <c r="I22" s="46"/>
      <c r="J22" s="18" t="s">
        <v>183</v>
      </c>
      <c r="K22" s="18" t="s">
        <v>183</v>
      </c>
      <c r="L22" s="18" t="s">
        <v>183</v>
      </c>
      <c r="M22" s="18" t="s">
        <v>535</v>
      </c>
      <c r="N22" s="18"/>
      <c r="O22" s="18"/>
      <c r="P22" s="18"/>
      <c r="Q22" s="18"/>
      <c r="R22" s="18"/>
      <c r="S22" s="18"/>
      <c r="T22" s="18"/>
      <c r="U22" s="18" t="s">
        <v>183</v>
      </c>
      <c r="V22" s="18"/>
      <c r="W22" s="18" t="s">
        <v>401</v>
      </c>
      <c r="X22" s="18" t="s">
        <v>401</v>
      </c>
      <c r="Y22" s="18"/>
      <c r="Z22" s="18"/>
      <c r="AA22" s="18"/>
      <c r="AB22" s="18" t="s">
        <v>401</v>
      </c>
      <c r="AC22" s="99"/>
      <c r="AD22" s="18" t="s">
        <v>181</v>
      </c>
      <c r="AE22" s="18"/>
      <c r="AF22" s="18" t="s">
        <v>885</v>
      </c>
      <c r="AG22" s="47"/>
    </row>
    <row r="23" spans="2:33" ht="24">
      <c r="B23" s="16">
        <f t="shared" si="0"/>
        <v>17</v>
      </c>
      <c r="C23" s="64" t="s">
        <v>391</v>
      </c>
      <c r="D23" s="12" t="s">
        <v>202</v>
      </c>
      <c r="E23" s="12" t="s">
        <v>510</v>
      </c>
      <c r="F23" s="13" t="s">
        <v>619</v>
      </c>
      <c r="G23" s="17" t="s">
        <v>182</v>
      </c>
      <c r="H23" s="65" t="s">
        <v>433</v>
      </c>
      <c r="I23" s="46"/>
      <c r="J23" s="18" t="s">
        <v>183</v>
      </c>
      <c r="K23" s="18" t="s">
        <v>183</v>
      </c>
      <c r="L23" s="18" t="s">
        <v>183</v>
      </c>
      <c r="M23" s="18" t="s">
        <v>535</v>
      </c>
      <c r="N23" s="18"/>
      <c r="O23" s="18"/>
      <c r="P23" s="18" t="s">
        <v>181</v>
      </c>
      <c r="Q23" s="18"/>
      <c r="R23" s="18"/>
      <c r="S23" s="18"/>
      <c r="T23" s="18"/>
      <c r="U23" s="18"/>
      <c r="V23" s="18"/>
      <c r="W23" s="18" t="s">
        <v>401</v>
      </c>
      <c r="X23" s="18" t="s">
        <v>401</v>
      </c>
      <c r="Y23" s="18"/>
      <c r="Z23" s="18"/>
      <c r="AA23" s="18"/>
      <c r="AB23" s="18" t="s">
        <v>401</v>
      </c>
      <c r="AC23" s="99"/>
      <c r="AD23" s="18" t="s">
        <v>181</v>
      </c>
      <c r="AE23" s="18"/>
      <c r="AF23" s="18" t="s">
        <v>885</v>
      </c>
      <c r="AG23" s="47"/>
    </row>
    <row r="24" spans="2:33" ht="24">
      <c r="B24" s="16">
        <f t="shared" si="0"/>
        <v>18</v>
      </c>
      <c r="C24" s="64" t="s">
        <v>391</v>
      </c>
      <c r="D24" s="12" t="s">
        <v>203</v>
      </c>
      <c r="E24" s="12" t="s">
        <v>511</v>
      </c>
      <c r="F24" s="13" t="s">
        <v>620</v>
      </c>
      <c r="G24" s="17" t="s">
        <v>182</v>
      </c>
      <c r="H24" s="65" t="s">
        <v>433</v>
      </c>
      <c r="I24" s="46"/>
      <c r="J24" s="18" t="s">
        <v>183</v>
      </c>
      <c r="K24" s="18" t="s">
        <v>183</v>
      </c>
      <c r="L24" s="18" t="s">
        <v>183</v>
      </c>
      <c r="M24" s="18" t="s">
        <v>535</v>
      </c>
      <c r="N24" s="18"/>
      <c r="O24" s="18"/>
      <c r="P24" s="18" t="s">
        <v>181</v>
      </c>
      <c r="Q24" s="18"/>
      <c r="R24" s="18"/>
      <c r="S24" s="18"/>
      <c r="T24" s="18"/>
      <c r="U24" s="18"/>
      <c r="V24" s="18"/>
      <c r="W24" s="18" t="s">
        <v>401</v>
      </c>
      <c r="X24" s="18" t="s">
        <v>401</v>
      </c>
      <c r="Y24" s="18"/>
      <c r="Z24" s="18"/>
      <c r="AA24" s="18"/>
      <c r="AB24" s="18" t="s">
        <v>401</v>
      </c>
      <c r="AC24" s="99"/>
      <c r="AD24" s="18" t="s">
        <v>181</v>
      </c>
      <c r="AE24" s="18"/>
      <c r="AF24" s="18" t="s">
        <v>885</v>
      </c>
      <c r="AG24" s="47"/>
    </row>
    <row r="25" spans="2:33" ht="24">
      <c r="B25" s="16">
        <f t="shared" si="0"/>
        <v>19</v>
      </c>
      <c r="C25" s="64" t="s">
        <v>391</v>
      </c>
      <c r="D25" s="12" t="s">
        <v>204</v>
      </c>
      <c r="E25" s="12" t="s">
        <v>512</v>
      </c>
      <c r="F25" s="13" t="s">
        <v>621</v>
      </c>
      <c r="G25" s="17" t="s">
        <v>182</v>
      </c>
      <c r="H25" s="65" t="s">
        <v>433</v>
      </c>
      <c r="I25" s="46"/>
      <c r="J25" s="18" t="s">
        <v>183</v>
      </c>
      <c r="K25" s="18" t="s">
        <v>183</v>
      </c>
      <c r="L25" s="18" t="s">
        <v>183</v>
      </c>
      <c r="M25" s="18" t="s">
        <v>535</v>
      </c>
      <c r="N25" s="18"/>
      <c r="O25" s="18"/>
      <c r="P25" s="18"/>
      <c r="Q25" s="18"/>
      <c r="R25" s="18"/>
      <c r="S25" s="18"/>
      <c r="T25" s="18"/>
      <c r="U25" s="18" t="s">
        <v>181</v>
      </c>
      <c r="V25" s="18"/>
      <c r="W25" s="18" t="s">
        <v>401</v>
      </c>
      <c r="X25" s="18" t="s">
        <v>401</v>
      </c>
      <c r="Y25" s="18"/>
      <c r="Z25" s="18"/>
      <c r="AA25" s="18"/>
      <c r="AB25" s="18" t="s">
        <v>401</v>
      </c>
      <c r="AC25" s="99"/>
      <c r="AD25" s="18" t="s">
        <v>181</v>
      </c>
      <c r="AE25" s="18"/>
      <c r="AF25" s="18" t="s">
        <v>885</v>
      </c>
      <c r="AG25" s="47"/>
    </row>
    <row r="26" spans="2:33" ht="24">
      <c r="B26" s="16">
        <f t="shared" si="0"/>
        <v>20</v>
      </c>
      <c r="C26" s="64" t="s">
        <v>391</v>
      </c>
      <c r="D26" s="12" t="s">
        <v>205</v>
      </c>
      <c r="E26" s="12" t="s">
        <v>513</v>
      </c>
      <c r="F26" s="13" t="s">
        <v>622</v>
      </c>
      <c r="G26" s="17" t="s">
        <v>182</v>
      </c>
      <c r="H26" s="65" t="s">
        <v>433</v>
      </c>
      <c r="I26" s="46"/>
      <c r="J26" s="18" t="s">
        <v>183</v>
      </c>
      <c r="K26" s="18" t="s">
        <v>183</v>
      </c>
      <c r="L26" s="18" t="s">
        <v>183</v>
      </c>
      <c r="M26" s="18" t="s">
        <v>535</v>
      </c>
      <c r="N26" s="18"/>
      <c r="O26" s="18"/>
      <c r="P26" s="18" t="s">
        <v>181</v>
      </c>
      <c r="Q26" s="18"/>
      <c r="R26" s="18"/>
      <c r="S26" s="18"/>
      <c r="T26" s="18"/>
      <c r="U26" s="18"/>
      <c r="V26" s="18"/>
      <c r="W26" s="18" t="s">
        <v>401</v>
      </c>
      <c r="X26" s="18" t="s">
        <v>401</v>
      </c>
      <c r="Y26" s="18"/>
      <c r="Z26" s="18"/>
      <c r="AA26" s="18"/>
      <c r="AB26" s="18" t="s">
        <v>401</v>
      </c>
      <c r="AC26" s="99"/>
      <c r="AD26" s="18" t="s">
        <v>181</v>
      </c>
      <c r="AE26" s="18"/>
      <c r="AF26" s="18" t="s">
        <v>885</v>
      </c>
      <c r="AG26" s="47"/>
    </row>
    <row r="27" spans="2:33" ht="24">
      <c r="B27" s="16">
        <f t="shared" si="0"/>
        <v>21</v>
      </c>
      <c r="C27" s="64" t="s">
        <v>391</v>
      </c>
      <c r="D27" s="12" t="s">
        <v>206</v>
      </c>
      <c r="E27" s="12" t="s">
        <v>514</v>
      </c>
      <c r="F27" s="13" t="s">
        <v>623</v>
      </c>
      <c r="G27" s="17" t="s">
        <v>182</v>
      </c>
      <c r="H27" s="65" t="s">
        <v>433</v>
      </c>
      <c r="I27" s="46"/>
      <c r="J27" s="18" t="s">
        <v>183</v>
      </c>
      <c r="K27" s="18" t="s">
        <v>183</v>
      </c>
      <c r="L27" s="18" t="s">
        <v>183</v>
      </c>
      <c r="M27" s="18" t="s">
        <v>535</v>
      </c>
      <c r="N27" s="18"/>
      <c r="O27" s="18"/>
      <c r="P27" s="18" t="s">
        <v>181</v>
      </c>
      <c r="Q27" s="18"/>
      <c r="R27" s="18"/>
      <c r="S27" s="18"/>
      <c r="T27" s="18"/>
      <c r="U27" s="18"/>
      <c r="V27" s="18"/>
      <c r="W27" s="18" t="s">
        <v>401</v>
      </c>
      <c r="X27" s="18" t="s">
        <v>401</v>
      </c>
      <c r="Y27" s="18"/>
      <c r="Z27" s="18"/>
      <c r="AA27" s="18"/>
      <c r="AB27" s="18" t="s">
        <v>401</v>
      </c>
      <c r="AC27" s="99"/>
      <c r="AD27" s="18" t="s">
        <v>181</v>
      </c>
      <c r="AE27" s="18"/>
      <c r="AF27" s="18" t="s">
        <v>885</v>
      </c>
      <c r="AG27" s="47"/>
    </row>
    <row r="28" spans="2:33" ht="24">
      <c r="B28" s="16">
        <f t="shared" si="0"/>
        <v>22</v>
      </c>
      <c r="C28" s="64" t="s">
        <v>391</v>
      </c>
      <c r="D28" s="12" t="s">
        <v>207</v>
      </c>
      <c r="E28" s="12" t="s">
        <v>515</v>
      </c>
      <c r="F28" s="13" t="s">
        <v>624</v>
      </c>
      <c r="G28" s="17" t="s">
        <v>182</v>
      </c>
      <c r="H28" s="65" t="s">
        <v>433</v>
      </c>
      <c r="I28" s="46"/>
      <c r="J28" s="18" t="s">
        <v>183</v>
      </c>
      <c r="K28" s="18" t="s">
        <v>183</v>
      </c>
      <c r="L28" s="18" t="s">
        <v>183</v>
      </c>
      <c r="M28" s="18" t="s">
        <v>535</v>
      </c>
      <c r="N28" s="18"/>
      <c r="O28" s="18"/>
      <c r="P28" s="18"/>
      <c r="Q28" s="18"/>
      <c r="R28" s="18"/>
      <c r="S28" s="18"/>
      <c r="T28" s="18"/>
      <c r="U28" s="18" t="s">
        <v>181</v>
      </c>
      <c r="V28" s="18"/>
      <c r="W28" s="18" t="s">
        <v>401</v>
      </c>
      <c r="X28" s="18" t="s">
        <v>401</v>
      </c>
      <c r="Y28" s="18"/>
      <c r="Z28" s="18"/>
      <c r="AA28" s="18"/>
      <c r="AB28" s="18" t="s">
        <v>401</v>
      </c>
      <c r="AC28" s="99"/>
      <c r="AD28" s="18" t="s">
        <v>181</v>
      </c>
      <c r="AE28" s="18"/>
      <c r="AF28" s="18" t="s">
        <v>885</v>
      </c>
      <c r="AG28" s="47"/>
    </row>
    <row r="29" spans="2:33" ht="24">
      <c r="B29" s="16">
        <f t="shared" si="0"/>
        <v>23</v>
      </c>
      <c r="C29" s="64" t="s">
        <v>391</v>
      </c>
      <c r="D29" s="12" t="s">
        <v>208</v>
      </c>
      <c r="E29" s="12" t="s">
        <v>518</v>
      </c>
      <c r="F29" s="13" t="s">
        <v>351</v>
      </c>
      <c r="G29" s="17" t="s">
        <v>182</v>
      </c>
      <c r="H29" s="65" t="s">
        <v>433</v>
      </c>
      <c r="I29" s="46"/>
      <c r="J29" s="18" t="s">
        <v>183</v>
      </c>
      <c r="K29" s="18" t="s">
        <v>183</v>
      </c>
      <c r="L29" s="18" t="s">
        <v>183</v>
      </c>
      <c r="M29" s="18" t="s">
        <v>535</v>
      </c>
      <c r="N29" s="18"/>
      <c r="O29" s="18"/>
      <c r="P29" s="18" t="s">
        <v>181</v>
      </c>
      <c r="Q29" s="18"/>
      <c r="R29" s="18"/>
      <c r="S29" s="18"/>
      <c r="T29" s="18"/>
      <c r="U29" s="18"/>
      <c r="V29" s="18"/>
      <c r="W29" s="18" t="s">
        <v>401</v>
      </c>
      <c r="X29" s="18" t="s">
        <v>401</v>
      </c>
      <c r="Y29" s="18"/>
      <c r="Z29" s="18"/>
      <c r="AA29" s="18"/>
      <c r="AB29" s="18" t="s">
        <v>401</v>
      </c>
      <c r="AC29" s="99"/>
      <c r="AD29" s="18" t="s">
        <v>181</v>
      </c>
      <c r="AE29" s="18"/>
      <c r="AF29" s="18" t="s">
        <v>885</v>
      </c>
      <c r="AG29" s="47"/>
    </row>
    <row r="30" spans="2:33" ht="24">
      <c r="B30" s="16">
        <f t="shared" si="0"/>
        <v>24</v>
      </c>
      <c r="C30" s="64" t="s">
        <v>391</v>
      </c>
      <c r="D30" s="12" t="s">
        <v>209</v>
      </c>
      <c r="E30" s="12" t="s">
        <v>519</v>
      </c>
      <c r="F30" s="49" t="s">
        <v>352</v>
      </c>
      <c r="G30" s="17" t="s">
        <v>182</v>
      </c>
      <c r="H30" s="65" t="s">
        <v>433</v>
      </c>
      <c r="I30" s="46"/>
      <c r="J30" s="18" t="s">
        <v>183</v>
      </c>
      <c r="K30" s="18" t="s">
        <v>183</v>
      </c>
      <c r="L30" s="18" t="s">
        <v>183</v>
      </c>
      <c r="M30" s="18" t="s">
        <v>535</v>
      </c>
      <c r="N30" s="18"/>
      <c r="O30" s="18"/>
      <c r="P30" s="18" t="s">
        <v>181</v>
      </c>
      <c r="Q30" s="18"/>
      <c r="R30" s="18"/>
      <c r="S30" s="18"/>
      <c r="T30" s="18"/>
      <c r="U30" s="18"/>
      <c r="V30" s="18"/>
      <c r="W30" s="18" t="s">
        <v>401</v>
      </c>
      <c r="X30" s="18" t="s">
        <v>401</v>
      </c>
      <c r="Y30" s="18"/>
      <c r="Z30" s="18"/>
      <c r="AA30" s="18"/>
      <c r="AB30" s="18" t="s">
        <v>401</v>
      </c>
      <c r="AC30" s="99"/>
      <c r="AD30" s="18" t="s">
        <v>181</v>
      </c>
      <c r="AE30" s="18"/>
      <c r="AF30" s="18" t="s">
        <v>885</v>
      </c>
      <c r="AG30" s="47"/>
    </row>
    <row r="31" spans="2:33" ht="24">
      <c r="B31" s="16">
        <f t="shared" si="0"/>
        <v>25</v>
      </c>
      <c r="C31" s="64" t="s">
        <v>391</v>
      </c>
      <c r="D31" s="12" t="s">
        <v>210</v>
      </c>
      <c r="E31" s="12" t="s">
        <v>520</v>
      </c>
      <c r="F31" s="13" t="s">
        <v>625</v>
      </c>
      <c r="G31" s="17" t="s">
        <v>182</v>
      </c>
      <c r="H31" s="65" t="s">
        <v>433</v>
      </c>
      <c r="I31" s="46"/>
      <c r="J31" s="18" t="s">
        <v>183</v>
      </c>
      <c r="K31" s="18" t="s">
        <v>183</v>
      </c>
      <c r="L31" s="18" t="s">
        <v>183</v>
      </c>
      <c r="M31" s="18" t="s">
        <v>535</v>
      </c>
      <c r="N31" s="18"/>
      <c r="O31" s="18"/>
      <c r="P31" s="18"/>
      <c r="Q31" s="18"/>
      <c r="R31" s="18"/>
      <c r="S31" s="18"/>
      <c r="T31" s="18"/>
      <c r="U31" s="18" t="s">
        <v>181</v>
      </c>
      <c r="V31" s="18"/>
      <c r="W31" s="18" t="s">
        <v>401</v>
      </c>
      <c r="X31" s="18" t="s">
        <v>401</v>
      </c>
      <c r="Y31" s="18"/>
      <c r="Z31" s="18"/>
      <c r="AA31" s="18"/>
      <c r="AB31" s="18" t="s">
        <v>401</v>
      </c>
      <c r="AC31" s="99"/>
      <c r="AD31" s="18" t="s">
        <v>181</v>
      </c>
      <c r="AE31" s="18"/>
      <c r="AF31" s="18" t="s">
        <v>885</v>
      </c>
      <c r="AG31" s="47"/>
    </row>
    <row r="32" spans="2:33" ht="24">
      <c r="B32" s="16">
        <f t="shared" si="0"/>
        <v>26</v>
      </c>
      <c r="C32" s="64" t="s">
        <v>391</v>
      </c>
      <c r="D32" s="12" t="s">
        <v>211</v>
      </c>
      <c r="E32" s="12" t="s">
        <v>521</v>
      </c>
      <c r="F32" s="13" t="s">
        <v>354</v>
      </c>
      <c r="G32" s="17" t="s">
        <v>182</v>
      </c>
      <c r="H32" s="65" t="s">
        <v>433</v>
      </c>
      <c r="I32" s="46"/>
      <c r="J32" s="18" t="s">
        <v>183</v>
      </c>
      <c r="K32" s="18" t="s">
        <v>183</v>
      </c>
      <c r="L32" s="18" t="s">
        <v>183</v>
      </c>
      <c r="M32" s="18" t="s">
        <v>535</v>
      </c>
      <c r="N32" s="18"/>
      <c r="O32" s="18"/>
      <c r="P32" s="18" t="s">
        <v>181</v>
      </c>
      <c r="Q32" s="18"/>
      <c r="R32" s="18"/>
      <c r="S32" s="18"/>
      <c r="T32" s="18"/>
      <c r="U32" s="18"/>
      <c r="V32" s="18"/>
      <c r="W32" s="18" t="s">
        <v>401</v>
      </c>
      <c r="X32" s="18" t="s">
        <v>401</v>
      </c>
      <c r="Y32" s="18"/>
      <c r="Z32" s="18"/>
      <c r="AA32" s="18"/>
      <c r="AB32" s="18" t="s">
        <v>401</v>
      </c>
      <c r="AC32" s="99"/>
      <c r="AD32" s="18" t="s">
        <v>181</v>
      </c>
      <c r="AE32" s="18"/>
      <c r="AF32" s="18" t="s">
        <v>885</v>
      </c>
      <c r="AG32" s="47"/>
    </row>
    <row r="33" spans="2:33" ht="24">
      <c r="B33" s="16">
        <f t="shared" si="0"/>
        <v>27</v>
      </c>
      <c r="C33" s="64" t="s">
        <v>391</v>
      </c>
      <c r="D33" s="48" t="s">
        <v>212</v>
      </c>
      <c r="E33" s="12" t="s">
        <v>522</v>
      </c>
      <c r="F33" s="13" t="s">
        <v>355</v>
      </c>
      <c r="G33" s="17" t="s">
        <v>182</v>
      </c>
      <c r="H33" s="65" t="s">
        <v>433</v>
      </c>
      <c r="I33" s="46"/>
      <c r="J33" s="18" t="s">
        <v>183</v>
      </c>
      <c r="K33" s="18" t="s">
        <v>183</v>
      </c>
      <c r="L33" s="18" t="s">
        <v>183</v>
      </c>
      <c r="M33" s="18" t="s">
        <v>535</v>
      </c>
      <c r="N33" s="18"/>
      <c r="O33" s="18"/>
      <c r="P33" s="18" t="s">
        <v>181</v>
      </c>
      <c r="Q33" s="18"/>
      <c r="R33" s="18"/>
      <c r="S33" s="18"/>
      <c r="T33" s="18"/>
      <c r="U33" s="18"/>
      <c r="V33" s="18"/>
      <c r="W33" s="18" t="s">
        <v>401</v>
      </c>
      <c r="X33" s="18" t="s">
        <v>401</v>
      </c>
      <c r="Y33" s="18"/>
      <c r="Z33" s="18"/>
      <c r="AA33" s="18"/>
      <c r="AB33" s="18" t="s">
        <v>401</v>
      </c>
      <c r="AC33" s="99"/>
      <c r="AD33" s="18" t="s">
        <v>181</v>
      </c>
      <c r="AE33" s="18"/>
      <c r="AF33" s="18" t="s">
        <v>885</v>
      </c>
      <c r="AG33" s="47"/>
    </row>
    <row r="34" spans="2:33" ht="24">
      <c r="B34" s="16">
        <f t="shared" si="0"/>
        <v>28</v>
      </c>
      <c r="C34" s="64" t="s">
        <v>391</v>
      </c>
      <c r="D34" s="12" t="s">
        <v>213</v>
      </c>
      <c r="E34" s="12" t="s">
        <v>523</v>
      </c>
      <c r="F34" s="13" t="s">
        <v>627</v>
      </c>
      <c r="G34" s="17" t="s">
        <v>182</v>
      </c>
      <c r="H34" s="65" t="s">
        <v>433</v>
      </c>
      <c r="I34" s="46"/>
      <c r="J34" s="18" t="s">
        <v>183</v>
      </c>
      <c r="K34" s="18" t="s">
        <v>183</v>
      </c>
      <c r="L34" s="18" t="s">
        <v>183</v>
      </c>
      <c r="M34" s="18" t="s">
        <v>535</v>
      </c>
      <c r="N34" s="18"/>
      <c r="O34" s="18"/>
      <c r="P34" s="18"/>
      <c r="Q34" s="18"/>
      <c r="R34" s="18"/>
      <c r="S34" s="18"/>
      <c r="T34" s="18"/>
      <c r="U34" s="18" t="s">
        <v>181</v>
      </c>
      <c r="V34" s="18"/>
      <c r="W34" s="18" t="s">
        <v>401</v>
      </c>
      <c r="X34" s="18" t="s">
        <v>401</v>
      </c>
      <c r="Y34" s="18"/>
      <c r="Z34" s="18"/>
      <c r="AA34" s="18"/>
      <c r="AB34" s="18" t="s">
        <v>401</v>
      </c>
      <c r="AC34" s="99"/>
      <c r="AD34" s="18" t="s">
        <v>181</v>
      </c>
      <c r="AE34" s="18"/>
      <c r="AF34" s="18" t="s">
        <v>885</v>
      </c>
      <c r="AG34" s="47"/>
    </row>
    <row r="35" spans="2:33" ht="24">
      <c r="B35" s="16">
        <f t="shared" si="0"/>
        <v>29</v>
      </c>
      <c r="C35" s="64" t="s">
        <v>391</v>
      </c>
      <c r="D35" s="12" t="s">
        <v>214</v>
      </c>
      <c r="E35" s="12" t="s">
        <v>956</v>
      </c>
      <c r="F35" s="13" t="s">
        <v>628</v>
      </c>
      <c r="G35" s="17" t="s">
        <v>182</v>
      </c>
      <c r="H35" s="65" t="s">
        <v>433</v>
      </c>
      <c r="I35" s="46"/>
      <c r="J35" s="18" t="s">
        <v>183</v>
      </c>
      <c r="K35" s="18" t="s">
        <v>183</v>
      </c>
      <c r="L35" s="18" t="s">
        <v>183</v>
      </c>
      <c r="M35" s="18" t="s">
        <v>535</v>
      </c>
      <c r="N35" s="18"/>
      <c r="O35" s="18"/>
      <c r="P35" s="18" t="s">
        <v>181</v>
      </c>
      <c r="Q35" s="18"/>
      <c r="R35" s="18"/>
      <c r="S35" s="18"/>
      <c r="T35" s="18"/>
      <c r="U35" s="18"/>
      <c r="V35" s="18"/>
      <c r="W35" s="18" t="s">
        <v>401</v>
      </c>
      <c r="X35" s="18" t="s">
        <v>401</v>
      </c>
      <c r="Y35" s="18"/>
      <c r="Z35" s="18"/>
      <c r="AA35" s="18"/>
      <c r="AB35" s="18" t="s">
        <v>401</v>
      </c>
      <c r="AC35" s="99"/>
      <c r="AD35" s="18" t="s">
        <v>181</v>
      </c>
      <c r="AE35" s="18"/>
      <c r="AF35" s="18" t="s">
        <v>885</v>
      </c>
      <c r="AG35" s="47"/>
    </row>
    <row r="36" spans="2:33" ht="24">
      <c r="B36" s="16">
        <f t="shared" si="0"/>
        <v>30</v>
      </c>
      <c r="C36" s="64" t="s">
        <v>391</v>
      </c>
      <c r="D36" s="12" t="s">
        <v>215</v>
      </c>
      <c r="E36" s="12" t="s">
        <v>516</v>
      </c>
      <c r="F36" s="13" t="s">
        <v>629</v>
      </c>
      <c r="G36" s="17" t="s">
        <v>182</v>
      </c>
      <c r="H36" s="65" t="s">
        <v>433</v>
      </c>
      <c r="I36" s="46"/>
      <c r="J36" s="18" t="s">
        <v>183</v>
      </c>
      <c r="K36" s="18" t="s">
        <v>183</v>
      </c>
      <c r="L36" s="18" t="s">
        <v>183</v>
      </c>
      <c r="M36" s="18" t="s">
        <v>535</v>
      </c>
      <c r="N36" s="18"/>
      <c r="O36" s="18"/>
      <c r="P36" s="18" t="s">
        <v>181</v>
      </c>
      <c r="Q36" s="18"/>
      <c r="R36" s="18"/>
      <c r="S36" s="18"/>
      <c r="T36" s="18"/>
      <c r="U36" s="18"/>
      <c r="V36" s="18"/>
      <c r="W36" s="18" t="s">
        <v>401</v>
      </c>
      <c r="X36" s="18" t="s">
        <v>401</v>
      </c>
      <c r="Y36" s="18"/>
      <c r="Z36" s="18"/>
      <c r="AA36" s="18"/>
      <c r="AB36" s="18" t="s">
        <v>401</v>
      </c>
      <c r="AC36" s="99"/>
      <c r="AD36" s="18" t="s">
        <v>181</v>
      </c>
      <c r="AE36" s="18"/>
      <c r="AF36" s="18" t="s">
        <v>885</v>
      </c>
      <c r="AG36" s="47"/>
    </row>
    <row r="37" spans="2:33" ht="24">
      <c r="B37" s="16">
        <f t="shared" si="0"/>
        <v>31</v>
      </c>
      <c r="C37" s="64" t="s">
        <v>391</v>
      </c>
      <c r="D37" s="12" t="s">
        <v>216</v>
      </c>
      <c r="E37" s="12" t="s">
        <v>517</v>
      </c>
      <c r="F37" s="13" t="s">
        <v>630</v>
      </c>
      <c r="G37" s="17" t="s">
        <v>182</v>
      </c>
      <c r="H37" s="65" t="s">
        <v>433</v>
      </c>
      <c r="I37" s="46"/>
      <c r="J37" s="18" t="s">
        <v>183</v>
      </c>
      <c r="K37" s="18" t="s">
        <v>183</v>
      </c>
      <c r="L37" s="18" t="s">
        <v>183</v>
      </c>
      <c r="M37" s="18" t="s">
        <v>535</v>
      </c>
      <c r="N37" s="18"/>
      <c r="O37" s="18"/>
      <c r="P37" s="18" t="s">
        <v>181</v>
      </c>
      <c r="Q37" s="18"/>
      <c r="R37" s="18"/>
      <c r="S37" s="18"/>
      <c r="T37" s="18"/>
      <c r="U37" s="18"/>
      <c r="V37" s="18"/>
      <c r="W37" s="18" t="s">
        <v>401</v>
      </c>
      <c r="X37" s="18" t="s">
        <v>401</v>
      </c>
      <c r="Y37" s="18"/>
      <c r="Z37" s="18"/>
      <c r="AA37" s="18"/>
      <c r="AB37" s="18" t="s">
        <v>401</v>
      </c>
      <c r="AC37" s="99"/>
      <c r="AD37" s="18" t="s">
        <v>181</v>
      </c>
      <c r="AE37" s="18"/>
      <c r="AF37" s="18" t="s">
        <v>885</v>
      </c>
      <c r="AG37" s="47"/>
    </row>
    <row r="38" spans="2:33" ht="24">
      <c r="B38" s="16">
        <f t="shared" si="0"/>
        <v>32</v>
      </c>
      <c r="C38" s="64" t="s">
        <v>391</v>
      </c>
      <c r="D38" s="12" t="s">
        <v>217</v>
      </c>
      <c r="E38" s="12" t="s">
        <v>501</v>
      </c>
      <c r="F38" s="13" t="s">
        <v>626</v>
      </c>
      <c r="G38" s="17" t="s">
        <v>182</v>
      </c>
      <c r="H38" s="65" t="s">
        <v>434</v>
      </c>
      <c r="I38" s="46"/>
      <c r="J38" s="18" t="s">
        <v>181</v>
      </c>
      <c r="K38" s="18" t="s">
        <v>181</v>
      </c>
      <c r="L38" s="18" t="s">
        <v>181</v>
      </c>
      <c r="M38" s="18" t="s">
        <v>535</v>
      </c>
      <c r="N38" s="18"/>
      <c r="O38" s="18"/>
      <c r="P38" s="18" t="s">
        <v>181</v>
      </c>
      <c r="Q38" s="18"/>
      <c r="R38" s="18"/>
      <c r="S38" s="18"/>
      <c r="T38" s="18"/>
      <c r="U38" s="18"/>
      <c r="V38" s="18"/>
      <c r="W38" s="18" t="s">
        <v>401</v>
      </c>
      <c r="X38" s="18" t="s">
        <v>401</v>
      </c>
      <c r="Y38" s="18"/>
      <c r="Z38" s="18"/>
      <c r="AA38" s="18"/>
      <c r="AB38" s="18" t="s">
        <v>401</v>
      </c>
      <c r="AC38" s="99"/>
      <c r="AD38" s="18" t="s">
        <v>181</v>
      </c>
      <c r="AE38" s="18"/>
      <c r="AF38" s="18" t="s">
        <v>885</v>
      </c>
      <c r="AG38" s="47"/>
    </row>
    <row r="39" spans="2:33" ht="24">
      <c r="B39" s="16">
        <f t="shared" si="0"/>
        <v>33</v>
      </c>
      <c r="C39" s="64" t="s">
        <v>390</v>
      </c>
      <c r="D39" s="12" t="s">
        <v>609</v>
      </c>
      <c r="E39" s="12" t="s">
        <v>526</v>
      </c>
      <c r="F39" s="13" t="s">
        <v>283</v>
      </c>
      <c r="G39" s="17" t="s">
        <v>180</v>
      </c>
      <c r="H39" s="65" t="s">
        <v>435</v>
      </c>
      <c r="I39" s="46"/>
      <c r="J39" s="18"/>
      <c r="K39" s="18" t="s">
        <v>181</v>
      </c>
      <c r="L39" s="18" t="s">
        <v>181</v>
      </c>
      <c r="M39" s="18" t="s">
        <v>533</v>
      </c>
      <c r="N39" s="18"/>
      <c r="O39" s="18"/>
      <c r="P39" s="18" t="s">
        <v>181</v>
      </c>
      <c r="Q39" s="18"/>
      <c r="R39" s="18"/>
      <c r="S39" s="18"/>
      <c r="T39" s="18"/>
      <c r="U39" s="18"/>
      <c r="V39" s="18"/>
      <c r="W39" s="18"/>
      <c r="X39" s="18"/>
      <c r="Y39" s="18"/>
      <c r="Z39" s="18"/>
      <c r="AA39" s="18"/>
      <c r="AB39" s="99"/>
      <c r="AC39" s="99" t="s">
        <v>181</v>
      </c>
      <c r="AD39" s="18" t="s">
        <v>181</v>
      </c>
      <c r="AE39" s="18"/>
      <c r="AF39" s="18"/>
      <c r="AG39" s="47"/>
    </row>
    <row r="40" spans="2:33" ht="24">
      <c r="B40" s="16">
        <f t="shared" si="0"/>
        <v>34</v>
      </c>
      <c r="C40" s="64" t="s">
        <v>390</v>
      </c>
      <c r="D40" s="12" t="s">
        <v>610</v>
      </c>
      <c r="E40" s="12" t="s">
        <v>527</v>
      </c>
      <c r="F40" s="13" t="s">
        <v>284</v>
      </c>
      <c r="G40" s="17" t="s">
        <v>180</v>
      </c>
      <c r="H40" s="65" t="s">
        <v>435</v>
      </c>
      <c r="I40" s="46"/>
      <c r="J40" s="18"/>
      <c r="K40" s="18" t="s">
        <v>181</v>
      </c>
      <c r="L40" s="18" t="s">
        <v>181</v>
      </c>
      <c r="M40" s="18" t="s">
        <v>535</v>
      </c>
      <c r="N40" s="18"/>
      <c r="O40" s="18"/>
      <c r="P40" s="18" t="s">
        <v>181</v>
      </c>
      <c r="Q40" s="18"/>
      <c r="R40" s="18"/>
      <c r="S40" s="18"/>
      <c r="T40" s="18"/>
      <c r="U40" s="18"/>
      <c r="V40" s="18"/>
      <c r="W40" s="18"/>
      <c r="X40" s="18"/>
      <c r="Y40" s="18"/>
      <c r="Z40" s="18"/>
      <c r="AA40" s="18"/>
      <c r="AB40" s="99"/>
      <c r="AC40" s="99" t="s">
        <v>181</v>
      </c>
      <c r="AD40" s="18" t="s">
        <v>181</v>
      </c>
      <c r="AE40" s="18"/>
      <c r="AF40" s="18"/>
      <c r="AG40" s="47"/>
    </row>
    <row r="41" spans="2:33" ht="24">
      <c r="B41" s="16">
        <f t="shared" si="0"/>
        <v>35</v>
      </c>
      <c r="C41" s="64" t="s">
        <v>390</v>
      </c>
      <c r="D41" s="12" t="s">
        <v>540</v>
      </c>
      <c r="E41" s="12" t="s">
        <v>545</v>
      </c>
      <c r="F41" s="13" t="s">
        <v>542</v>
      </c>
      <c r="G41" s="17" t="s">
        <v>180</v>
      </c>
      <c r="H41" s="65" t="s">
        <v>541</v>
      </c>
      <c r="I41" s="46"/>
      <c r="J41" s="18"/>
      <c r="K41" s="61"/>
      <c r="L41" s="18" t="s">
        <v>230</v>
      </c>
      <c r="M41" s="18" t="s">
        <v>230</v>
      </c>
      <c r="N41" s="18"/>
      <c r="O41" s="18"/>
      <c r="P41" s="18"/>
      <c r="Q41" s="18"/>
      <c r="R41" s="18"/>
      <c r="S41" s="18"/>
      <c r="T41" s="18"/>
      <c r="U41" s="18"/>
      <c r="V41" s="18"/>
      <c r="W41" s="18"/>
      <c r="X41" s="18"/>
      <c r="Y41" s="18"/>
      <c r="Z41" s="18"/>
      <c r="AA41" s="18"/>
      <c r="AB41" s="99"/>
      <c r="AC41" s="99"/>
      <c r="AD41" s="18" t="s">
        <v>230</v>
      </c>
      <c r="AE41" s="18"/>
      <c r="AF41" s="18"/>
      <c r="AG41" s="47"/>
    </row>
    <row r="42" spans="2:33" ht="24">
      <c r="B42" s="16">
        <f t="shared" si="0"/>
        <v>36</v>
      </c>
      <c r="C42" s="64" t="s">
        <v>390</v>
      </c>
      <c r="D42" s="12" t="s">
        <v>540</v>
      </c>
      <c r="E42" s="12" t="s">
        <v>689</v>
      </c>
      <c r="F42" s="13" t="s">
        <v>762</v>
      </c>
      <c r="G42" s="17" t="s">
        <v>180</v>
      </c>
      <c r="H42" s="65" t="s">
        <v>430</v>
      </c>
      <c r="I42" s="46"/>
      <c r="J42" s="18"/>
      <c r="K42" s="18" t="s">
        <v>230</v>
      </c>
      <c r="L42" s="18"/>
      <c r="M42" s="18"/>
      <c r="N42" s="18"/>
      <c r="O42" s="18"/>
      <c r="P42" s="18"/>
      <c r="Q42" s="18"/>
      <c r="R42" s="18"/>
      <c r="S42" s="18"/>
      <c r="T42" s="18"/>
      <c r="U42" s="18"/>
      <c r="V42" s="18"/>
      <c r="W42" s="18"/>
      <c r="X42" s="18"/>
      <c r="Y42" s="18"/>
      <c r="Z42" s="18"/>
      <c r="AA42" s="18"/>
      <c r="AB42" s="99"/>
      <c r="AC42" s="99"/>
      <c r="AD42" s="18"/>
      <c r="AE42" s="18"/>
      <c r="AF42" s="18"/>
      <c r="AG42" s="47"/>
    </row>
    <row r="43" spans="2:33" ht="24">
      <c r="B43" s="16">
        <f t="shared" si="0"/>
        <v>37</v>
      </c>
      <c r="C43" s="64" t="s">
        <v>390</v>
      </c>
      <c r="D43" s="12" t="s">
        <v>540</v>
      </c>
      <c r="E43" s="12" t="s">
        <v>690</v>
      </c>
      <c r="F43" s="13" t="s">
        <v>693</v>
      </c>
      <c r="G43" s="17" t="s">
        <v>180</v>
      </c>
      <c r="H43" s="65" t="s">
        <v>694</v>
      </c>
      <c r="I43" s="46"/>
      <c r="J43" s="18"/>
      <c r="K43" s="61"/>
      <c r="L43" s="18" t="s">
        <v>230</v>
      </c>
      <c r="M43" s="18" t="s">
        <v>230</v>
      </c>
      <c r="N43" s="18"/>
      <c r="O43" s="18"/>
      <c r="P43" s="18"/>
      <c r="Q43" s="18"/>
      <c r="R43" s="18"/>
      <c r="S43" s="18"/>
      <c r="T43" s="18"/>
      <c r="U43" s="18"/>
      <c r="V43" s="18"/>
      <c r="W43" s="18"/>
      <c r="X43" s="18"/>
      <c r="Y43" s="18"/>
      <c r="Z43" s="18"/>
      <c r="AA43" s="18"/>
      <c r="AB43" s="99"/>
      <c r="AC43" s="99"/>
      <c r="AD43" s="18"/>
      <c r="AE43" s="18"/>
      <c r="AF43" s="18"/>
      <c r="AG43" s="47"/>
    </row>
    <row r="44" spans="2:33" ht="24">
      <c r="B44" s="16">
        <f t="shared" si="0"/>
        <v>38</v>
      </c>
      <c r="C44" s="64" t="s">
        <v>390</v>
      </c>
      <c r="D44" s="12" t="s">
        <v>540</v>
      </c>
      <c r="E44" s="12" t="s">
        <v>869</v>
      </c>
      <c r="F44" s="13" t="s">
        <v>874</v>
      </c>
      <c r="G44" s="17" t="s">
        <v>180</v>
      </c>
      <c r="H44" s="65" t="s">
        <v>870</v>
      </c>
      <c r="I44" s="46"/>
      <c r="J44" s="18"/>
      <c r="K44" s="61"/>
      <c r="L44" s="18"/>
      <c r="M44" s="18"/>
      <c r="N44" s="18"/>
      <c r="O44" s="18"/>
      <c r="P44" s="18"/>
      <c r="Q44" s="18"/>
      <c r="R44" s="18"/>
      <c r="S44" s="18"/>
      <c r="T44" s="18"/>
      <c r="U44" s="18"/>
      <c r="V44" s="18"/>
      <c r="W44" s="18"/>
      <c r="X44" s="18"/>
      <c r="Y44" s="18"/>
      <c r="Z44" s="18"/>
      <c r="AA44" s="18"/>
      <c r="AB44" s="99"/>
      <c r="AC44" s="99"/>
      <c r="AD44" s="18"/>
      <c r="AE44" s="18"/>
      <c r="AF44" s="18"/>
      <c r="AG44" s="47" t="s">
        <v>727</v>
      </c>
    </row>
    <row r="45" spans="2:33" ht="24">
      <c r="B45" s="16">
        <f t="shared" si="0"/>
        <v>39</v>
      </c>
      <c r="C45" s="64" t="s">
        <v>391</v>
      </c>
      <c r="D45" s="12" t="s">
        <v>979</v>
      </c>
      <c r="E45" s="12" t="s">
        <v>963</v>
      </c>
      <c r="F45" s="13" t="s">
        <v>960</v>
      </c>
      <c r="G45" s="17" t="s">
        <v>180</v>
      </c>
      <c r="H45" s="65" t="s">
        <v>433</v>
      </c>
      <c r="I45" s="46"/>
      <c r="J45" s="18" t="s">
        <v>181</v>
      </c>
      <c r="K45" s="18" t="s">
        <v>181</v>
      </c>
      <c r="L45" s="18" t="s">
        <v>181</v>
      </c>
      <c r="M45" s="18" t="s">
        <v>230</v>
      </c>
      <c r="N45" s="18"/>
      <c r="O45" s="18"/>
      <c r="P45" s="18" t="s">
        <v>181</v>
      </c>
      <c r="Q45" s="18"/>
      <c r="R45" s="18"/>
      <c r="S45" s="18"/>
      <c r="T45" s="18"/>
      <c r="U45" s="18"/>
      <c r="V45" s="18"/>
      <c r="W45" s="18" t="s">
        <v>401</v>
      </c>
      <c r="X45" s="18" t="s">
        <v>401</v>
      </c>
      <c r="Y45" s="18"/>
      <c r="Z45" s="18"/>
      <c r="AA45" s="18"/>
      <c r="AB45" s="18" t="s">
        <v>401</v>
      </c>
      <c r="AC45" s="129"/>
      <c r="AD45" s="18" t="s">
        <v>181</v>
      </c>
      <c r="AE45" s="18"/>
      <c r="AF45" s="18" t="s">
        <v>885</v>
      </c>
      <c r="AG45" s="47"/>
    </row>
    <row r="46" spans="2:33" ht="24">
      <c r="B46" s="16">
        <f t="shared" si="0"/>
        <v>40</v>
      </c>
      <c r="C46" s="64" t="s">
        <v>391</v>
      </c>
      <c r="D46" s="12" t="s">
        <v>980</v>
      </c>
      <c r="E46" s="12" t="s">
        <v>957</v>
      </c>
      <c r="F46" s="13" t="s">
        <v>961</v>
      </c>
      <c r="G46" s="17" t="s">
        <v>180</v>
      </c>
      <c r="H46" s="65" t="s">
        <v>433</v>
      </c>
      <c r="I46" s="46"/>
      <c r="J46" s="18" t="s">
        <v>181</v>
      </c>
      <c r="K46" s="18" t="s">
        <v>181</v>
      </c>
      <c r="L46" s="18" t="s">
        <v>181</v>
      </c>
      <c r="M46" s="18" t="s">
        <v>230</v>
      </c>
      <c r="N46" s="18"/>
      <c r="O46" s="18"/>
      <c r="P46" s="18" t="s">
        <v>181</v>
      </c>
      <c r="Q46" s="18"/>
      <c r="R46" s="18"/>
      <c r="S46" s="18"/>
      <c r="T46" s="18"/>
      <c r="U46" s="18"/>
      <c r="V46" s="18"/>
      <c r="W46" s="18" t="s">
        <v>401</v>
      </c>
      <c r="X46" s="18" t="s">
        <v>401</v>
      </c>
      <c r="Y46" s="18"/>
      <c r="Z46" s="18"/>
      <c r="AA46" s="18"/>
      <c r="AB46" s="18" t="s">
        <v>401</v>
      </c>
      <c r="AC46" s="129"/>
      <c r="AD46" s="18" t="s">
        <v>181</v>
      </c>
      <c r="AE46" s="18"/>
      <c r="AF46" s="18" t="s">
        <v>885</v>
      </c>
      <c r="AG46" s="47"/>
    </row>
    <row r="47" spans="2:33" ht="24">
      <c r="B47" s="16">
        <f t="shared" si="0"/>
        <v>41</v>
      </c>
      <c r="C47" s="64" t="s">
        <v>391</v>
      </c>
      <c r="D47" s="12" t="s">
        <v>981</v>
      </c>
      <c r="E47" s="12" t="s">
        <v>958</v>
      </c>
      <c r="F47" s="13" t="s">
        <v>962</v>
      </c>
      <c r="G47" s="17" t="s">
        <v>180</v>
      </c>
      <c r="H47" s="65" t="s">
        <v>433</v>
      </c>
      <c r="I47" s="46"/>
      <c r="J47" s="18" t="s">
        <v>181</v>
      </c>
      <c r="K47" s="18" t="s">
        <v>181</v>
      </c>
      <c r="L47" s="18" t="s">
        <v>181</v>
      </c>
      <c r="M47" s="18" t="s">
        <v>230</v>
      </c>
      <c r="N47" s="18"/>
      <c r="O47" s="18"/>
      <c r="P47" s="18"/>
      <c r="Q47" s="18"/>
      <c r="R47" s="18"/>
      <c r="S47" s="18"/>
      <c r="T47" s="18"/>
      <c r="U47" s="18" t="s">
        <v>181</v>
      </c>
      <c r="V47" s="18"/>
      <c r="W47" s="18" t="s">
        <v>401</v>
      </c>
      <c r="X47" s="18" t="s">
        <v>401</v>
      </c>
      <c r="Y47" s="18"/>
      <c r="Z47" s="18"/>
      <c r="AA47" s="18"/>
      <c r="AB47" s="18" t="s">
        <v>401</v>
      </c>
      <c r="AC47" s="129"/>
      <c r="AD47" s="18" t="s">
        <v>181</v>
      </c>
      <c r="AE47" s="18"/>
      <c r="AF47" s="18" t="s">
        <v>885</v>
      </c>
      <c r="AG47" s="47"/>
    </row>
    <row r="48" spans="2:33" ht="20.100000000000001" customHeight="1">
      <c r="B48" s="66" t="s">
        <v>402</v>
      </c>
    </row>
    <row r="49" spans="2:30" ht="20.100000000000001" customHeight="1">
      <c r="B49" s="66" t="s">
        <v>473</v>
      </c>
    </row>
    <row r="50" spans="2:30" ht="20.100000000000001" customHeight="1">
      <c r="B50" s="66" t="s">
        <v>472</v>
      </c>
    </row>
    <row r="51" spans="2:30" ht="37.5" customHeight="1">
      <c r="M51" s="63"/>
      <c r="AD51" s="63"/>
    </row>
  </sheetData>
  <mergeCells count="30">
    <mergeCell ref="AF4:AF5"/>
    <mergeCell ref="O4:O5"/>
    <mergeCell ref="N4:N5"/>
    <mergeCell ref="M4:M5"/>
    <mergeCell ref="AE4:AE5"/>
    <mergeCell ref="AD4:AD5"/>
    <mergeCell ref="AC4:AC5"/>
    <mergeCell ref="AB4:AB5"/>
    <mergeCell ref="AA4:AA5"/>
    <mergeCell ref="Z4:Z5"/>
    <mergeCell ref="Y4:Y5"/>
    <mergeCell ref="X4:X5"/>
    <mergeCell ref="Q4:Q5"/>
    <mergeCell ref="P4:P5"/>
    <mergeCell ref="AG4:AG5"/>
    <mergeCell ref="I2:AG2"/>
    <mergeCell ref="I3:L3"/>
    <mergeCell ref="O3:P3"/>
    <mergeCell ref="Y3:Z3"/>
    <mergeCell ref="AB3:AC3"/>
    <mergeCell ref="L4:L5"/>
    <mergeCell ref="K4:K5"/>
    <mergeCell ref="J4:J5"/>
    <mergeCell ref="I4:I5"/>
    <mergeCell ref="W4:W5"/>
    <mergeCell ref="V4:V5"/>
    <mergeCell ref="U4:U5"/>
    <mergeCell ref="T4:T5"/>
    <mergeCell ref="S4:S5"/>
    <mergeCell ref="R4:R5"/>
  </mergeCells>
  <phoneticPr fontId="11"/>
  <dataValidations count="1">
    <dataValidation imeMode="hiragana" allowBlank="1" showInputMessage="1" showErrorMessage="1" sqref="E12 D13:E40 D45:E47" xr:uid="{00000000-0002-0000-0600-000000000000}"/>
  </dataValidations>
  <pageMargins left="0.25" right="0.25" top="0.75" bottom="0.75" header="0.3" footer="0.3"/>
  <pageSetup paperSize="8" scale="43"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N27"/>
  <sheetViews>
    <sheetView view="pageBreakPreview" zoomScale="85" zoomScaleNormal="70" zoomScaleSheetLayoutView="85" workbookViewId="0">
      <selection sqref="A1:F1"/>
    </sheetView>
  </sheetViews>
  <sheetFormatPr defaultColWidth="2.5" defaultRowHeight="16.5" customHeight="1"/>
  <cols>
    <col min="1" max="2" width="2.5" style="79" customWidth="1"/>
    <col min="3" max="3" width="2.5" style="5" customWidth="1"/>
    <col min="4" max="23" width="2.5" style="79" customWidth="1"/>
    <col min="24" max="24" width="2.5" style="6" customWidth="1"/>
    <col min="25" max="25" width="2.5" style="79" customWidth="1"/>
    <col min="26" max="27" width="2.5" style="6" customWidth="1"/>
    <col min="28" max="31" width="2.5" style="79" customWidth="1"/>
    <col min="32" max="32" width="2.5" style="79"/>
    <col min="33" max="33" width="2.5" style="79" customWidth="1"/>
    <col min="34" max="36" width="2.5" style="6" customWidth="1"/>
    <col min="37" max="37" width="2.5" style="79"/>
    <col min="38" max="38" width="2.5" style="79" customWidth="1"/>
    <col min="39" max="39" width="2.5" style="6" customWidth="1"/>
    <col min="40" max="40" width="3.375" style="6" customWidth="1"/>
    <col min="41" max="41" width="2.5" style="6" customWidth="1"/>
    <col min="42" max="42" width="3.875" style="6" customWidth="1"/>
    <col min="43" max="43" width="3.625" style="79" customWidth="1"/>
    <col min="44" max="44" width="2.25" style="79" customWidth="1"/>
    <col min="45" max="45" width="1.75" style="79" customWidth="1"/>
    <col min="46" max="46" width="9" style="6" customWidth="1"/>
    <col min="47" max="47" width="9.375" style="79" customWidth="1"/>
    <col min="48" max="48" width="2.5" style="79"/>
    <col min="49" max="49" width="4.75" style="79" customWidth="1"/>
    <col min="50" max="53" width="2.5" style="79"/>
    <col min="54" max="54" width="10.375" style="79" customWidth="1"/>
    <col min="55" max="55" width="2.5" style="79"/>
    <col min="56" max="67" width="0" style="79" hidden="1" customWidth="1"/>
    <col min="68" max="16384" width="2.5" style="79"/>
  </cols>
  <sheetData>
    <row r="1" spans="1:66" s="1" customFormat="1" ht="16.5" customHeight="1">
      <c r="A1" s="429" t="s">
        <v>0</v>
      </c>
      <c r="B1" s="430"/>
      <c r="C1" s="430"/>
      <c r="D1" s="430"/>
      <c r="E1" s="430"/>
      <c r="F1" s="431"/>
      <c r="G1" s="435" t="s">
        <v>44</v>
      </c>
      <c r="H1" s="436"/>
      <c r="I1" s="436"/>
      <c r="J1" s="436"/>
      <c r="K1" s="436"/>
      <c r="L1" s="436"/>
      <c r="M1" s="436"/>
      <c r="N1" s="436"/>
      <c r="O1" s="440" t="s">
        <v>1</v>
      </c>
      <c r="P1" s="441"/>
      <c r="Q1" s="441"/>
      <c r="R1" s="441"/>
      <c r="S1" s="441"/>
      <c r="T1" s="441"/>
      <c r="U1" s="444" t="s">
        <v>10</v>
      </c>
      <c r="V1" s="444"/>
      <c r="W1" s="444"/>
      <c r="X1" s="444"/>
      <c r="Y1" s="444"/>
      <c r="Z1" s="444"/>
      <c r="AA1" s="444"/>
      <c r="AB1" s="425" t="s">
        <v>2</v>
      </c>
      <c r="AC1" s="425"/>
      <c r="AD1" s="425"/>
      <c r="AE1" s="425"/>
      <c r="AF1" s="425"/>
      <c r="AG1" s="425"/>
      <c r="AH1" s="445" t="s">
        <v>3</v>
      </c>
      <c r="AI1" s="445"/>
      <c r="AJ1" s="445"/>
      <c r="AK1" s="445"/>
      <c r="AL1" s="445"/>
      <c r="AM1" s="445"/>
      <c r="AN1" s="445"/>
      <c r="AO1" s="425" t="s">
        <v>4</v>
      </c>
      <c r="AP1" s="425"/>
      <c r="AQ1" s="425"/>
      <c r="AR1" s="426" t="str">
        <f>変更履歴!BC1</f>
        <v>石井 翼</v>
      </c>
      <c r="AS1" s="427"/>
      <c r="AT1" s="427"/>
      <c r="AU1" s="428"/>
      <c r="AV1" s="429" t="s">
        <v>5</v>
      </c>
      <c r="AW1" s="430"/>
      <c r="AX1" s="431"/>
      <c r="AY1" s="432">
        <f>変更履歴!BK1</f>
        <v>43119</v>
      </c>
      <c r="AZ1" s="433"/>
      <c r="BA1" s="433"/>
      <c r="BB1" s="433"/>
      <c r="BC1" s="434"/>
    </row>
    <row r="2" spans="1:66" s="1" customFormat="1" ht="16.5" customHeight="1">
      <c r="A2" s="429" t="s">
        <v>6</v>
      </c>
      <c r="B2" s="430"/>
      <c r="C2" s="430"/>
      <c r="D2" s="430"/>
      <c r="E2" s="430"/>
      <c r="F2" s="431"/>
      <c r="G2" s="435" t="s">
        <v>30</v>
      </c>
      <c r="H2" s="436"/>
      <c r="I2" s="436"/>
      <c r="J2" s="436"/>
      <c r="K2" s="436"/>
      <c r="L2" s="436"/>
      <c r="M2" s="436"/>
      <c r="N2" s="436"/>
      <c r="O2" s="442"/>
      <c r="P2" s="443"/>
      <c r="Q2" s="443"/>
      <c r="R2" s="443"/>
      <c r="S2" s="443"/>
      <c r="T2" s="443"/>
      <c r="U2" s="444"/>
      <c r="V2" s="444"/>
      <c r="W2" s="444"/>
      <c r="X2" s="444"/>
      <c r="Y2" s="444"/>
      <c r="Z2" s="444"/>
      <c r="AA2" s="444"/>
      <c r="AB2" s="425"/>
      <c r="AC2" s="425"/>
      <c r="AD2" s="425"/>
      <c r="AE2" s="425"/>
      <c r="AF2" s="425"/>
      <c r="AG2" s="425"/>
      <c r="AH2" s="445"/>
      <c r="AI2" s="445"/>
      <c r="AJ2" s="445"/>
      <c r="AK2" s="445"/>
      <c r="AL2" s="445"/>
      <c r="AM2" s="445"/>
      <c r="AN2" s="445"/>
      <c r="AO2" s="425" t="s">
        <v>7</v>
      </c>
      <c r="AP2" s="425"/>
      <c r="AQ2" s="425"/>
      <c r="AR2" s="437" t="str">
        <f ca="1">IF(変更履歴!BC2&lt;&gt;"",変更履歴!BC2,"")</f>
        <v>瀬戸井　良太</v>
      </c>
      <c r="AS2" s="438"/>
      <c r="AT2" s="438"/>
      <c r="AU2" s="439"/>
      <c r="AV2" s="429" t="s">
        <v>8</v>
      </c>
      <c r="AW2" s="430"/>
      <c r="AX2" s="431"/>
      <c r="AY2" s="432">
        <f>変更履歴!BK2</f>
        <v>44165</v>
      </c>
      <c r="AZ2" s="433"/>
      <c r="BA2" s="433"/>
      <c r="BB2" s="433"/>
      <c r="BC2" s="434"/>
    </row>
    <row r="3" spans="1:66" s="1" customFormat="1" ht="16.5" customHeight="1">
      <c r="A3" s="2"/>
      <c r="B3" s="2"/>
      <c r="C3" s="2"/>
      <c r="D3" s="2"/>
      <c r="E3" s="2"/>
      <c r="F3" s="2"/>
      <c r="G3" s="2"/>
      <c r="H3" s="3"/>
      <c r="I3" s="3"/>
      <c r="J3" s="3"/>
      <c r="K3" s="3"/>
      <c r="L3" s="3"/>
      <c r="M3" s="3"/>
      <c r="N3" s="3"/>
      <c r="O3" s="4"/>
      <c r="P3" s="4"/>
      <c r="Q3" s="4"/>
      <c r="R3" s="4"/>
      <c r="S3" s="4"/>
      <c r="T3" s="4"/>
      <c r="U3" s="4"/>
      <c r="V3" s="4"/>
      <c r="W3" s="4"/>
      <c r="X3" s="9"/>
      <c r="Y3" s="3"/>
      <c r="Z3" s="9"/>
      <c r="AA3" s="9"/>
      <c r="AB3" s="3"/>
      <c r="AC3" s="3"/>
      <c r="AD3" s="4"/>
      <c r="AE3" s="4"/>
      <c r="AF3" s="2"/>
      <c r="AG3" s="9"/>
      <c r="AH3" s="9"/>
      <c r="AI3" s="9"/>
      <c r="AJ3" s="9"/>
      <c r="AK3" s="2"/>
      <c r="AL3" s="3"/>
      <c r="AM3" s="9"/>
      <c r="AN3" s="9"/>
      <c r="AO3" s="9"/>
      <c r="AP3" s="9"/>
      <c r="AQ3" s="3"/>
      <c r="AR3" s="3"/>
      <c r="AS3" s="3"/>
      <c r="AT3" s="2"/>
      <c r="AU3" s="2"/>
      <c r="AV3" s="2"/>
      <c r="AW3" s="2"/>
      <c r="AX3" s="2"/>
      <c r="AY3" s="2"/>
      <c r="AZ3" s="2"/>
      <c r="BA3" s="2"/>
      <c r="BB3" s="2"/>
      <c r="BC3" s="2"/>
      <c r="BD3" s="2"/>
      <c r="BE3" s="2"/>
      <c r="BF3" s="2"/>
    </row>
    <row r="4" spans="1:66" s="1" customFormat="1" ht="16.5" customHeight="1">
      <c r="A4" s="2"/>
      <c r="B4" s="9" t="s">
        <v>45</v>
      </c>
      <c r="C4" s="2"/>
      <c r="D4" s="2"/>
      <c r="E4" s="2"/>
      <c r="F4" s="2"/>
      <c r="G4" s="2"/>
      <c r="H4" s="3"/>
      <c r="I4" s="3"/>
      <c r="J4" s="3"/>
      <c r="K4" s="3"/>
      <c r="L4" s="3"/>
      <c r="M4" s="3"/>
      <c r="N4" s="3"/>
      <c r="O4" s="4"/>
      <c r="P4" s="4"/>
      <c r="Q4" s="4"/>
      <c r="R4" s="4"/>
      <c r="S4" s="4"/>
      <c r="T4" s="4"/>
      <c r="U4" s="4"/>
      <c r="V4" s="4"/>
      <c r="W4" s="4"/>
      <c r="X4" s="9"/>
      <c r="Y4" s="3"/>
      <c r="Z4" s="9"/>
      <c r="AA4" s="9"/>
      <c r="AB4" s="3"/>
      <c r="AC4" s="3"/>
      <c r="AD4" s="4"/>
      <c r="AE4" s="4"/>
      <c r="AF4" s="2"/>
      <c r="AG4" s="9"/>
      <c r="AH4" s="9"/>
      <c r="AI4" s="9"/>
      <c r="AJ4" s="9"/>
      <c r="AK4" s="2"/>
      <c r="AL4" s="3"/>
      <c r="AM4" s="9"/>
      <c r="AN4" s="9"/>
      <c r="AO4" s="9"/>
      <c r="AP4" s="9"/>
      <c r="AQ4" s="3"/>
      <c r="AR4" s="3"/>
      <c r="AS4" s="3"/>
      <c r="AT4" s="2"/>
      <c r="AU4" s="2"/>
      <c r="AV4" s="2"/>
      <c r="AW4" s="2"/>
      <c r="AX4" s="2"/>
      <c r="AY4" s="2"/>
      <c r="AZ4" s="2"/>
      <c r="BA4" s="2"/>
      <c r="BB4" s="2"/>
      <c r="BC4" s="2"/>
      <c r="BD4" s="2"/>
      <c r="BE4" s="2"/>
      <c r="BF4" s="2"/>
    </row>
    <row r="5" spans="1:66" s="1" customFormat="1" ht="16.5" customHeight="1">
      <c r="A5" s="2"/>
      <c r="B5" s="9"/>
      <c r="C5" s="9" t="s">
        <v>46</v>
      </c>
      <c r="D5" s="2"/>
      <c r="E5" s="2"/>
      <c r="F5" s="2"/>
      <c r="G5" s="2"/>
      <c r="H5" s="3"/>
      <c r="I5" s="3"/>
      <c r="J5" s="3"/>
      <c r="K5" s="3"/>
      <c r="L5" s="3"/>
      <c r="M5" s="3"/>
      <c r="N5" s="3"/>
      <c r="O5" s="4"/>
      <c r="P5" s="4"/>
      <c r="Q5" s="4"/>
      <c r="R5" s="4"/>
      <c r="S5" s="4"/>
      <c r="T5" s="4"/>
      <c r="U5" s="4"/>
      <c r="V5" s="4"/>
      <c r="W5" s="4"/>
      <c r="X5" s="9"/>
      <c r="Y5" s="3"/>
      <c r="Z5" s="9"/>
      <c r="AA5" s="9"/>
      <c r="AB5" s="3"/>
      <c r="AC5" s="3"/>
      <c r="AD5" s="4"/>
      <c r="AE5" s="4"/>
      <c r="AF5" s="2"/>
      <c r="AG5" s="9"/>
      <c r="AH5" s="9"/>
      <c r="AI5" s="9"/>
      <c r="AJ5" s="9"/>
      <c r="AK5" s="2"/>
      <c r="AL5" s="3"/>
      <c r="AM5" s="9"/>
      <c r="AN5" s="9"/>
      <c r="AO5" s="9"/>
      <c r="AP5" s="9"/>
      <c r="AQ5" s="3"/>
      <c r="AR5" s="3"/>
      <c r="AS5" s="3"/>
      <c r="AT5" s="2"/>
      <c r="AU5" s="2"/>
      <c r="AV5" s="2"/>
      <c r="AW5" s="2"/>
      <c r="AX5" s="2"/>
      <c r="AY5" s="2"/>
      <c r="AZ5" s="2"/>
      <c r="BA5" s="2"/>
      <c r="BB5" s="2"/>
      <c r="BC5" s="2"/>
      <c r="BD5" s="2"/>
      <c r="BE5" s="2"/>
      <c r="BF5" s="2"/>
    </row>
    <row r="6" spans="1:66" s="1" customFormat="1" ht="16.5" customHeight="1">
      <c r="A6" s="2"/>
      <c r="B6" s="9"/>
      <c r="C6" s="9" t="s">
        <v>48</v>
      </c>
      <c r="D6" s="2"/>
      <c r="E6" s="2"/>
      <c r="F6" s="2"/>
      <c r="G6" s="2"/>
      <c r="H6" s="3"/>
      <c r="I6" s="3"/>
      <c r="J6" s="3"/>
      <c r="K6" s="3"/>
      <c r="L6" s="3"/>
      <c r="M6" s="3"/>
      <c r="N6" s="3"/>
      <c r="O6" s="4"/>
      <c r="P6" s="4"/>
      <c r="Q6" s="4"/>
      <c r="R6" s="4"/>
      <c r="S6" s="4"/>
      <c r="T6" s="4"/>
      <c r="U6" s="4"/>
      <c r="V6" s="4"/>
      <c r="W6" s="4"/>
      <c r="X6" s="9"/>
      <c r="Y6" s="3"/>
      <c r="Z6" s="9"/>
      <c r="AA6" s="9"/>
      <c r="AB6" s="3"/>
      <c r="AC6" s="3"/>
      <c r="AD6" s="4"/>
      <c r="AE6" s="4"/>
      <c r="AF6" s="2"/>
      <c r="AG6" s="9"/>
      <c r="AH6" s="9"/>
      <c r="AI6" s="9"/>
      <c r="AJ6" s="9"/>
      <c r="AK6" s="2"/>
      <c r="AL6" s="3"/>
      <c r="AM6" s="9"/>
      <c r="AN6" s="9"/>
      <c r="AO6" s="9"/>
      <c r="AP6" s="9"/>
      <c r="AQ6" s="3"/>
      <c r="AR6" s="3"/>
      <c r="AS6" s="3"/>
      <c r="AT6" s="2"/>
      <c r="AU6" s="2"/>
      <c r="AV6" s="2"/>
      <c r="AW6" s="2"/>
      <c r="AX6" s="2"/>
      <c r="AY6" s="2"/>
      <c r="AZ6" s="2"/>
      <c r="BA6" s="2"/>
      <c r="BB6" s="2"/>
      <c r="BC6" s="2"/>
      <c r="BD6" s="2"/>
      <c r="BE6" s="2"/>
      <c r="BF6" s="2"/>
    </row>
    <row r="7" spans="1:66" s="1" customFormat="1" ht="16.5" customHeight="1">
      <c r="A7" s="2"/>
      <c r="B7" s="2"/>
      <c r="C7" s="9" t="s">
        <v>47</v>
      </c>
      <c r="D7" s="2"/>
      <c r="E7" s="2"/>
      <c r="F7" s="2"/>
      <c r="G7" s="2"/>
      <c r="H7" s="3"/>
      <c r="I7" s="3"/>
      <c r="J7" s="3"/>
      <c r="K7" s="3"/>
      <c r="L7" s="3"/>
      <c r="M7" s="3"/>
      <c r="N7" s="3"/>
      <c r="O7" s="4"/>
      <c r="P7" s="4"/>
      <c r="Q7" s="4"/>
      <c r="R7" s="4"/>
      <c r="S7" s="4"/>
      <c r="T7" s="4"/>
      <c r="U7" s="4"/>
      <c r="V7" s="4"/>
      <c r="W7" s="4"/>
      <c r="X7" s="9"/>
      <c r="Y7" s="3"/>
      <c r="Z7" s="9"/>
      <c r="AA7" s="9"/>
      <c r="AB7" s="3"/>
      <c r="AC7" s="3"/>
      <c r="AD7" s="4"/>
      <c r="AE7" s="4"/>
      <c r="AF7" s="2"/>
      <c r="AG7" s="9"/>
      <c r="AH7" s="9"/>
      <c r="AI7" s="9"/>
      <c r="AJ7" s="9"/>
      <c r="AK7" s="2"/>
      <c r="AL7" s="3"/>
      <c r="AM7" s="9"/>
      <c r="AN7" s="9"/>
      <c r="AO7" s="9"/>
      <c r="AP7" s="9"/>
      <c r="AQ7" s="3"/>
      <c r="AR7" s="3"/>
      <c r="AS7" s="3"/>
      <c r="AT7" s="2"/>
      <c r="AU7" s="2"/>
      <c r="AV7" s="2"/>
      <c r="AW7" s="2"/>
      <c r="AX7" s="2"/>
      <c r="AY7" s="2"/>
      <c r="AZ7" s="2"/>
      <c r="BA7" s="2"/>
      <c r="BB7" s="2"/>
      <c r="BC7" s="2"/>
      <c r="BD7" s="2"/>
      <c r="BE7" s="2"/>
      <c r="BF7" s="2"/>
    </row>
    <row r="8" spans="1:66" s="1" customFormat="1" ht="16.5" customHeight="1" thickBot="1">
      <c r="A8" s="2"/>
      <c r="B8" s="2"/>
      <c r="C8" s="2"/>
      <c r="D8" s="2"/>
      <c r="E8" s="2"/>
      <c r="F8" s="2"/>
      <c r="G8" s="2"/>
      <c r="H8" s="3"/>
      <c r="I8" s="3"/>
      <c r="J8" s="3"/>
      <c r="K8" s="3"/>
      <c r="L8" s="3"/>
      <c r="M8" s="3"/>
      <c r="N8" s="3"/>
      <c r="O8" s="4"/>
      <c r="P8" s="4"/>
      <c r="Q8" s="4"/>
      <c r="R8" s="4"/>
      <c r="S8" s="4"/>
      <c r="T8" s="4"/>
      <c r="U8" s="4"/>
      <c r="V8" s="4"/>
      <c r="W8" s="4"/>
      <c r="X8" s="9"/>
      <c r="Y8" s="3"/>
      <c r="Z8" s="9"/>
      <c r="AA8" s="9"/>
      <c r="AB8" s="3"/>
      <c r="AC8" s="3"/>
      <c r="AD8" s="4"/>
      <c r="AE8" s="4"/>
      <c r="AF8" s="2"/>
      <c r="AG8" s="9"/>
      <c r="AH8" s="9"/>
      <c r="AI8" s="9"/>
      <c r="AJ8" s="9"/>
      <c r="AK8" s="2"/>
      <c r="AL8" s="3"/>
      <c r="AM8" s="9"/>
      <c r="AN8" s="9"/>
      <c r="AO8" s="9"/>
      <c r="AP8" s="9"/>
      <c r="AQ8" s="3"/>
      <c r="AR8" s="3"/>
      <c r="AS8" s="3"/>
      <c r="AT8" s="2"/>
      <c r="AU8" s="2"/>
      <c r="AV8" s="2"/>
      <c r="AW8" s="2"/>
      <c r="AX8" s="2"/>
      <c r="AY8" s="2"/>
      <c r="AZ8" s="2"/>
      <c r="BA8" s="2"/>
      <c r="BB8" s="2"/>
      <c r="BC8" s="2"/>
      <c r="BD8" s="2"/>
      <c r="BE8" s="2"/>
      <c r="BF8" s="2"/>
    </row>
    <row r="9" spans="1:66" ht="16.5" customHeight="1">
      <c r="A9" s="421" t="s">
        <v>31</v>
      </c>
      <c r="B9" s="422"/>
      <c r="C9" s="446" t="s">
        <v>32</v>
      </c>
      <c r="D9" s="447"/>
      <c r="E9" s="447"/>
      <c r="F9" s="447"/>
      <c r="G9" s="447"/>
      <c r="H9" s="447"/>
      <c r="I9" s="447"/>
      <c r="J9" s="447"/>
      <c r="K9" s="422"/>
      <c r="L9" s="450" t="s">
        <v>33</v>
      </c>
      <c r="M9" s="450"/>
      <c r="N9" s="450"/>
      <c r="O9" s="450"/>
      <c r="P9" s="450"/>
      <c r="Q9" s="450"/>
      <c r="R9" s="450"/>
      <c r="S9" s="450"/>
      <c r="T9" s="450"/>
      <c r="U9" s="450"/>
      <c r="V9" s="450"/>
      <c r="W9" s="450"/>
      <c r="X9" s="450"/>
      <c r="Y9" s="450"/>
      <c r="Z9" s="450"/>
      <c r="AA9" s="450"/>
      <c r="AB9" s="450"/>
      <c r="AC9" s="450"/>
      <c r="AD9" s="450"/>
      <c r="AE9" s="450"/>
      <c r="AF9" s="450"/>
      <c r="AG9" s="450"/>
      <c r="AH9" s="450"/>
      <c r="AI9" s="450"/>
      <c r="AJ9" s="450"/>
      <c r="AK9" s="450"/>
      <c r="AL9" s="450"/>
      <c r="AM9" s="450"/>
      <c r="AN9" s="450"/>
      <c r="AO9" s="450"/>
      <c r="AP9" s="450"/>
      <c r="AQ9" s="450"/>
      <c r="AR9" s="450"/>
      <c r="AS9" s="450"/>
      <c r="AT9" s="450" t="s">
        <v>9</v>
      </c>
      <c r="AU9" s="450"/>
      <c r="AV9" s="450"/>
      <c r="AW9" s="450"/>
      <c r="AX9" s="450"/>
      <c r="AY9" s="450"/>
      <c r="AZ9" s="450"/>
      <c r="BA9" s="450"/>
      <c r="BB9" s="450"/>
      <c r="BC9" s="452"/>
      <c r="BD9" s="454" t="s">
        <v>36</v>
      </c>
      <c r="BE9" s="455"/>
      <c r="BF9" s="455"/>
      <c r="BG9" s="455"/>
      <c r="BH9" s="455"/>
      <c r="BI9" s="455"/>
      <c r="BJ9" s="455"/>
      <c r="BK9" s="455"/>
      <c r="BL9" s="455"/>
      <c r="BM9" s="455"/>
      <c r="BN9" s="456"/>
    </row>
    <row r="10" spans="1:66" ht="16.5" customHeight="1">
      <c r="A10" s="423"/>
      <c r="B10" s="424"/>
      <c r="C10" s="448"/>
      <c r="D10" s="449"/>
      <c r="E10" s="449"/>
      <c r="F10" s="449"/>
      <c r="G10" s="449"/>
      <c r="H10" s="449"/>
      <c r="I10" s="449"/>
      <c r="J10" s="449"/>
      <c r="K10" s="424"/>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3"/>
      <c r="BD10" s="457"/>
      <c r="BE10" s="458"/>
      <c r="BF10" s="458"/>
      <c r="BG10" s="458"/>
      <c r="BH10" s="458"/>
      <c r="BI10" s="458"/>
      <c r="BJ10" s="458"/>
      <c r="BK10" s="458"/>
      <c r="BL10" s="458"/>
      <c r="BM10" s="458"/>
      <c r="BN10" s="459"/>
    </row>
    <row r="11" spans="1:66" ht="30" customHeight="1">
      <c r="A11" s="367">
        <v>1</v>
      </c>
      <c r="B11" s="368"/>
      <c r="C11" s="614" t="s">
        <v>43</v>
      </c>
      <c r="D11" s="615"/>
      <c r="E11" s="615"/>
      <c r="F11" s="615"/>
      <c r="G11" s="615"/>
      <c r="H11" s="615"/>
      <c r="I11" s="615"/>
      <c r="J11" s="615"/>
      <c r="K11" s="616"/>
      <c r="L11" s="372" t="s">
        <v>40</v>
      </c>
      <c r="M11" s="373"/>
      <c r="N11" s="373"/>
      <c r="O11" s="373"/>
      <c r="P11" s="373"/>
      <c r="Q11" s="373"/>
      <c r="R11" s="373"/>
      <c r="S11" s="373"/>
      <c r="T11" s="373"/>
      <c r="U11" s="373"/>
      <c r="V11" s="373"/>
      <c r="W11" s="373"/>
      <c r="X11" s="373"/>
      <c r="Y11" s="373"/>
      <c r="Z11" s="373"/>
      <c r="AA11" s="373"/>
      <c r="AB11" s="373"/>
      <c r="AC11" s="373"/>
      <c r="AD11" s="373"/>
      <c r="AE11" s="373"/>
      <c r="AF11" s="373"/>
      <c r="AG11" s="373"/>
      <c r="AH11" s="373"/>
      <c r="AI11" s="373"/>
      <c r="AJ11" s="373"/>
      <c r="AK11" s="373"/>
      <c r="AL11" s="373"/>
      <c r="AM11" s="373"/>
      <c r="AN11" s="373"/>
      <c r="AO11" s="373"/>
      <c r="AP11" s="373"/>
      <c r="AQ11" s="373"/>
      <c r="AR11" s="373"/>
      <c r="AS11" s="374"/>
      <c r="AT11" s="375"/>
      <c r="AU11" s="376"/>
      <c r="AV11" s="376"/>
      <c r="AW11" s="376"/>
      <c r="AX11" s="376"/>
      <c r="AY11" s="376"/>
      <c r="AZ11" s="376"/>
      <c r="BA11" s="376"/>
      <c r="BB11" s="376"/>
      <c r="BC11" s="377"/>
      <c r="BD11" s="392" t="s">
        <v>37</v>
      </c>
      <c r="BE11" s="393"/>
      <c r="BF11" s="393"/>
      <c r="BG11" s="393"/>
      <c r="BH11" s="393"/>
      <c r="BI11" s="393"/>
      <c r="BJ11" s="393"/>
      <c r="BK11" s="393"/>
      <c r="BL11" s="393"/>
      <c r="BM11" s="393"/>
      <c r="BN11" s="394"/>
    </row>
    <row r="12" spans="1:66" ht="30" customHeight="1">
      <c r="A12" s="367">
        <v>2</v>
      </c>
      <c r="B12" s="368"/>
      <c r="C12" s="614"/>
      <c r="D12" s="615"/>
      <c r="E12" s="615"/>
      <c r="F12" s="615"/>
      <c r="G12" s="615"/>
      <c r="H12" s="615"/>
      <c r="I12" s="615"/>
      <c r="J12" s="615"/>
      <c r="K12" s="616"/>
      <c r="L12" s="372" t="s">
        <v>41</v>
      </c>
      <c r="M12" s="373"/>
      <c r="N12" s="373"/>
      <c r="O12" s="373"/>
      <c r="P12" s="373"/>
      <c r="Q12" s="373"/>
      <c r="R12" s="373"/>
      <c r="S12" s="373"/>
      <c r="T12" s="373"/>
      <c r="U12" s="373"/>
      <c r="V12" s="373"/>
      <c r="W12" s="373"/>
      <c r="X12" s="373"/>
      <c r="Y12" s="373"/>
      <c r="Z12" s="373"/>
      <c r="AA12" s="373"/>
      <c r="AB12" s="373"/>
      <c r="AC12" s="373"/>
      <c r="AD12" s="373"/>
      <c r="AE12" s="373"/>
      <c r="AF12" s="373"/>
      <c r="AG12" s="373"/>
      <c r="AH12" s="373"/>
      <c r="AI12" s="373"/>
      <c r="AJ12" s="373"/>
      <c r="AK12" s="373"/>
      <c r="AL12" s="373"/>
      <c r="AM12" s="373"/>
      <c r="AN12" s="373"/>
      <c r="AO12" s="373"/>
      <c r="AP12" s="373"/>
      <c r="AQ12" s="373"/>
      <c r="AR12" s="373"/>
      <c r="AS12" s="374"/>
      <c r="AT12" s="375"/>
      <c r="AU12" s="376"/>
      <c r="AV12" s="376"/>
      <c r="AW12" s="376"/>
      <c r="AX12" s="376"/>
      <c r="AY12" s="376"/>
      <c r="AZ12" s="376"/>
      <c r="BA12" s="376"/>
      <c r="BB12" s="376"/>
      <c r="BC12" s="377"/>
      <c r="BD12" s="392" t="s">
        <v>38</v>
      </c>
      <c r="BE12" s="393"/>
      <c r="BF12" s="393"/>
      <c r="BG12" s="393"/>
      <c r="BH12" s="393"/>
      <c r="BI12" s="393"/>
      <c r="BJ12" s="393"/>
      <c r="BK12" s="393"/>
      <c r="BL12" s="393"/>
      <c r="BM12" s="393"/>
      <c r="BN12" s="394"/>
    </row>
    <row r="13" spans="1:66" ht="30" customHeight="1">
      <c r="A13" s="367">
        <v>3</v>
      </c>
      <c r="B13" s="368"/>
      <c r="C13" s="614"/>
      <c r="D13" s="615"/>
      <c r="E13" s="615"/>
      <c r="F13" s="615"/>
      <c r="G13" s="615"/>
      <c r="H13" s="615"/>
      <c r="I13" s="615"/>
      <c r="J13" s="615"/>
      <c r="K13" s="616"/>
      <c r="L13" s="372" t="s">
        <v>42</v>
      </c>
      <c r="M13" s="373"/>
      <c r="N13" s="373"/>
      <c r="O13" s="373"/>
      <c r="P13" s="373"/>
      <c r="Q13" s="373"/>
      <c r="R13" s="373"/>
      <c r="S13" s="373"/>
      <c r="T13" s="373"/>
      <c r="U13" s="373"/>
      <c r="V13" s="373"/>
      <c r="W13" s="373"/>
      <c r="X13" s="373"/>
      <c r="Y13" s="373"/>
      <c r="Z13" s="373"/>
      <c r="AA13" s="373"/>
      <c r="AB13" s="373"/>
      <c r="AC13" s="373"/>
      <c r="AD13" s="373"/>
      <c r="AE13" s="373"/>
      <c r="AF13" s="373"/>
      <c r="AG13" s="373"/>
      <c r="AH13" s="373"/>
      <c r="AI13" s="373"/>
      <c r="AJ13" s="373"/>
      <c r="AK13" s="373"/>
      <c r="AL13" s="373"/>
      <c r="AM13" s="373"/>
      <c r="AN13" s="373"/>
      <c r="AO13" s="373"/>
      <c r="AP13" s="373"/>
      <c r="AQ13" s="373"/>
      <c r="AR13" s="373"/>
      <c r="AS13" s="374"/>
      <c r="AT13" s="375"/>
      <c r="AU13" s="376"/>
      <c r="AV13" s="376"/>
      <c r="AW13" s="376"/>
      <c r="AX13" s="376"/>
      <c r="AY13" s="376"/>
      <c r="AZ13" s="376"/>
      <c r="BA13" s="376"/>
      <c r="BB13" s="376"/>
      <c r="BC13" s="377"/>
      <c r="BD13" s="392" t="s">
        <v>39</v>
      </c>
      <c r="BE13" s="393"/>
      <c r="BF13" s="393"/>
      <c r="BG13" s="393"/>
      <c r="BH13" s="393"/>
      <c r="BI13" s="393"/>
      <c r="BJ13" s="393"/>
      <c r="BK13" s="393"/>
      <c r="BL13" s="393"/>
      <c r="BM13" s="393"/>
      <c r="BN13" s="394"/>
    </row>
    <row r="14" spans="1:66" ht="30" customHeight="1">
      <c r="A14" s="367">
        <v>4</v>
      </c>
      <c r="B14" s="368"/>
      <c r="C14" s="614"/>
      <c r="D14" s="615"/>
      <c r="E14" s="615"/>
      <c r="F14" s="615"/>
      <c r="G14" s="615"/>
      <c r="H14" s="615"/>
      <c r="I14" s="615"/>
      <c r="J14" s="615"/>
      <c r="K14" s="616"/>
      <c r="L14" s="372"/>
      <c r="M14" s="373"/>
      <c r="N14" s="373"/>
      <c r="O14" s="373"/>
      <c r="P14" s="373"/>
      <c r="Q14" s="373"/>
      <c r="R14" s="373"/>
      <c r="S14" s="373"/>
      <c r="T14" s="373"/>
      <c r="U14" s="373"/>
      <c r="V14" s="373"/>
      <c r="W14" s="373"/>
      <c r="X14" s="373"/>
      <c r="Y14" s="373"/>
      <c r="Z14" s="373"/>
      <c r="AA14" s="373"/>
      <c r="AB14" s="373"/>
      <c r="AC14" s="373"/>
      <c r="AD14" s="373"/>
      <c r="AE14" s="373"/>
      <c r="AF14" s="373"/>
      <c r="AG14" s="373"/>
      <c r="AH14" s="373"/>
      <c r="AI14" s="373"/>
      <c r="AJ14" s="373"/>
      <c r="AK14" s="373"/>
      <c r="AL14" s="373"/>
      <c r="AM14" s="373"/>
      <c r="AN14" s="373"/>
      <c r="AO14" s="373"/>
      <c r="AP14" s="373"/>
      <c r="AQ14" s="373"/>
      <c r="AR14" s="373"/>
      <c r="AS14" s="374"/>
      <c r="AT14" s="375"/>
      <c r="AU14" s="376"/>
      <c r="AV14" s="376"/>
      <c r="AW14" s="376"/>
      <c r="AX14" s="376"/>
      <c r="AY14" s="376"/>
      <c r="AZ14" s="376"/>
      <c r="BA14" s="376"/>
      <c r="BB14" s="376"/>
      <c r="BC14" s="377"/>
      <c r="BD14" s="392"/>
      <c r="BE14" s="393"/>
      <c r="BF14" s="393"/>
      <c r="BG14" s="393"/>
      <c r="BH14" s="393"/>
      <c r="BI14" s="393"/>
      <c r="BJ14" s="393"/>
      <c r="BK14" s="393"/>
      <c r="BL14" s="393"/>
      <c r="BM14" s="393"/>
      <c r="BN14" s="394"/>
    </row>
    <row r="15" spans="1:66" ht="30" customHeight="1">
      <c r="A15" s="367">
        <v>5</v>
      </c>
      <c r="B15" s="368"/>
      <c r="C15" s="614"/>
      <c r="D15" s="615"/>
      <c r="E15" s="615"/>
      <c r="F15" s="615"/>
      <c r="G15" s="615"/>
      <c r="H15" s="615"/>
      <c r="I15" s="615"/>
      <c r="J15" s="615"/>
      <c r="K15" s="616"/>
      <c r="L15" s="372"/>
      <c r="M15" s="373"/>
      <c r="N15" s="373"/>
      <c r="O15" s="373"/>
      <c r="P15" s="373"/>
      <c r="Q15" s="373"/>
      <c r="R15" s="373"/>
      <c r="S15" s="373"/>
      <c r="T15" s="373"/>
      <c r="U15" s="373"/>
      <c r="V15" s="373"/>
      <c r="W15" s="373"/>
      <c r="X15" s="373"/>
      <c r="Y15" s="373"/>
      <c r="Z15" s="373"/>
      <c r="AA15" s="373"/>
      <c r="AB15" s="373"/>
      <c r="AC15" s="373"/>
      <c r="AD15" s="373"/>
      <c r="AE15" s="373"/>
      <c r="AF15" s="373"/>
      <c r="AG15" s="373"/>
      <c r="AH15" s="373"/>
      <c r="AI15" s="373"/>
      <c r="AJ15" s="373"/>
      <c r="AK15" s="373"/>
      <c r="AL15" s="373"/>
      <c r="AM15" s="373"/>
      <c r="AN15" s="373"/>
      <c r="AO15" s="373"/>
      <c r="AP15" s="373"/>
      <c r="AQ15" s="373"/>
      <c r="AR15" s="373"/>
      <c r="AS15" s="374"/>
      <c r="AT15" s="375"/>
      <c r="AU15" s="376"/>
      <c r="AV15" s="376"/>
      <c r="AW15" s="376"/>
      <c r="AX15" s="376"/>
      <c r="AY15" s="376"/>
      <c r="AZ15" s="376"/>
      <c r="BA15" s="376"/>
      <c r="BB15" s="376"/>
      <c r="BC15" s="377"/>
      <c r="BD15" s="392"/>
      <c r="BE15" s="393"/>
      <c r="BF15" s="393"/>
      <c r="BG15" s="393"/>
      <c r="BH15" s="393"/>
      <c r="BI15" s="393"/>
      <c r="BJ15" s="393"/>
      <c r="BK15" s="393"/>
      <c r="BL15" s="393"/>
      <c r="BM15" s="393"/>
      <c r="BN15" s="394"/>
    </row>
    <row r="16" spans="1:66" ht="30" customHeight="1">
      <c r="A16" s="367">
        <v>6</v>
      </c>
      <c r="B16" s="368"/>
      <c r="C16" s="614"/>
      <c r="D16" s="615"/>
      <c r="E16" s="615"/>
      <c r="F16" s="615"/>
      <c r="G16" s="615"/>
      <c r="H16" s="615"/>
      <c r="I16" s="615"/>
      <c r="J16" s="615"/>
      <c r="K16" s="616"/>
      <c r="L16" s="372"/>
      <c r="M16" s="373"/>
      <c r="N16" s="373"/>
      <c r="O16" s="373"/>
      <c r="P16" s="373"/>
      <c r="Q16" s="373"/>
      <c r="R16" s="373"/>
      <c r="S16" s="373"/>
      <c r="T16" s="373"/>
      <c r="U16" s="373"/>
      <c r="V16" s="373"/>
      <c r="W16" s="373"/>
      <c r="X16" s="373"/>
      <c r="Y16" s="373"/>
      <c r="Z16" s="373"/>
      <c r="AA16" s="373"/>
      <c r="AB16" s="373"/>
      <c r="AC16" s="373"/>
      <c r="AD16" s="373"/>
      <c r="AE16" s="373"/>
      <c r="AF16" s="373"/>
      <c r="AG16" s="373"/>
      <c r="AH16" s="373"/>
      <c r="AI16" s="373"/>
      <c r="AJ16" s="373"/>
      <c r="AK16" s="373"/>
      <c r="AL16" s="373"/>
      <c r="AM16" s="373"/>
      <c r="AN16" s="373"/>
      <c r="AO16" s="373"/>
      <c r="AP16" s="373"/>
      <c r="AQ16" s="373"/>
      <c r="AR16" s="373"/>
      <c r="AS16" s="374"/>
      <c r="AT16" s="375"/>
      <c r="AU16" s="376"/>
      <c r="AV16" s="376"/>
      <c r="AW16" s="376"/>
      <c r="AX16" s="376"/>
      <c r="AY16" s="376"/>
      <c r="AZ16" s="376"/>
      <c r="BA16" s="376"/>
      <c r="BB16" s="376"/>
      <c r="BC16" s="377"/>
      <c r="BD16" s="392"/>
      <c r="BE16" s="393"/>
      <c r="BF16" s="393"/>
      <c r="BG16" s="393"/>
      <c r="BH16" s="393"/>
      <c r="BI16" s="393"/>
      <c r="BJ16" s="393"/>
      <c r="BK16" s="393"/>
      <c r="BL16" s="393"/>
      <c r="BM16" s="393"/>
      <c r="BN16" s="394"/>
    </row>
    <row r="17" spans="1:66" ht="30" customHeight="1">
      <c r="A17" s="367">
        <v>7</v>
      </c>
      <c r="B17" s="368"/>
      <c r="C17" s="614"/>
      <c r="D17" s="615"/>
      <c r="E17" s="615"/>
      <c r="F17" s="615"/>
      <c r="G17" s="615"/>
      <c r="H17" s="615"/>
      <c r="I17" s="615"/>
      <c r="J17" s="615"/>
      <c r="K17" s="616"/>
      <c r="L17" s="372"/>
      <c r="M17" s="373"/>
      <c r="N17" s="373"/>
      <c r="O17" s="373"/>
      <c r="P17" s="373"/>
      <c r="Q17" s="373"/>
      <c r="R17" s="373"/>
      <c r="S17" s="373"/>
      <c r="T17" s="373"/>
      <c r="U17" s="373"/>
      <c r="V17" s="373"/>
      <c r="W17" s="373"/>
      <c r="X17" s="373"/>
      <c r="Y17" s="373"/>
      <c r="Z17" s="373"/>
      <c r="AA17" s="373"/>
      <c r="AB17" s="373"/>
      <c r="AC17" s="373"/>
      <c r="AD17" s="373"/>
      <c r="AE17" s="373"/>
      <c r="AF17" s="373"/>
      <c r="AG17" s="373"/>
      <c r="AH17" s="373"/>
      <c r="AI17" s="373"/>
      <c r="AJ17" s="373"/>
      <c r="AK17" s="373"/>
      <c r="AL17" s="373"/>
      <c r="AM17" s="373"/>
      <c r="AN17" s="373"/>
      <c r="AO17" s="373"/>
      <c r="AP17" s="373"/>
      <c r="AQ17" s="373"/>
      <c r="AR17" s="373"/>
      <c r="AS17" s="374"/>
      <c r="AT17" s="375"/>
      <c r="AU17" s="376"/>
      <c r="AV17" s="376"/>
      <c r="AW17" s="376"/>
      <c r="AX17" s="376"/>
      <c r="AY17" s="376"/>
      <c r="AZ17" s="376"/>
      <c r="BA17" s="376"/>
      <c r="BB17" s="376"/>
      <c r="BC17" s="377"/>
      <c r="BD17" s="392"/>
      <c r="BE17" s="393"/>
      <c r="BF17" s="393"/>
      <c r="BG17" s="393"/>
      <c r="BH17" s="393"/>
      <c r="BI17" s="393"/>
      <c r="BJ17" s="393"/>
      <c r="BK17" s="393"/>
      <c r="BL17" s="393"/>
      <c r="BM17" s="393"/>
      <c r="BN17" s="394"/>
    </row>
    <row r="18" spans="1:66" ht="30" customHeight="1">
      <c r="A18" s="367">
        <v>8</v>
      </c>
      <c r="B18" s="368"/>
      <c r="C18" s="614"/>
      <c r="D18" s="615"/>
      <c r="E18" s="615"/>
      <c r="F18" s="615"/>
      <c r="G18" s="615"/>
      <c r="H18" s="615"/>
      <c r="I18" s="615"/>
      <c r="J18" s="615"/>
      <c r="K18" s="616"/>
      <c r="L18" s="372"/>
      <c r="M18" s="373"/>
      <c r="N18" s="373"/>
      <c r="O18" s="373"/>
      <c r="P18" s="373"/>
      <c r="Q18" s="373"/>
      <c r="R18" s="373"/>
      <c r="S18" s="373"/>
      <c r="T18" s="373"/>
      <c r="U18" s="373"/>
      <c r="V18" s="373"/>
      <c r="W18" s="373"/>
      <c r="X18" s="373"/>
      <c r="Y18" s="373"/>
      <c r="Z18" s="373"/>
      <c r="AA18" s="373"/>
      <c r="AB18" s="373"/>
      <c r="AC18" s="373"/>
      <c r="AD18" s="373"/>
      <c r="AE18" s="373"/>
      <c r="AF18" s="373"/>
      <c r="AG18" s="373"/>
      <c r="AH18" s="373"/>
      <c r="AI18" s="373"/>
      <c r="AJ18" s="373"/>
      <c r="AK18" s="373"/>
      <c r="AL18" s="373"/>
      <c r="AM18" s="373"/>
      <c r="AN18" s="373"/>
      <c r="AO18" s="373"/>
      <c r="AP18" s="373"/>
      <c r="AQ18" s="373"/>
      <c r="AR18" s="373"/>
      <c r="AS18" s="374"/>
      <c r="AT18" s="375"/>
      <c r="AU18" s="376"/>
      <c r="AV18" s="376"/>
      <c r="AW18" s="376"/>
      <c r="AX18" s="376"/>
      <c r="AY18" s="376"/>
      <c r="AZ18" s="376"/>
      <c r="BA18" s="376"/>
      <c r="BB18" s="376"/>
      <c r="BC18" s="377"/>
      <c r="BD18" s="392"/>
      <c r="BE18" s="393"/>
      <c r="BF18" s="393"/>
      <c r="BG18" s="393"/>
      <c r="BH18" s="393"/>
      <c r="BI18" s="393"/>
      <c r="BJ18" s="393"/>
      <c r="BK18" s="393"/>
      <c r="BL18" s="393"/>
      <c r="BM18" s="393"/>
      <c r="BN18" s="394"/>
    </row>
    <row r="19" spans="1:66" ht="30" customHeight="1">
      <c r="A19" s="367">
        <v>9</v>
      </c>
      <c r="B19" s="368"/>
      <c r="C19" s="614"/>
      <c r="D19" s="615"/>
      <c r="E19" s="615"/>
      <c r="F19" s="615"/>
      <c r="G19" s="615"/>
      <c r="H19" s="615"/>
      <c r="I19" s="615"/>
      <c r="J19" s="615"/>
      <c r="K19" s="616"/>
      <c r="L19" s="372"/>
      <c r="M19" s="373"/>
      <c r="N19" s="373"/>
      <c r="O19" s="373"/>
      <c r="P19" s="373"/>
      <c r="Q19" s="373"/>
      <c r="R19" s="373"/>
      <c r="S19" s="373"/>
      <c r="T19" s="373"/>
      <c r="U19" s="373"/>
      <c r="V19" s="373"/>
      <c r="W19" s="373"/>
      <c r="X19" s="373"/>
      <c r="Y19" s="373"/>
      <c r="Z19" s="373"/>
      <c r="AA19" s="373"/>
      <c r="AB19" s="373"/>
      <c r="AC19" s="373"/>
      <c r="AD19" s="373"/>
      <c r="AE19" s="373"/>
      <c r="AF19" s="373"/>
      <c r="AG19" s="373"/>
      <c r="AH19" s="373"/>
      <c r="AI19" s="373"/>
      <c r="AJ19" s="373"/>
      <c r="AK19" s="373"/>
      <c r="AL19" s="373"/>
      <c r="AM19" s="373"/>
      <c r="AN19" s="373"/>
      <c r="AO19" s="373"/>
      <c r="AP19" s="373"/>
      <c r="AQ19" s="373"/>
      <c r="AR19" s="373"/>
      <c r="AS19" s="374"/>
      <c r="AT19" s="375"/>
      <c r="AU19" s="376"/>
      <c r="AV19" s="376"/>
      <c r="AW19" s="376"/>
      <c r="AX19" s="376"/>
      <c r="AY19" s="376"/>
      <c r="AZ19" s="376"/>
      <c r="BA19" s="376"/>
      <c r="BB19" s="376"/>
      <c r="BC19" s="377"/>
      <c r="BD19" s="392"/>
      <c r="BE19" s="393"/>
      <c r="BF19" s="393"/>
      <c r="BG19" s="393"/>
      <c r="BH19" s="393"/>
      <c r="BI19" s="393"/>
      <c r="BJ19" s="393"/>
      <c r="BK19" s="393"/>
      <c r="BL19" s="393"/>
      <c r="BM19" s="393"/>
      <c r="BN19" s="394"/>
    </row>
    <row r="20" spans="1:66" ht="30" customHeight="1">
      <c r="A20" s="367">
        <v>10</v>
      </c>
      <c r="B20" s="368"/>
      <c r="C20" s="614"/>
      <c r="D20" s="615"/>
      <c r="E20" s="615"/>
      <c r="F20" s="615"/>
      <c r="G20" s="615"/>
      <c r="H20" s="615"/>
      <c r="I20" s="615"/>
      <c r="J20" s="615"/>
      <c r="K20" s="616"/>
      <c r="L20" s="372"/>
      <c r="M20" s="373"/>
      <c r="N20" s="373"/>
      <c r="O20" s="373"/>
      <c r="P20" s="373"/>
      <c r="Q20" s="373"/>
      <c r="R20" s="373"/>
      <c r="S20" s="373"/>
      <c r="T20" s="373"/>
      <c r="U20" s="373"/>
      <c r="V20" s="373"/>
      <c r="W20" s="373"/>
      <c r="X20" s="373"/>
      <c r="Y20" s="373"/>
      <c r="Z20" s="373"/>
      <c r="AA20" s="373"/>
      <c r="AB20" s="373"/>
      <c r="AC20" s="373"/>
      <c r="AD20" s="373"/>
      <c r="AE20" s="373"/>
      <c r="AF20" s="373"/>
      <c r="AG20" s="373"/>
      <c r="AH20" s="373"/>
      <c r="AI20" s="373"/>
      <c r="AJ20" s="373"/>
      <c r="AK20" s="373"/>
      <c r="AL20" s="373"/>
      <c r="AM20" s="373"/>
      <c r="AN20" s="373"/>
      <c r="AO20" s="373"/>
      <c r="AP20" s="373"/>
      <c r="AQ20" s="373"/>
      <c r="AR20" s="373"/>
      <c r="AS20" s="374"/>
      <c r="AT20" s="375"/>
      <c r="AU20" s="376"/>
      <c r="AV20" s="376"/>
      <c r="AW20" s="376"/>
      <c r="AX20" s="376"/>
      <c r="AY20" s="376"/>
      <c r="AZ20" s="376"/>
      <c r="BA20" s="376"/>
      <c r="BB20" s="376"/>
      <c r="BC20" s="377"/>
      <c r="BD20" s="404"/>
      <c r="BE20" s="373"/>
      <c r="BF20" s="373"/>
      <c r="BG20" s="373"/>
      <c r="BH20" s="373"/>
      <c r="BI20" s="373"/>
      <c r="BJ20" s="373"/>
      <c r="BK20" s="373"/>
      <c r="BL20" s="373"/>
      <c r="BM20" s="373"/>
      <c r="BN20" s="405"/>
    </row>
    <row r="21" spans="1:66" ht="30" customHeight="1">
      <c r="A21" s="367"/>
      <c r="B21" s="368"/>
      <c r="C21" s="614"/>
      <c r="D21" s="615"/>
      <c r="E21" s="615"/>
      <c r="F21" s="615"/>
      <c r="G21" s="615"/>
      <c r="H21" s="615"/>
      <c r="I21" s="615"/>
      <c r="J21" s="615"/>
      <c r="K21" s="616"/>
      <c r="L21" s="372"/>
      <c r="M21" s="373"/>
      <c r="N21" s="373"/>
      <c r="O21" s="373"/>
      <c r="P21" s="373"/>
      <c r="Q21" s="373"/>
      <c r="R21" s="373"/>
      <c r="S21" s="373"/>
      <c r="T21" s="373"/>
      <c r="U21" s="373"/>
      <c r="V21" s="373"/>
      <c r="W21" s="373"/>
      <c r="X21" s="373"/>
      <c r="Y21" s="373"/>
      <c r="Z21" s="373"/>
      <c r="AA21" s="373"/>
      <c r="AB21" s="373"/>
      <c r="AC21" s="373"/>
      <c r="AD21" s="373"/>
      <c r="AE21" s="373"/>
      <c r="AF21" s="373"/>
      <c r="AG21" s="373"/>
      <c r="AH21" s="373"/>
      <c r="AI21" s="373"/>
      <c r="AJ21" s="373"/>
      <c r="AK21" s="373"/>
      <c r="AL21" s="373"/>
      <c r="AM21" s="373"/>
      <c r="AN21" s="373"/>
      <c r="AO21" s="373"/>
      <c r="AP21" s="373"/>
      <c r="AQ21" s="373"/>
      <c r="AR21" s="373"/>
      <c r="AS21" s="374"/>
      <c r="AT21" s="375"/>
      <c r="AU21" s="376"/>
      <c r="AV21" s="376"/>
      <c r="AW21" s="376"/>
      <c r="AX21" s="376"/>
      <c r="AY21" s="376"/>
      <c r="AZ21" s="376"/>
      <c r="BA21" s="376"/>
      <c r="BB21" s="376"/>
      <c r="BC21" s="377"/>
      <c r="BD21" s="392"/>
      <c r="BE21" s="393"/>
      <c r="BF21" s="393"/>
      <c r="BG21" s="393"/>
      <c r="BH21" s="393"/>
      <c r="BI21" s="393"/>
      <c r="BJ21" s="393"/>
      <c r="BK21" s="393"/>
      <c r="BL21" s="393"/>
      <c r="BM21" s="393"/>
      <c r="BN21" s="394"/>
    </row>
    <row r="22" spans="1:66" ht="30" customHeight="1">
      <c r="A22" s="367"/>
      <c r="B22" s="368"/>
      <c r="C22" s="614"/>
      <c r="D22" s="615"/>
      <c r="E22" s="615"/>
      <c r="F22" s="615"/>
      <c r="G22" s="615"/>
      <c r="H22" s="615"/>
      <c r="I22" s="615"/>
      <c r="J22" s="615"/>
      <c r="K22" s="616"/>
      <c r="L22" s="372"/>
      <c r="M22" s="373"/>
      <c r="N22" s="373"/>
      <c r="O22" s="373"/>
      <c r="P22" s="373"/>
      <c r="Q22" s="373"/>
      <c r="R22" s="373"/>
      <c r="S22" s="373"/>
      <c r="T22" s="373"/>
      <c r="U22" s="373"/>
      <c r="V22" s="373"/>
      <c r="W22" s="373"/>
      <c r="X22" s="373"/>
      <c r="Y22" s="373"/>
      <c r="Z22" s="373"/>
      <c r="AA22" s="373"/>
      <c r="AB22" s="373"/>
      <c r="AC22" s="373"/>
      <c r="AD22" s="373"/>
      <c r="AE22" s="373"/>
      <c r="AF22" s="373"/>
      <c r="AG22" s="373"/>
      <c r="AH22" s="373"/>
      <c r="AI22" s="373"/>
      <c r="AJ22" s="373"/>
      <c r="AK22" s="373"/>
      <c r="AL22" s="373"/>
      <c r="AM22" s="373"/>
      <c r="AN22" s="373"/>
      <c r="AO22" s="373"/>
      <c r="AP22" s="373"/>
      <c r="AQ22" s="373"/>
      <c r="AR22" s="373"/>
      <c r="AS22" s="374"/>
      <c r="AT22" s="375"/>
      <c r="AU22" s="376"/>
      <c r="AV22" s="376"/>
      <c r="AW22" s="376"/>
      <c r="AX22" s="376"/>
      <c r="AY22" s="376"/>
      <c r="AZ22" s="376"/>
      <c r="BA22" s="376"/>
      <c r="BB22" s="376"/>
      <c r="BC22" s="377"/>
      <c r="BD22" s="392"/>
      <c r="BE22" s="393"/>
      <c r="BF22" s="393"/>
      <c r="BG22" s="393"/>
      <c r="BH22" s="393"/>
      <c r="BI22" s="393"/>
      <c r="BJ22" s="393"/>
      <c r="BK22" s="393"/>
      <c r="BL22" s="393"/>
      <c r="BM22" s="393"/>
      <c r="BN22" s="394"/>
    </row>
    <row r="23" spans="1:66" ht="30" customHeight="1">
      <c r="A23" s="367"/>
      <c r="B23" s="368"/>
      <c r="C23" s="614"/>
      <c r="D23" s="615"/>
      <c r="E23" s="615"/>
      <c r="F23" s="615"/>
      <c r="G23" s="615"/>
      <c r="H23" s="615"/>
      <c r="I23" s="615"/>
      <c r="J23" s="615"/>
      <c r="K23" s="616"/>
      <c r="L23" s="372"/>
      <c r="M23" s="373"/>
      <c r="N23" s="373"/>
      <c r="O23" s="373"/>
      <c r="P23" s="373"/>
      <c r="Q23" s="373"/>
      <c r="R23" s="373"/>
      <c r="S23" s="373"/>
      <c r="T23" s="373"/>
      <c r="U23" s="373"/>
      <c r="V23" s="373"/>
      <c r="W23" s="373"/>
      <c r="X23" s="373"/>
      <c r="Y23" s="373"/>
      <c r="Z23" s="373"/>
      <c r="AA23" s="373"/>
      <c r="AB23" s="373"/>
      <c r="AC23" s="373"/>
      <c r="AD23" s="373"/>
      <c r="AE23" s="373"/>
      <c r="AF23" s="373"/>
      <c r="AG23" s="373"/>
      <c r="AH23" s="373"/>
      <c r="AI23" s="373"/>
      <c r="AJ23" s="373"/>
      <c r="AK23" s="373"/>
      <c r="AL23" s="373"/>
      <c r="AM23" s="373"/>
      <c r="AN23" s="373"/>
      <c r="AO23" s="373"/>
      <c r="AP23" s="373"/>
      <c r="AQ23" s="373"/>
      <c r="AR23" s="373"/>
      <c r="AS23" s="374"/>
      <c r="AT23" s="375"/>
      <c r="AU23" s="376"/>
      <c r="AV23" s="376"/>
      <c r="AW23" s="376"/>
      <c r="AX23" s="376"/>
      <c r="AY23" s="376"/>
      <c r="AZ23" s="376"/>
      <c r="BA23" s="376"/>
      <c r="BB23" s="376"/>
      <c r="BC23" s="377"/>
      <c r="BD23" s="392"/>
      <c r="BE23" s="393"/>
      <c r="BF23" s="393"/>
      <c r="BG23" s="393"/>
      <c r="BH23" s="393"/>
      <c r="BI23" s="393"/>
      <c r="BJ23" s="393"/>
      <c r="BK23" s="393"/>
      <c r="BL23" s="393"/>
      <c r="BM23" s="393"/>
      <c r="BN23" s="394"/>
    </row>
    <row r="24" spans="1:66" ht="30" customHeight="1">
      <c r="A24" s="367"/>
      <c r="B24" s="368"/>
      <c r="C24" s="614"/>
      <c r="D24" s="615"/>
      <c r="E24" s="615"/>
      <c r="F24" s="615"/>
      <c r="G24" s="615"/>
      <c r="H24" s="615"/>
      <c r="I24" s="615"/>
      <c r="J24" s="615"/>
      <c r="K24" s="616"/>
      <c r="L24" s="372"/>
      <c r="M24" s="373"/>
      <c r="N24" s="373"/>
      <c r="O24" s="373"/>
      <c r="P24" s="373"/>
      <c r="Q24" s="373"/>
      <c r="R24" s="373"/>
      <c r="S24" s="373"/>
      <c r="T24" s="373"/>
      <c r="U24" s="373"/>
      <c r="V24" s="373"/>
      <c r="W24" s="373"/>
      <c r="X24" s="373"/>
      <c r="Y24" s="373"/>
      <c r="Z24" s="373"/>
      <c r="AA24" s="373"/>
      <c r="AB24" s="373"/>
      <c r="AC24" s="373"/>
      <c r="AD24" s="373"/>
      <c r="AE24" s="373"/>
      <c r="AF24" s="373"/>
      <c r="AG24" s="373"/>
      <c r="AH24" s="373"/>
      <c r="AI24" s="373"/>
      <c r="AJ24" s="373"/>
      <c r="AK24" s="373"/>
      <c r="AL24" s="373"/>
      <c r="AM24" s="373"/>
      <c r="AN24" s="373"/>
      <c r="AO24" s="373"/>
      <c r="AP24" s="373"/>
      <c r="AQ24" s="373"/>
      <c r="AR24" s="373"/>
      <c r="AS24" s="374"/>
      <c r="AT24" s="375"/>
      <c r="AU24" s="376"/>
      <c r="AV24" s="376"/>
      <c r="AW24" s="376"/>
      <c r="AX24" s="376"/>
      <c r="AY24" s="376"/>
      <c r="AZ24" s="376"/>
      <c r="BA24" s="376"/>
      <c r="BB24" s="376"/>
      <c r="BC24" s="377"/>
      <c r="BD24" s="392"/>
      <c r="BE24" s="393"/>
      <c r="BF24" s="393"/>
      <c r="BG24" s="393"/>
      <c r="BH24" s="393"/>
      <c r="BI24" s="393"/>
      <c r="BJ24" s="393"/>
      <c r="BK24" s="393"/>
      <c r="BL24" s="393"/>
      <c r="BM24" s="393"/>
      <c r="BN24" s="394"/>
    </row>
    <row r="25" spans="1:66" ht="30" customHeight="1">
      <c r="A25" s="367"/>
      <c r="B25" s="368"/>
      <c r="C25" s="614"/>
      <c r="D25" s="615"/>
      <c r="E25" s="615"/>
      <c r="F25" s="615"/>
      <c r="G25" s="615"/>
      <c r="H25" s="615"/>
      <c r="I25" s="615"/>
      <c r="J25" s="615"/>
      <c r="K25" s="616"/>
      <c r="L25" s="372"/>
      <c r="M25" s="373"/>
      <c r="N25" s="373"/>
      <c r="O25" s="373"/>
      <c r="P25" s="373"/>
      <c r="Q25" s="373"/>
      <c r="R25" s="373"/>
      <c r="S25" s="373"/>
      <c r="T25" s="373"/>
      <c r="U25" s="373"/>
      <c r="V25" s="373"/>
      <c r="W25" s="373"/>
      <c r="X25" s="373"/>
      <c r="Y25" s="373"/>
      <c r="Z25" s="373"/>
      <c r="AA25" s="373"/>
      <c r="AB25" s="373"/>
      <c r="AC25" s="373"/>
      <c r="AD25" s="373"/>
      <c r="AE25" s="373"/>
      <c r="AF25" s="373"/>
      <c r="AG25" s="373"/>
      <c r="AH25" s="373"/>
      <c r="AI25" s="373"/>
      <c r="AJ25" s="373"/>
      <c r="AK25" s="373"/>
      <c r="AL25" s="373"/>
      <c r="AM25" s="373"/>
      <c r="AN25" s="373"/>
      <c r="AO25" s="373"/>
      <c r="AP25" s="373"/>
      <c r="AQ25" s="373"/>
      <c r="AR25" s="373"/>
      <c r="AS25" s="374"/>
      <c r="AT25" s="375"/>
      <c r="AU25" s="376"/>
      <c r="AV25" s="376"/>
      <c r="AW25" s="376"/>
      <c r="AX25" s="376"/>
      <c r="AY25" s="376"/>
      <c r="AZ25" s="376"/>
      <c r="BA25" s="376"/>
      <c r="BB25" s="376"/>
      <c r="BC25" s="377"/>
      <c r="BD25" s="392"/>
      <c r="BE25" s="393"/>
      <c r="BF25" s="393"/>
      <c r="BG25" s="393"/>
      <c r="BH25" s="393"/>
      <c r="BI25" s="393"/>
      <c r="BJ25" s="393"/>
      <c r="BK25" s="393"/>
      <c r="BL25" s="393"/>
      <c r="BM25" s="393"/>
      <c r="BN25" s="394"/>
    </row>
    <row r="26" spans="1:66" ht="30" customHeight="1">
      <c r="A26" s="367"/>
      <c r="B26" s="368"/>
      <c r="C26" s="614"/>
      <c r="D26" s="615"/>
      <c r="E26" s="615"/>
      <c r="F26" s="615"/>
      <c r="G26" s="615"/>
      <c r="H26" s="615"/>
      <c r="I26" s="615"/>
      <c r="J26" s="615"/>
      <c r="K26" s="616"/>
      <c r="L26" s="372"/>
      <c r="M26" s="373"/>
      <c r="N26" s="373"/>
      <c r="O26" s="373"/>
      <c r="P26" s="373"/>
      <c r="Q26" s="373"/>
      <c r="R26" s="373"/>
      <c r="S26" s="373"/>
      <c r="T26" s="373"/>
      <c r="U26" s="373"/>
      <c r="V26" s="373"/>
      <c r="W26" s="373"/>
      <c r="X26" s="373"/>
      <c r="Y26" s="373"/>
      <c r="Z26" s="373"/>
      <c r="AA26" s="373"/>
      <c r="AB26" s="373"/>
      <c r="AC26" s="373"/>
      <c r="AD26" s="373"/>
      <c r="AE26" s="373"/>
      <c r="AF26" s="373"/>
      <c r="AG26" s="373"/>
      <c r="AH26" s="373"/>
      <c r="AI26" s="373"/>
      <c r="AJ26" s="373"/>
      <c r="AK26" s="373"/>
      <c r="AL26" s="373"/>
      <c r="AM26" s="373"/>
      <c r="AN26" s="373"/>
      <c r="AO26" s="373"/>
      <c r="AP26" s="373"/>
      <c r="AQ26" s="373"/>
      <c r="AR26" s="373"/>
      <c r="AS26" s="374"/>
      <c r="AT26" s="375"/>
      <c r="AU26" s="376"/>
      <c r="AV26" s="376"/>
      <c r="AW26" s="376"/>
      <c r="AX26" s="376"/>
      <c r="AY26" s="376"/>
      <c r="AZ26" s="376"/>
      <c r="BA26" s="376"/>
      <c r="BB26" s="376"/>
      <c r="BC26" s="377"/>
      <c r="BD26" s="392"/>
      <c r="BE26" s="393"/>
      <c r="BF26" s="393"/>
      <c r="BG26" s="393"/>
      <c r="BH26" s="393"/>
      <c r="BI26" s="393"/>
      <c r="BJ26" s="393"/>
      <c r="BK26" s="393"/>
      <c r="BL26" s="393"/>
      <c r="BM26" s="393"/>
      <c r="BN26" s="394"/>
    </row>
    <row r="27" spans="1:66" ht="30" customHeight="1" thickBot="1">
      <c r="A27" s="606"/>
      <c r="B27" s="607"/>
      <c r="C27" s="608"/>
      <c r="D27" s="609"/>
      <c r="E27" s="609"/>
      <c r="F27" s="609"/>
      <c r="G27" s="609"/>
      <c r="H27" s="609"/>
      <c r="I27" s="609"/>
      <c r="J27" s="609"/>
      <c r="K27" s="610"/>
      <c r="L27" s="611"/>
      <c r="M27" s="612"/>
      <c r="N27" s="612"/>
      <c r="O27" s="612"/>
      <c r="P27" s="612"/>
      <c r="Q27" s="612"/>
      <c r="R27" s="612"/>
      <c r="S27" s="612"/>
      <c r="T27" s="612"/>
      <c r="U27" s="612"/>
      <c r="V27" s="612"/>
      <c r="W27" s="612"/>
      <c r="X27" s="612"/>
      <c r="Y27" s="612"/>
      <c r="Z27" s="612"/>
      <c r="AA27" s="612"/>
      <c r="AB27" s="612"/>
      <c r="AC27" s="612"/>
      <c r="AD27" s="612"/>
      <c r="AE27" s="612"/>
      <c r="AF27" s="612"/>
      <c r="AG27" s="612"/>
      <c r="AH27" s="612"/>
      <c r="AI27" s="612"/>
      <c r="AJ27" s="612"/>
      <c r="AK27" s="612"/>
      <c r="AL27" s="612"/>
      <c r="AM27" s="612"/>
      <c r="AN27" s="612"/>
      <c r="AO27" s="612"/>
      <c r="AP27" s="612"/>
      <c r="AQ27" s="612"/>
      <c r="AR27" s="612"/>
      <c r="AS27" s="613"/>
      <c r="AT27" s="494"/>
      <c r="AU27" s="495"/>
      <c r="AV27" s="495"/>
      <c r="AW27" s="495"/>
      <c r="AX27" s="495"/>
      <c r="AY27" s="495"/>
      <c r="AZ27" s="495"/>
      <c r="BA27" s="495"/>
      <c r="BB27" s="495"/>
      <c r="BC27" s="496"/>
      <c r="BD27" s="381"/>
      <c r="BE27" s="382"/>
      <c r="BF27" s="382"/>
      <c r="BG27" s="382"/>
      <c r="BH27" s="382"/>
      <c r="BI27" s="382"/>
      <c r="BJ27" s="382"/>
      <c r="BK27" s="382"/>
      <c r="BL27" s="382"/>
      <c r="BM27" s="382"/>
      <c r="BN27" s="383"/>
    </row>
  </sheetData>
  <mergeCells count="106">
    <mergeCell ref="AO1:AQ1"/>
    <mergeCell ref="AR1:AU1"/>
    <mergeCell ref="AV1:AX1"/>
    <mergeCell ref="AY1:BC1"/>
    <mergeCell ref="A2:F2"/>
    <mergeCell ref="G2:N2"/>
    <mergeCell ref="AO2:AQ2"/>
    <mergeCell ref="AR2:AU2"/>
    <mergeCell ref="AV2:AX2"/>
    <mergeCell ref="AY2:BC2"/>
    <mergeCell ref="A1:F1"/>
    <mergeCell ref="G1:N1"/>
    <mergeCell ref="O1:T2"/>
    <mergeCell ref="U1:AA2"/>
    <mergeCell ref="AB1:AG2"/>
    <mergeCell ref="AH1:AN2"/>
    <mergeCell ref="A9:B10"/>
    <mergeCell ref="C9:K10"/>
    <mergeCell ref="L9:AS10"/>
    <mergeCell ref="AT9:BC10"/>
    <mergeCell ref="BD9:BN10"/>
    <mergeCell ref="A11:B11"/>
    <mergeCell ref="C11:K11"/>
    <mergeCell ref="L11:AS11"/>
    <mergeCell ref="AT11:BC11"/>
    <mergeCell ref="BD11:BN11"/>
    <mergeCell ref="A12:B12"/>
    <mergeCell ref="C12:K12"/>
    <mergeCell ref="L12:AS12"/>
    <mergeCell ref="AT12:BC12"/>
    <mergeCell ref="BD12:BN12"/>
    <mergeCell ref="A13:B13"/>
    <mergeCell ref="C13:K13"/>
    <mergeCell ref="L13:AS13"/>
    <mergeCell ref="AT13:BC13"/>
    <mergeCell ref="BD13:BN13"/>
    <mergeCell ref="A14:B14"/>
    <mergeCell ref="C14:K14"/>
    <mergeCell ref="L14:AS14"/>
    <mergeCell ref="AT14:BC14"/>
    <mergeCell ref="BD14:BN14"/>
    <mergeCell ref="A15:B15"/>
    <mergeCell ref="C15:K15"/>
    <mergeCell ref="L15:AS15"/>
    <mergeCell ref="AT15:BC15"/>
    <mergeCell ref="BD15:BN15"/>
    <mergeCell ref="A16:B16"/>
    <mergeCell ref="C16:K16"/>
    <mergeCell ref="L16:AS16"/>
    <mergeCell ref="AT16:BC16"/>
    <mergeCell ref="BD16:BN16"/>
    <mergeCell ref="A17:B17"/>
    <mergeCell ref="C17:K17"/>
    <mergeCell ref="L17:AS17"/>
    <mergeCell ref="AT17:BC17"/>
    <mergeCell ref="BD17:BN17"/>
    <mergeCell ref="A18:B18"/>
    <mergeCell ref="C18:K18"/>
    <mergeCell ref="L18:AS18"/>
    <mergeCell ref="AT18:BC18"/>
    <mergeCell ref="BD18:BN18"/>
    <mergeCell ref="A19:B19"/>
    <mergeCell ref="C19:K19"/>
    <mergeCell ref="L19:AS19"/>
    <mergeCell ref="AT19:BC19"/>
    <mergeCell ref="BD19:BN19"/>
    <mergeCell ref="A20:B20"/>
    <mergeCell ref="C20:K20"/>
    <mergeCell ref="L20:AS20"/>
    <mergeCell ref="AT20:BC20"/>
    <mergeCell ref="BD20:BN20"/>
    <mergeCell ref="A21:B21"/>
    <mergeCell ref="C21:K21"/>
    <mergeCell ref="L21:AS21"/>
    <mergeCell ref="AT21:BC21"/>
    <mergeCell ref="BD21:BN21"/>
    <mergeCell ref="A22:B22"/>
    <mergeCell ref="C22:K22"/>
    <mergeCell ref="L22:AS22"/>
    <mergeCell ref="AT22:BC22"/>
    <mergeCell ref="BD22:BN22"/>
    <mergeCell ref="A23:B23"/>
    <mergeCell ref="C23:K23"/>
    <mergeCell ref="L23:AS23"/>
    <mergeCell ref="AT23:BC23"/>
    <mergeCell ref="BD23:BN23"/>
    <mergeCell ref="A24:B24"/>
    <mergeCell ref="C24:K24"/>
    <mergeCell ref="L24:AS24"/>
    <mergeCell ref="AT24:BC24"/>
    <mergeCell ref="BD24:BN24"/>
    <mergeCell ref="A25:B25"/>
    <mergeCell ref="C25:K25"/>
    <mergeCell ref="L25:AS25"/>
    <mergeCell ref="AT25:BC25"/>
    <mergeCell ref="BD25:BN25"/>
    <mergeCell ref="A27:B27"/>
    <mergeCell ref="C27:K27"/>
    <mergeCell ref="L27:AS27"/>
    <mergeCell ref="AT27:BC27"/>
    <mergeCell ref="BD27:BN27"/>
    <mergeCell ref="A26:B26"/>
    <mergeCell ref="C26:K26"/>
    <mergeCell ref="L26:AS26"/>
    <mergeCell ref="AT26:BC26"/>
    <mergeCell ref="BD26:BN26"/>
  </mergeCells>
  <phoneticPr fontId="11"/>
  <printOptions horizontalCentered="1"/>
  <pageMargins left="0.19685039370078741" right="0.19685039370078741" top="0.19685039370078741" bottom="0.47244094488188981" header="0.51181102362204722" footer="0.11811023622047245"/>
  <pageSetup paperSize="9" scale="89" fitToHeight="0" orientation="landscape" r:id="rId1"/>
  <headerFooter alignWithMargins="0">
    <oddFooter>&amp;L&amp;B&amp;"ＭＳ Ｐゴシック"&amp;10&amp;C&amp;"ＭＳ Ｐゴシック"&amp;11&amp;P / &amp;N&amp;R&amp;"ＭＳ Ｐゴシック"&amp;11&amp;F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x6709__x52b9__x671f__x9650_ xmlns="4b092787-dda6-4ade-b8ea-a6db0a175615">2017-12-26T09:20:01+00:00</_x6709__x52b9__x671f__x9650_>
  </documentManagement>
</p:properties>
</file>

<file path=customXml/itemProps1.xml><?xml version="1.0" encoding="utf-8"?>
<ds:datastoreItem xmlns:ds="http://schemas.openxmlformats.org/officeDocument/2006/customXml" ds:itemID="{722E82D7-DEDD-4E08-8611-6CFC03C745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5CB252-2BC5-4172-9903-3DE62BD0E0DE}">
  <ds:schemaRefs>
    <ds:schemaRef ds:uri="http://schemas.microsoft.com/sharepoint/v3/contenttype/forms"/>
  </ds:schemaRefs>
</ds:datastoreItem>
</file>

<file path=customXml/itemProps3.xml><?xml version="1.0" encoding="utf-8"?>
<ds:datastoreItem xmlns:ds="http://schemas.openxmlformats.org/officeDocument/2006/customXml" ds:itemID="{9FCBF190-5949-4010-9FA6-27208D6AC542}">
  <ds:schemaRefs>
    <ds:schemaRef ds:uri="4b092787-dda6-4ade-b8ea-a6db0a175615"/>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変更履歴</vt:lpstr>
      <vt:lpstr>メッセージ一覧</vt:lpstr>
      <vt:lpstr>別紙_単項目チェックメッセージ一覧</vt:lpstr>
      <vt:lpstr>【削除】別紙_基本商品チェック・販売商品チェックコード一覧</vt:lpstr>
      <vt:lpstr>別紙_基本商品チェック・販売商品チェックコード一覧</vt:lpstr>
      <vt:lpstr>別紙_通算限度額ウォーニングコード一覧</vt:lpstr>
      <vt:lpstr>別紙_環境査定ウォーニングコード一覧</vt:lpstr>
      <vt:lpstr>（記載例）メッセージ一覧</vt:lpstr>
      <vt:lpstr>'（記載例）メッセージ一覧'!Print_Area</vt:lpstr>
      <vt:lpstr>【削除】別紙_基本商品チェック・販売商品チェックコード一覧!Print_Area</vt:lpstr>
      <vt:lpstr>メッセージ一覧!Print_Area</vt:lpstr>
      <vt:lpstr>別紙_環境査定ウォーニングコード一覧!Print_Area</vt:lpstr>
      <vt:lpstr>別紙_基本商品チェック・販売商品チェックコード一覧!Print_Area</vt:lpstr>
      <vt:lpstr>別紙_通算限度額ウォーニングコード一覧!Print_Area</vt:lpstr>
      <vt:lpstr>変更履歴!Print_Area</vt:lpstr>
      <vt:lpstr>'（記載例）メッセージ一覧'!Print_Titles</vt:lpstr>
      <vt:lpstr>【削除】別紙_基本商品チェック・販売商品チェックコード一覧!Print_Titles</vt:lpstr>
      <vt:lpstr>メッセージ一覧!Print_Titles</vt:lpstr>
      <vt:lpstr>別紙_環境査定ウォーニングコード一覧!Print_Titles</vt:lpstr>
      <vt:lpstr>別紙_基本商品チェック・販売商品チェックコード一覧!Print_Titles</vt:lpstr>
      <vt:lpstr>別紙_単項目チェックメッセージ一覧!Print_Titles</vt:lpstr>
      <vt:lpstr>別紙_通算限度額ウォーニングコード一覧!Print_Titles</vt:lpstr>
      <vt:lpstr>変更履歴!Print_Titles</vt:lpstr>
    </vt:vector>
  </TitlesOfParts>
  <Company>ニッセイ情報テクノロジー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芳賀</dc:creator>
  <cp:lastModifiedBy>那須 龍之介 P</cp:lastModifiedBy>
  <cp:lastPrinted>2020-11-10T01:31:39Z</cp:lastPrinted>
  <dcterms:created xsi:type="dcterms:W3CDTF">2006-07-03T05:28:23Z</dcterms:created>
  <dcterms:modified xsi:type="dcterms:W3CDTF">2020-12-01T00:14:08Z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