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177.116\project_6\V2販売支援\99_個人\nasu\01_業務\20_案件\2021.03\P01.Webダイレクト販売\03_UI\03_システム全体設計\03_エラーメッセージ一覧\"/>
    </mc:Choice>
  </mc:AlternateContent>
  <xr:revisionPtr revIDLastSave="0" documentId="13_ncr:1_{7FFEDB1C-BFAC-4CD9-BF50-4AE0E1063ADB}" xr6:coauthVersionLast="44" xr6:coauthVersionMax="44" xr10:uidLastSave="{00000000-0000-0000-0000-000000000000}"/>
  <bookViews>
    <workbookView xWindow="28680" yWindow="240" windowWidth="19440" windowHeight="15600" activeTab="1" xr2:uid="{00000000-000D-0000-FFFF-FFFF00000000}"/>
  </bookViews>
  <sheets>
    <sheet name="変更履歴" sheetId="10" r:id="rId1"/>
    <sheet name="メッセージ一覧" sheetId="23" r:id="rId2"/>
    <sheet name="【work】ヘッダ" sheetId="25" state="hidden" r:id="rId3"/>
  </sheets>
  <externalReferences>
    <externalReference r:id="rId4"/>
  </externalReferences>
  <definedNames>
    <definedName name="_" localSheetId="1" hidden="1">'[1]#REF'!#REF!</definedName>
    <definedName name="_" hidden="1">'[1]#REF'!#REF!</definedName>
    <definedName name="_Ａ１" localSheetId="1" hidden="1">#REF!</definedName>
    <definedName name="_Ａ１" hidden="1">#REF!</definedName>
    <definedName name="_Ａ２" localSheetId="1" hidden="1">#REF!</definedName>
    <definedName name="_Ａ２" hidden="1">#REF!</definedName>
    <definedName name="_Fill" localSheetId="1" hidden="1">#REF!</definedName>
    <definedName name="_Fill" hidden="1">#REF!</definedName>
    <definedName name="_xlnm._FilterDatabase" localSheetId="1" hidden="1">メッセージ一覧!$A$8:$BL$65</definedName>
    <definedName name="_xlnm._FilterDatabase" localSheetId="0" hidden="1">変更履歴!$A$7:$BO$17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localSheetId="0" hidden="1">255</definedName>
    <definedName name="_Order2" hidden="1">0</definedName>
    <definedName name="_Regression_X" localSheetId="1" hidden="1">#REF!</definedName>
    <definedName name="_Regression_X" hidden="1">#REF!</definedName>
    <definedName name="_Regression_X2" localSheetId="1" hidden="1">#REF!</definedName>
    <definedName name="_Regression_X2" hidden="1">#REF!</definedName>
    <definedName name="_Sort" localSheetId="1" hidden="1">#REF!</definedName>
    <definedName name="_Sort" localSheetId="0" hidden="1">#REF!</definedName>
    <definedName name="_Sort" hidden="1">#REF!</definedName>
    <definedName name="a" localSheetId="1" hidden="1">{"'３．団体収入ラン（一括）'!$M$656","'３．団体収入ラン（一括）'!$A$645:$BF$736"}</definedName>
    <definedName name="a" hidden="1">{"'３．団体収入ラン（一括）'!$M$656","'３．団体収入ラン（一括）'!$A$645:$BF$736"}</definedName>
    <definedName name="Access_Button" hidden="1">"検証ツール_A_List1"</definedName>
    <definedName name="Access_Button1" hidden="1">"検証ツール_A_List2"</definedName>
    <definedName name="AccessDatabase" hidden="1">"C:\windows\ﾃﾞｽｸﾄｯﾌﾟ\検証ツール.mdb"</definedName>
    <definedName name="HTML_CodePage" hidden="1">932</definedName>
    <definedName name="HTML_Control" localSheetId="1" hidden="1">{"'３．団体収入ラン（一括）'!$M$656","'３．団体収入ラン（一括）'!$A$645:$BF$736"}</definedName>
    <definedName name="HTML_Control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"団体マニュアル（収入処理①）"</definedName>
    <definedName name="JOB概要" localSheetId="1" hidden="1">{"'３．団体収入ラン（一括）'!$M$656","'３．団体収入ラン（一括）'!$A$645:$BF$736"}</definedName>
    <definedName name="JOB概要" hidden="1">{"'３．団体収入ラン（一括）'!$M$656","'３．団体収入ラン（一括）'!$A$645:$BF$736"}</definedName>
    <definedName name="_xlnm.Print_Area" localSheetId="1">メッセージ一覧!$A$1:$AB$67</definedName>
    <definedName name="_xlnm.Print_Titles" localSheetId="1">メッセージ一覧!$5:$8</definedName>
    <definedName name="_xlnm.Print_Titles" localSheetId="0">変更履歴!$1:$3</definedName>
    <definedName name="Pｒｉｎｔ_Tｉｔｌｅｓ">#REF!</definedName>
    <definedName name="ＱＱＱＱＱ" localSheetId="1" hidden="1">#REF!</definedName>
    <definedName name="ＱＱＱＱＱ" hidden="1">#REF!</definedName>
    <definedName name="ｓｓｓ" localSheetId="1" hidden="1">{#N/A,#N/A,FALSE,"フォーマット"}</definedName>
    <definedName name="ｓｓｓ" hidden="1">{#N/A,#N/A,FALSE,"フォーマット"}</definedName>
    <definedName name="wrn.フォーマット." localSheetId="1" hidden="1">{#N/A,#N/A,FALSE,"フォーマット"}</definedName>
    <definedName name="wrn.フォーマット." hidden="1">{#N/A,#N/A,FALSE,"フォーマット"}</definedName>
    <definedName name="あ" localSheetId="1" hidden="1">#REF!</definedName>
    <definedName name="あ" hidden="1">#REF!</definedName>
    <definedName name="かかか" localSheetId="1" hidden="1">{#N/A,#N/A,FALSE,"フォーマット"}</definedName>
    <definedName name="かかか" hidden="1">{#N/A,#N/A,FALSE,"フォーマット"}</definedName>
    <definedName name="さささｎ" localSheetId="1" hidden="1">{#N/A,#N/A,FALSE,"フォーマット"}</definedName>
    <definedName name="さささｎ" hidden="1">{#N/A,#N/A,FALSE,"フォーマット"}</definedName>
    <definedName name="改廃履歴" localSheetId="1" hidden="1">#REF!</definedName>
    <definedName name="改廃履歴" hidden="1">#REF!</definedName>
    <definedName name="改廃履歴１" localSheetId="1" hidden="1">#REF!</definedName>
    <definedName name="改廃履歴１" hidden="1">#REF!</definedName>
    <definedName name="関連表" localSheetId="1" hidden="1">#REF!</definedName>
    <definedName name="関連表" hidden="1">#REF!</definedName>
    <definedName name="関連表2" localSheetId="1" hidden="1">#REF!</definedName>
    <definedName name="関連表2" hidden="1">#REF!</definedName>
    <definedName name="帳票" localSheetId="1" hidden="1">#REF!</definedName>
    <definedName name="帳票" hidden="1">#REF!</definedName>
  </definedNames>
  <calcPr calcId="191029" calcMode="manual"/>
  <customWorkbookViews>
    <customWorkbookView name="sakuragi - 個人用ビュー" guid="{830E163D-9ADD-4351-B3E7-5DEAEC9B659A}" mergeInterval="0" personalView="1" maximized="1" windowWidth="1276" windowHeight="628" tabRatio="711" activeSheetId="2" showComments="commIndAndComment"/>
    <customWorkbookView name="  - 個人用ビュー" guid="{29A303A1-C5CE-4BAE-AD29-F5214EBBE25C}" mergeInterval="0" personalView="1" maximized="1" windowWidth="1276" windowHeight="546" tabRatio="711" activeSheetId="1"/>
    <customWorkbookView name="NIT - 個人用ビュー" guid="{DEA47A94-40B2-4B47-829C-D31E8F31BBA0}" mergeInterval="0" personalView="1" maximized="1" windowWidth="1020" windowHeight="571" tabRatio="711" activeSheetId="2"/>
    <customWorkbookView name="morita - 個人用ビュー" guid="{AFE402E4-EB2D-4DD3-B668-A90665C3C1C6}" mergeInterval="0" personalView="1" maximized="1" windowWidth="1276" windowHeight="906" tabRatio="711" activeSheetId="2"/>
    <customWorkbookView name="matsumoto - 個人用ビュー" guid="{F54581C5-C75F-4508-962F-0B6EED5EBD18}" mergeInterval="0" personalView="1" maximized="1" windowWidth="1276" windowHeight="572" tabRatio="71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3" l="1"/>
  <c r="B55" i="23" l="1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0" i="23"/>
  <c r="B9" i="23"/>
  <c r="B65" i="23" l="1"/>
  <c r="B56" i="23" l="1"/>
  <c r="B57" i="23"/>
  <c r="B58" i="23"/>
  <c r="B59" i="23"/>
  <c r="B60" i="23"/>
  <c r="B61" i="23"/>
  <c r="B62" i="23"/>
  <c r="B63" i="23"/>
  <c r="B64" i="23"/>
  <c r="BC1" i="10" l="1"/>
  <c r="AQ1" i="25" s="1"/>
  <c r="BK1" i="10"/>
  <c r="AX1" i="25" s="1"/>
  <c r="BC2" i="10"/>
  <c r="BK2" i="10" l="1"/>
  <c r="AX2" i="25" s="1"/>
  <c r="AQ2" i="25"/>
</calcChain>
</file>

<file path=xl/sharedStrings.xml><?xml version="1.0" encoding="utf-8"?>
<sst xmlns="http://schemas.openxmlformats.org/spreadsheetml/2006/main" count="643" uniqueCount="190">
  <si>
    <t>システム名</t>
    <rPh sb="4" eb="5">
      <t>メイ</t>
    </rPh>
    <phoneticPr fontId="22"/>
  </si>
  <si>
    <t>ドキュメント名</t>
    <rPh sb="6" eb="7">
      <t>メイ</t>
    </rPh>
    <phoneticPr fontId="22"/>
  </si>
  <si>
    <t>業務名</t>
    <rPh sb="0" eb="3">
      <t>ギョウムメイ</t>
    </rPh>
    <phoneticPr fontId="22"/>
  </si>
  <si>
    <t>作成者</t>
    <rPh sb="0" eb="3">
      <t>サクセイシャ</t>
    </rPh>
    <phoneticPr fontId="22"/>
  </si>
  <si>
    <t>作成日</t>
    <rPh sb="0" eb="3">
      <t>サクセイビ</t>
    </rPh>
    <phoneticPr fontId="22"/>
  </si>
  <si>
    <t>工程</t>
    <rPh sb="0" eb="2">
      <t>コウテイ</t>
    </rPh>
    <phoneticPr fontId="22"/>
  </si>
  <si>
    <t>修正者</t>
    <rPh sb="0" eb="2">
      <t>シュウセイ</t>
    </rPh>
    <rPh sb="2" eb="3">
      <t>シャ</t>
    </rPh>
    <phoneticPr fontId="22"/>
  </si>
  <si>
    <t>修正日</t>
    <rPh sb="0" eb="2">
      <t>シュウセイ</t>
    </rPh>
    <rPh sb="2" eb="3">
      <t>ビ</t>
    </rPh>
    <phoneticPr fontId="22"/>
  </si>
  <si>
    <t>メッセージ一覧</t>
    <rPh sb="5" eb="7">
      <t>イチラン</t>
    </rPh>
    <phoneticPr fontId="22"/>
  </si>
  <si>
    <t>編</t>
    <rPh sb="0" eb="1">
      <t>ヘン</t>
    </rPh>
    <phoneticPr fontId="22"/>
  </si>
  <si>
    <t>章</t>
    <rPh sb="0" eb="1">
      <t>ショウ</t>
    </rPh>
    <phoneticPr fontId="22"/>
  </si>
  <si>
    <t>部</t>
    <rPh sb="0" eb="1">
      <t>ブ</t>
    </rPh>
    <phoneticPr fontId="22"/>
  </si>
  <si>
    <t>節</t>
    <rPh sb="0" eb="1">
      <t>セツ</t>
    </rPh>
    <phoneticPr fontId="22"/>
  </si>
  <si>
    <t>変更№</t>
    <rPh sb="0" eb="2">
      <t>ヘンコウ</t>
    </rPh>
    <phoneticPr fontId="22"/>
  </si>
  <si>
    <t>変更箇所</t>
    <rPh sb="0" eb="2">
      <t>ヘンコウ</t>
    </rPh>
    <rPh sb="2" eb="4">
      <t>カショ</t>
    </rPh>
    <phoneticPr fontId="22"/>
  </si>
  <si>
    <t>再査</t>
    <rPh sb="0" eb="1">
      <t>サイ</t>
    </rPh>
    <rPh sb="1" eb="2">
      <t>サ</t>
    </rPh>
    <phoneticPr fontId="22"/>
  </si>
  <si>
    <t>確認</t>
    <rPh sb="0" eb="2">
      <t>カクニン</t>
    </rPh>
    <phoneticPr fontId="22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</si>
  <si>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22"/>
  </si>
  <si>
    <t>再査者</t>
    <rPh sb="0" eb="1">
      <t>サイ</t>
    </rPh>
    <rPh sb="1" eb="2">
      <t>サ</t>
    </rPh>
    <rPh sb="2" eb="3">
      <t>シャ</t>
    </rPh>
    <phoneticPr fontId="22"/>
  </si>
  <si>
    <t>日付</t>
    <rPh sb="0" eb="2">
      <t>ヒヅケ</t>
    </rPh>
    <phoneticPr fontId="22"/>
  </si>
  <si>
    <t>確認者</t>
    <rPh sb="0" eb="2">
      <t>カクニン</t>
    </rPh>
    <rPh sb="2" eb="3">
      <t>シャ</t>
    </rPh>
    <phoneticPr fontId="22"/>
  </si>
  <si>
    <t>ＵＩ</t>
    <phoneticPr fontId="10"/>
  </si>
  <si>
    <t>NNB</t>
    <phoneticPr fontId="10"/>
  </si>
  <si>
    <t>メッセージ内容</t>
    <rPh sb="5" eb="7">
      <t>ナイヨウ</t>
    </rPh>
    <phoneticPr fontId="10"/>
  </si>
  <si>
    <t>システム全体設計</t>
    <rPh sb="4" eb="6">
      <t>ゼンタイ</t>
    </rPh>
    <rPh sb="6" eb="8">
      <t>セッケイ</t>
    </rPh>
    <phoneticPr fontId="10"/>
  </si>
  <si>
    <t>-</t>
    <phoneticPr fontId="10"/>
  </si>
  <si>
    <t>項番</t>
    <rPh sb="0" eb="1">
      <t>コウ</t>
    </rPh>
    <rPh sb="1" eb="2">
      <t>バン</t>
    </rPh>
    <phoneticPr fontId="22"/>
  </si>
  <si>
    <t>可変文言</t>
    <rPh sb="0" eb="2">
      <t>カヘン</t>
    </rPh>
    <rPh sb="2" eb="4">
      <t>モンゴン</t>
    </rPh>
    <phoneticPr fontId="22"/>
  </si>
  <si>
    <t>EULB1B1001</t>
    <phoneticPr fontId="10"/>
  </si>
  <si>
    <t>EULB1B1003</t>
    <phoneticPr fontId="10"/>
  </si>
  <si>
    <t>○</t>
    <phoneticPr fontId="10"/>
  </si>
  <si>
    <t>{0}：主契約名称、特約名称</t>
    <rPh sb="4" eb="7">
      <t>シュケイヤク</t>
    </rPh>
    <rPh sb="7" eb="9">
      <t>メイショウ</t>
    </rPh>
    <rPh sb="10" eb="12">
      <t>トクヤク</t>
    </rPh>
    <rPh sb="12" eb="14">
      <t>メイショウ</t>
    </rPh>
    <phoneticPr fontId="22"/>
  </si>
  <si>
    <t>医療終身</t>
    <phoneticPr fontId="10"/>
  </si>
  <si>
    <t>入院一時給付特約</t>
    <phoneticPr fontId="10"/>
  </si>
  <si>
    <t>女性医療特約</t>
    <phoneticPr fontId="10"/>
  </si>
  <si>
    <t>退院後通院特約</t>
    <phoneticPr fontId="10"/>
  </si>
  <si>
    <t>先進医療特約</t>
    <phoneticPr fontId="10"/>
  </si>
  <si>
    <t>特定疾病一時給付特約</t>
    <phoneticPr fontId="10"/>
  </si>
  <si>
    <t>抗がん剤・ホルモン剤治療特約</t>
    <phoneticPr fontId="10"/>
  </si>
  <si>
    <t>特定損傷特約</t>
    <phoneticPr fontId="10"/>
  </si>
  <si>
    <t>31A</t>
    <phoneticPr fontId="10"/>
  </si>
  <si>
    <t>D1A</t>
    <phoneticPr fontId="10"/>
  </si>
  <si>
    <t>D1B</t>
    <phoneticPr fontId="10"/>
  </si>
  <si>
    <t>D1C</t>
    <phoneticPr fontId="10"/>
  </si>
  <si>
    <t>D1D</t>
    <phoneticPr fontId="10"/>
  </si>
  <si>
    <t>D1G</t>
    <phoneticPr fontId="10"/>
  </si>
  <si>
    <t>D1F</t>
    <phoneticPr fontId="10"/>
  </si>
  <si>
    <t>D1E</t>
    <phoneticPr fontId="10"/>
  </si>
  <si>
    <t>【{0}】主契約・特約の合計保険料が、{1}かつ口座振替扱の場合の最低保険料（{2}）を下回っています。</t>
    <phoneticPr fontId="10"/>
  </si>
  <si>
    <t>【{0}】制限職種に該当しているためお引受けできません。</t>
    <phoneticPr fontId="10"/>
  </si>
  <si>
    <t>【{0}】入院給付日額が被保険者年収に応じた引受限度額（{1}）を超過しています。</t>
    <phoneticPr fontId="10"/>
  </si>
  <si>
    <t>{0}：主契約名称、特約名称</t>
    <phoneticPr fontId="22"/>
  </si>
  <si>
    <t>EULB1Z1094</t>
    <phoneticPr fontId="10"/>
  </si>
  <si>
    <t>EULB1B1002</t>
    <phoneticPr fontId="10"/>
  </si>
  <si>
    <t>ー</t>
    <phoneticPr fontId="10"/>
  </si>
  <si>
    <t>EDSCGS0001</t>
    <phoneticPr fontId="10"/>
  </si>
  <si>
    <t>EDSCGS0002</t>
    <phoneticPr fontId="10"/>
  </si>
  <si>
    <t>EDSCGS0003</t>
    <phoneticPr fontId="10"/>
  </si>
  <si>
    <t>EDSCGS0004</t>
    <phoneticPr fontId="10"/>
  </si>
  <si>
    <t>【{0}】給付日額は「主契約の給付日額以下」のみ設定できます。</t>
    <phoneticPr fontId="10"/>
  </si>
  <si>
    <t>【{0}】入院給付日額が被保険者職種に応じた引受限度額（{1}）を超過しています。</t>
    <phoneticPr fontId="10"/>
  </si>
  <si>
    <t>EULB1Z1073</t>
    <phoneticPr fontId="10"/>
  </si>
  <si>
    <t>EDSCGS0007</t>
    <phoneticPr fontId="10"/>
  </si>
  <si>
    <t>{0}：主契約名称、特約名称
{1}：最低保険金額
{2}：最高保険金額</t>
    <phoneticPr fontId="10"/>
  </si>
  <si>
    <t>○</t>
  </si>
  <si>
    <t>EDSCGS0005</t>
    <phoneticPr fontId="10"/>
  </si>
  <si>
    <t>31C</t>
    <phoneticPr fontId="10"/>
  </si>
  <si>
    <t>03A</t>
    <phoneticPr fontId="10"/>
  </si>
  <si>
    <t>定期</t>
    <phoneticPr fontId="10"/>
  </si>
  <si>
    <t>D1J</t>
    <phoneticPr fontId="10"/>
  </si>
  <si>
    <t>引受緩和型入院一時給付特約</t>
    <phoneticPr fontId="10"/>
  </si>
  <si>
    <t>D1K</t>
    <phoneticPr fontId="10"/>
  </si>
  <si>
    <t>引受緩和型女性疾病入院特約</t>
    <phoneticPr fontId="10"/>
  </si>
  <si>
    <t>D1L</t>
    <phoneticPr fontId="10"/>
  </si>
  <si>
    <t>引受緩和型退院後通院特約</t>
    <phoneticPr fontId="10"/>
  </si>
  <si>
    <t>D1H</t>
    <phoneticPr fontId="10"/>
  </si>
  <si>
    <t>引受緩和型先進医療特約</t>
    <phoneticPr fontId="10"/>
  </si>
  <si>
    <t>D1N</t>
    <phoneticPr fontId="10"/>
  </si>
  <si>
    <t>引受緩和型特定疾病一時給付特約</t>
    <phoneticPr fontId="10"/>
  </si>
  <si>
    <t>D1M</t>
    <phoneticPr fontId="10"/>
  </si>
  <si>
    <t>引受緩和型抗がん剤・ホルモン剤治療特約</t>
    <phoneticPr fontId="10"/>
  </si>
  <si>
    <t>EULB1B1011</t>
    <phoneticPr fontId="10"/>
  </si>
  <si>
    <t>EDSCGS0009</t>
  </si>
  <si>
    <t>【{0}】保険金額が被保険者年収に応じた引受限度額（{1}）を超過しています。</t>
    <phoneticPr fontId="10"/>
  </si>
  <si>
    <t>EDSCGS0008</t>
    <phoneticPr fontId="10"/>
  </si>
  <si>
    <t>【{0}】保険金額は{1}から{2}の範囲内で入力できます。</t>
    <phoneticPr fontId="10"/>
  </si>
  <si>
    <t>{0}：主契約名称、特約名称
{1}：きざみ保険金額</t>
    <rPh sb="22" eb="25">
      <t>ホケンキン</t>
    </rPh>
    <rPh sb="25" eb="26">
      <t>ガク</t>
    </rPh>
    <phoneticPr fontId="10"/>
  </si>
  <si>
    <t>{0}：主契約名称、特約名称
{1}：引受限度額
　X,XXX万円</t>
    <rPh sb="31" eb="33">
      <t>マンエン</t>
    </rPh>
    <phoneticPr fontId="10"/>
  </si>
  <si>
    <t>{0}：主契約名称、特約名称</t>
    <rPh sb="10" eb="12">
      <t>トクヤク</t>
    </rPh>
    <rPh sb="12" eb="14">
      <t>メイショウ</t>
    </rPh>
    <phoneticPr fontId="22"/>
  </si>
  <si>
    <t>{0}：主契約名称、特約名称
{1}：払込方法
　月払
　年払　 
{2}：最低保険料
　XX,XXX円</t>
    <rPh sb="19" eb="20">
      <t>ハラ</t>
    </rPh>
    <rPh sb="20" eb="21">
      <t>コ</t>
    </rPh>
    <rPh sb="21" eb="23">
      <t>ホウホウ</t>
    </rPh>
    <rPh sb="25" eb="27">
      <t>ツキバラ</t>
    </rPh>
    <rPh sb="29" eb="31">
      <t>ネンバラ</t>
    </rPh>
    <rPh sb="38" eb="40">
      <t>サイテイ</t>
    </rPh>
    <rPh sb="40" eb="43">
      <t>ホケンリョウ</t>
    </rPh>
    <rPh sb="51" eb="52">
      <t>エン</t>
    </rPh>
    <phoneticPr fontId="22"/>
  </si>
  <si>
    <t>{0}：主契約名称、特約名称
{1}：引受限度額
　XX,XXX円</t>
    <rPh sb="32" eb="33">
      <t>エン</t>
    </rPh>
    <phoneticPr fontId="22"/>
  </si>
  <si>
    <t>{0}：主契約名称、特約名称
{1}：引受限度額
　XX,XXX円</t>
    <rPh sb="19" eb="20">
      <t>ヒ</t>
    </rPh>
    <rPh sb="20" eb="21">
      <t>ウ</t>
    </rPh>
    <rPh sb="21" eb="23">
      <t>ゲンド</t>
    </rPh>
    <rPh sb="23" eb="24">
      <t>ガク</t>
    </rPh>
    <rPh sb="32" eb="33">
      <t>エン</t>
    </rPh>
    <phoneticPr fontId="22"/>
  </si>
  <si>
    <t>【{0}】保険金額は「{1}単位」で設定できます。</t>
    <phoneticPr fontId="10"/>
  </si>
  <si>
    <t>主契約・特約ごとのチェック有無</t>
    <phoneticPr fontId="10"/>
  </si>
  <si>
    <t>ー</t>
  </si>
  <si>
    <t>31D</t>
    <phoneticPr fontId="10"/>
  </si>
  <si>
    <t>引受緩和型医療終身</t>
    <phoneticPr fontId="10"/>
  </si>
  <si>
    <t>引受緩和型３大疾病一時給付保険</t>
    <phoneticPr fontId="10"/>
  </si>
  <si>
    <t>D1P</t>
    <phoneticPr fontId="10"/>
  </si>
  <si>
    <t>D1Q</t>
    <phoneticPr fontId="10"/>
  </si>
  <si>
    <t>がん一時給付特約</t>
    <phoneticPr fontId="10"/>
  </si>
  <si>
    <t>引受緩和型がん一時給付特約</t>
    <phoneticPr fontId="10"/>
  </si>
  <si>
    <t>EDSEGS0029</t>
    <phoneticPr fontId="10"/>
  </si>
  <si>
    <t>EULB1B1015</t>
    <phoneticPr fontId="10"/>
  </si>
  <si>
    <t>EULB1Z1007</t>
    <phoneticPr fontId="10"/>
  </si>
  <si>
    <t>EULB1Z1072</t>
    <phoneticPr fontId="10"/>
  </si>
  <si>
    <t>EULB1Z1111</t>
    <phoneticPr fontId="10"/>
  </si>
  <si>
    <t>EULB1Z1148</t>
    <phoneticPr fontId="10"/>
  </si>
  <si>
    <t>EDSEGS0032</t>
    <phoneticPr fontId="10"/>
  </si>
  <si>
    <t>EULB1B1018</t>
    <phoneticPr fontId="10"/>
  </si>
  <si>
    <t>EULB1B1019</t>
    <phoneticPr fontId="10"/>
  </si>
  <si>
    <t>【引受緩和型３大疾病一時給付保険】【引受緩和型がん一時給付特約】給付金額の合計が引受限度額（100万円）を超過しています。</t>
    <rPh sb="40" eb="42">
      <t>ヒキウ</t>
    </rPh>
    <phoneticPr fontId="1"/>
  </si>
  <si>
    <t>EULB1B1017</t>
    <phoneticPr fontId="10"/>
  </si>
  <si>
    <t>EDSEGS0033</t>
    <phoneticPr fontId="10"/>
  </si>
  <si>
    <t>特定疾病一時給付保険（特約）と特定疾病保険料払込免除特約の保障範囲の型は、Ⅰ型Ⅱ型を揃えてください。</t>
    <phoneticPr fontId="10"/>
  </si>
  <si>
    <t>31E</t>
    <phoneticPr fontId="10"/>
  </si>
  <si>
    <t>女性疾病入院一時給付特約</t>
    <rPh sb="0" eb="2">
      <t>ジョセイ</t>
    </rPh>
    <rPh sb="2" eb="4">
      <t>シッペイ</t>
    </rPh>
    <phoneticPr fontId="10"/>
  </si>
  <si>
    <t>D1S</t>
  </si>
  <si>
    <t>D1R</t>
  </si>
  <si>
    <t>EULB1B1020</t>
    <phoneticPr fontId="10"/>
  </si>
  <si>
    <t>【{0}】申込日が販売開始日より前となる商品が選択されています。</t>
    <phoneticPr fontId="10"/>
  </si>
  <si>
    <t>○</t>
    <phoneticPr fontId="10"/>
  </si>
  <si>
    <t>【入院一時給付特約】【女性疾病入院一時給付特約】給付金額の合計が引受限度額（20万円）を超過しています。</t>
    <rPh sb="1" eb="3">
      <t>ニュウイン</t>
    </rPh>
    <rPh sb="3" eb="5">
      <t>イチジ</t>
    </rPh>
    <rPh sb="5" eb="7">
      <t>キュウフ</t>
    </rPh>
    <rPh sb="7" eb="9">
      <t>トクヤク</t>
    </rPh>
    <rPh sb="11" eb="13">
      <t>ジョセイ</t>
    </rPh>
    <rPh sb="13" eb="15">
      <t>シッペイ</t>
    </rPh>
    <rPh sb="15" eb="17">
      <t>ニュウイン</t>
    </rPh>
    <rPh sb="17" eb="19">
      <t>イチジ</t>
    </rPh>
    <rPh sb="19" eb="21">
      <t>キュウフ</t>
    </rPh>
    <rPh sb="21" eb="23">
      <t>トクヤク</t>
    </rPh>
    <phoneticPr fontId="10"/>
  </si>
  <si>
    <t>EDSEGS0031</t>
    <phoneticPr fontId="10"/>
  </si>
  <si>
    <t>EDSEGS0035</t>
    <phoneticPr fontId="10"/>
  </si>
  <si>
    <t>○</t>
    <phoneticPr fontId="10"/>
  </si>
  <si>
    <t>特定疾病（２０）</t>
    <rPh sb="0" eb="2">
      <t>トクテイ</t>
    </rPh>
    <rPh sb="2" eb="4">
      <t>シッペイ</t>
    </rPh>
    <phoneticPr fontId="10"/>
  </si>
  <si>
    <t>特定疾病一時給付特約（２０）</t>
  </si>
  <si>
    <t>○</t>
    <phoneticPr fontId="10"/>
  </si>
  <si>
    <t>【特定疾病一時給付保険（特約）】【がん一時給付特約】給付金額の合計が引受限度額（200万円）を超過しています。</t>
    <rPh sb="34" eb="36">
      <t>ヒキウ</t>
    </rPh>
    <rPh sb="43" eb="45">
      <t>マンエン</t>
    </rPh>
    <phoneticPr fontId="1"/>
  </si>
  <si>
    <t>川内</t>
    <rPh sb="0" eb="2">
      <t>カワウチ</t>
    </rPh>
    <phoneticPr fontId="10"/>
  </si>
  <si>
    <t>変更履歴</t>
    <rPh sb="0" eb="2">
      <t>ヘンコウ</t>
    </rPh>
    <rPh sb="2" eb="4">
      <t>リレキ</t>
    </rPh>
    <phoneticPr fontId="10"/>
  </si>
  <si>
    <t>Webダイレクト
販売支援システム</t>
    <rPh sb="9" eb="11">
      <t>ハンバイ</t>
    </rPh>
    <rPh sb="11" eb="13">
      <t>シエン</t>
    </rPh>
    <phoneticPr fontId="10"/>
  </si>
  <si>
    <t>全般</t>
    <rPh sb="0" eb="2">
      <t>ゼンパン</t>
    </rPh>
    <phoneticPr fontId="10"/>
  </si>
  <si>
    <t>新規作成</t>
    <rPh sb="0" eb="2">
      <t>シンキ</t>
    </rPh>
    <rPh sb="2" eb="4">
      <t>サクセイ</t>
    </rPh>
    <phoneticPr fontId="10"/>
  </si>
  <si>
    <t>エラーメッセージ一覧</t>
    <rPh sb="8" eb="10">
      <t>イチラン</t>
    </rPh>
    <phoneticPr fontId="10"/>
  </si>
  <si>
    <t>メッセージ一覧</t>
    <rPh sb="5" eb="7">
      <t>イチラン</t>
    </rPh>
    <phoneticPr fontId="10"/>
  </si>
  <si>
    <t>EULB1Z1149</t>
    <phoneticPr fontId="22"/>
  </si>
  <si>
    <t>死亡保険金受取人の続柄は配偶者、子、親、兄弟・姉妹、祖父母、孫以外不可です。</t>
    <phoneticPr fontId="22"/>
  </si>
  <si>
    <t>○</t>
    <phoneticPr fontId="22"/>
  </si>
  <si>
    <t>EDSEGS0038</t>
    <phoneticPr fontId="22"/>
  </si>
  <si>
    <t>Webダイレクト
販売支援システム</t>
    <phoneticPr fontId="10"/>
  </si>
  <si>
    <t>エラーコード</t>
    <phoneticPr fontId="10"/>
  </si>
  <si>
    <t>※非連携項目</t>
    <phoneticPr fontId="22"/>
  </si>
  <si>
    <t>エラーコード
（契約管理）※</t>
    <rPh sb="8" eb="10">
      <t>ケイヤク</t>
    </rPh>
    <rPh sb="10" eb="12">
      <t>カンリ</t>
    </rPh>
    <phoneticPr fontId="22"/>
  </si>
  <si>
    <t>EULB1Z1055</t>
    <phoneticPr fontId="10"/>
  </si>
  <si>
    <t>EULB1Z1056</t>
    <phoneticPr fontId="10"/>
  </si>
  <si>
    <t>EULB1Z1019</t>
    <phoneticPr fontId="10"/>
  </si>
  <si>
    <t>EULB1Z1126</t>
    <phoneticPr fontId="10"/>
  </si>
  <si>
    <t>EULB1B1012</t>
    <phoneticPr fontId="10"/>
  </si>
  <si>
    <t>EULB1B1014</t>
    <phoneticPr fontId="10"/>
  </si>
  <si>
    <t>EDSEGS0037</t>
    <phoneticPr fontId="10"/>
  </si>
  <si>
    <t>保険料払込免除特約は付加できません。</t>
    <phoneticPr fontId="10"/>
  </si>
  <si>
    <t>EULB1Z1024</t>
    <phoneticPr fontId="10"/>
  </si>
  <si>
    <t>EULB1Z1125</t>
    <phoneticPr fontId="10"/>
  </si>
  <si>
    <t>EULB1Z1011</t>
    <phoneticPr fontId="10"/>
  </si>
  <si>
    <t>EULB1Z1002</t>
    <phoneticPr fontId="10"/>
  </si>
  <si>
    <t>EULB1Z1010</t>
    <phoneticPr fontId="10"/>
  </si>
  <si>
    <t>EULB1Z1005</t>
    <phoneticPr fontId="10"/>
  </si>
  <si>
    <t>EULB1Z1057</t>
    <phoneticPr fontId="10"/>
  </si>
  <si>
    <t>EULB1Z1037</t>
    <phoneticPr fontId="10"/>
  </si>
  <si>
    <t>EULB1Z1004</t>
    <phoneticPr fontId="10"/>
  </si>
  <si>
    <t>EULB1Z1064</t>
    <phoneticPr fontId="10"/>
  </si>
  <si>
    <t>EULB1Z1063</t>
    <phoneticPr fontId="10"/>
  </si>
  <si>
    <t>EULB1Z1036</t>
    <phoneticPr fontId="10"/>
  </si>
  <si>
    <t>EULB1Z1043</t>
    <phoneticPr fontId="10"/>
  </si>
  <si>
    <t>EULB1Z1076</t>
    <phoneticPr fontId="10"/>
  </si>
  <si>
    <t>EULB1Z1078</t>
    <phoneticPr fontId="10"/>
  </si>
  <si>
    <t>EULB1Z1079</t>
  </si>
  <si>
    <t>EULB1B1008</t>
    <phoneticPr fontId="10"/>
  </si>
  <si>
    <t>EULB1B1010</t>
    <phoneticPr fontId="10"/>
  </si>
  <si>
    <t>EULB1Z1141</t>
    <phoneticPr fontId="10"/>
  </si>
  <si>
    <t>EULB1Z1173</t>
    <phoneticPr fontId="10"/>
  </si>
  <si>
    <t>EULB1Z1176</t>
    <phoneticPr fontId="10"/>
  </si>
  <si>
    <t>EULB1Z1177</t>
    <phoneticPr fontId="10"/>
  </si>
  <si>
    <t>EULB1B1007</t>
    <phoneticPr fontId="10"/>
  </si>
  <si>
    <t>EULB1B1004</t>
    <phoneticPr fontId="10"/>
  </si>
  <si>
    <t>EULB1B1013</t>
    <phoneticPr fontId="10"/>
  </si>
  <si>
    <t>EULB1Z1136</t>
    <phoneticPr fontId="22"/>
  </si>
  <si>
    <t>EULB1Z1003</t>
    <phoneticPr fontId="22"/>
  </si>
  <si>
    <t>EULB1Z1077</t>
    <phoneticPr fontId="22"/>
  </si>
  <si>
    <t>EULB1Z1113</t>
    <phoneticPr fontId="22"/>
  </si>
  <si>
    <t>EULB1B1009</t>
    <phoneticPr fontId="22"/>
  </si>
  <si>
    <t>EULB1Z1114</t>
    <phoneticPr fontId="22"/>
  </si>
  <si>
    <t>EULB1B1006</t>
    <phoneticPr fontId="22"/>
  </si>
  <si>
    <t>EULB1Z1150</t>
    <phoneticPr fontId="22"/>
  </si>
  <si>
    <t>EULB1B1022</t>
    <phoneticPr fontId="10"/>
  </si>
  <si>
    <t>EULB1Z1025</t>
    <phoneticPr fontId="22"/>
  </si>
  <si>
    <t>EDSCGS0006</t>
    <phoneticPr fontId="10"/>
  </si>
  <si>
    <t>【{0}】入力された契約年齢の場合、指定できる選択方法は「健康診断扱」のみです。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</si>
</sst>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_(&quot;$&quot;* #,##0_);_(&quot;$&quot;* \(#,##0\);_(&quot;$&quot;* &quot;-&quot;_);_(@_)"/>
    <numFmt numFmtId="178" formatCode="#,##0;\-#,##0;&quot;-&quot;"/>
    <numFmt numFmtId="179" formatCode="_([$€]* #,##0.00_);_([$€]* \(#,##0.00\);_([$€]* &quot;-&quot;??_);_(@_)"/>
    <numFmt numFmtId="180" formatCode="yyyy/mm/dd"/>
  </numFmts>
  <fonts count="3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swiss"/>
      <family val="2"/>
    </font>
    <font>
      <b/>
      <sz val="12"/>
      <name val="Arial"/>
      <family val="2"/>
    </font>
    <font>
      <sz val="10"/>
      <name val="Arial"/>
      <family val="2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sz val="9"/>
      <color rgb="FF0000FF"/>
      <name val="Meiryo UI"/>
      <family val="3"/>
      <charset val="128"/>
    </font>
    <font>
      <u/>
      <sz val="1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</borders>
  <cellStyleXfs count="47">
    <xf numFmtId="0" fontId="0" fillId="0" borderId="0">
      <alignment vertical="center"/>
    </xf>
    <xf numFmtId="178" fontId="13" fillId="0" borderId="0" applyFill="0" applyBorder="0" applyAlignment="0"/>
    <xf numFmtId="176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16" fillId="0" borderId="1" applyNumberFormat="0" applyAlignment="0" applyProtection="0">
      <alignment horizontal="left" vertical="center"/>
    </xf>
    <xf numFmtId="0" fontId="16" fillId="0" borderId="2">
      <alignment horizontal="left" vertical="center"/>
    </xf>
    <xf numFmtId="0" fontId="11" fillId="0" borderId="0" applyBorder="0"/>
    <xf numFmtId="0" fontId="11" fillId="0" borderId="0"/>
    <xf numFmtId="0" fontId="17" fillId="0" borderId="0"/>
    <xf numFmtId="0" fontId="18" fillId="0" borderId="0" applyNumberFormat="0" applyFill="0" applyBorder="0" applyAlignment="0" applyProtection="0"/>
    <xf numFmtId="0" fontId="19" fillId="0" borderId="3" applyNumberFormat="0" applyFill="0" applyBorder="0" applyAlignment="0">
      <alignment horizontal="center"/>
    </xf>
    <xf numFmtId="0" fontId="20" fillId="0" borderId="0"/>
    <xf numFmtId="0" fontId="21" fillId="0" borderId="4"/>
    <xf numFmtId="0" fontId="12" fillId="0" borderId="0"/>
    <xf numFmtId="0" fontId="8" fillId="0" borderId="0">
      <alignment vertical="center"/>
    </xf>
    <xf numFmtId="0" fontId="2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14" fillId="0" borderId="0" applyFont="0" applyFill="0" applyBorder="0" applyAlignment="0" applyProtection="0"/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14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8">
    <xf numFmtId="0" fontId="0" fillId="0" borderId="0" xfId="0">
      <alignment vertical="center"/>
    </xf>
    <xf numFmtId="0" fontId="11" fillId="0" borderId="16" xfId="15" applyFont="1" applyFill="1" applyBorder="1" applyAlignment="1">
      <alignment horizontal="center" vertical="center"/>
    </xf>
    <xf numFmtId="0" fontId="11" fillId="0" borderId="0" xfId="15" applyFont="1">
      <alignment vertical="center"/>
    </xf>
    <xf numFmtId="0" fontId="25" fillId="0" borderId="16" xfId="21" applyFont="1" applyFill="1" applyBorder="1" applyAlignment="1">
      <alignment horizontal="center" vertical="center" wrapText="1"/>
    </xf>
    <xf numFmtId="0" fontId="25" fillId="0" borderId="16" xfId="21" applyFont="1" applyFill="1" applyBorder="1" applyAlignment="1">
      <alignment vertical="center" wrapText="1"/>
    </xf>
    <xf numFmtId="0" fontId="25" fillId="0" borderId="16" xfId="21" applyFont="1" applyBorder="1" applyAlignment="1">
      <alignment horizontal="center" vertical="center"/>
    </xf>
    <xf numFmtId="0" fontId="26" fillId="4" borderId="31" xfId="21" applyFont="1" applyFill="1" applyBorder="1" applyAlignment="1">
      <alignment horizontal="center" vertical="center"/>
    </xf>
    <xf numFmtId="0" fontId="28" fillId="0" borderId="0" xfId="17" applyFont="1">
      <alignment vertical="center"/>
    </xf>
    <xf numFmtId="0" fontId="25" fillId="0" borderId="0" xfId="21" applyFont="1" applyAlignment="1">
      <alignment horizontal="center" vertical="center"/>
    </xf>
    <xf numFmtId="0" fontId="25" fillId="0" borderId="0" xfId="21" applyFont="1">
      <alignment vertical="center"/>
    </xf>
    <xf numFmtId="0" fontId="9" fillId="0" borderId="0" xfId="0" applyFont="1">
      <alignment vertical="center"/>
    </xf>
    <xf numFmtId="0" fontId="25" fillId="0" borderId="0" xfId="21" applyFont="1" applyFill="1">
      <alignment vertical="center"/>
    </xf>
    <xf numFmtId="0" fontId="25" fillId="0" borderId="0" xfId="21" applyFont="1" applyBorder="1">
      <alignment vertical="center"/>
    </xf>
    <xf numFmtId="0" fontId="26" fillId="6" borderId="37" xfId="22" applyFont="1" applyFill="1" applyBorder="1" applyAlignment="1">
      <alignment horizontal="center" vertical="center" wrapText="1"/>
    </xf>
    <xf numFmtId="0" fontId="26" fillId="6" borderId="27" xfId="22" applyFont="1" applyFill="1" applyBorder="1" applyAlignment="1">
      <alignment horizontal="center" vertical="center" wrapText="1"/>
    </xf>
    <xf numFmtId="0" fontId="26" fillId="6" borderId="28" xfId="22" applyFont="1" applyFill="1" applyBorder="1" applyAlignment="1">
      <alignment horizontal="center" vertical="center" wrapText="1"/>
    </xf>
    <xf numFmtId="0" fontId="25" fillId="0" borderId="9" xfId="21" applyFont="1" applyBorder="1">
      <alignment vertical="center"/>
    </xf>
    <xf numFmtId="0" fontId="25" fillId="5" borderId="16" xfId="21" applyFont="1" applyFill="1" applyBorder="1" applyAlignment="1">
      <alignment horizontal="center" vertical="center"/>
    </xf>
    <xf numFmtId="0" fontId="25" fillId="5" borderId="16" xfId="21" applyFont="1" applyFill="1" applyBorder="1" applyAlignment="1">
      <alignment horizontal="center" vertical="center" wrapText="1"/>
    </xf>
    <xf numFmtId="0" fontId="25" fillId="5" borderId="14" xfId="21" applyFont="1" applyFill="1" applyBorder="1" applyAlignment="1">
      <alignment horizontal="center" vertical="center"/>
    </xf>
    <xf numFmtId="0" fontId="25" fillId="0" borderId="14" xfId="21" applyFont="1" applyFill="1" applyBorder="1" applyAlignment="1">
      <alignment vertical="center" wrapText="1"/>
    </xf>
    <xf numFmtId="0" fontId="26" fillId="4" borderId="33" xfId="21" applyFont="1" applyFill="1" applyBorder="1" applyAlignment="1">
      <alignment horizontal="center" vertical="center"/>
    </xf>
    <xf numFmtId="0" fontId="26" fillId="4" borderId="34" xfId="21" applyFont="1" applyFill="1" applyBorder="1" applyAlignment="1">
      <alignment horizontal="center" vertical="center"/>
    </xf>
    <xf numFmtId="0" fontId="25" fillId="0" borderId="0" xfId="21" applyFont="1" applyAlignment="1">
      <alignment horizontal="left" vertical="center"/>
    </xf>
    <xf numFmtId="0" fontId="11" fillId="3" borderId="16" xfId="15" applyFont="1" applyFill="1" applyBorder="1" applyAlignment="1">
      <alignment horizontal="center" vertical="center"/>
    </xf>
    <xf numFmtId="0" fontId="26" fillId="4" borderId="32" xfId="2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9" fillId="0" borderId="0" xfId="21" applyFont="1">
      <alignment vertical="center"/>
    </xf>
    <xf numFmtId="0" fontId="26" fillId="4" borderId="32" xfId="21" applyFont="1" applyFill="1" applyBorder="1" applyAlignment="1">
      <alignment horizontal="center" vertical="center"/>
    </xf>
    <xf numFmtId="0" fontId="27" fillId="0" borderId="0" xfId="21" applyFont="1">
      <alignment vertical="center"/>
    </xf>
    <xf numFmtId="0" fontId="26" fillId="6" borderId="2" xfId="21" applyFont="1" applyFill="1" applyBorder="1" applyAlignment="1">
      <alignment vertical="center"/>
    </xf>
    <xf numFmtId="0" fontId="26" fillId="6" borderId="14" xfId="21" applyFont="1" applyFill="1" applyBorder="1" applyAlignment="1">
      <alignment vertical="center"/>
    </xf>
    <xf numFmtId="0" fontId="26" fillId="4" borderId="32" xfId="21" applyFont="1" applyFill="1" applyBorder="1" applyAlignment="1">
      <alignment horizontal="center" vertical="center"/>
    </xf>
    <xf numFmtId="0" fontId="25" fillId="4" borderId="14" xfId="21" applyFont="1" applyFill="1" applyBorder="1" applyAlignment="1">
      <alignment vertical="center"/>
    </xf>
    <xf numFmtId="0" fontId="25" fillId="4" borderId="2" xfId="21" applyFont="1" applyFill="1" applyBorder="1" applyAlignment="1">
      <alignment vertical="center"/>
    </xf>
    <xf numFmtId="0" fontId="25" fillId="4" borderId="15" xfId="21" applyFont="1" applyFill="1" applyBorder="1" applyAlignment="1">
      <alignment vertical="center"/>
    </xf>
    <xf numFmtId="0" fontId="25" fillId="0" borderId="16" xfId="21" applyFont="1" applyFill="1" applyBorder="1" applyAlignment="1">
      <alignment horizontal="center" vertical="center"/>
    </xf>
    <xf numFmtId="0" fontId="25" fillId="0" borderId="16" xfId="21" applyFont="1" applyBorder="1" applyAlignment="1">
      <alignment horizontal="center" vertical="center" wrapText="1"/>
    </xf>
    <xf numFmtId="0" fontId="25" fillId="0" borderId="16" xfId="21" applyFont="1" applyBorder="1" applyAlignment="1">
      <alignment vertical="center" wrapText="1"/>
    </xf>
    <xf numFmtId="0" fontId="25" fillId="0" borderId="14" xfId="21" applyFont="1" applyBorder="1" applyAlignment="1">
      <alignment vertical="center" wrapText="1"/>
    </xf>
    <xf numFmtId="0" fontId="25" fillId="0" borderId="16" xfId="21" applyFont="1" applyBorder="1" applyAlignment="1">
      <alignment horizontal="left" vertical="center" wrapText="1"/>
    </xf>
    <xf numFmtId="0" fontId="25" fillId="2" borderId="16" xfId="21" applyFont="1" applyFill="1" applyBorder="1" applyAlignment="1">
      <alignment horizontal="center" vertical="center"/>
    </xf>
    <xf numFmtId="0" fontId="25" fillId="2" borderId="16" xfId="21" applyFont="1" applyFill="1" applyBorder="1" applyAlignment="1">
      <alignment horizontal="center" vertical="center" wrapText="1"/>
    </xf>
    <xf numFmtId="0" fontId="11" fillId="0" borderId="26" xfId="15" applyFont="1" applyBorder="1" applyAlignment="1">
      <alignment vertical="center" shrinkToFit="1"/>
    </xf>
    <xf numFmtId="14" fontId="11" fillId="0" borderId="26" xfId="15" applyNumberFormat="1" applyFont="1" applyBorder="1" applyAlignment="1">
      <alignment vertical="center"/>
    </xf>
    <xf numFmtId="0" fontId="11" fillId="0" borderId="26" xfId="15" applyFont="1" applyBorder="1" applyAlignment="1">
      <alignment vertical="center"/>
    </xf>
    <xf numFmtId="0" fontId="11" fillId="0" borderId="19" xfId="15" applyFont="1" applyBorder="1" applyAlignment="1">
      <alignment horizontal="left" vertical="center" wrapText="1"/>
    </xf>
    <xf numFmtId="0" fontId="11" fillId="0" borderId="5" xfId="15" applyFont="1" applyBorder="1" applyAlignment="1">
      <alignment horizontal="left" vertical="center"/>
    </xf>
    <xf numFmtId="0" fontId="11" fillId="0" borderId="20" xfId="15" applyFont="1" applyBorder="1" applyAlignment="1">
      <alignment horizontal="left" vertical="center"/>
    </xf>
    <xf numFmtId="0" fontId="11" fillId="0" borderId="25" xfId="15" applyFont="1" applyBorder="1" applyAlignment="1">
      <alignment vertical="center"/>
    </xf>
    <xf numFmtId="0" fontId="11" fillId="0" borderId="26" xfId="15" applyFont="1" applyBorder="1" applyAlignment="1">
      <alignment vertical="center" wrapText="1"/>
    </xf>
    <xf numFmtId="0" fontId="11" fillId="0" borderId="24" xfId="15" applyFont="1" applyBorder="1" applyAlignment="1">
      <alignment vertical="center"/>
    </xf>
    <xf numFmtId="0" fontId="11" fillId="0" borderId="16" xfId="15" applyFont="1" applyBorder="1" applyAlignment="1">
      <alignment vertical="center"/>
    </xf>
    <xf numFmtId="14" fontId="11" fillId="0" borderId="16" xfId="15" applyNumberFormat="1" applyFont="1" applyBorder="1" applyAlignment="1">
      <alignment vertical="center"/>
    </xf>
    <xf numFmtId="0" fontId="11" fillId="0" borderId="16" xfId="15" applyFont="1" applyBorder="1" applyAlignment="1">
      <alignment vertical="center" wrapText="1"/>
    </xf>
    <xf numFmtId="0" fontId="11" fillId="0" borderId="16" xfId="15" applyFont="1" applyBorder="1" applyAlignment="1">
      <alignment vertical="center" shrinkToFit="1"/>
    </xf>
    <xf numFmtId="0" fontId="11" fillId="0" borderId="14" xfId="15" applyFont="1" applyBorder="1" applyAlignment="1">
      <alignment horizontal="left" vertical="center" wrapText="1"/>
    </xf>
    <xf numFmtId="0" fontId="11" fillId="0" borderId="2" xfId="15" applyFont="1" applyBorder="1" applyAlignment="1">
      <alignment horizontal="left" vertical="center"/>
    </xf>
    <xf numFmtId="0" fontId="11" fillId="0" borderId="18" xfId="15" applyFont="1" applyBorder="1" applyAlignment="1">
      <alignment horizontal="left" vertical="center"/>
    </xf>
    <xf numFmtId="0" fontId="11" fillId="0" borderId="14" xfId="15" applyFont="1" applyFill="1" applyBorder="1" applyAlignment="1">
      <alignment horizontal="left" vertical="center" wrapText="1"/>
    </xf>
    <xf numFmtId="0" fontId="11" fillId="0" borderId="2" xfId="15" applyFont="1" applyFill="1" applyBorder="1" applyAlignment="1">
      <alignment horizontal="left" vertical="center"/>
    </xf>
    <xf numFmtId="0" fontId="11" fillId="0" borderId="18" xfId="15" applyFont="1" applyFill="1" applyBorder="1" applyAlignment="1">
      <alignment horizontal="left" vertical="center"/>
    </xf>
    <xf numFmtId="0" fontId="11" fillId="3" borderId="12" xfId="15" applyFont="1" applyFill="1" applyBorder="1" applyAlignment="1">
      <alignment horizontal="center" vertical="center"/>
    </xf>
    <xf numFmtId="0" fontId="11" fillId="3" borderId="6" xfId="15" applyFont="1" applyFill="1" applyBorder="1" applyAlignment="1">
      <alignment horizontal="center" vertical="center"/>
    </xf>
    <xf numFmtId="0" fontId="11" fillId="3" borderId="7" xfId="15" applyFont="1" applyFill="1" applyBorder="1" applyAlignment="1">
      <alignment horizontal="center" vertical="center"/>
    </xf>
    <xf numFmtId="0" fontId="11" fillId="3" borderId="8" xfId="15" applyFont="1" applyFill="1" applyBorder="1" applyAlignment="1">
      <alignment horizontal="center" vertical="center"/>
    </xf>
    <xf numFmtId="0" fontId="11" fillId="3" borderId="9" xfId="15" applyFont="1" applyFill="1" applyBorder="1" applyAlignment="1">
      <alignment horizontal="center" vertical="center"/>
    </xf>
    <xf numFmtId="0" fontId="11" fillId="3" borderId="10" xfId="15" applyFont="1" applyFill="1" applyBorder="1" applyAlignment="1">
      <alignment horizontal="center" vertical="center"/>
    </xf>
    <xf numFmtId="0" fontId="11" fillId="3" borderId="16" xfId="15" applyFont="1" applyFill="1" applyBorder="1" applyAlignment="1">
      <alignment horizontal="center" vertical="center"/>
    </xf>
    <xf numFmtId="0" fontId="11" fillId="2" borderId="17" xfId="15" applyNumberFormat="1" applyFont="1" applyFill="1" applyBorder="1" applyAlignment="1">
      <alignment vertical="center" shrinkToFit="1"/>
    </xf>
    <xf numFmtId="0" fontId="11" fillId="2" borderId="2" xfId="15" applyNumberFormat="1" applyFont="1" applyFill="1" applyBorder="1" applyAlignment="1">
      <alignment vertical="center" shrinkToFit="1"/>
    </xf>
    <xf numFmtId="0" fontId="11" fillId="2" borderId="15" xfId="15" applyNumberFormat="1" applyFont="1" applyFill="1" applyBorder="1" applyAlignment="1">
      <alignment vertical="center" shrinkToFit="1"/>
    </xf>
    <xf numFmtId="0" fontId="11" fillId="3" borderId="21" xfId="15" applyFont="1" applyFill="1" applyBorder="1" applyAlignment="1">
      <alignment horizontal="center" vertical="center"/>
    </xf>
    <xf numFmtId="0" fontId="11" fillId="3" borderId="22" xfId="15" applyFont="1" applyFill="1" applyBorder="1" applyAlignment="1">
      <alignment horizontal="center" vertical="center"/>
    </xf>
    <xf numFmtId="0" fontId="11" fillId="3" borderId="24" xfId="15" applyFont="1" applyFill="1" applyBorder="1" applyAlignment="1">
      <alignment horizontal="center" vertical="center"/>
    </xf>
    <xf numFmtId="0" fontId="11" fillId="3" borderId="23" xfId="15" applyFont="1" applyFill="1" applyBorder="1" applyAlignment="1">
      <alignment horizontal="center" vertical="center"/>
    </xf>
    <xf numFmtId="0" fontId="11" fillId="0" borderId="14" xfId="15" applyFont="1" applyBorder="1" applyAlignment="1">
      <alignment horizontal="left" vertical="center"/>
    </xf>
    <xf numFmtId="0" fontId="11" fillId="2" borderId="14" xfId="15" applyFont="1" applyFill="1" applyBorder="1" applyAlignment="1">
      <alignment vertical="center"/>
    </xf>
    <xf numFmtId="0" fontId="11" fillId="2" borderId="2" xfId="15" applyFont="1" applyFill="1" applyBorder="1" applyAlignment="1">
      <alignment vertical="center"/>
    </xf>
    <xf numFmtId="0" fontId="11" fillId="2" borderId="15" xfId="15" applyFont="1" applyFill="1" applyBorder="1" applyAlignment="1">
      <alignment vertical="center"/>
    </xf>
    <xf numFmtId="14" fontId="11" fillId="0" borderId="14" xfId="15" applyNumberFormat="1" applyFont="1" applyBorder="1" applyAlignment="1">
      <alignment horizontal="right" vertical="center"/>
    </xf>
    <xf numFmtId="14" fontId="11" fillId="0" borderId="2" xfId="15" applyNumberFormat="1" applyFont="1" applyBorder="1" applyAlignment="1">
      <alignment horizontal="right" vertical="center"/>
    </xf>
    <xf numFmtId="14" fontId="11" fillId="0" borderId="15" xfId="15" applyNumberFormat="1" applyFont="1" applyBorder="1" applyAlignment="1">
      <alignment horizontal="right" vertical="center"/>
    </xf>
    <xf numFmtId="0" fontId="26" fillId="6" borderId="29" xfId="21" applyFont="1" applyFill="1" applyBorder="1" applyAlignment="1">
      <alignment vertical="center" textRotation="255" wrapText="1"/>
    </xf>
    <xf numFmtId="0" fontId="26" fillId="6" borderId="30" xfId="21" applyFont="1" applyFill="1" applyBorder="1" applyAlignment="1">
      <alignment vertical="center" textRotation="255" wrapText="1"/>
    </xf>
    <xf numFmtId="0" fontId="26" fillId="6" borderId="35" xfId="21" applyFont="1" applyFill="1" applyBorder="1" applyAlignment="1">
      <alignment vertical="center" textRotation="255" wrapText="1"/>
    </xf>
    <xf numFmtId="0" fontId="26" fillId="6" borderId="36" xfId="21" applyFont="1" applyFill="1" applyBorder="1" applyAlignment="1">
      <alignment vertical="center" textRotation="255" wrapText="1"/>
    </xf>
    <xf numFmtId="0" fontId="26" fillId="6" borderId="29" xfId="21" applyFont="1" applyFill="1" applyBorder="1" applyAlignment="1">
      <alignment horizontal="center" vertical="center" textRotation="255" wrapText="1"/>
    </xf>
    <xf numFmtId="0" fontId="26" fillId="6" borderId="30" xfId="21" applyFont="1" applyFill="1" applyBorder="1" applyAlignment="1">
      <alignment horizontal="center" vertical="center" textRotation="255" wrapText="1"/>
    </xf>
    <xf numFmtId="0" fontId="11" fillId="3" borderId="16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180" fontId="11" fillId="0" borderId="14" xfId="0" applyNumberFormat="1" applyFont="1" applyBorder="1" applyAlignment="1">
      <alignment horizontal="center" vertical="center"/>
    </xf>
    <xf numFmtId="180" fontId="11" fillId="0" borderId="2" xfId="0" applyNumberFormat="1" applyFont="1" applyBorder="1" applyAlignment="1">
      <alignment horizontal="center" vertical="center"/>
    </xf>
    <xf numFmtId="180" fontId="11" fillId="0" borderId="15" xfId="0" applyNumberFormat="1" applyFont="1" applyBorder="1" applyAlignment="1">
      <alignment horizontal="center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</cellXfs>
  <cellStyles count="47">
    <cellStyle name="Calc Currency (0)" xfId="1" xr:uid="{00000000-0005-0000-0000-000000000000}"/>
    <cellStyle name="Comma [0]" xfId="2" xr:uid="{00000000-0005-0000-0000-000001000000}"/>
    <cellStyle name="Comma [0] 2" xfId="23" xr:uid="{00000000-0005-0000-0000-000002000000}"/>
    <cellStyle name="Comma [0] 2 2" xfId="38" xr:uid="{00000000-0005-0000-0000-000003000000}"/>
    <cellStyle name="Currency [0]" xfId="3" xr:uid="{00000000-0005-0000-0000-000004000000}"/>
    <cellStyle name="Euro" xfId="4" xr:uid="{00000000-0005-0000-0000-000005000000}"/>
    <cellStyle name="Header1" xfId="5" xr:uid="{00000000-0005-0000-0000-000006000000}"/>
    <cellStyle name="Header2" xfId="6" xr:uid="{00000000-0005-0000-0000-000007000000}"/>
    <cellStyle name="IBM(401K)" xfId="7" xr:uid="{00000000-0005-0000-0000-000008000000}"/>
    <cellStyle name="J401K" xfId="8" xr:uid="{00000000-0005-0000-0000-000009000000}"/>
    <cellStyle name="Normal_#18-Internet" xfId="9" xr:uid="{00000000-0005-0000-0000-00000A000000}"/>
    <cellStyle name="アクサ帳票項目ラベル" xfId="10" xr:uid="{00000000-0005-0000-0000-00000B000000}"/>
    <cellStyle name="ウオーズ用" xfId="11" xr:uid="{00000000-0005-0000-0000-00000C000000}"/>
    <cellStyle name="ハイパーリンク" xfId="17" builtinId="8"/>
    <cellStyle name="・'_x000c_・・・V_x0001_ｳ_x0018_ﾘ0_x0007__x0001__x0001_" xfId="12" xr:uid="{00000000-0005-0000-0000-00000E000000}"/>
    <cellStyle name="鵜" xfId="13" xr:uid="{00000000-0005-0000-0000-00000F000000}"/>
    <cellStyle name="標準" xfId="0" builtinId="0"/>
    <cellStyle name="標準 2" xfId="15" xr:uid="{00000000-0005-0000-0000-000011000000}"/>
    <cellStyle name="標準 2 2" xfId="25" xr:uid="{00000000-0005-0000-0000-000012000000}"/>
    <cellStyle name="標準 2 2 2" xfId="39" xr:uid="{00000000-0005-0000-0000-000013000000}"/>
    <cellStyle name="標準 2 3" xfId="32" xr:uid="{00000000-0005-0000-0000-000014000000}"/>
    <cellStyle name="標準 3" xfId="18" xr:uid="{00000000-0005-0000-0000-000015000000}"/>
    <cellStyle name="標準 3 2" xfId="19" xr:uid="{00000000-0005-0000-0000-000016000000}"/>
    <cellStyle name="標準 3 2 2" xfId="21" xr:uid="{00000000-0005-0000-0000-000017000000}"/>
    <cellStyle name="標準 3 2 2 2" xfId="29" xr:uid="{00000000-0005-0000-0000-000018000000}"/>
    <cellStyle name="標準 3 2 2 2 2" xfId="43" xr:uid="{00000000-0005-0000-0000-000019000000}"/>
    <cellStyle name="標準 3 2 2 3" xfId="36" xr:uid="{00000000-0005-0000-0000-00001A000000}"/>
    <cellStyle name="標準 3 2 2 4" xfId="45" xr:uid="{00000000-0005-0000-0000-00001B000000}"/>
    <cellStyle name="標準 3 2 3" xfId="27" xr:uid="{00000000-0005-0000-0000-00001C000000}"/>
    <cellStyle name="標準 3 2 3 2" xfId="41" xr:uid="{00000000-0005-0000-0000-00001D000000}"/>
    <cellStyle name="標準 3 2 4" xfId="34" xr:uid="{00000000-0005-0000-0000-00001E000000}"/>
    <cellStyle name="標準 3 3" xfId="26" xr:uid="{00000000-0005-0000-0000-00001F000000}"/>
    <cellStyle name="標準 3 3 2" xfId="40" xr:uid="{00000000-0005-0000-0000-000020000000}"/>
    <cellStyle name="標準 3 4" xfId="33" xr:uid="{00000000-0005-0000-0000-000021000000}"/>
    <cellStyle name="標準 4" xfId="20" xr:uid="{00000000-0005-0000-0000-000022000000}"/>
    <cellStyle name="標準 4 2" xfId="22" xr:uid="{00000000-0005-0000-0000-000023000000}"/>
    <cellStyle name="標準 4 2 2" xfId="30" xr:uid="{00000000-0005-0000-0000-000024000000}"/>
    <cellStyle name="標準 4 2 2 2" xfId="44" xr:uid="{00000000-0005-0000-0000-000025000000}"/>
    <cellStyle name="標準 4 2 3" xfId="37" xr:uid="{00000000-0005-0000-0000-000026000000}"/>
    <cellStyle name="標準 4 2 4" xfId="46" xr:uid="{00000000-0005-0000-0000-000027000000}"/>
    <cellStyle name="標準 4 3" xfId="28" xr:uid="{00000000-0005-0000-0000-000028000000}"/>
    <cellStyle name="標準 4 3 2" xfId="42" xr:uid="{00000000-0005-0000-0000-000029000000}"/>
    <cellStyle name="標準 4 4" xfId="35" xr:uid="{00000000-0005-0000-0000-00002A000000}"/>
    <cellStyle name="標準 5" xfId="31" xr:uid="{00000000-0005-0000-0000-00002B000000}"/>
    <cellStyle name="標準 9" xfId="16" xr:uid="{00000000-0005-0000-0000-00002C000000}"/>
    <cellStyle name="未定義" xfId="14" xr:uid="{00000000-0005-0000-0000-00002D000000}"/>
    <cellStyle name="未定義 2" xfId="24" xr:uid="{00000000-0005-0000-0000-00002E000000}"/>
  </cellStyles>
  <dxfs count="0"/>
  <tableStyles count="0" defaultTableStyle="TableStyleMedium9" defaultPivotStyle="PivotStyleLight16"/>
  <colors>
    <mruColors>
      <color rgb="FF0000FF"/>
      <color rgb="FF1313ED"/>
      <color rgb="FFFD03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1</xdr:rowOff>
        </xdr:from>
        <xdr:to>
          <xdr:col>18</xdr:col>
          <xdr:colOff>89649</xdr:colOff>
          <xdr:row>2</xdr:row>
          <xdr:rowOff>39044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【work】ヘッダ!$A$1:$BC$2" spid="_x0000_s21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" y="1"/>
              <a:ext cx="16046824" cy="364014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社員リスト"/>
      <sheetName val="ドロップダウン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BO17"/>
  <sheetViews>
    <sheetView view="pageBreakPreview" zoomScale="85" zoomScaleNormal="85" zoomScaleSheetLayoutView="85" workbookViewId="0"/>
  </sheetViews>
  <sheetFormatPr defaultColWidth="3.125" defaultRowHeight="27" customHeight="1"/>
  <cols>
    <col min="1" max="67" width="3.375" style="2" customWidth="1"/>
    <col min="68" max="16384" width="3.125" style="2"/>
  </cols>
  <sheetData>
    <row r="1" spans="1:67" ht="12" customHeight="1">
      <c r="A1" s="24" t="s">
        <v>9</v>
      </c>
      <c r="B1" s="1">
        <v>3</v>
      </c>
      <c r="C1" s="77" t="s">
        <v>24</v>
      </c>
      <c r="D1" s="78"/>
      <c r="E1" s="78"/>
      <c r="F1" s="78"/>
      <c r="G1" s="78"/>
      <c r="H1" s="78"/>
      <c r="I1" s="78"/>
      <c r="J1" s="79"/>
      <c r="K1" s="24" t="s">
        <v>10</v>
      </c>
      <c r="L1" s="1">
        <v>1</v>
      </c>
      <c r="M1" s="77" t="s">
        <v>136</v>
      </c>
      <c r="N1" s="78"/>
      <c r="O1" s="78"/>
      <c r="P1" s="78"/>
      <c r="Q1" s="78"/>
      <c r="R1" s="78"/>
      <c r="S1" s="78"/>
      <c r="T1" s="78"/>
      <c r="U1" s="79"/>
      <c r="V1" s="68" t="s">
        <v>1</v>
      </c>
      <c r="W1" s="68"/>
      <c r="X1" s="68"/>
      <c r="Y1" s="68"/>
      <c r="Z1" s="68"/>
      <c r="AA1" s="52" t="s">
        <v>131</v>
      </c>
      <c r="AB1" s="52"/>
      <c r="AC1" s="52"/>
      <c r="AD1" s="52"/>
      <c r="AE1" s="52"/>
      <c r="AF1" s="52"/>
      <c r="AG1" s="52"/>
      <c r="AH1" s="52"/>
      <c r="AI1" s="52"/>
      <c r="AJ1" s="52"/>
      <c r="AK1" s="68" t="s">
        <v>2</v>
      </c>
      <c r="AL1" s="68"/>
      <c r="AM1" s="68"/>
      <c r="AN1" s="68"/>
      <c r="AO1" s="68"/>
      <c r="AP1" s="54" t="s">
        <v>141</v>
      </c>
      <c r="AQ1" s="52"/>
      <c r="AR1" s="52"/>
      <c r="AS1" s="52"/>
      <c r="AT1" s="52"/>
      <c r="AU1" s="52"/>
      <c r="AV1" s="52"/>
      <c r="AW1" s="52"/>
      <c r="AX1" s="52"/>
      <c r="AY1" s="52"/>
      <c r="AZ1" s="68" t="s">
        <v>3</v>
      </c>
      <c r="BA1" s="68"/>
      <c r="BB1" s="68"/>
      <c r="BC1" s="53" t="str">
        <f>IF(R8&lt;&gt;"",R8,"")</f>
        <v>川内</v>
      </c>
      <c r="BD1" s="53"/>
      <c r="BE1" s="53"/>
      <c r="BF1" s="53"/>
      <c r="BG1" s="53"/>
      <c r="BH1" s="68" t="s">
        <v>4</v>
      </c>
      <c r="BI1" s="68"/>
      <c r="BJ1" s="68"/>
      <c r="BK1" s="53">
        <f>IF(E8&lt;&gt;"",E8,"")</f>
        <v>44082</v>
      </c>
      <c r="BL1" s="53"/>
      <c r="BM1" s="53"/>
      <c r="BN1" s="53"/>
      <c r="BO1" s="53"/>
    </row>
    <row r="2" spans="1:67" ht="12" customHeight="1">
      <c r="A2" s="24" t="s">
        <v>11</v>
      </c>
      <c r="B2" s="1">
        <v>4</v>
      </c>
      <c r="C2" s="77" t="s">
        <v>135</v>
      </c>
      <c r="D2" s="78"/>
      <c r="E2" s="78"/>
      <c r="F2" s="78"/>
      <c r="G2" s="78"/>
      <c r="H2" s="78"/>
      <c r="I2" s="78"/>
      <c r="J2" s="79"/>
      <c r="K2" s="24" t="s">
        <v>12</v>
      </c>
      <c r="L2" s="1" t="s">
        <v>25</v>
      </c>
      <c r="M2" s="77" t="s">
        <v>25</v>
      </c>
      <c r="N2" s="78"/>
      <c r="O2" s="78"/>
      <c r="P2" s="78"/>
      <c r="Q2" s="78"/>
      <c r="R2" s="78"/>
      <c r="S2" s="78"/>
      <c r="T2" s="78"/>
      <c r="U2" s="79"/>
      <c r="V2" s="68"/>
      <c r="W2" s="68"/>
      <c r="X2" s="68"/>
      <c r="Y2" s="68"/>
      <c r="Z2" s="68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68"/>
      <c r="AL2" s="68"/>
      <c r="AM2" s="68"/>
      <c r="AN2" s="68"/>
      <c r="AO2" s="68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68" t="s">
        <v>6</v>
      </c>
      <c r="BA2" s="68"/>
      <c r="BB2" s="68"/>
      <c r="BC2" s="52" t="str">
        <f ca="1">INDIRECT("R"&amp;7+COUNTA(R8:R17))</f>
        <v>川内</v>
      </c>
      <c r="BD2" s="52"/>
      <c r="BE2" s="52"/>
      <c r="BF2" s="52"/>
      <c r="BG2" s="52"/>
      <c r="BH2" s="68" t="s">
        <v>7</v>
      </c>
      <c r="BI2" s="68"/>
      <c r="BJ2" s="68"/>
      <c r="BK2" s="80">
        <f>IF(BK1&lt;&gt;"",MAX(E8:G22),"")</f>
        <v>44082</v>
      </c>
      <c r="BL2" s="81"/>
      <c r="BM2" s="81"/>
      <c r="BN2" s="81"/>
      <c r="BO2" s="82"/>
    </row>
    <row r="3" spans="1:67" ht="12" customHeight="1">
      <c r="AP3" s="7"/>
    </row>
    <row r="4" spans="1:67" ht="12" customHeight="1"/>
    <row r="5" spans="1:67" ht="12" customHeight="1" thickBot="1"/>
    <row r="6" spans="1:67" ht="12" customHeight="1">
      <c r="A6" s="72" t="s">
        <v>13</v>
      </c>
      <c r="B6" s="73"/>
      <c r="C6" s="73"/>
      <c r="D6" s="73"/>
      <c r="E6" s="73" t="s">
        <v>7</v>
      </c>
      <c r="F6" s="73"/>
      <c r="G6" s="73"/>
      <c r="H6" s="73" t="s">
        <v>14</v>
      </c>
      <c r="I6" s="73"/>
      <c r="J6" s="73"/>
      <c r="K6" s="73"/>
      <c r="L6" s="73"/>
      <c r="M6" s="73"/>
      <c r="N6" s="73"/>
      <c r="O6" s="73"/>
      <c r="P6" s="73"/>
      <c r="Q6" s="73"/>
      <c r="R6" s="73" t="s">
        <v>3</v>
      </c>
      <c r="S6" s="73"/>
      <c r="T6" s="73"/>
      <c r="U6" s="62" t="s">
        <v>15</v>
      </c>
      <c r="V6" s="63"/>
      <c r="W6" s="63"/>
      <c r="X6" s="63"/>
      <c r="Y6" s="63"/>
      <c r="Z6" s="75"/>
      <c r="AA6" s="62" t="s">
        <v>16</v>
      </c>
      <c r="AB6" s="63"/>
      <c r="AC6" s="63"/>
      <c r="AD6" s="63"/>
      <c r="AE6" s="63"/>
      <c r="AF6" s="75"/>
      <c r="AG6" s="62" t="s">
        <v>17</v>
      </c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4"/>
    </row>
    <row r="7" spans="1:67" ht="12" customHeight="1">
      <c r="A7" s="74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 t="s">
        <v>18</v>
      </c>
      <c r="V7" s="68"/>
      <c r="W7" s="68"/>
      <c r="X7" s="68" t="s">
        <v>19</v>
      </c>
      <c r="Y7" s="68"/>
      <c r="Z7" s="68"/>
      <c r="AA7" s="68" t="s">
        <v>20</v>
      </c>
      <c r="AB7" s="68"/>
      <c r="AC7" s="68"/>
      <c r="AD7" s="68" t="s">
        <v>19</v>
      </c>
      <c r="AE7" s="68"/>
      <c r="AF7" s="68"/>
      <c r="AG7" s="65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7"/>
    </row>
    <row r="8" spans="1:67" ht="27" customHeight="1">
      <c r="A8" s="69">
        <v>1</v>
      </c>
      <c r="B8" s="70"/>
      <c r="C8" s="70"/>
      <c r="D8" s="71"/>
      <c r="E8" s="53">
        <v>44082</v>
      </c>
      <c r="F8" s="52"/>
      <c r="G8" s="52"/>
      <c r="H8" s="52" t="s">
        <v>133</v>
      </c>
      <c r="I8" s="52"/>
      <c r="J8" s="52"/>
      <c r="K8" s="52"/>
      <c r="L8" s="52"/>
      <c r="M8" s="52"/>
      <c r="N8" s="52"/>
      <c r="O8" s="52"/>
      <c r="P8" s="52"/>
      <c r="Q8" s="52"/>
      <c r="R8" s="55" t="s">
        <v>130</v>
      </c>
      <c r="S8" s="55"/>
      <c r="T8" s="55"/>
      <c r="U8" s="52"/>
      <c r="V8" s="52"/>
      <c r="W8" s="52"/>
      <c r="X8" s="53"/>
      <c r="Y8" s="52"/>
      <c r="Z8" s="52"/>
      <c r="AA8" s="55"/>
      <c r="AB8" s="55"/>
      <c r="AC8" s="55"/>
      <c r="AD8" s="53"/>
      <c r="AE8" s="53"/>
      <c r="AF8" s="53"/>
      <c r="AG8" s="76" t="s">
        <v>134</v>
      </c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</row>
    <row r="9" spans="1:67" ht="27" customHeight="1">
      <c r="A9" s="51"/>
      <c r="B9" s="52"/>
      <c r="C9" s="52"/>
      <c r="D9" s="52"/>
      <c r="E9" s="53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5"/>
      <c r="S9" s="55"/>
      <c r="T9" s="55"/>
      <c r="U9" s="52"/>
      <c r="V9" s="52"/>
      <c r="W9" s="52"/>
      <c r="X9" s="53"/>
      <c r="Y9" s="52"/>
      <c r="Z9" s="52"/>
      <c r="AA9" s="55"/>
      <c r="AB9" s="55"/>
      <c r="AC9" s="55"/>
      <c r="AD9" s="53"/>
      <c r="AE9" s="52"/>
      <c r="AF9" s="52"/>
      <c r="AG9" s="56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</row>
    <row r="10" spans="1:67" ht="27" customHeight="1">
      <c r="A10" s="51"/>
      <c r="B10" s="52"/>
      <c r="C10" s="52"/>
      <c r="D10" s="52"/>
      <c r="E10" s="53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5"/>
      <c r="S10" s="55"/>
      <c r="T10" s="55"/>
      <c r="U10" s="52"/>
      <c r="V10" s="52"/>
      <c r="W10" s="52"/>
      <c r="X10" s="53"/>
      <c r="Y10" s="52"/>
      <c r="Z10" s="52"/>
      <c r="AA10" s="55"/>
      <c r="AB10" s="55"/>
      <c r="AC10" s="55"/>
      <c r="AD10" s="53"/>
      <c r="AE10" s="52"/>
      <c r="AF10" s="52"/>
      <c r="AG10" s="56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8"/>
    </row>
    <row r="11" spans="1:67" ht="27" customHeight="1">
      <c r="A11" s="51"/>
      <c r="B11" s="52"/>
      <c r="C11" s="52"/>
      <c r="D11" s="52"/>
      <c r="E11" s="53"/>
      <c r="F11" s="52"/>
      <c r="G11" s="52"/>
      <c r="H11" s="54"/>
      <c r="I11" s="52"/>
      <c r="J11" s="52"/>
      <c r="K11" s="52"/>
      <c r="L11" s="52"/>
      <c r="M11" s="52"/>
      <c r="N11" s="52"/>
      <c r="O11" s="52"/>
      <c r="P11" s="52"/>
      <c r="Q11" s="52"/>
      <c r="R11" s="55"/>
      <c r="S11" s="55"/>
      <c r="T11" s="55"/>
      <c r="U11" s="52"/>
      <c r="V11" s="52"/>
      <c r="W11" s="52"/>
      <c r="X11" s="53"/>
      <c r="Y11" s="52"/>
      <c r="Z11" s="52"/>
      <c r="AA11" s="55"/>
      <c r="AB11" s="55"/>
      <c r="AC11" s="55"/>
      <c r="AD11" s="53"/>
      <c r="AE11" s="52"/>
      <c r="AF11" s="52"/>
      <c r="AG11" s="56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8"/>
    </row>
    <row r="12" spans="1:67" ht="27" customHeight="1">
      <c r="A12" s="51"/>
      <c r="B12" s="52"/>
      <c r="C12" s="52"/>
      <c r="D12" s="52"/>
      <c r="E12" s="53"/>
      <c r="F12" s="52"/>
      <c r="G12" s="52"/>
      <c r="H12" s="54"/>
      <c r="I12" s="52"/>
      <c r="J12" s="52"/>
      <c r="K12" s="52"/>
      <c r="L12" s="52"/>
      <c r="M12" s="52"/>
      <c r="N12" s="52"/>
      <c r="O12" s="52"/>
      <c r="P12" s="52"/>
      <c r="Q12" s="52"/>
      <c r="R12" s="55"/>
      <c r="S12" s="55"/>
      <c r="T12" s="55"/>
      <c r="U12" s="52"/>
      <c r="V12" s="52"/>
      <c r="W12" s="52"/>
      <c r="X12" s="53"/>
      <c r="Y12" s="52"/>
      <c r="Z12" s="52"/>
      <c r="AA12" s="55"/>
      <c r="AB12" s="55"/>
      <c r="AC12" s="55"/>
      <c r="AD12" s="53"/>
      <c r="AE12" s="52"/>
      <c r="AF12" s="52"/>
      <c r="AG12" s="59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1"/>
    </row>
    <row r="13" spans="1:67" ht="27" customHeight="1">
      <c r="A13" s="51"/>
      <c r="B13" s="52"/>
      <c r="C13" s="52"/>
      <c r="D13" s="52"/>
      <c r="E13" s="53"/>
      <c r="F13" s="52"/>
      <c r="G13" s="52"/>
      <c r="H13" s="54"/>
      <c r="I13" s="52"/>
      <c r="J13" s="52"/>
      <c r="K13" s="52"/>
      <c r="L13" s="52"/>
      <c r="M13" s="52"/>
      <c r="N13" s="52"/>
      <c r="O13" s="52"/>
      <c r="P13" s="52"/>
      <c r="Q13" s="52"/>
      <c r="R13" s="55"/>
      <c r="S13" s="55"/>
      <c r="T13" s="55"/>
      <c r="U13" s="52"/>
      <c r="V13" s="52"/>
      <c r="W13" s="52"/>
      <c r="X13" s="53"/>
      <c r="Y13" s="52"/>
      <c r="Z13" s="52"/>
      <c r="AA13" s="55"/>
      <c r="AB13" s="55"/>
      <c r="AC13" s="55"/>
      <c r="AD13" s="53"/>
      <c r="AE13" s="52"/>
      <c r="AF13" s="52"/>
      <c r="AG13" s="56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8"/>
    </row>
    <row r="14" spans="1:67" ht="27" customHeight="1">
      <c r="A14" s="51"/>
      <c r="B14" s="52"/>
      <c r="C14" s="52"/>
      <c r="D14" s="52"/>
      <c r="E14" s="53"/>
      <c r="F14" s="52"/>
      <c r="G14" s="52"/>
      <c r="H14" s="54"/>
      <c r="I14" s="52"/>
      <c r="J14" s="52"/>
      <c r="K14" s="52"/>
      <c r="L14" s="52"/>
      <c r="M14" s="52"/>
      <c r="N14" s="52"/>
      <c r="O14" s="52"/>
      <c r="P14" s="52"/>
      <c r="Q14" s="52"/>
      <c r="R14" s="55"/>
      <c r="S14" s="55"/>
      <c r="T14" s="55"/>
      <c r="U14" s="52"/>
      <c r="V14" s="52"/>
      <c r="W14" s="52"/>
      <c r="X14" s="53"/>
      <c r="Y14" s="52"/>
      <c r="Z14" s="52"/>
      <c r="AA14" s="55"/>
      <c r="AB14" s="55"/>
      <c r="AC14" s="55"/>
      <c r="AD14" s="53"/>
      <c r="AE14" s="52"/>
      <c r="AF14" s="52"/>
      <c r="AG14" s="56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8"/>
    </row>
    <row r="15" spans="1:67" ht="27" customHeight="1">
      <c r="A15" s="51"/>
      <c r="B15" s="52"/>
      <c r="C15" s="52"/>
      <c r="D15" s="52"/>
      <c r="E15" s="53"/>
      <c r="F15" s="52"/>
      <c r="G15" s="52"/>
      <c r="H15" s="54"/>
      <c r="I15" s="52"/>
      <c r="J15" s="52"/>
      <c r="K15" s="52"/>
      <c r="L15" s="52"/>
      <c r="M15" s="52"/>
      <c r="N15" s="52"/>
      <c r="O15" s="52"/>
      <c r="P15" s="52"/>
      <c r="Q15" s="52"/>
      <c r="R15" s="55"/>
      <c r="S15" s="55"/>
      <c r="T15" s="55"/>
      <c r="U15" s="52"/>
      <c r="V15" s="52"/>
      <c r="W15" s="52"/>
      <c r="X15" s="53"/>
      <c r="Y15" s="52"/>
      <c r="Z15" s="52"/>
      <c r="AA15" s="55"/>
      <c r="AB15" s="55"/>
      <c r="AC15" s="55"/>
      <c r="AD15" s="53"/>
      <c r="AE15" s="52"/>
      <c r="AF15" s="52"/>
      <c r="AG15" s="56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8"/>
    </row>
    <row r="16" spans="1:67" ht="40.5" customHeight="1">
      <c r="A16" s="51"/>
      <c r="B16" s="52"/>
      <c r="C16" s="52"/>
      <c r="D16" s="52"/>
      <c r="E16" s="53"/>
      <c r="F16" s="52"/>
      <c r="G16" s="52"/>
      <c r="H16" s="54"/>
      <c r="I16" s="52"/>
      <c r="J16" s="52"/>
      <c r="K16" s="52"/>
      <c r="L16" s="52"/>
      <c r="M16" s="52"/>
      <c r="N16" s="52"/>
      <c r="O16" s="52"/>
      <c r="P16" s="52"/>
      <c r="Q16" s="52"/>
      <c r="R16" s="55"/>
      <c r="S16" s="55"/>
      <c r="T16" s="55"/>
      <c r="U16" s="52"/>
      <c r="V16" s="52"/>
      <c r="W16" s="52"/>
      <c r="X16" s="53"/>
      <c r="Y16" s="52"/>
      <c r="Z16" s="52"/>
      <c r="AA16" s="55"/>
      <c r="AB16" s="55"/>
      <c r="AC16" s="55"/>
      <c r="AD16" s="53"/>
      <c r="AE16" s="52"/>
      <c r="AF16" s="52"/>
      <c r="AG16" s="56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</row>
    <row r="17" spans="1:67" ht="48" customHeight="1" thickBot="1">
      <c r="A17" s="49"/>
      <c r="B17" s="45"/>
      <c r="C17" s="45"/>
      <c r="D17" s="45"/>
      <c r="E17" s="44"/>
      <c r="F17" s="45"/>
      <c r="G17" s="45"/>
      <c r="H17" s="50"/>
      <c r="I17" s="45"/>
      <c r="J17" s="45"/>
      <c r="K17" s="45"/>
      <c r="L17" s="45"/>
      <c r="M17" s="45"/>
      <c r="N17" s="45"/>
      <c r="O17" s="45"/>
      <c r="P17" s="45"/>
      <c r="Q17" s="45"/>
      <c r="R17" s="43"/>
      <c r="S17" s="43"/>
      <c r="T17" s="43"/>
      <c r="U17" s="45"/>
      <c r="V17" s="45"/>
      <c r="W17" s="45"/>
      <c r="X17" s="44"/>
      <c r="Y17" s="45"/>
      <c r="Z17" s="45"/>
      <c r="AA17" s="43"/>
      <c r="AB17" s="43"/>
      <c r="AC17" s="43"/>
      <c r="AD17" s="44"/>
      <c r="AE17" s="45"/>
      <c r="AF17" s="45"/>
      <c r="AG17" s="46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8"/>
    </row>
  </sheetData>
  <autoFilter ref="A7:BO17" xr:uid="{00000000-0009-0000-0000-000000000000}">
    <filterColumn colId="0" showButton="0"/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117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G6:BO7"/>
    <mergeCell ref="U7:W7"/>
    <mergeCell ref="X7:Z7"/>
    <mergeCell ref="AA7:AC7"/>
    <mergeCell ref="AD7:AF7"/>
    <mergeCell ref="A8:D8"/>
    <mergeCell ref="E8:G8"/>
    <mergeCell ref="H8:Q8"/>
    <mergeCell ref="R8:T8"/>
    <mergeCell ref="U8:W8"/>
    <mergeCell ref="A6:D7"/>
    <mergeCell ref="E6:G7"/>
    <mergeCell ref="H6:Q7"/>
    <mergeCell ref="R6:T7"/>
    <mergeCell ref="U6:Z6"/>
    <mergeCell ref="AA6:AF6"/>
    <mergeCell ref="X8:Z8"/>
    <mergeCell ref="AA8:AC8"/>
    <mergeCell ref="AD8:AF8"/>
    <mergeCell ref="AG8:BO8"/>
    <mergeCell ref="A9:D9"/>
    <mergeCell ref="E9:G9"/>
    <mergeCell ref="H9:Q9"/>
    <mergeCell ref="R9:T9"/>
    <mergeCell ref="U9:W9"/>
    <mergeCell ref="X9:Z9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12:D12"/>
    <mergeCell ref="E12:G12"/>
    <mergeCell ref="H12:Q12"/>
    <mergeCell ref="R12:T12"/>
    <mergeCell ref="U12:W12"/>
    <mergeCell ref="X12:Z12"/>
    <mergeCell ref="AA12:AC12"/>
    <mergeCell ref="AD12:AF12"/>
    <mergeCell ref="AG12:BO12"/>
    <mergeCell ref="AA13:AC13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13:D13"/>
    <mergeCell ref="E13:G13"/>
    <mergeCell ref="H13:Q13"/>
    <mergeCell ref="R13:T13"/>
    <mergeCell ref="U13:W13"/>
    <mergeCell ref="X13:Z13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6:D16"/>
    <mergeCell ref="E16:G16"/>
    <mergeCell ref="H16:Q16"/>
    <mergeCell ref="R16:T16"/>
    <mergeCell ref="U16:W16"/>
    <mergeCell ref="X16:Z16"/>
    <mergeCell ref="AA16:AC16"/>
    <mergeCell ref="AD16:AF16"/>
    <mergeCell ref="AG16:BO16"/>
    <mergeCell ref="AA17:AC17"/>
    <mergeCell ref="AD17:AF17"/>
    <mergeCell ref="AG17:BO17"/>
    <mergeCell ref="A17:D17"/>
    <mergeCell ref="E17:G17"/>
    <mergeCell ref="H17:Q17"/>
    <mergeCell ref="R17:T17"/>
    <mergeCell ref="U17:W17"/>
    <mergeCell ref="X17:Z17"/>
  </mergeCells>
  <phoneticPr fontId="10"/>
  <pageMargins left="0.23622047244094491" right="0.23622047244094491" top="0.74803149606299213" bottom="0.74803149606299213" header="0.31496062992125984" footer="0.31496062992125984"/>
  <pageSetup paperSize="9" scale="64" fitToHeight="0" orientation="landscape" r:id="rId1"/>
  <headerFooter>
    <oddFooter>&amp;C&amp;"ＭＳ ゴシック,標準"&amp;10&amp;P / &amp;N&amp;R&amp;"ＭＳ ゴシック,標準"&amp;10&amp;F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AB67"/>
  <sheetViews>
    <sheetView tabSelected="1" view="pageBreakPreview" zoomScale="70" zoomScaleNormal="70" zoomScaleSheetLayoutView="70" workbookViewId="0">
      <pane xSplit="6" ySplit="8" topLeftCell="G9" activePane="bottomRight" state="frozen"/>
      <selection pane="topRight" activeCell="G1" sqref="G1"/>
      <selection pane="bottomLeft" activeCell="A8" sqref="A8"/>
      <selection pane="bottomRight"/>
    </sheetView>
  </sheetViews>
  <sheetFormatPr defaultColWidth="9" defaultRowHeight="37.5" customHeight="1"/>
  <cols>
    <col min="1" max="1" width="2.875" style="9" customWidth="1"/>
    <col min="2" max="2" width="4.625" style="8" bestFit="1" customWidth="1"/>
    <col min="3" max="4" width="13.875" style="8" customWidth="1"/>
    <col min="5" max="5" width="70.625" style="9" bestFit="1" customWidth="1"/>
    <col min="6" max="6" width="26" style="9" customWidth="1"/>
    <col min="7" max="28" width="6.5" style="9" customWidth="1"/>
    <col min="29" max="16384" width="9" style="9"/>
  </cols>
  <sheetData>
    <row r="1" spans="2:28" ht="12"/>
    <row r="2" spans="2:28" ht="13.5">
      <c r="G2" s="10"/>
      <c r="H2" s="10"/>
      <c r="I2" s="10"/>
      <c r="J2" s="26"/>
      <c r="K2" s="10"/>
      <c r="L2" s="10"/>
      <c r="M2" s="10"/>
      <c r="N2" s="26"/>
      <c r="O2" s="10"/>
      <c r="P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2:28" ht="13.5">
      <c r="G3" s="10"/>
      <c r="H3" s="10"/>
      <c r="I3" s="10"/>
      <c r="J3" s="26"/>
      <c r="K3" s="10"/>
      <c r="L3" s="10"/>
      <c r="M3" s="10"/>
      <c r="N3" s="26"/>
      <c r="O3" s="10"/>
      <c r="P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28" ht="14.25">
      <c r="F4" s="12"/>
      <c r="G4" s="31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 t="s">
        <v>93</v>
      </c>
      <c r="T4" s="30"/>
      <c r="U4" s="30"/>
      <c r="V4" s="30"/>
      <c r="W4" s="30"/>
      <c r="X4" s="30"/>
      <c r="Y4" s="30"/>
      <c r="Z4" s="30"/>
      <c r="AA4" s="30"/>
      <c r="AB4" s="30"/>
    </row>
    <row r="5" spans="2:28" ht="27" customHeight="1">
      <c r="F5" s="12"/>
      <c r="G5" s="13" t="s">
        <v>40</v>
      </c>
      <c r="H5" s="14" t="s">
        <v>66</v>
      </c>
      <c r="I5" s="14" t="s">
        <v>95</v>
      </c>
      <c r="J5" s="14" t="s">
        <v>115</v>
      </c>
      <c r="K5" s="14" t="s">
        <v>67</v>
      </c>
      <c r="L5" s="14" t="s">
        <v>42</v>
      </c>
      <c r="M5" s="14" t="s">
        <v>69</v>
      </c>
      <c r="N5" s="14" t="s">
        <v>117</v>
      </c>
      <c r="O5" s="14" t="s">
        <v>43</v>
      </c>
      <c r="P5" s="14" t="s">
        <v>71</v>
      </c>
      <c r="Q5" s="14" t="s">
        <v>44</v>
      </c>
      <c r="R5" s="14" t="s">
        <v>73</v>
      </c>
      <c r="S5" s="14" t="s">
        <v>41</v>
      </c>
      <c r="T5" s="14" t="s">
        <v>75</v>
      </c>
      <c r="U5" s="15" t="s">
        <v>45</v>
      </c>
      <c r="V5" s="15" t="s">
        <v>118</v>
      </c>
      <c r="W5" s="15" t="s">
        <v>77</v>
      </c>
      <c r="X5" s="15" t="s">
        <v>46</v>
      </c>
      <c r="Y5" s="15" t="s">
        <v>79</v>
      </c>
      <c r="Z5" s="15" t="s">
        <v>47</v>
      </c>
      <c r="AA5" s="14" t="s">
        <v>98</v>
      </c>
      <c r="AB5" s="14" t="s">
        <v>99</v>
      </c>
    </row>
    <row r="6" spans="2:28" ht="65.25" customHeight="1">
      <c r="F6" s="12"/>
      <c r="G6" s="85" t="s">
        <v>32</v>
      </c>
      <c r="H6" s="83" t="s">
        <v>96</v>
      </c>
      <c r="I6" s="83" t="s">
        <v>97</v>
      </c>
      <c r="J6" s="83" t="s">
        <v>126</v>
      </c>
      <c r="K6" s="83" t="s">
        <v>68</v>
      </c>
      <c r="L6" s="83" t="s">
        <v>33</v>
      </c>
      <c r="M6" s="83" t="s">
        <v>70</v>
      </c>
      <c r="N6" s="83" t="s">
        <v>116</v>
      </c>
      <c r="O6" s="83" t="s">
        <v>34</v>
      </c>
      <c r="P6" s="83" t="s">
        <v>72</v>
      </c>
      <c r="Q6" s="83" t="s">
        <v>35</v>
      </c>
      <c r="R6" s="83" t="s">
        <v>74</v>
      </c>
      <c r="S6" s="87" t="s">
        <v>36</v>
      </c>
      <c r="T6" s="83" t="s">
        <v>76</v>
      </c>
      <c r="U6" s="83" t="s">
        <v>37</v>
      </c>
      <c r="V6" s="83" t="s">
        <v>127</v>
      </c>
      <c r="W6" s="83" t="s">
        <v>78</v>
      </c>
      <c r="X6" s="83" t="s">
        <v>38</v>
      </c>
      <c r="Y6" s="83" t="s">
        <v>80</v>
      </c>
      <c r="Z6" s="83" t="s">
        <v>39</v>
      </c>
      <c r="AA6" s="83" t="s">
        <v>100</v>
      </c>
      <c r="AB6" s="83" t="s">
        <v>101</v>
      </c>
    </row>
    <row r="7" spans="2:28" ht="65.25" customHeight="1">
      <c r="F7" s="16"/>
      <c r="G7" s="86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8"/>
      <c r="T7" s="84"/>
      <c r="U7" s="84"/>
      <c r="V7" s="84"/>
      <c r="W7" s="84"/>
      <c r="X7" s="84"/>
      <c r="Y7" s="84"/>
      <c r="Z7" s="84"/>
      <c r="AA7" s="84"/>
      <c r="AB7" s="84"/>
    </row>
    <row r="8" spans="2:28" ht="24">
      <c r="B8" s="17" t="s">
        <v>26</v>
      </c>
      <c r="C8" s="18" t="s">
        <v>144</v>
      </c>
      <c r="D8" s="18" t="s">
        <v>142</v>
      </c>
      <c r="E8" s="18" t="s">
        <v>23</v>
      </c>
      <c r="F8" s="19" t="s">
        <v>27</v>
      </c>
      <c r="G8" s="33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5"/>
    </row>
    <row r="9" spans="2:28" ht="14.25">
      <c r="B9" s="5">
        <f>ROW()-8</f>
        <v>1</v>
      </c>
      <c r="C9" s="42" t="s">
        <v>145</v>
      </c>
      <c r="D9" s="37" t="s">
        <v>54</v>
      </c>
      <c r="E9" s="37" t="s">
        <v>54</v>
      </c>
      <c r="F9" s="20" t="s">
        <v>94</v>
      </c>
      <c r="G9" s="21" t="s">
        <v>64</v>
      </c>
      <c r="H9" s="32" t="s">
        <v>64</v>
      </c>
      <c r="I9" s="32" t="s">
        <v>64</v>
      </c>
      <c r="J9" s="32" t="s">
        <v>64</v>
      </c>
      <c r="K9" s="32" t="s">
        <v>64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6"/>
      <c r="AA9" s="6"/>
      <c r="AB9" s="22"/>
    </row>
    <row r="10" spans="2:28" ht="14.25">
      <c r="B10" s="5">
        <f>ROW()-8</f>
        <v>2</v>
      </c>
      <c r="C10" s="42" t="s">
        <v>146</v>
      </c>
      <c r="D10" s="37" t="s">
        <v>54</v>
      </c>
      <c r="E10" s="37" t="s">
        <v>54</v>
      </c>
      <c r="F10" s="20" t="s">
        <v>94</v>
      </c>
      <c r="G10" s="21" t="s">
        <v>64</v>
      </c>
      <c r="H10" s="32" t="s">
        <v>64</v>
      </c>
      <c r="I10" s="32" t="s">
        <v>64</v>
      </c>
      <c r="J10" s="32" t="s">
        <v>64</v>
      </c>
      <c r="K10" s="32" t="s">
        <v>64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6"/>
      <c r="AA10" s="6"/>
      <c r="AB10" s="22"/>
    </row>
    <row r="11" spans="2:28" ht="14.25">
      <c r="B11" s="5">
        <f t="shared" ref="B11:B55" si="0">ROW()-8</f>
        <v>3</v>
      </c>
      <c r="C11" s="42" t="s">
        <v>147</v>
      </c>
      <c r="D11" s="37" t="s">
        <v>54</v>
      </c>
      <c r="E11" s="37" t="s">
        <v>54</v>
      </c>
      <c r="F11" s="20" t="s">
        <v>94</v>
      </c>
      <c r="G11" s="21" t="s">
        <v>64</v>
      </c>
      <c r="H11" s="32" t="s">
        <v>64</v>
      </c>
      <c r="I11" s="32" t="s">
        <v>64</v>
      </c>
      <c r="J11" s="32" t="s">
        <v>64</v>
      </c>
      <c r="K11" s="32" t="s">
        <v>64</v>
      </c>
      <c r="L11" s="32"/>
      <c r="M11" s="32"/>
      <c r="N11" s="32"/>
      <c r="O11" s="32"/>
      <c r="P11" s="32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22"/>
    </row>
    <row r="12" spans="2:28" ht="14.25">
      <c r="B12" s="5">
        <f t="shared" si="0"/>
        <v>4</v>
      </c>
      <c r="C12" s="41" t="s">
        <v>148</v>
      </c>
      <c r="D12" s="37" t="s">
        <v>54</v>
      </c>
      <c r="E12" s="37" t="s">
        <v>54</v>
      </c>
      <c r="F12" s="20" t="s">
        <v>94</v>
      </c>
      <c r="G12" s="21"/>
      <c r="H12" s="32"/>
      <c r="I12" s="32"/>
      <c r="J12" s="32"/>
      <c r="K12" s="32"/>
      <c r="L12" s="32" t="s">
        <v>64</v>
      </c>
      <c r="M12" s="32" t="s">
        <v>64</v>
      </c>
      <c r="N12" s="32" t="s">
        <v>64</v>
      </c>
      <c r="O12" s="32" t="s">
        <v>64</v>
      </c>
      <c r="P12" s="32" t="s">
        <v>64</v>
      </c>
      <c r="Q12" s="32" t="s">
        <v>64</v>
      </c>
      <c r="R12" s="32" t="s">
        <v>64</v>
      </c>
      <c r="S12" s="32" t="s">
        <v>64</v>
      </c>
      <c r="T12" s="32" t="s">
        <v>64</v>
      </c>
      <c r="U12" s="32" t="s">
        <v>64</v>
      </c>
      <c r="V12" s="32" t="s">
        <v>64</v>
      </c>
      <c r="W12" s="32" t="s">
        <v>64</v>
      </c>
      <c r="X12" s="6" t="s">
        <v>64</v>
      </c>
      <c r="Y12" s="6" t="s">
        <v>64</v>
      </c>
      <c r="Z12" s="6" t="s">
        <v>64</v>
      </c>
      <c r="AA12" s="6" t="s">
        <v>64</v>
      </c>
      <c r="AB12" s="22" t="s">
        <v>64</v>
      </c>
    </row>
    <row r="13" spans="2:28" ht="14.25">
      <c r="B13" s="5">
        <f t="shared" si="0"/>
        <v>5</v>
      </c>
      <c r="C13" s="41" t="s">
        <v>149</v>
      </c>
      <c r="D13" s="37" t="s">
        <v>54</v>
      </c>
      <c r="E13" s="37" t="s">
        <v>54</v>
      </c>
      <c r="F13" s="20" t="s">
        <v>94</v>
      </c>
      <c r="G13" s="21"/>
      <c r="H13" s="32"/>
      <c r="I13" s="32"/>
      <c r="J13" s="32"/>
      <c r="K13" s="32" t="s">
        <v>64</v>
      </c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6"/>
      <c r="Y13" s="6"/>
      <c r="Z13" s="6"/>
      <c r="AA13" s="6"/>
      <c r="AB13" s="22"/>
    </row>
    <row r="14" spans="2:28" ht="14.25">
      <c r="B14" s="5">
        <f t="shared" si="0"/>
        <v>6</v>
      </c>
      <c r="C14" s="41" t="s">
        <v>150</v>
      </c>
      <c r="D14" s="37" t="s">
        <v>151</v>
      </c>
      <c r="E14" s="40" t="s">
        <v>152</v>
      </c>
      <c r="F14" s="20" t="s">
        <v>94</v>
      </c>
      <c r="G14" s="2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6"/>
      <c r="Y14" s="6"/>
      <c r="Z14" s="6"/>
      <c r="AA14" s="6"/>
      <c r="AB14" s="22"/>
    </row>
    <row r="15" spans="2:28" ht="14.25">
      <c r="B15" s="5">
        <f t="shared" si="0"/>
        <v>7</v>
      </c>
      <c r="C15" s="42" t="s">
        <v>153</v>
      </c>
      <c r="D15" s="37" t="s">
        <v>54</v>
      </c>
      <c r="E15" s="37" t="s">
        <v>54</v>
      </c>
      <c r="F15" s="20" t="s">
        <v>94</v>
      </c>
      <c r="G15" s="21" t="s">
        <v>64</v>
      </c>
      <c r="H15" s="32" t="s">
        <v>64</v>
      </c>
      <c r="I15" s="32" t="s">
        <v>64</v>
      </c>
      <c r="J15" s="32" t="s">
        <v>64</v>
      </c>
      <c r="K15" s="32" t="s">
        <v>64</v>
      </c>
      <c r="L15" s="32" t="s">
        <v>64</v>
      </c>
      <c r="M15" s="32" t="s">
        <v>64</v>
      </c>
      <c r="N15" s="32" t="s">
        <v>64</v>
      </c>
      <c r="O15" s="32" t="s">
        <v>64</v>
      </c>
      <c r="P15" s="32" t="s">
        <v>64</v>
      </c>
      <c r="Q15" s="32" t="s">
        <v>64</v>
      </c>
      <c r="R15" s="32" t="s">
        <v>64</v>
      </c>
      <c r="S15" s="32" t="s">
        <v>64</v>
      </c>
      <c r="T15" s="32" t="s">
        <v>64</v>
      </c>
      <c r="U15" s="32" t="s">
        <v>64</v>
      </c>
      <c r="V15" s="32" t="s">
        <v>64</v>
      </c>
      <c r="W15" s="32" t="s">
        <v>64</v>
      </c>
      <c r="X15" s="6" t="s">
        <v>64</v>
      </c>
      <c r="Y15" s="6" t="s">
        <v>64</v>
      </c>
      <c r="Z15" s="6" t="s">
        <v>64</v>
      </c>
      <c r="AA15" s="6" t="s">
        <v>64</v>
      </c>
      <c r="AB15" s="22" t="s">
        <v>64</v>
      </c>
    </row>
    <row r="16" spans="2:28" ht="14.25">
      <c r="B16" s="5">
        <f t="shared" si="0"/>
        <v>8</v>
      </c>
      <c r="C16" s="42" t="s">
        <v>187</v>
      </c>
      <c r="D16" s="37" t="s">
        <v>54</v>
      </c>
      <c r="E16" s="37" t="s">
        <v>54</v>
      </c>
      <c r="F16" s="20" t="s">
        <v>94</v>
      </c>
      <c r="G16" s="21" t="s">
        <v>64</v>
      </c>
      <c r="H16" s="32" t="s">
        <v>64</v>
      </c>
      <c r="I16" s="32" t="s">
        <v>64</v>
      </c>
      <c r="J16" s="32" t="s">
        <v>64</v>
      </c>
      <c r="K16" s="32" t="s">
        <v>64</v>
      </c>
      <c r="L16" s="32" t="s">
        <v>64</v>
      </c>
      <c r="M16" s="32" t="s">
        <v>64</v>
      </c>
      <c r="N16" s="32" t="s">
        <v>64</v>
      </c>
      <c r="O16" s="32" t="s">
        <v>64</v>
      </c>
      <c r="P16" s="32" t="s">
        <v>64</v>
      </c>
      <c r="Q16" s="32" t="s">
        <v>64</v>
      </c>
      <c r="R16" s="32" t="s">
        <v>64</v>
      </c>
      <c r="S16" s="32" t="s">
        <v>64</v>
      </c>
      <c r="T16" s="32" t="s">
        <v>64</v>
      </c>
      <c r="U16" s="32" t="s">
        <v>64</v>
      </c>
      <c r="V16" s="32" t="s">
        <v>64</v>
      </c>
      <c r="W16" s="32" t="s">
        <v>64</v>
      </c>
      <c r="X16" s="6" t="s">
        <v>64</v>
      </c>
      <c r="Y16" s="6" t="s">
        <v>64</v>
      </c>
      <c r="Z16" s="6" t="s">
        <v>64</v>
      </c>
      <c r="AA16" s="6" t="s">
        <v>64</v>
      </c>
      <c r="AB16" s="22" t="s">
        <v>64</v>
      </c>
    </row>
    <row r="17" spans="2:28" ht="14.25">
      <c r="B17" s="5">
        <f t="shared" si="0"/>
        <v>9</v>
      </c>
      <c r="C17" s="42" t="s">
        <v>154</v>
      </c>
      <c r="D17" s="37" t="s">
        <v>54</v>
      </c>
      <c r="E17" s="37" t="s">
        <v>54</v>
      </c>
      <c r="F17" s="20" t="s">
        <v>94</v>
      </c>
      <c r="G17" s="21" t="s">
        <v>64</v>
      </c>
      <c r="H17" s="32" t="s">
        <v>64</v>
      </c>
      <c r="I17" s="32" t="s">
        <v>64</v>
      </c>
      <c r="J17" s="32" t="s">
        <v>64</v>
      </c>
      <c r="K17" s="32" t="s">
        <v>64</v>
      </c>
      <c r="L17" s="32"/>
      <c r="M17" s="32"/>
      <c r="N17" s="32"/>
      <c r="O17" s="32"/>
      <c r="P17" s="32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22"/>
    </row>
    <row r="18" spans="2:28" ht="14.25">
      <c r="B18" s="5">
        <f t="shared" si="0"/>
        <v>10</v>
      </c>
      <c r="C18" s="42" t="s">
        <v>155</v>
      </c>
      <c r="D18" s="37" t="s">
        <v>54</v>
      </c>
      <c r="E18" s="37" t="s">
        <v>54</v>
      </c>
      <c r="F18" s="20" t="s">
        <v>94</v>
      </c>
      <c r="G18" s="21" t="s">
        <v>64</v>
      </c>
      <c r="H18" s="32" t="s">
        <v>64</v>
      </c>
      <c r="I18" s="32" t="s">
        <v>64</v>
      </c>
      <c r="J18" s="32" t="s">
        <v>64</v>
      </c>
      <c r="K18" s="32" t="s">
        <v>64</v>
      </c>
      <c r="L18" s="32"/>
      <c r="M18" s="32"/>
      <c r="N18" s="32"/>
      <c r="O18" s="32"/>
      <c r="P18" s="32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22"/>
    </row>
    <row r="19" spans="2:28" ht="14.25">
      <c r="B19" s="5">
        <f t="shared" si="0"/>
        <v>11</v>
      </c>
      <c r="C19" s="42" t="s">
        <v>156</v>
      </c>
      <c r="D19" s="37" t="s">
        <v>54</v>
      </c>
      <c r="E19" s="37" t="s">
        <v>54</v>
      </c>
      <c r="F19" s="20" t="s">
        <v>94</v>
      </c>
      <c r="G19" s="21"/>
      <c r="H19" s="32"/>
      <c r="I19" s="32"/>
      <c r="J19" s="32"/>
      <c r="K19" s="32"/>
      <c r="L19" s="32"/>
      <c r="M19" s="32"/>
      <c r="N19" s="32" t="s">
        <v>64</v>
      </c>
      <c r="O19" s="32" t="s">
        <v>64</v>
      </c>
      <c r="P19" s="32" t="s">
        <v>64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22"/>
    </row>
    <row r="20" spans="2:28" ht="14.25">
      <c r="B20" s="5">
        <f t="shared" si="0"/>
        <v>12</v>
      </c>
      <c r="C20" s="41" t="s">
        <v>157</v>
      </c>
      <c r="D20" s="37" t="s">
        <v>94</v>
      </c>
      <c r="E20" s="37" t="s">
        <v>54</v>
      </c>
      <c r="F20" s="20" t="s">
        <v>94</v>
      </c>
      <c r="G20" s="32" t="s">
        <v>64</v>
      </c>
      <c r="H20" s="32" t="s">
        <v>64</v>
      </c>
      <c r="I20" s="32" t="s">
        <v>64</v>
      </c>
      <c r="J20" s="32" t="s">
        <v>64</v>
      </c>
      <c r="K20" s="32" t="s">
        <v>64</v>
      </c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6"/>
      <c r="Y20" s="6"/>
      <c r="Z20" s="6"/>
      <c r="AA20" s="6"/>
      <c r="AB20" s="22"/>
    </row>
    <row r="21" spans="2:28" ht="14.25">
      <c r="B21" s="5">
        <f t="shared" si="0"/>
        <v>13</v>
      </c>
      <c r="C21" s="42" t="s">
        <v>104</v>
      </c>
      <c r="D21" s="37" t="s">
        <v>188</v>
      </c>
      <c r="E21" s="38" t="s">
        <v>189</v>
      </c>
      <c r="F21" s="39" t="s">
        <v>31</v>
      </c>
      <c r="G21" s="21" t="s">
        <v>64</v>
      </c>
      <c r="H21" s="32" t="s">
        <v>64</v>
      </c>
      <c r="I21" s="32" t="s">
        <v>64</v>
      </c>
      <c r="J21" s="32" t="s">
        <v>64</v>
      </c>
      <c r="K21" s="32" t="s">
        <v>64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6"/>
      <c r="Y21" s="6"/>
      <c r="Z21" s="6"/>
      <c r="AA21" s="6"/>
      <c r="AB21" s="22"/>
    </row>
    <row r="22" spans="2:28" ht="14.25">
      <c r="B22" s="5">
        <f t="shared" si="0"/>
        <v>14</v>
      </c>
      <c r="C22" s="42" t="s">
        <v>158</v>
      </c>
      <c r="D22" s="37" t="s">
        <v>54</v>
      </c>
      <c r="E22" s="37" t="s">
        <v>54</v>
      </c>
      <c r="F22" s="20" t="s">
        <v>94</v>
      </c>
      <c r="G22" s="21" t="s">
        <v>64</v>
      </c>
      <c r="H22" s="32" t="s">
        <v>64</v>
      </c>
      <c r="I22" s="32" t="s">
        <v>64</v>
      </c>
      <c r="J22" s="32" t="s">
        <v>64</v>
      </c>
      <c r="K22" s="32" t="s">
        <v>64</v>
      </c>
      <c r="L22" s="32"/>
      <c r="M22" s="32"/>
      <c r="N22" s="32"/>
      <c r="O22" s="32"/>
      <c r="P22" s="32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22"/>
    </row>
    <row r="23" spans="2:28" ht="14.25">
      <c r="B23" s="5">
        <f t="shared" si="0"/>
        <v>15</v>
      </c>
      <c r="C23" s="42" t="s">
        <v>178</v>
      </c>
      <c r="D23" s="37" t="s">
        <v>54</v>
      </c>
      <c r="E23" s="37" t="s">
        <v>54</v>
      </c>
      <c r="F23" s="20" t="s">
        <v>94</v>
      </c>
      <c r="G23" s="21" t="s">
        <v>64</v>
      </c>
      <c r="H23" s="32" t="s">
        <v>64</v>
      </c>
      <c r="I23" s="32" t="s">
        <v>64</v>
      </c>
      <c r="J23" s="32" t="s">
        <v>64</v>
      </c>
      <c r="K23" s="32" t="s">
        <v>64</v>
      </c>
      <c r="L23" s="32"/>
      <c r="M23" s="32"/>
      <c r="N23" s="32"/>
      <c r="O23" s="32"/>
      <c r="P23" s="32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22"/>
    </row>
    <row r="24" spans="2:28" ht="14.25">
      <c r="B24" s="5">
        <f t="shared" si="0"/>
        <v>16</v>
      </c>
      <c r="C24" s="42" t="s">
        <v>179</v>
      </c>
      <c r="D24" s="37" t="s">
        <v>54</v>
      </c>
      <c r="E24" s="37" t="s">
        <v>54</v>
      </c>
      <c r="F24" s="20" t="s">
        <v>94</v>
      </c>
      <c r="G24" s="21" t="s">
        <v>64</v>
      </c>
      <c r="H24" s="32" t="s">
        <v>64</v>
      </c>
      <c r="I24" s="32" t="s">
        <v>64</v>
      </c>
      <c r="J24" s="32" t="s">
        <v>64</v>
      </c>
      <c r="K24" s="32" t="s">
        <v>64</v>
      </c>
      <c r="L24" s="32" t="s">
        <v>64</v>
      </c>
      <c r="M24" s="32" t="s">
        <v>64</v>
      </c>
      <c r="N24" s="32" t="s">
        <v>64</v>
      </c>
      <c r="O24" s="32" t="s">
        <v>64</v>
      </c>
      <c r="P24" s="32" t="s">
        <v>64</v>
      </c>
      <c r="Q24" s="32" t="s">
        <v>64</v>
      </c>
      <c r="R24" s="32" t="s">
        <v>64</v>
      </c>
      <c r="S24" s="32" t="s">
        <v>64</v>
      </c>
      <c r="T24" s="32" t="s">
        <v>64</v>
      </c>
      <c r="U24" s="32" t="s">
        <v>64</v>
      </c>
      <c r="V24" s="32" t="s">
        <v>64</v>
      </c>
      <c r="W24" s="32" t="s">
        <v>64</v>
      </c>
      <c r="X24" s="6" t="s">
        <v>64</v>
      </c>
      <c r="Y24" s="6" t="s">
        <v>64</v>
      </c>
      <c r="Z24" s="6" t="s">
        <v>64</v>
      </c>
      <c r="AA24" s="6" t="s">
        <v>64</v>
      </c>
      <c r="AB24" s="22" t="s">
        <v>64</v>
      </c>
    </row>
    <row r="25" spans="2:28" ht="14.25">
      <c r="B25" s="5">
        <f t="shared" si="0"/>
        <v>17</v>
      </c>
      <c r="C25" s="41" t="s">
        <v>159</v>
      </c>
      <c r="D25" s="37" t="s">
        <v>94</v>
      </c>
      <c r="E25" s="37" t="s">
        <v>54</v>
      </c>
      <c r="F25" s="20" t="s">
        <v>94</v>
      </c>
      <c r="G25" s="21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6"/>
      <c r="Y25" s="6"/>
      <c r="Z25" s="6"/>
      <c r="AA25" s="6"/>
      <c r="AB25" s="22"/>
    </row>
    <row r="26" spans="2:28" ht="14.25">
      <c r="B26" s="5">
        <f t="shared" si="0"/>
        <v>18</v>
      </c>
      <c r="C26" s="42" t="s">
        <v>160</v>
      </c>
      <c r="D26" s="37" t="s">
        <v>54</v>
      </c>
      <c r="E26" s="37" t="s">
        <v>54</v>
      </c>
      <c r="F26" s="20" t="s">
        <v>94</v>
      </c>
      <c r="G26" s="21"/>
      <c r="H26" s="32"/>
      <c r="I26" s="32"/>
      <c r="J26" s="32"/>
      <c r="K26" s="32"/>
      <c r="L26" s="32"/>
      <c r="M26" s="32"/>
      <c r="N26" s="32"/>
      <c r="O26" s="32"/>
      <c r="P26" s="32"/>
      <c r="Q26" s="6"/>
      <c r="R26" s="6"/>
      <c r="S26" s="6"/>
      <c r="T26" s="6"/>
      <c r="U26" s="6"/>
      <c r="V26" s="6"/>
      <c r="W26" s="6"/>
      <c r="X26" s="6"/>
      <c r="Y26" s="6"/>
      <c r="Z26" s="6" t="s">
        <v>64</v>
      </c>
      <c r="AA26" s="6"/>
      <c r="AB26" s="22"/>
    </row>
    <row r="27" spans="2:28" ht="14.25">
      <c r="B27" s="5">
        <f t="shared" si="0"/>
        <v>19</v>
      </c>
      <c r="C27" s="42" t="s">
        <v>161</v>
      </c>
      <c r="D27" s="37" t="s">
        <v>54</v>
      </c>
      <c r="E27" s="37" t="s">
        <v>54</v>
      </c>
      <c r="F27" s="20" t="s">
        <v>94</v>
      </c>
      <c r="G27" s="21" t="s">
        <v>64</v>
      </c>
      <c r="H27" s="32" t="s">
        <v>64</v>
      </c>
      <c r="I27" s="32" t="s">
        <v>64</v>
      </c>
      <c r="J27" s="32" t="s">
        <v>64</v>
      </c>
      <c r="K27" s="32" t="s">
        <v>64</v>
      </c>
      <c r="L27" s="32" t="s">
        <v>64</v>
      </c>
      <c r="M27" s="32" t="s">
        <v>64</v>
      </c>
      <c r="N27" s="32" t="s">
        <v>64</v>
      </c>
      <c r="O27" s="32" t="s">
        <v>64</v>
      </c>
      <c r="P27" s="32" t="s">
        <v>64</v>
      </c>
      <c r="Q27" s="6" t="s">
        <v>64</v>
      </c>
      <c r="R27" s="32" t="s">
        <v>64</v>
      </c>
      <c r="S27" s="32" t="s">
        <v>64</v>
      </c>
      <c r="T27" s="32" t="s">
        <v>64</v>
      </c>
      <c r="U27" s="32" t="s">
        <v>64</v>
      </c>
      <c r="V27" s="32" t="s">
        <v>64</v>
      </c>
      <c r="W27" s="32" t="s">
        <v>64</v>
      </c>
      <c r="X27" s="6" t="s">
        <v>64</v>
      </c>
      <c r="Y27" s="6" t="s">
        <v>64</v>
      </c>
      <c r="Z27" s="6" t="s">
        <v>64</v>
      </c>
      <c r="AA27" s="6" t="s">
        <v>64</v>
      </c>
      <c r="AB27" s="22" t="s">
        <v>64</v>
      </c>
    </row>
    <row r="28" spans="2:28" ht="14.25">
      <c r="B28" s="5">
        <f t="shared" si="0"/>
        <v>20</v>
      </c>
      <c r="C28" s="42" t="s">
        <v>162</v>
      </c>
      <c r="D28" s="37" t="s">
        <v>54</v>
      </c>
      <c r="E28" s="37" t="s">
        <v>54</v>
      </c>
      <c r="F28" s="20" t="s">
        <v>94</v>
      </c>
      <c r="G28" s="21"/>
      <c r="H28" s="32"/>
      <c r="I28" s="32"/>
      <c r="J28" s="32"/>
      <c r="K28" s="32"/>
      <c r="L28" s="32" t="s">
        <v>64</v>
      </c>
      <c r="M28" s="32" t="s">
        <v>64</v>
      </c>
      <c r="N28" s="32" t="s">
        <v>64</v>
      </c>
      <c r="O28" s="32" t="s">
        <v>64</v>
      </c>
      <c r="P28" s="32" t="s">
        <v>64</v>
      </c>
      <c r="Q28" s="32" t="s">
        <v>64</v>
      </c>
      <c r="R28" s="32" t="s">
        <v>64</v>
      </c>
      <c r="S28" s="32" t="s">
        <v>64</v>
      </c>
      <c r="T28" s="32" t="s">
        <v>64</v>
      </c>
      <c r="U28" s="32" t="s">
        <v>64</v>
      </c>
      <c r="V28" s="32" t="s">
        <v>64</v>
      </c>
      <c r="W28" s="32" t="s">
        <v>64</v>
      </c>
      <c r="X28" s="6" t="s">
        <v>64</v>
      </c>
      <c r="Y28" s="6" t="s">
        <v>64</v>
      </c>
      <c r="Z28" s="6"/>
      <c r="AA28" s="6" t="s">
        <v>64</v>
      </c>
      <c r="AB28" s="22" t="s">
        <v>64</v>
      </c>
    </row>
    <row r="29" spans="2:28" ht="14.25">
      <c r="B29" s="5">
        <f t="shared" si="0"/>
        <v>21</v>
      </c>
      <c r="C29" s="41" t="s">
        <v>163</v>
      </c>
      <c r="D29" s="37" t="s">
        <v>54</v>
      </c>
      <c r="E29" s="37" t="s">
        <v>54</v>
      </c>
      <c r="F29" s="20" t="s">
        <v>94</v>
      </c>
      <c r="G29" s="21"/>
      <c r="H29" s="32"/>
      <c r="I29" s="32"/>
      <c r="J29" s="32"/>
      <c r="K29" s="32" t="s">
        <v>64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6"/>
      <c r="Y29" s="6"/>
      <c r="Z29" s="6"/>
      <c r="AA29" s="6"/>
      <c r="AB29" s="22"/>
    </row>
    <row r="30" spans="2:28" ht="14.25">
      <c r="B30" s="5">
        <f t="shared" si="0"/>
        <v>22</v>
      </c>
      <c r="C30" s="42" t="s">
        <v>164</v>
      </c>
      <c r="D30" s="37" t="s">
        <v>54</v>
      </c>
      <c r="E30" s="37" t="s">
        <v>54</v>
      </c>
      <c r="F30" s="20" t="s">
        <v>94</v>
      </c>
      <c r="G30" s="21" t="s">
        <v>64</v>
      </c>
      <c r="H30" s="32" t="s">
        <v>64</v>
      </c>
      <c r="I30" s="32" t="s">
        <v>64</v>
      </c>
      <c r="J30" s="32" t="s">
        <v>64</v>
      </c>
      <c r="K30" s="32"/>
      <c r="L30" s="32"/>
      <c r="M30" s="32"/>
      <c r="N30" s="32"/>
      <c r="O30" s="32"/>
      <c r="P30" s="32"/>
      <c r="Q30" s="6"/>
      <c r="R30" s="6"/>
      <c r="S30" s="6"/>
      <c r="T30" s="6"/>
      <c r="U30" s="6"/>
      <c r="V30" s="6"/>
      <c r="W30" s="6"/>
      <c r="X30" s="6"/>
      <c r="Y30" s="6"/>
      <c r="Z30" s="6" t="s">
        <v>64</v>
      </c>
      <c r="AA30" s="6"/>
      <c r="AB30" s="22"/>
    </row>
    <row r="31" spans="2:28" ht="14.25">
      <c r="B31" s="5">
        <f t="shared" si="0"/>
        <v>23</v>
      </c>
      <c r="C31" s="41" t="s">
        <v>165</v>
      </c>
      <c r="D31" s="37" t="s">
        <v>54</v>
      </c>
      <c r="E31" s="37" t="s">
        <v>54</v>
      </c>
      <c r="F31" s="20" t="s">
        <v>94</v>
      </c>
      <c r="G31" s="21"/>
      <c r="H31" s="32"/>
      <c r="I31" s="32"/>
      <c r="J31" s="32"/>
      <c r="K31" s="32" t="s">
        <v>64</v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6"/>
      <c r="Y31" s="6"/>
      <c r="Z31" s="6"/>
      <c r="AA31" s="6"/>
      <c r="AB31" s="22"/>
    </row>
    <row r="32" spans="2:28" ht="36">
      <c r="B32" s="5">
        <f t="shared" si="0"/>
        <v>24</v>
      </c>
      <c r="C32" s="42" t="s">
        <v>105</v>
      </c>
      <c r="D32" s="37" t="s">
        <v>62</v>
      </c>
      <c r="E32" s="38" t="s">
        <v>85</v>
      </c>
      <c r="F32" s="39" t="s">
        <v>63</v>
      </c>
      <c r="G32" s="21"/>
      <c r="H32" s="6"/>
      <c r="I32" s="6"/>
      <c r="J32" s="6"/>
      <c r="K32" s="6" t="s">
        <v>64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32"/>
      <c r="Z32" s="6"/>
      <c r="AA32" s="6"/>
      <c r="AB32" s="22"/>
    </row>
    <row r="33" spans="2:28" ht="36">
      <c r="B33" s="5">
        <f t="shared" si="0"/>
        <v>25</v>
      </c>
      <c r="C33" s="42" t="s">
        <v>61</v>
      </c>
      <c r="D33" s="37" t="s">
        <v>62</v>
      </c>
      <c r="E33" s="38" t="s">
        <v>85</v>
      </c>
      <c r="F33" s="39" t="s">
        <v>63</v>
      </c>
      <c r="G33" s="21"/>
      <c r="H33" s="6"/>
      <c r="I33" s="6"/>
      <c r="J33" s="6"/>
      <c r="K33" s="6" t="s">
        <v>64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32"/>
      <c r="Z33" s="6"/>
      <c r="AA33" s="6"/>
      <c r="AB33" s="22"/>
    </row>
    <row r="34" spans="2:28" ht="24">
      <c r="B34" s="5">
        <f t="shared" si="0"/>
        <v>26</v>
      </c>
      <c r="C34" s="42" t="s">
        <v>106</v>
      </c>
      <c r="D34" s="37" t="s">
        <v>84</v>
      </c>
      <c r="E34" s="38" t="s">
        <v>92</v>
      </c>
      <c r="F34" s="39" t="s">
        <v>86</v>
      </c>
      <c r="G34" s="21"/>
      <c r="H34" s="6"/>
      <c r="I34" s="6"/>
      <c r="J34" s="6"/>
      <c r="K34" s="6" t="s">
        <v>64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2"/>
      <c r="Z34" s="6"/>
      <c r="AA34" s="6"/>
      <c r="AB34" s="22"/>
    </row>
    <row r="35" spans="2:28" ht="14.25">
      <c r="B35" s="5">
        <f t="shared" si="0"/>
        <v>27</v>
      </c>
      <c r="C35" s="42" t="s">
        <v>107</v>
      </c>
      <c r="D35" s="37" t="s">
        <v>55</v>
      </c>
      <c r="E35" s="38" t="s">
        <v>59</v>
      </c>
      <c r="F35" s="39" t="s">
        <v>88</v>
      </c>
      <c r="G35" s="21"/>
      <c r="H35" s="32"/>
      <c r="I35" s="32"/>
      <c r="J35" s="32"/>
      <c r="K35" s="32"/>
      <c r="L35" s="32"/>
      <c r="M35" s="32"/>
      <c r="N35" s="32"/>
      <c r="O35" s="32" t="s">
        <v>64</v>
      </c>
      <c r="P35" s="32" t="s">
        <v>64</v>
      </c>
      <c r="Q35" s="32" t="s">
        <v>64</v>
      </c>
      <c r="R35" s="32" t="s">
        <v>64</v>
      </c>
      <c r="S35" s="6"/>
      <c r="T35" s="6"/>
      <c r="U35" s="6"/>
      <c r="V35" s="6"/>
      <c r="W35" s="6"/>
      <c r="X35" s="6"/>
      <c r="Y35" s="6"/>
      <c r="Z35" s="6"/>
      <c r="AA35" s="6"/>
      <c r="AB35" s="22"/>
    </row>
    <row r="36" spans="2:28" ht="14.25">
      <c r="B36" s="5">
        <f t="shared" si="0"/>
        <v>28</v>
      </c>
      <c r="C36" s="42" t="s">
        <v>137</v>
      </c>
      <c r="D36" s="37" t="s">
        <v>55</v>
      </c>
      <c r="E36" s="38" t="s">
        <v>59</v>
      </c>
      <c r="F36" s="39" t="s">
        <v>88</v>
      </c>
      <c r="G36" s="21"/>
      <c r="H36" s="32"/>
      <c r="I36" s="32"/>
      <c r="J36" s="32"/>
      <c r="K36" s="32"/>
      <c r="L36" s="32"/>
      <c r="M36" s="32"/>
      <c r="N36" s="32"/>
      <c r="O36" s="32" t="s">
        <v>64</v>
      </c>
      <c r="P36" s="32" t="s">
        <v>64</v>
      </c>
      <c r="Q36" s="32" t="s">
        <v>64</v>
      </c>
      <c r="R36" s="32" t="s">
        <v>64</v>
      </c>
      <c r="S36" s="6"/>
      <c r="T36" s="6"/>
      <c r="U36" s="6"/>
      <c r="V36" s="6"/>
      <c r="W36" s="6"/>
      <c r="X36" s="6"/>
      <c r="Y36" s="6"/>
      <c r="Z36" s="6"/>
      <c r="AA36" s="6"/>
      <c r="AB36" s="22"/>
    </row>
    <row r="37" spans="2:28" ht="14.25">
      <c r="B37" s="5">
        <f t="shared" si="0"/>
        <v>29</v>
      </c>
      <c r="C37" s="42" t="s">
        <v>166</v>
      </c>
      <c r="D37" s="37" t="s">
        <v>54</v>
      </c>
      <c r="E37" s="37" t="s">
        <v>54</v>
      </c>
      <c r="F37" s="20" t="s">
        <v>94</v>
      </c>
      <c r="G37" s="21" t="s">
        <v>64</v>
      </c>
      <c r="H37" s="32"/>
      <c r="I37" s="32"/>
      <c r="J37" s="32"/>
      <c r="K37" s="32"/>
      <c r="L37" s="32"/>
      <c r="M37" s="32"/>
      <c r="N37" s="32"/>
      <c r="O37" s="32" t="s">
        <v>64</v>
      </c>
      <c r="P37" s="32" t="s">
        <v>64</v>
      </c>
      <c r="Q37" s="32" t="s">
        <v>64</v>
      </c>
      <c r="R37" s="32" t="s">
        <v>64</v>
      </c>
      <c r="S37" s="6"/>
      <c r="T37" s="6"/>
      <c r="U37" s="6"/>
      <c r="V37" s="6"/>
      <c r="W37" s="6"/>
      <c r="X37" s="6"/>
      <c r="Y37" s="6"/>
      <c r="Z37" s="6"/>
      <c r="AA37" s="6"/>
      <c r="AB37" s="22"/>
    </row>
    <row r="38" spans="2:28" ht="14.25">
      <c r="B38" s="5">
        <f t="shared" si="0"/>
        <v>30</v>
      </c>
      <c r="C38" s="42" t="s">
        <v>180</v>
      </c>
      <c r="D38" s="37" t="s">
        <v>54</v>
      </c>
      <c r="E38" s="37" t="s">
        <v>54</v>
      </c>
      <c r="F38" s="20" t="s">
        <v>94</v>
      </c>
      <c r="G38" s="21" t="s">
        <v>64</v>
      </c>
      <c r="H38" s="32" t="s">
        <v>64</v>
      </c>
      <c r="I38" s="32"/>
      <c r="J38" s="32"/>
      <c r="K38" s="32"/>
      <c r="L38" s="32"/>
      <c r="M38" s="32"/>
      <c r="N38" s="32"/>
      <c r="O38" s="32" t="s">
        <v>64</v>
      </c>
      <c r="P38" s="32" t="s">
        <v>64</v>
      </c>
      <c r="Q38" s="32" t="s">
        <v>64</v>
      </c>
      <c r="R38" s="32" t="s">
        <v>64</v>
      </c>
      <c r="S38" s="6"/>
      <c r="T38" s="6"/>
      <c r="U38" s="6"/>
      <c r="V38" s="6"/>
      <c r="W38" s="6"/>
      <c r="X38" s="6"/>
      <c r="Y38" s="6"/>
      <c r="Z38" s="6"/>
      <c r="AA38" s="6"/>
      <c r="AB38" s="22"/>
    </row>
    <row r="39" spans="2:28" ht="14.25">
      <c r="B39" s="5">
        <f t="shared" si="0"/>
        <v>31</v>
      </c>
      <c r="C39" s="42" t="s">
        <v>181</v>
      </c>
      <c r="D39" s="37" t="s">
        <v>54</v>
      </c>
      <c r="E39" s="37" t="s">
        <v>54</v>
      </c>
      <c r="F39" s="20" t="s">
        <v>94</v>
      </c>
      <c r="G39" s="21" t="s">
        <v>64</v>
      </c>
      <c r="H39" s="32" t="s">
        <v>64</v>
      </c>
      <c r="I39" s="32"/>
      <c r="J39" s="32"/>
      <c r="K39" s="32"/>
      <c r="L39" s="32"/>
      <c r="M39" s="32"/>
      <c r="N39" s="32"/>
      <c r="O39" s="32" t="s">
        <v>64</v>
      </c>
      <c r="P39" s="32" t="s">
        <v>64</v>
      </c>
      <c r="Q39" s="32" t="s">
        <v>64</v>
      </c>
      <c r="R39" s="32" t="s">
        <v>64</v>
      </c>
      <c r="S39" s="6"/>
      <c r="T39" s="6"/>
      <c r="U39" s="6"/>
      <c r="V39" s="6"/>
      <c r="W39" s="6"/>
      <c r="X39" s="6"/>
      <c r="Y39" s="6"/>
      <c r="Z39" s="6"/>
      <c r="AA39" s="6"/>
      <c r="AB39" s="22"/>
    </row>
    <row r="40" spans="2:28" ht="14.25">
      <c r="B40" s="5">
        <f t="shared" si="0"/>
        <v>32</v>
      </c>
      <c r="C40" s="42" t="s">
        <v>167</v>
      </c>
      <c r="D40" s="37" t="s">
        <v>54</v>
      </c>
      <c r="E40" s="37" t="s">
        <v>54</v>
      </c>
      <c r="F40" s="20" t="s">
        <v>94</v>
      </c>
      <c r="G40" s="21"/>
      <c r="H40" s="32"/>
      <c r="I40" s="32"/>
      <c r="J40" s="32"/>
      <c r="K40" s="32"/>
      <c r="L40" s="32" t="s">
        <v>64</v>
      </c>
      <c r="M40" s="32" t="s">
        <v>64</v>
      </c>
      <c r="N40" s="32" t="s">
        <v>64</v>
      </c>
      <c r="O40" s="32"/>
      <c r="P40" s="32"/>
      <c r="Q40" s="6"/>
      <c r="R40" s="6"/>
      <c r="S40" s="6"/>
      <c r="T40" s="6"/>
      <c r="U40" s="6"/>
      <c r="V40" s="6"/>
      <c r="W40" s="6"/>
      <c r="X40" s="6" t="s">
        <v>64</v>
      </c>
      <c r="Y40" s="6" t="s">
        <v>64</v>
      </c>
      <c r="Z40" s="6" t="s">
        <v>64</v>
      </c>
      <c r="AA40" s="6" t="s">
        <v>64</v>
      </c>
      <c r="AB40" s="22" t="s">
        <v>64</v>
      </c>
    </row>
    <row r="41" spans="2:28" ht="14.25">
      <c r="B41" s="5">
        <f t="shared" si="0"/>
        <v>33</v>
      </c>
      <c r="C41" s="42" t="s">
        <v>168</v>
      </c>
      <c r="D41" s="37" t="s">
        <v>54</v>
      </c>
      <c r="E41" s="37" t="s">
        <v>54</v>
      </c>
      <c r="F41" s="20" t="s">
        <v>94</v>
      </c>
      <c r="G41" s="21"/>
      <c r="H41" s="32"/>
      <c r="I41" s="32"/>
      <c r="J41" s="32"/>
      <c r="K41" s="32"/>
      <c r="L41" s="32" t="s">
        <v>64</v>
      </c>
      <c r="M41" s="32" t="s">
        <v>64</v>
      </c>
      <c r="N41" s="32" t="s">
        <v>64</v>
      </c>
      <c r="O41" s="32"/>
      <c r="P41" s="32"/>
      <c r="Q41" s="6"/>
      <c r="R41" s="6"/>
      <c r="S41" s="6"/>
      <c r="T41" s="6"/>
      <c r="U41" s="6"/>
      <c r="V41" s="6"/>
      <c r="W41" s="6"/>
      <c r="X41" s="6" t="s">
        <v>64</v>
      </c>
      <c r="Y41" s="6" t="s">
        <v>64</v>
      </c>
      <c r="Z41" s="6" t="s">
        <v>64</v>
      </c>
      <c r="AA41" s="6" t="s">
        <v>64</v>
      </c>
      <c r="AB41" s="22" t="s">
        <v>64</v>
      </c>
    </row>
    <row r="42" spans="2:28" ht="14.25">
      <c r="B42" s="5">
        <f t="shared" si="0"/>
        <v>34</v>
      </c>
      <c r="C42" s="42" t="s">
        <v>169</v>
      </c>
      <c r="D42" s="37" t="s">
        <v>54</v>
      </c>
      <c r="E42" s="37" t="s">
        <v>54</v>
      </c>
      <c r="F42" s="20" t="s">
        <v>94</v>
      </c>
      <c r="G42" s="21"/>
      <c r="H42" s="32"/>
      <c r="I42" s="32" t="s">
        <v>64</v>
      </c>
      <c r="J42" s="32" t="s">
        <v>64</v>
      </c>
      <c r="K42" s="32"/>
      <c r="L42" s="32"/>
      <c r="M42" s="32"/>
      <c r="N42" s="32"/>
      <c r="O42" s="32"/>
      <c r="P42" s="32"/>
      <c r="Q42" s="6"/>
      <c r="R42" s="6"/>
      <c r="S42" s="6"/>
      <c r="T42" s="32"/>
      <c r="U42" s="32" t="s">
        <v>64</v>
      </c>
      <c r="V42" s="32" t="s">
        <v>64</v>
      </c>
      <c r="W42" s="32" t="s">
        <v>64</v>
      </c>
      <c r="X42" s="6"/>
      <c r="Y42" s="6"/>
      <c r="Z42" s="6"/>
      <c r="AA42" s="6"/>
      <c r="AB42" s="22"/>
    </row>
    <row r="43" spans="2:28" ht="14.25">
      <c r="B43" s="5">
        <f t="shared" si="0"/>
        <v>35</v>
      </c>
      <c r="C43" s="42" t="s">
        <v>182</v>
      </c>
      <c r="D43" s="37" t="s">
        <v>54</v>
      </c>
      <c r="E43" s="37" t="s">
        <v>54</v>
      </c>
      <c r="F43" s="20" t="s">
        <v>94</v>
      </c>
      <c r="G43" s="21"/>
      <c r="H43" s="32"/>
      <c r="I43" s="32" t="s">
        <v>64</v>
      </c>
      <c r="J43" s="32" t="s">
        <v>64</v>
      </c>
      <c r="K43" s="32"/>
      <c r="L43" s="32"/>
      <c r="M43" s="32"/>
      <c r="N43" s="32"/>
      <c r="O43" s="32"/>
      <c r="P43" s="32"/>
      <c r="Q43" s="6"/>
      <c r="R43" s="6"/>
      <c r="S43" s="6"/>
      <c r="T43" s="32"/>
      <c r="U43" s="32" t="s">
        <v>64</v>
      </c>
      <c r="V43" s="32" t="s">
        <v>64</v>
      </c>
      <c r="W43" s="32" t="s">
        <v>64</v>
      </c>
      <c r="X43" s="6"/>
      <c r="Y43" s="6"/>
      <c r="Z43" s="6"/>
      <c r="AA43" s="6"/>
      <c r="AB43" s="22"/>
    </row>
    <row r="44" spans="2:28" ht="14.25">
      <c r="B44" s="5">
        <f t="shared" si="0"/>
        <v>36</v>
      </c>
      <c r="C44" s="42" t="s">
        <v>183</v>
      </c>
      <c r="D44" s="37" t="s">
        <v>54</v>
      </c>
      <c r="E44" s="37" t="s">
        <v>54</v>
      </c>
      <c r="F44" s="20" t="s">
        <v>94</v>
      </c>
      <c r="G44" s="21"/>
      <c r="H44" s="32"/>
      <c r="I44" s="32"/>
      <c r="J44" s="32"/>
      <c r="K44" s="32"/>
      <c r="L44" s="32" t="s">
        <v>64</v>
      </c>
      <c r="M44" s="32" t="s">
        <v>64</v>
      </c>
      <c r="N44" s="32" t="s">
        <v>64</v>
      </c>
      <c r="O44" s="32"/>
      <c r="P44" s="32"/>
      <c r="Q44" s="6"/>
      <c r="R44" s="6"/>
      <c r="S44" s="6"/>
      <c r="T44" s="6"/>
      <c r="U44" s="6"/>
      <c r="V44" s="6"/>
      <c r="W44" s="6"/>
      <c r="X44" s="6" t="s">
        <v>64</v>
      </c>
      <c r="Y44" s="6" t="s">
        <v>64</v>
      </c>
      <c r="Z44" s="6" t="s">
        <v>64</v>
      </c>
      <c r="AA44" s="6" t="s">
        <v>64</v>
      </c>
      <c r="AB44" s="22" t="s">
        <v>64</v>
      </c>
    </row>
    <row r="45" spans="2:28" ht="14.25">
      <c r="B45" s="5">
        <f t="shared" si="0"/>
        <v>37</v>
      </c>
      <c r="C45" s="42" t="s">
        <v>170</v>
      </c>
      <c r="D45" s="37" t="s">
        <v>54</v>
      </c>
      <c r="E45" s="37" t="s">
        <v>54</v>
      </c>
      <c r="F45" s="20" t="s">
        <v>94</v>
      </c>
      <c r="G45" s="21"/>
      <c r="H45" s="32"/>
      <c r="I45" s="32" t="s">
        <v>64</v>
      </c>
      <c r="J45" s="32" t="s">
        <v>64</v>
      </c>
      <c r="K45" s="32"/>
      <c r="L45" s="32"/>
      <c r="M45" s="32"/>
      <c r="N45" s="32"/>
      <c r="O45" s="32"/>
      <c r="P45" s="32"/>
      <c r="Q45" s="6"/>
      <c r="R45" s="6"/>
      <c r="S45" s="6"/>
      <c r="T45" s="6"/>
      <c r="U45" s="6" t="s">
        <v>64</v>
      </c>
      <c r="V45" s="6" t="s">
        <v>64</v>
      </c>
      <c r="W45" s="6" t="s">
        <v>64</v>
      </c>
      <c r="X45" s="6"/>
      <c r="Y45" s="6"/>
      <c r="Z45" s="6"/>
      <c r="AA45" s="6"/>
      <c r="AB45" s="22"/>
    </row>
    <row r="46" spans="2:28" ht="72">
      <c r="B46" s="5">
        <f t="shared" si="0"/>
        <v>38</v>
      </c>
      <c r="C46" s="42" t="s">
        <v>52</v>
      </c>
      <c r="D46" s="37" t="s">
        <v>56</v>
      </c>
      <c r="E46" s="38" t="s">
        <v>48</v>
      </c>
      <c r="F46" s="39" t="s">
        <v>89</v>
      </c>
      <c r="G46" s="21" t="s">
        <v>64</v>
      </c>
      <c r="H46" s="32"/>
      <c r="I46" s="32" t="s">
        <v>64</v>
      </c>
      <c r="J46" s="32" t="s">
        <v>64</v>
      </c>
      <c r="K46" s="32"/>
      <c r="L46" s="32"/>
      <c r="M46" s="32"/>
      <c r="N46" s="32"/>
      <c r="O46" s="32"/>
      <c r="P46" s="32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22"/>
    </row>
    <row r="47" spans="2:28" ht="14.25">
      <c r="B47" s="5">
        <f t="shared" si="0"/>
        <v>39</v>
      </c>
      <c r="C47" s="41" t="s">
        <v>171</v>
      </c>
      <c r="D47" s="37" t="s">
        <v>94</v>
      </c>
      <c r="E47" s="37" t="s">
        <v>54</v>
      </c>
      <c r="F47" s="20" t="s">
        <v>94</v>
      </c>
      <c r="G47" s="21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6"/>
      <c r="Y47" s="6"/>
      <c r="Z47" s="6"/>
      <c r="AA47" s="6"/>
      <c r="AB47" s="22"/>
    </row>
    <row r="48" spans="2:28" ht="14.25">
      <c r="B48" s="5">
        <f t="shared" si="0"/>
        <v>40</v>
      </c>
      <c r="C48" s="42" t="s">
        <v>184</v>
      </c>
      <c r="D48" s="37" t="s">
        <v>54</v>
      </c>
      <c r="E48" s="37" t="s">
        <v>54</v>
      </c>
      <c r="F48" s="20" t="s">
        <v>94</v>
      </c>
      <c r="G48" s="21"/>
      <c r="H48" s="32"/>
      <c r="I48" s="32"/>
      <c r="J48" s="32"/>
      <c r="K48" s="32"/>
      <c r="L48" s="32"/>
      <c r="M48" s="32"/>
      <c r="N48" s="32"/>
      <c r="O48" s="32" t="s">
        <v>64</v>
      </c>
      <c r="P48" s="32" t="s">
        <v>64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22"/>
    </row>
    <row r="49" spans="1:28" ht="14.25">
      <c r="B49" s="5">
        <f t="shared" si="0"/>
        <v>41</v>
      </c>
      <c r="C49" s="41" t="s">
        <v>172</v>
      </c>
      <c r="D49" s="37" t="s">
        <v>94</v>
      </c>
      <c r="E49" s="37" t="s">
        <v>54</v>
      </c>
      <c r="F49" s="20" t="s">
        <v>94</v>
      </c>
      <c r="G49" s="2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6"/>
      <c r="Y49" s="6"/>
      <c r="Z49" s="6"/>
      <c r="AA49" s="6"/>
      <c r="AB49" s="22"/>
    </row>
    <row r="50" spans="1:28" ht="14.25">
      <c r="B50" s="5">
        <f t="shared" si="0"/>
        <v>42</v>
      </c>
      <c r="C50" s="42" t="s">
        <v>173</v>
      </c>
      <c r="D50" s="37" t="s">
        <v>54</v>
      </c>
      <c r="E50" s="37" t="s">
        <v>54</v>
      </c>
      <c r="F50" s="20" t="s">
        <v>94</v>
      </c>
      <c r="G50" s="21" t="s">
        <v>64</v>
      </c>
      <c r="H50" s="32" t="s">
        <v>64</v>
      </c>
      <c r="I50" s="32" t="s">
        <v>64</v>
      </c>
      <c r="J50" s="32" t="s">
        <v>64</v>
      </c>
      <c r="K50" s="32" t="s">
        <v>64</v>
      </c>
      <c r="L50" s="32" t="s">
        <v>64</v>
      </c>
      <c r="M50" s="32" t="s">
        <v>64</v>
      </c>
      <c r="N50" s="32" t="s">
        <v>64</v>
      </c>
      <c r="O50" s="32" t="s">
        <v>64</v>
      </c>
      <c r="P50" s="32" t="s">
        <v>64</v>
      </c>
      <c r="Q50" s="32" t="s">
        <v>64</v>
      </c>
      <c r="R50" s="32" t="s">
        <v>64</v>
      </c>
      <c r="S50" s="32" t="s">
        <v>64</v>
      </c>
      <c r="T50" s="32" t="s">
        <v>64</v>
      </c>
      <c r="U50" s="32" t="s">
        <v>64</v>
      </c>
      <c r="V50" s="32" t="s">
        <v>64</v>
      </c>
      <c r="W50" s="32" t="s">
        <v>64</v>
      </c>
      <c r="X50" s="6" t="s">
        <v>64</v>
      </c>
      <c r="Y50" s="6" t="s">
        <v>64</v>
      </c>
      <c r="Z50" s="6" t="s">
        <v>64</v>
      </c>
      <c r="AA50" s="6" t="s">
        <v>64</v>
      </c>
      <c r="AB50" s="22" t="s">
        <v>64</v>
      </c>
    </row>
    <row r="51" spans="1:28" ht="14.25">
      <c r="B51" s="5">
        <f t="shared" si="0"/>
        <v>43</v>
      </c>
      <c r="C51" s="41" t="s">
        <v>174</v>
      </c>
      <c r="D51" s="37" t="s">
        <v>94</v>
      </c>
      <c r="E51" s="37" t="s">
        <v>54</v>
      </c>
      <c r="F51" s="20" t="s">
        <v>94</v>
      </c>
      <c r="G51" s="21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6"/>
      <c r="Y51" s="6"/>
      <c r="Z51" s="6"/>
      <c r="AA51" s="6"/>
      <c r="AB51" s="22"/>
    </row>
    <row r="52" spans="1:28" ht="14.25">
      <c r="B52" s="5">
        <f t="shared" si="0"/>
        <v>44</v>
      </c>
      <c r="C52" s="42" t="s">
        <v>175</v>
      </c>
      <c r="D52" s="37" t="s">
        <v>54</v>
      </c>
      <c r="E52" s="37" t="s">
        <v>54</v>
      </c>
      <c r="F52" s="20" t="s">
        <v>94</v>
      </c>
      <c r="G52" s="21"/>
      <c r="H52" s="32"/>
      <c r="I52" s="32"/>
      <c r="J52" s="32"/>
      <c r="K52" s="32"/>
      <c r="L52" s="32"/>
      <c r="M52" s="32"/>
      <c r="N52" s="32"/>
      <c r="O52" s="32" t="s">
        <v>64</v>
      </c>
      <c r="P52" s="32" t="s">
        <v>64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22"/>
    </row>
    <row r="53" spans="1:28" ht="14.25">
      <c r="B53" s="5">
        <f t="shared" si="0"/>
        <v>45</v>
      </c>
      <c r="C53" s="41" t="s">
        <v>176</v>
      </c>
      <c r="D53" s="37" t="s">
        <v>94</v>
      </c>
      <c r="E53" s="37" t="s">
        <v>54</v>
      </c>
      <c r="F53" s="20" t="s">
        <v>94</v>
      </c>
      <c r="G53" s="21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6"/>
      <c r="Y53" s="6"/>
      <c r="Z53" s="6"/>
      <c r="AA53" s="6"/>
      <c r="AB53" s="22"/>
    </row>
    <row r="54" spans="1:28" ht="14.25">
      <c r="B54" s="5">
        <f t="shared" si="0"/>
        <v>46</v>
      </c>
      <c r="C54" s="41" t="s">
        <v>177</v>
      </c>
      <c r="D54" s="37" t="s">
        <v>94</v>
      </c>
      <c r="E54" s="37" t="s">
        <v>54</v>
      </c>
      <c r="F54" s="20" t="s">
        <v>94</v>
      </c>
      <c r="G54" s="21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6"/>
      <c r="Y54" s="6"/>
      <c r="Z54" s="6"/>
      <c r="AA54" s="6"/>
      <c r="AB54" s="22"/>
    </row>
    <row r="55" spans="1:28" ht="14.25">
      <c r="B55" s="5">
        <f t="shared" si="0"/>
        <v>47</v>
      </c>
      <c r="C55" s="42" t="s">
        <v>185</v>
      </c>
      <c r="D55" s="37" t="s">
        <v>54</v>
      </c>
      <c r="E55" s="37" t="s">
        <v>54</v>
      </c>
      <c r="F55" s="20" t="s">
        <v>94</v>
      </c>
      <c r="G55" s="21" t="s">
        <v>64</v>
      </c>
      <c r="H55" s="32" t="s">
        <v>64</v>
      </c>
      <c r="I55" s="32" t="s">
        <v>64</v>
      </c>
      <c r="J55" s="32" t="s">
        <v>64</v>
      </c>
      <c r="K55" s="32" t="s">
        <v>64</v>
      </c>
      <c r="L55" s="32" t="s">
        <v>64</v>
      </c>
      <c r="M55" s="32" t="s">
        <v>64</v>
      </c>
      <c r="N55" s="32" t="s">
        <v>64</v>
      </c>
      <c r="O55" s="32" t="s">
        <v>64</v>
      </c>
      <c r="P55" s="32" t="s">
        <v>64</v>
      </c>
      <c r="Q55" s="32" t="s">
        <v>64</v>
      </c>
      <c r="R55" s="32" t="s">
        <v>64</v>
      </c>
      <c r="S55" s="32" t="s">
        <v>64</v>
      </c>
      <c r="T55" s="32" t="s">
        <v>64</v>
      </c>
      <c r="U55" s="32" t="s">
        <v>64</v>
      </c>
      <c r="V55" s="32" t="s">
        <v>64</v>
      </c>
      <c r="W55" s="32" t="s">
        <v>64</v>
      </c>
      <c r="X55" s="6" t="s">
        <v>64</v>
      </c>
      <c r="Y55" s="6" t="s">
        <v>64</v>
      </c>
      <c r="Z55" s="6" t="s">
        <v>64</v>
      </c>
      <c r="AA55" s="6" t="s">
        <v>64</v>
      </c>
      <c r="AB55" s="22" t="s">
        <v>64</v>
      </c>
    </row>
    <row r="56" spans="1:28" ht="14.25">
      <c r="B56" s="41">
        <f t="shared" ref="B56:B65" si="1">ROW()-8</f>
        <v>48</v>
      </c>
      <c r="C56" s="42" t="s">
        <v>28</v>
      </c>
      <c r="D56" s="3" t="s">
        <v>58</v>
      </c>
      <c r="E56" s="4" t="s">
        <v>49</v>
      </c>
      <c r="F56" s="20" t="s">
        <v>51</v>
      </c>
      <c r="G56" s="21" t="s">
        <v>64</v>
      </c>
      <c r="H56" s="6" t="s">
        <v>64</v>
      </c>
      <c r="I56" s="6"/>
      <c r="J56" s="6"/>
      <c r="K56" s="6" t="s">
        <v>64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 t="s">
        <v>64</v>
      </c>
      <c r="AA56" s="6"/>
      <c r="AB56" s="22"/>
    </row>
    <row r="57" spans="1:28" ht="36">
      <c r="B57" s="36">
        <f t="shared" si="1"/>
        <v>49</v>
      </c>
      <c r="C57" s="42" t="s">
        <v>53</v>
      </c>
      <c r="D57" s="3" t="s">
        <v>57</v>
      </c>
      <c r="E57" s="4" t="s">
        <v>60</v>
      </c>
      <c r="F57" s="20" t="s">
        <v>90</v>
      </c>
      <c r="G57" s="21" t="s">
        <v>64</v>
      </c>
      <c r="H57" s="6" t="s">
        <v>64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25"/>
      <c r="Z57" s="6"/>
      <c r="AA57" s="6"/>
      <c r="AB57" s="22"/>
    </row>
    <row r="58" spans="1:28" ht="36">
      <c r="B58" s="36">
        <f t="shared" si="1"/>
        <v>50</v>
      </c>
      <c r="C58" s="42" t="s">
        <v>81</v>
      </c>
      <c r="D58" s="3" t="s">
        <v>82</v>
      </c>
      <c r="E58" s="4" t="s">
        <v>83</v>
      </c>
      <c r="F58" s="20" t="s">
        <v>87</v>
      </c>
      <c r="G58" s="21"/>
      <c r="H58" s="6"/>
      <c r="I58" s="6"/>
      <c r="J58" s="6"/>
      <c r="K58" s="6" t="s">
        <v>64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25"/>
      <c r="Z58" s="6"/>
      <c r="AA58" s="6"/>
      <c r="AB58" s="22"/>
    </row>
    <row r="59" spans="1:28" ht="36">
      <c r="B59" s="36">
        <f t="shared" si="1"/>
        <v>51</v>
      </c>
      <c r="C59" s="42" t="s">
        <v>29</v>
      </c>
      <c r="D59" s="3" t="s">
        <v>65</v>
      </c>
      <c r="E59" s="4" t="s">
        <v>50</v>
      </c>
      <c r="F59" s="20" t="s">
        <v>91</v>
      </c>
      <c r="G59" s="21" t="s">
        <v>64</v>
      </c>
      <c r="H59" s="6" t="s">
        <v>64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25"/>
      <c r="Z59" s="6"/>
      <c r="AA59" s="6"/>
      <c r="AB59" s="22"/>
    </row>
    <row r="60" spans="1:28" ht="36" customHeight="1">
      <c r="B60" s="5">
        <f t="shared" si="1"/>
        <v>52</v>
      </c>
      <c r="C60" s="42" t="s">
        <v>103</v>
      </c>
      <c r="D60" s="3" t="s">
        <v>102</v>
      </c>
      <c r="E60" s="4" t="s">
        <v>120</v>
      </c>
      <c r="F60" s="20" t="s">
        <v>51</v>
      </c>
      <c r="G60" s="21" t="s">
        <v>128</v>
      </c>
      <c r="H60" s="6" t="s">
        <v>139</v>
      </c>
      <c r="I60" s="6" t="s">
        <v>64</v>
      </c>
      <c r="J60" s="6" t="s">
        <v>125</v>
      </c>
      <c r="K60" s="6" t="s">
        <v>139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25"/>
      <c r="Z60" s="6"/>
      <c r="AA60" s="6"/>
      <c r="AB60" s="22"/>
    </row>
    <row r="61" spans="1:28" s="27" customFormat="1" ht="36.75" customHeight="1">
      <c r="A61" s="9"/>
      <c r="B61" s="36">
        <f t="shared" si="1"/>
        <v>53</v>
      </c>
      <c r="C61" s="42" t="s">
        <v>109</v>
      </c>
      <c r="D61" s="3" t="s">
        <v>123</v>
      </c>
      <c r="E61" s="4" t="s">
        <v>129</v>
      </c>
      <c r="F61" s="20" t="s">
        <v>54</v>
      </c>
      <c r="G61" s="21" t="s">
        <v>121</v>
      </c>
      <c r="H61" s="6"/>
      <c r="I61" s="6"/>
      <c r="J61" s="6" t="s">
        <v>64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28"/>
      <c r="Z61" s="6"/>
      <c r="AA61" s="6"/>
      <c r="AB61" s="22"/>
    </row>
    <row r="62" spans="1:28" s="27" customFormat="1" ht="36.75" customHeight="1">
      <c r="A62" s="9"/>
      <c r="B62" s="36">
        <f t="shared" si="1"/>
        <v>54</v>
      </c>
      <c r="C62" s="42" t="s">
        <v>110</v>
      </c>
      <c r="D62" s="3" t="s">
        <v>108</v>
      </c>
      <c r="E62" s="4" t="s">
        <v>111</v>
      </c>
      <c r="F62" s="20" t="s">
        <v>94</v>
      </c>
      <c r="G62" s="21"/>
      <c r="H62" s="6"/>
      <c r="I62" s="6" t="s">
        <v>64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28"/>
      <c r="Z62" s="6"/>
      <c r="AA62" s="6"/>
      <c r="AB62" s="22"/>
    </row>
    <row r="63" spans="1:28" ht="36.75" customHeight="1">
      <c r="B63" s="36">
        <f t="shared" si="1"/>
        <v>55</v>
      </c>
      <c r="C63" s="42" t="s">
        <v>112</v>
      </c>
      <c r="D63" s="3" t="s">
        <v>113</v>
      </c>
      <c r="E63" s="4" t="s">
        <v>114</v>
      </c>
      <c r="F63" s="20" t="s">
        <v>94</v>
      </c>
      <c r="G63" s="21"/>
      <c r="H63" s="6"/>
      <c r="I63" s="6"/>
      <c r="J63" s="6" t="s">
        <v>30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 t="s">
        <v>30</v>
      </c>
      <c r="W63" s="6"/>
      <c r="X63" s="6"/>
      <c r="Y63" s="32"/>
      <c r="Z63" s="6"/>
      <c r="AA63" s="6"/>
      <c r="AB63" s="22"/>
    </row>
    <row r="64" spans="1:28" ht="36.75" customHeight="1">
      <c r="B64" s="36">
        <f t="shared" si="1"/>
        <v>56</v>
      </c>
      <c r="C64" s="42" t="s">
        <v>119</v>
      </c>
      <c r="D64" s="3" t="s">
        <v>124</v>
      </c>
      <c r="E64" s="4" t="s">
        <v>122</v>
      </c>
      <c r="F64" s="20" t="s">
        <v>94</v>
      </c>
      <c r="G64" s="21" t="s">
        <v>121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32"/>
      <c r="Z64" s="6"/>
      <c r="AA64" s="6"/>
      <c r="AB64" s="22"/>
    </row>
    <row r="65" spans="2:28" ht="36.75" customHeight="1">
      <c r="B65" s="36">
        <f t="shared" si="1"/>
        <v>57</v>
      </c>
      <c r="C65" s="42" t="s">
        <v>186</v>
      </c>
      <c r="D65" s="3" t="s">
        <v>140</v>
      </c>
      <c r="E65" s="4" t="s">
        <v>138</v>
      </c>
      <c r="F65" s="20" t="s">
        <v>94</v>
      </c>
      <c r="G65" s="21" t="s">
        <v>30</v>
      </c>
      <c r="H65" s="6" t="s">
        <v>139</v>
      </c>
      <c r="I65" s="6" t="s">
        <v>139</v>
      </c>
      <c r="J65" s="6" t="s">
        <v>139</v>
      </c>
      <c r="K65" s="6" t="s">
        <v>139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32"/>
      <c r="Z65" s="6"/>
      <c r="AA65" s="6"/>
      <c r="AB65" s="22"/>
    </row>
    <row r="66" spans="2:28" ht="14.25" customHeight="1"/>
    <row r="67" spans="2:28" ht="37.5" customHeight="1">
      <c r="C67" s="23" t="s">
        <v>143</v>
      </c>
      <c r="G67" s="29"/>
    </row>
  </sheetData>
  <autoFilter ref="A8:BL65" xr:uid="{C51363A9-4E38-4CEE-BD71-AEC948DC25EB}"/>
  <mergeCells count="22">
    <mergeCell ref="G6:G7"/>
    <mergeCell ref="L6:L7"/>
    <mergeCell ref="O6:O7"/>
    <mergeCell ref="Q6:Q7"/>
    <mergeCell ref="S6:S7"/>
    <mergeCell ref="H6:H7"/>
    <mergeCell ref="K6:K7"/>
    <mergeCell ref="M6:M7"/>
    <mergeCell ref="P6:P7"/>
    <mergeCell ref="R6:R7"/>
    <mergeCell ref="I6:I7"/>
    <mergeCell ref="Z6:Z7"/>
    <mergeCell ref="AA6:AA7"/>
    <mergeCell ref="AB6:AB7"/>
    <mergeCell ref="J6:J7"/>
    <mergeCell ref="N6:N7"/>
    <mergeCell ref="V6:V7"/>
    <mergeCell ref="Y6:Y7"/>
    <mergeCell ref="U6:U7"/>
    <mergeCell ref="T6:T7"/>
    <mergeCell ref="W6:W7"/>
    <mergeCell ref="X6:X7"/>
  </mergeCells>
  <phoneticPr fontId="22"/>
  <dataValidations count="1">
    <dataValidation imeMode="hiragana" allowBlank="1" showInputMessage="1" showErrorMessage="1" sqref="C12:C65" xr:uid="{00000000-0002-0000-0100-000000000000}"/>
  </dataValidations>
  <pageMargins left="0.25" right="0.25" top="0.75" bottom="0.75" header="0.3" footer="0.3"/>
  <pageSetup paperSize="8" scale="76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"/>
  <sheetViews>
    <sheetView zoomScale="85" zoomScaleNormal="85" workbookViewId="0">
      <selection sqref="A1:F1"/>
    </sheetView>
  </sheetViews>
  <sheetFormatPr defaultColWidth="3.375" defaultRowHeight="13.5"/>
  <sheetData>
    <row r="1" spans="1:55">
      <c r="A1" s="93" t="s">
        <v>0</v>
      </c>
      <c r="B1" s="94"/>
      <c r="C1" s="94"/>
      <c r="D1" s="94"/>
      <c r="E1" s="94"/>
      <c r="F1" s="95"/>
      <c r="G1" s="99" t="s">
        <v>22</v>
      </c>
      <c r="H1" s="100"/>
      <c r="I1" s="100"/>
      <c r="J1" s="100"/>
      <c r="K1" s="100"/>
      <c r="L1" s="100"/>
      <c r="M1" s="100"/>
      <c r="N1" s="101" t="s">
        <v>1</v>
      </c>
      <c r="O1" s="102"/>
      <c r="P1" s="102"/>
      <c r="Q1" s="102"/>
      <c r="R1" s="102"/>
      <c r="S1" s="102"/>
      <c r="T1" s="105" t="s">
        <v>8</v>
      </c>
      <c r="U1" s="105"/>
      <c r="V1" s="105"/>
      <c r="W1" s="105"/>
      <c r="X1" s="105"/>
      <c r="Y1" s="105"/>
      <c r="Z1" s="105"/>
      <c r="AA1" s="89" t="s">
        <v>2</v>
      </c>
      <c r="AB1" s="89"/>
      <c r="AC1" s="89"/>
      <c r="AD1" s="89"/>
      <c r="AE1" s="89"/>
      <c r="AF1" s="89"/>
      <c r="AG1" s="106" t="s">
        <v>132</v>
      </c>
      <c r="AH1" s="107"/>
      <c r="AI1" s="107"/>
      <c r="AJ1" s="107"/>
      <c r="AK1" s="107"/>
      <c r="AL1" s="107"/>
      <c r="AM1" s="107"/>
      <c r="AN1" s="89" t="s">
        <v>3</v>
      </c>
      <c r="AO1" s="89"/>
      <c r="AP1" s="89"/>
      <c r="AQ1" s="90" t="str">
        <f>変更履歴!BC1</f>
        <v>川内</v>
      </c>
      <c r="AR1" s="91"/>
      <c r="AS1" s="91"/>
      <c r="AT1" s="92"/>
      <c r="AU1" s="93" t="s">
        <v>4</v>
      </c>
      <c r="AV1" s="94"/>
      <c r="AW1" s="95"/>
      <c r="AX1" s="96">
        <f>変更履歴!BK1</f>
        <v>44082</v>
      </c>
      <c r="AY1" s="97"/>
      <c r="AZ1" s="97"/>
      <c r="BA1" s="97"/>
      <c r="BB1" s="97"/>
      <c r="BC1" s="98"/>
    </row>
    <row r="2" spans="1:55">
      <c r="A2" s="93" t="s">
        <v>5</v>
      </c>
      <c r="B2" s="94"/>
      <c r="C2" s="94"/>
      <c r="D2" s="94"/>
      <c r="E2" s="94"/>
      <c r="F2" s="95"/>
      <c r="G2" s="99" t="s">
        <v>21</v>
      </c>
      <c r="H2" s="100"/>
      <c r="I2" s="100"/>
      <c r="J2" s="100"/>
      <c r="K2" s="100"/>
      <c r="L2" s="100"/>
      <c r="M2" s="100"/>
      <c r="N2" s="103"/>
      <c r="O2" s="104"/>
      <c r="P2" s="104"/>
      <c r="Q2" s="104"/>
      <c r="R2" s="104"/>
      <c r="S2" s="104"/>
      <c r="T2" s="105"/>
      <c r="U2" s="105"/>
      <c r="V2" s="105"/>
      <c r="W2" s="105"/>
      <c r="X2" s="105"/>
      <c r="Y2" s="105"/>
      <c r="Z2" s="105"/>
      <c r="AA2" s="89"/>
      <c r="AB2" s="89"/>
      <c r="AC2" s="89"/>
      <c r="AD2" s="89"/>
      <c r="AE2" s="89"/>
      <c r="AF2" s="89"/>
      <c r="AG2" s="107"/>
      <c r="AH2" s="107"/>
      <c r="AI2" s="107"/>
      <c r="AJ2" s="107"/>
      <c r="AK2" s="107"/>
      <c r="AL2" s="107"/>
      <c r="AM2" s="107"/>
      <c r="AN2" s="89" t="s">
        <v>6</v>
      </c>
      <c r="AO2" s="89"/>
      <c r="AP2" s="89"/>
      <c r="AQ2" s="90" t="str">
        <f ca="1">変更履歴!BC2</f>
        <v>川内</v>
      </c>
      <c r="AR2" s="91"/>
      <c r="AS2" s="91"/>
      <c r="AT2" s="92"/>
      <c r="AU2" s="93" t="s">
        <v>7</v>
      </c>
      <c r="AV2" s="94"/>
      <c r="AW2" s="95"/>
      <c r="AX2" s="96">
        <f>変更履歴!BK2</f>
        <v>44082</v>
      </c>
      <c r="AY2" s="97"/>
      <c r="AZ2" s="97"/>
      <c r="BA2" s="97"/>
      <c r="BB2" s="97"/>
      <c r="BC2" s="98"/>
    </row>
  </sheetData>
  <mergeCells count="16">
    <mergeCell ref="AN1:AP1"/>
    <mergeCell ref="AQ1:AT1"/>
    <mergeCell ref="AU1:AW1"/>
    <mergeCell ref="AX1:BC1"/>
    <mergeCell ref="A2:F2"/>
    <mergeCell ref="G2:M2"/>
    <mergeCell ref="AN2:AP2"/>
    <mergeCell ref="AQ2:AT2"/>
    <mergeCell ref="AU2:AW2"/>
    <mergeCell ref="AX2:BC2"/>
    <mergeCell ref="A1:F1"/>
    <mergeCell ref="G1:M1"/>
    <mergeCell ref="N1:S2"/>
    <mergeCell ref="T1:Z2"/>
    <mergeCell ref="AA1:AF2"/>
    <mergeCell ref="AG1:AM2"/>
  </mergeCells>
  <phoneticPr fontId="10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x6709__x52b9__x671f__x9650_ xmlns="4b092787-dda6-4ade-b8ea-a6db0a175615">2017-12-26T09:20:01+00:00</_x6709__x52b9__x671f__x9650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CBF190-5949-4010-9FA6-27208D6AC54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b092787-dda6-4ade-b8ea-a6db0a175615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15CB252-2BC5-4172-9903-3DE62BD0E0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2E82D7-DEDD-4E08-8611-6CFC03C74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メッセージ一覧</vt:lpstr>
      <vt:lpstr>【work】ヘッダ</vt:lpstr>
      <vt:lpstr>メッセージ一覧!Print_Area</vt:lpstr>
      <vt:lpstr>メッセージ一覧!Print_Titles</vt:lpstr>
      <vt:lpstr>変更履歴!Print_Titles</vt:lpstr>
    </vt:vector>
  </TitlesOfParts>
  <Company>ニッセイ情報テクノロジー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芳賀</dc:creator>
  <cp:lastModifiedBy>那須 龍之介 P</cp:lastModifiedBy>
  <cp:lastPrinted>2020-01-31T02:53:53Z</cp:lastPrinted>
  <dcterms:created xsi:type="dcterms:W3CDTF">2006-07-03T05:28:23Z</dcterms:created>
  <dcterms:modified xsi:type="dcterms:W3CDTF">2020-09-29T04:58:23Z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