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複数商品対応\保険料計算\領域レビュー指摘取込\"/>
    </mc:Choice>
  </mc:AlternateContent>
  <bookViews>
    <workbookView xWindow="0" yWindow="0" windowWidth="20490" windowHeight="753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インターフェース仕様書!$A$6:$DC$48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インターフェース仕様書!$A$1:$DC$48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" i="18" l="1"/>
  <c r="A46" i="18"/>
  <c r="A47" i="18"/>
  <c r="A43" i="18"/>
  <c r="A27" i="18"/>
  <c r="A9" i="18" l="1"/>
  <c r="A32" i="18" l="1"/>
  <c r="A37" i="18"/>
  <c r="A36" i="18"/>
  <c r="A35" i="18"/>
  <c r="A34" i="18"/>
  <c r="A33" i="18"/>
  <c r="A31" i="18"/>
  <c r="A30" i="18"/>
  <c r="A29" i="18"/>
  <c r="A28" i="18"/>
  <c r="A45" i="18" l="1"/>
  <c r="M1" i="18" l="1"/>
  <c r="L1" i="18"/>
  <c r="BK1" i="14"/>
  <c r="BK2" i="14" s="1"/>
  <c r="BC1" i="14"/>
  <c r="BC2" i="14"/>
  <c r="A16" i="18" l="1"/>
  <c r="A26" i="18"/>
  <c r="A25" i="18"/>
  <c r="A24" i="18"/>
  <c r="A23" i="18"/>
  <c r="A22" i="18"/>
  <c r="A21" i="18"/>
  <c r="A20" i="18"/>
  <c r="A19" i="18"/>
  <c r="A18" i="18"/>
  <c r="A17" i="18"/>
  <c r="A15" i="18"/>
  <c r="A14" i="18"/>
  <c r="A11" i="18"/>
  <c r="A13" i="18"/>
  <c r="A12" i="18"/>
  <c r="A40" i="18"/>
  <c r="A39" i="18"/>
  <c r="A38" i="18"/>
  <c r="A10" i="18"/>
  <c r="A8" i="18"/>
  <c r="AZ1" i="18" l="1"/>
  <c r="M2" i="18" l="1"/>
  <c r="L2" i="18"/>
  <c r="C2" i="18"/>
  <c r="B2" i="18"/>
  <c r="BH1" i="18"/>
  <c r="AP1" i="18"/>
  <c r="C1" i="18"/>
  <c r="B1" i="18"/>
  <c r="AZ2" i="18" l="1"/>
  <c r="BH2" i="18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<sst xmlns="http://schemas.openxmlformats.org/spreadsheetml/2006/main" count="230" uniqueCount="132">
  <si>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</si>
  <si>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</si>
  <si>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</si>
  <si>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</si>
  <si>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</si>
  <si>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</si>
  <si>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</si>
  <si>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</si>
  <si>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</si>
  <si>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</si>
  <si>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</si>
  <si>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</si>
  <si>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</si>
  <si>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</si>
  <si>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</si>
  <si>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</si>
  <si>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</si>
  <si>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</si>
  <si>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</si>
  <si>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</si>
  <si>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</si>
  <si>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</si>
  <si>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</si>
  <si>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</si>
  <si>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</si>
  <si>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</si>
  <si>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</si>
  <si>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</si>
  <si>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</si>
  <si>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</si>
  <si>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</si>
  <si>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</si>
  <si>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</si>
  <si>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</si>
  <si>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</si>
  <si>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</si>
  <si>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</si>
  <si>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</si>
  <si>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</si>
  <si>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</si>
  <si>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</si>
  <si>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全般</t>
    <rPh sb="0" eb="2">
      <t>ゼンパン</t>
    </rPh>
    <phoneticPr fontId="6"/>
  </si>
  <si>
    <t>保険料払込免除特約種類</t>
  </si>
  <si>
    <t>証券番号</t>
    <rPh sb="0" eb="2">
      <t>ショウケン</t>
    </rPh>
    <rPh sb="2" eb="4">
      <t>バンゴウ</t>
    </rPh>
    <phoneticPr fontId="8"/>
  </si>
  <si>
    <t>生年月日</t>
    <rPh sb="0" eb="2">
      <t>セイネン</t>
    </rPh>
    <rPh sb="2" eb="4">
      <t>ガッピ</t>
    </rPh>
    <phoneticPr fontId="8"/>
  </si>
  <si>
    <t>性別</t>
  </si>
  <si>
    <t>該当約款コード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</si>
  <si>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</si>
  <si>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</si>
  <si>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払込期間種別</t>
  </si>
  <si>
    <t>払込期間</t>
  </si>
  <si>
    <t>保険料払込免除特約有無</t>
  </si>
  <si>
    <t>入院給付金支払限度日数型区分</t>
  </si>
  <si>
    <t>手術給付金支払倍率型区分</t>
  </si>
  <si>
    <t>特定疾病支払日数無制限特則</t>
  </si>
  <si>
    <t>保障範囲の型</t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</si>
  <si>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</si>
  <si>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○</t>
    <phoneticPr fontId="6"/>
  </si>
  <si>
    <t>固定値："00000000001"</t>
    <rPh sb="0" eb="3">
      <t>コテイチ</t>
    </rPh>
    <phoneticPr fontId="6"/>
  </si>
  <si>
    <t>salesProductCd</t>
  </si>
  <si>
    <t>sex</t>
  </si>
  <si>
    <t>paymentPeriodClass</t>
  </si>
  <si>
    <t>paymentMethod</t>
  </si>
  <si>
    <t>diseaseCoverageType</t>
  </si>
  <si>
    <t>契約者</t>
    <rPh sb="0" eb="3">
      <t>ケイヤクシャ</t>
    </rPh>
    <phoneticPr fontId="6"/>
  </si>
  <si>
    <t>policyHolder</t>
    <phoneticPr fontId="6"/>
  </si>
  <si>
    <t>policyNo</t>
    <phoneticPr fontId="8"/>
  </si>
  <si>
    <t>birthYmd</t>
    <phoneticPr fontId="8"/>
  </si>
  <si>
    <t>appliedProvisionCd</t>
    <phoneticPr fontId="8"/>
  </si>
  <si>
    <t>insurancePeriodClass</t>
    <phoneticPr fontId="8"/>
  </si>
  <si>
    <t>benefit</t>
    <phoneticPr fontId="8"/>
  </si>
  <si>
    <t>YYYYMMDD形式</t>
    <rPh sb="8" eb="10">
      <t>ケイシキ</t>
    </rPh>
    <phoneticPr fontId="6"/>
  </si>
  <si>
    <t>freeOfPRiderFlg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</si>
  <si>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</si>
  <si>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</si>
  <si>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</si>
  <si>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benefitFirstPayConvCls</t>
    <phoneticPr fontId="6"/>
  </si>
  <si>
    <t>初回給付金支払倍率型区分</t>
    <phoneticPr fontId="6"/>
  </si>
  <si>
    <t>freeOfPremiumRiderCls</t>
    <phoneticPr fontId="6"/>
  </si>
  <si>
    <t>baseYmd</t>
    <phoneticPr fontId="8"/>
  </si>
  <si>
    <t>計算基準日</t>
    <rPh sb="0" eb="2">
      <t>ケイサン</t>
    </rPh>
    <rPh sb="2" eb="4">
      <t>キジュン</t>
    </rPh>
    <phoneticPr fontId="8"/>
  </si>
  <si>
    <t>主契約</t>
    <rPh sb="0" eb="1">
      <t>シュ</t>
    </rPh>
    <rPh sb="1" eb="3">
      <t>ケイヤク</t>
    </rPh>
    <phoneticPr fontId="6"/>
  </si>
  <si>
    <t>特約</t>
    <rPh sb="0" eb="2">
      <t>トクヤク</t>
    </rPh>
    <phoneticPr fontId="6"/>
  </si>
  <si>
    <t>設計</t>
    <rPh sb="0" eb="2">
      <t>セッケイ</t>
    </rPh>
    <phoneticPr fontId="6"/>
  </si>
  <si>
    <t>rider</t>
    <phoneticPr fontId="6"/>
  </si>
  <si>
    <t>basePolicy</t>
    <phoneticPr fontId="6"/>
  </si>
  <si>
    <t>planDetail</t>
    <phoneticPr fontId="6"/>
  </si>
  <si>
    <t>販売商品コード</t>
    <phoneticPr fontId="6"/>
  </si>
  <si>
    <t>例："10000"</t>
    <rPh sb="0" eb="1">
      <t>レイ</t>
    </rPh>
    <phoneticPr fontId="6"/>
  </si>
  <si>
    <t>○</t>
    <phoneticPr fontId="6"/>
  </si>
  <si>
    <t>insurancePeriod</t>
    <phoneticPr fontId="8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</si>
  <si>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</si>
  <si>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paymentPeriod</t>
    <phoneticPr fontId="6"/>
  </si>
  <si>
    <t>例："31A"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</si>
  <si>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</si>
  <si>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</si>
  <si>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</si>
  <si>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</si>
  <si>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</si>
  <si>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</si>
  <si>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</si>
  <si>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</si>
  <si>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例："1"（有り）</t>
    <rPh sb="0" eb="1">
      <t>レイ</t>
    </rPh>
    <phoneticPr fontId="6"/>
  </si>
  <si>
    <t>例："2"（年払）</t>
    <rPh sb="0" eb="1">
      <t>レイ</t>
    </rPh>
    <rPh sb="6" eb="8">
      <t>ネンバラ</t>
    </rPh>
    <phoneticPr fontId="6"/>
  </si>
  <si>
    <t>○</t>
    <phoneticPr fontId="6"/>
  </si>
  <si>
    <t>○</t>
    <phoneticPr fontId="6"/>
  </si>
  <si>
    <t>保険料</t>
    <rPh sb="0" eb="3">
      <t>ホケンリョウ</t>
    </rPh>
    <phoneticPr fontId="8"/>
  </si>
  <si>
    <t>〇</t>
    <phoneticPr fontId="6"/>
  </si>
  <si>
    <t>insuranceCalculateProvision</t>
    <phoneticPr fontId="6"/>
  </si>
  <si>
    <t>premium</t>
    <phoneticPr fontId="8"/>
  </si>
  <si>
    <t>保険料算出約款</t>
    <rPh sb="0" eb="3">
      <t>ホケンリョウ</t>
    </rPh>
    <rPh sb="3" eb="5">
      <t>サンシュツ</t>
    </rPh>
    <rPh sb="5" eb="7">
      <t>ヤッカン</t>
    </rPh>
    <phoneticPr fontId="6"/>
  </si>
  <si>
    <t>例："31A"</t>
    <phoneticPr fontId="6"/>
  </si>
  <si>
    <t>山岡</t>
    <rPh sb="0" eb="2">
      <t>ヤマオカ</t>
    </rPh>
    <phoneticPr fontId="6"/>
  </si>
  <si>
    <t>保険料計算API</t>
    <rPh sb="0" eb="3">
      <t>ホケンリョウ</t>
    </rPh>
    <rPh sb="3" eb="5">
      <t>ケイサン</t>
    </rPh>
    <phoneticPr fontId="6"/>
  </si>
  <si>
    <t>例："3000"</t>
    <rPh sb="0" eb="1">
      <t>レイ</t>
    </rPh>
    <phoneticPr fontId="6"/>
  </si>
  <si>
    <t>△</t>
    <phoneticPr fontId="6"/>
  </si>
  <si>
    <t>例："31A005"</t>
    <rPh sb="0" eb="1">
      <t>レイ</t>
    </rPh>
    <phoneticPr fontId="6"/>
  </si>
  <si>
    <t>〇</t>
    <phoneticPr fontId="6"/>
  </si>
  <si>
    <t>インターフェース仕様書</t>
    <rPh sb="8" eb="11">
      <t>シヨウショ</t>
    </rPh>
    <phoneticPr fontId="6"/>
  </si>
  <si>
    <t>山岡</t>
    <rPh sb="0" eb="2">
      <t>ヤマオカ</t>
    </rPh>
    <phoneticPr fontId="6"/>
  </si>
  <si>
    <t>特約リスト</t>
    <rPh sb="0" eb="2">
      <t>トクヤク</t>
    </rPh>
    <phoneticPr fontId="6"/>
  </si>
  <si>
    <t>riderList</t>
    <phoneticPr fontId="6"/>
  </si>
  <si>
    <t>販売商品コード</t>
    <rPh sb="0" eb="2">
      <t>ハンバイ</t>
    </rPh>
    <rPh sb="2" eb="4">
      <t>ショウヒン</t>
    </rPh>
    <phoneticPr fontId="6"/>
  </si>
  <si>
    <t>【2021.04.26案件】【WEBダイレクト販売対応】</t>
    <phoneticPr fontId="6"/>
  </si>
  <si>
    <r>
      <t xml:space="preserve">①．設定値
</t>
    </r>
    <r>
      <rPr>
        <sz val="10"/>
        <color rgb="FFFF0000"/>
        <rFont val="ＭＳ ゴシック"/>
        <family val="3"/>
        <charset val="128"/>
      </rPr>
      <t xml:space="preserve">※特に明記が無い場合、初期値は空文字を設定
</t>
    </r>
    <r>
      <rPr>
        <sz val="10"/>
        <rFont val="ＭＳ ゴシック"/>
        <family val="3"/>
        <charset val="128"/>
      </rPr>
      <t>リスト項目は「コード一覧」、
商品ごとの設定値は「商品情報</t>
    </r>
    <r>
      <rPr>
        <sz val="10"/>
        <color rgb="FF990099"/>
        <rFont val="ＭＳ ゴシック"/>
        <family val="3"/>
        <charset val="128"/>
      </rPr>
      <t>ラインアップ</t>
    </r>
    <r>
      <rPr>
        <sz val="10"/>
        <rFont val="ＭＳ ゴシック"/>
        <family val="3"/>
        <charset val="128"/>
      </rPr>
      <t>取得API」を参照</t>
    </r>
    <rPh sb="2" eb="4">
      <t>セッテイ</t>
    </rPh>
    <rPh sb="4" eb="5">
      <t>チ</t>
    </rPh>
    <rPh sb="31" eb="33">
      <t>コウモク</t>
    </rPh>
    <rPh sb="38" eb="40">
      <t>イチラン</t>
    </rPh>
    <rPh sb="70" eb="72">
      <t>サンショウ</t>
    </rPh>
    <phoneticPr fontId="6"/>
  </si>
  <si>
    <t>【2021.04.26案件】【WEBダイレクト販売対応】</t>
    <phoneticPr fontId="6"/>
  </si>
  <si>
    <t>例："01000"（10年）</t>
    <rPh sb="0" eb="1">
      <t>レイ</t>
    </rPh>
    <rPh sb="12" eb="13">
      <t>ネン</t>
    </rPh>
    <phoneticPr fontId="6"/>
  </si>
  <si>
    <t>保険料算出商品情報</t>
    <rPh sb="0" eb="3">
      <t>ホケンリョウ</t>
    </rPh>
    <rPh sb="3" eb="5">
      <t>サンシュツ</t>
    </rPh>
    <rPh sb="5" eb="7">
      <t>ショウヒン</t>
    </rPh>
    <rPh sb="7" eb="9">
      <t>ジョウホウ</t>
    </rPh>
    <phoneticPr fontId="6"/>
  </si>
  <si>
    <t>insuranceCalculateProductInfo</t>
    <phoneticPr fontId="6"/>
  </si>
  <si>
    <t>※商品単位で設定。
　特約が付与されていない場合は、空のオブジェクトを設定する。</t>
    <rPh sb="1" eb="3">
      <t>ショウヒン</t>
    </rPh>
    <rPh sb="3" eb="5">
      <t>タンイ</t>
    </rPh>
    <rPh sb="6" eb="8">
      <t>セッテイ</t>
    </rPh>
    <rPh sb="11" eb="13">
      <t>トクヤク</t>
    </rPh>
    <rPh sb="14" eb="16">
      <t>フヨ</t>
    </rPh>
    <rPh sb="22" eb="24">
      <t>バアイ</t>
    </rPh>
    <rPh sb="26" eb="27">
      <t>カラ</t>
    </rPh>
    <rPh sb="35" eb="37">
      <t>セッテイ</t>
    </rPh>
    <phoneticPr fontId="6"/>
  </si>
  <si>
    <t>salesProductCd</t>
    <phoneticPr fontId="6"/>
  </si>
  <si>
    <t>【Webダイレクト販売_2（API呼出し方法変更）】
・以下のINPUTの繰り返しに〇を記載
　　No.1　設計（planDetail）
　　No.5　主契約（basePolicy）
・No.20　特約リストを追加
・No.34　保険料算出商品情報を追加
・No.35　販売商品コードを追加</t>
    <rPh sb="28" eb="30">
      <t>イカ</t>
    </rPh>
    <rPh sb="37" eb="38">
      <t>ク</t>
    </rPh>
    <rPh sb="39" eb="40">
      <t>カエ</t>
    </rPh>
    <rPh sb="44" eb="46">
      <t>キサイ</t>
    </rPh>
    <rPh sb="76" eb="77">
      <t>シュ</t>
    </rPh>
    <rPh sb="77" eb="79">
      <t>ケイヤク</t>
    </rPh>
    <rPh sb="99" eb="101">
      <t>トクヤク</t>
    </rPh>
    <rPh sb="105" eb="107">
      <t>ツイカ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</si>
</sst>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342">
    <xf numFmtId="0" fontId="0" fillId="0" borderId="0" xfId="0"/>
    <xf numFmtId="0" fontId="2" fillId="2" borderId="36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4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6" xfId="11" applyFont="1" applyFill="1" applyBorder="1" applyAlignment="1">
      <alignment horizontal="center" vertical="center"/>
    </xf>
    <xf numFmtId="0" fontId="2" fillId="2" borderId="36" xfId="1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2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10" applyFont="1" applyFill="1" applyBorder="1" applyAlignment="1">
      <alignment horizontal="left" vertical="center"/>
    </xf>
    <xf numFmtId="0" fontId="2" fillId="5" borderId="32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5" xfId="7" applyFont="1" applyFill="1" applyBorder="1" applyAlignment="1">
      <alignment vertical="center"/>
    </xf>
    <xf numFmtId="0" fontId="13" fillId="0" borderId="0" xfId="8" applyFont="1">
      <alignment vertical="center"/>
    </xf>
    <xf numFmtId="0" fontId="2" fillId="0" borderId="47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0" borderId="44" xfId="7" applyFont="1" applyFill="1" applyBorder="1"/>
    <xf numFmtId="0" fontId="2" fillId="0" borderId="51" xfId="7" applyFont="1" applyFill="1" applyBorder="1"/>
    <xf numFmtId="0" fontId="2" fillId="0" borderId="47" xfId="10" applyFont="1" applyFill="1" applyBorder="1" applyAlignment="1">
      <alignment horizontal="left" vertical="center"/>
    </xf>
    <xf numFmtId="0" fontId="2" fillId="0" borderId="25" xfId="10" applyFont="1" applyFill="1" applyBorder="1" applyAlignment="1">
      <alignment horizontal="left" vertical="center"/>
    </xf>
    <xf numFmtId="0" fontId="13" fillId="0" borderId="14" xfId="10" applyFont="1" applyFill="1" applyBorder="1" applyAlignment="1">
      <alignment horizontal="left" vertical="center"/>
    </xf>
    <xf numFmtId="0" fontId="13" fillId="0" borderId="21" xfId="10" applyFont="1" applyFill="1" applyBorder="1" applyAlignment="1">
      <alignment horizontal="left" vertical="center"/>
    </xf>
    <xf numFmtId="0" fontId="13" fillId="0" borderId="25" xfId="7" applyFont="1" applyFill="1" applyBorder="1" applyAlignment="1">
      <alignment vertical="center"/>
    </xf>
    <xf numFmtId="0" fontId="13" fillId="0" borderId="54" xfId="10" applyFont="1" applyFill="1" applyBorder="1" applyAlignment="1">
      <alignment horizontal="left" vertical="center"/>
    </xf>
    <xf numFmtId="0" fontId="13" fillId="0" borderId="53" xfId="7" applyFont="1" applyFill="1" applyBorder="1" applyAlignment="1">
      <alignment vertical="center"/>
    </xf>
    <xf numFmtId="0" fontId="13" fillId="6" borderId="14" xfId="7" applyFont="1" applyFill="1" applyBorder="1" applyAlignment="1">
      <alignment vertical="center"/>
    </xf>
    <xf numFmtId="0" fontId="13" fillId="6" borderId="21" xfId="7" applyFont="1" applyFill="1" applyBorder="1" applyAlignment="1">
      <alignment vertical="center"/>
    </xf>
    <xf numFmtId="0" fontId="13" fillId="6" borderId="22" xfId="7" applyFont="1" applyFill="1" applyBorder="1" applyAlignment="1">
      <alignment vertical="center"/>
    </xf>
    <xf numFmtId="0" fontId="13" fillId="0" borderId="0" xfId="7" applyFont="1" applyFill="1"/>
    <xf numFmtId="0" fontId="13" fillId="0" borderId="47" xfId="10" applyFont="1" applyFill="1" applyBorder="1" applyAlignment="1">
      <alignment horizontal="left" vertical="center"/>
    </xf>
    <xf numFmtId="0" fontId="13" fillId="0" borderId="23" xfId="10" applyFont="1" applyFill="1" applyBorder="1" applyAlignment="1">
      <alignment horizontal="left" vertical="center"/>
    </xf>
    <xf numFmtId="0" fontId="13" fillId="0" borderId="23" xfId="7" applyFont="1" applyFill="1" applyBorder="1" applyAlignment="1">
      <alignment vertical="center"/>
    </xf>
    <xf numFmtId="0" fontId="13" fillId="0" borderId="44" xfId="7" applyFont="1" applyFill="1" applyBorder="1"/>
    <xf numFmtId="0" fontId="13" fillId="0" borderId="24" xfId="7" applyFont="1" applyFill="1" applyBorder="1" applyAlignment="1">
      <alignment vertical="center"/>
    </xf>
    <xf numFmtId="0" fontId="13" fillId="6" borderId="3" xfId="7" applyFont="1" applyFill="1" applyBorder="1" applyAlignment="1">
      <alignment vertical="center"/>
    </xf>
    <xf numFmtId="0" fontId="13" fillId="6" borderId="23" xfId="7" applyFont="1" applyFill="1" applyBorder="1" applyAlignment="1">
      <alignment vertical="center"/>
    </xf>
    <xf numFmtId="0" fontId="13" fillId="6" borderId="24" xfId="7" applyFont="1" applyFill="1" applyBorder="1" applyAlignment="1">
      <alignment vertical="center"/>
    </xf>
    <xf numFmtId="0" fontId="13" fillId="3" borderId="23" xfId="10" applyFont="1" applyFill="1" applyBorder="1" applyAlignment="1">
      <alignment horizontal="left" vertical="center"/>
    </xf>
    <xf numFmtId="0" fontId="13" fillId="3" borderId="23" xfId="7" applyFont="1" applyFill="1" applyBorder="1" applyAlignment="1">
      <alignment vertical="center"/>
    </xf>
    <xf numFmtId="0" fontId="13" fillId="0" borderId="50" xfId="7" applyFont="1" applyFill="1" applyBorder="1" applyAlignment="1">
      <alignment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0" xfId="8" applyFont="1" applyBorder="1" applyAlignment="1">
      <alignment horizontal="left" vertical="center" wrapText="1"/>
    </xf>
    <xf numFmtId="0" fontId="2" fillId="0" borderId="41" xfId="8" applyFont="1" applyBorder="1" applyAlignment="1">
      <alignment horizontal="left" vertical="center"/>
    </xf>
    <xf numFmtId="0" fontId="2" fillId="0" borderId="43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3" xfId="8" applyFont="1" applyBorder="1" applyAlignment="1">
      <alignment horizontal="left" vertical="center" wrapText="1"/>
    </xf>
    <xf numFmtId="0" fontId="2" fillId="0" borderId="39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2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6" xfId="8" applyFont="1" applyBorder="1" applyAlignment="1">
      <alignment vertical="center"/>
    </xf>
    <xf numFmtId="0" fontId="9" fillId="0" borderId="36" xfId="8" applyFont="1" applyBorder="1" applyAlignment="1">
      <alignment vertical="center"/>
    </xf>
    <xf numFmtId="14" fontId="9" fillId="0" borderId="36" xfId="8" applyNumberFormat="1" applyFont="1" applyBorder="1" applyAlignment="1">
      <alignment vertical="center"/>
    </xf>
    <xf numFmtId="0" fontId="9" fillId="0" borderId="36" xfId="8" applyFont="1" applyBorder="1" applyAlignment="1">
      <alignment vertical="center" wrapText="1"/>
    </xf>
    <xf numFmtId="0" fontId="9" fillId="0" borderId="36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2" fillId="0" borderId="36" xfId="8" applyFont="1" applyBorder="1" applyAlignment="1">
      <alignment vertical="center" shrinkToFit="1"/>
    </xf>
    <xf numFmtId="14" fontId="2" fillId="0" borderId="36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3" xfId="8" applyFont="1" applyBorder="1" applyAlignment="1">
      <alignment horizontal="left" vertical="center"/>
    </xf>
    <xf numFmtId="0" fontId="2" fillId="0" borderId="36" xfId="8" applyFont="1" applyBorder="1" applyAlignment="1">
      <alignment vertical="center"/>
    </xf>
    <xf numFmtId="0" fontId="2" fillId="2" borderId="27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26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13" fillId="0" borderId="36" xfId="8" applyFont="1" applyBorder="1" applyAlignment="1">
      <alignment vertical="center" shrinkToFit="1"/>
    </xf>
    <xf numFmtId="14" fontId="13" fillId="0" borderId="36" xfId="8" applyNumberFormat="1" applyFont="1" applyBorder="1" applyAlignment="1">
      <alignment vertical="center"/>
    </xf>
    <xf numFmtId="0" fontId="13" fillId="0" borderId="36" xfId="8" applyFont="1" applyBorder="1" applyAlignment="1">
      <alignment vertical="center"/>
    </xf>
    <xf numFmtId="0" fontId="13" fillId="0" borderId="18" xfId="8" applyFont="1" applyBorder="1" applyAlignment="1">
      <alignment horizontal="left" vertical="center" wrapText="1"/>
    </xf>
    <xf numFmtId="0" fontId="13" fillId="0" borderId="19" xfId="8" applyFont="1" applyBorder="1" applyAlignment="1">
      <alignment horizontal="left" vertical="center"/>
    </xf>
    <xf numFmtId="0" fontId="13" fillId="0" borderId="33" xfId="8" applyFont="1" applyBorder="1" applyAlignment="1">
      <alignment horizontal="left" vertical="center"/>
    </xf>
    <xf numFmtId="0" fontId="13" fillId="0" borderId="26" xfId="8" applyFont="1" applyBorder="1" applyAlignment="1">
      <alignment vertical="center"/>
    </xf>
    <xf numFmtId="0" fontId="13" fillId="0" borderId="36" xfId="8" applyFont="1" applyBorder="1" applyAlignment="1">
      <alignment vertical="center" wrapText="1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13" fillId="0" borderId="3" xfId="7" applyFont="1" applyFill="1" applyBorder="1" applyAlignment="1">
      <alignment horizontal="left" vertical="center" wrapText="1"/>
    </xf>
    <xf numFmtId="0" fontId="13" fillId="0" borderId="23" xfId="7" applyFont="1" applyFill="1" applyBorder="1" applyAlignment="1">
      <alignment horizontal="left" vertical="center" wrapText="1"/>
    </xf>
    <xf numFmtId="0" fontId="13" fillId="0" borderId="24" xfId="7" applyFont="1" applyFill="1" applyBorder="1" applyAlignment="1">
      <alignment horizontal="left" vertical="center" wrapText="1"/>
    </xf>
    <xf numFmtId="0" fontId="13" fillId="6" borderId="3" xfId="7" applyFont="1" applyFill="1" applyBorder="1" applyAlignment="1">
      <alignment horizontal="center" vertical="center"/>
    </xf>
    <xf numFmtId="0" fontId="13" fillId="6" borderId="23" xfId="7" applyFont="1" applyFill="1" applyBorder="1" applyAlignment="1">
      <alignment horizontal="center" vertical="center"/>
    </xf>
    <xf numFmtId="0" fontId="13" fillId="6" borderId="24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horizontal="left" vertical="center" wrapText="1"/>
    </xf>
    <xf numFmtId="0" fontId="13" fillId="6" borderId="23" xfId="7" applyFont="1" applyFill="1" applyBorder="1" applyAlignment="1">
      <alignment horizontal="left" vertical="center" wrapText="1"/>
    </xf>
    <xf numFmtId="0" fontId="13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wrapText="1"/>
    </xf>
    <xf numFmtId="0" fontId="13" fillId="0" borderId="23" xfId="7" applyFont="1" applyFill="1" applyBorder="1" applyAlignment="1">
      <alignment wrapText="1"/>
    </xf>
    <xf numFmtId="0" fontId="13" fillId="0" borderId="46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49" fontId="13" fillId="0" borderId="14" xfId="7" applyNumberFormat="1" applyFont="1" applyFill="1" applyBorder="1" applyAlignment="1">
      <alignment horizontal="center" vertical="center"/>
    </xf>
    <xf numFmtId="49" fontId="13" fillId="0" borderId="21" xfId="7" applyNumberFormat="1" applyFont="1" applyFill="1" applyBorder="1" applyAlignment="1">
      <alignment horizontal="center" vertical="center"/>
    </xf>
    <xf numFmtId="49" fontId="13" fillId="0" borderId="22" xfId="7" applyNumberFormat="1" applyFont="1" applyFill="1" applyBorder="1" applyAlignment="1">
      <alignment horizontal="center" vertical="center"/>
    </xf>
    <xf numFmtId="0" fontId="13" fillId="0" borderId="14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14" xfId="7" applyFont="1" applyFill="1" applyBorder="1" applyAlignment="1">
      <alignment vertical="top" wrapText="1"/>
    </xf>
    <xf numFmtId="0" fontId="13" fillId="0" borderId="21" xfId="7" applyFont="1" applyFill="1" applyBorder="1" applyAlignment="1">
      <alignment vertical="top" wrapText="1"/>
    </xf>
    <xf numFmtId="0" fontId="13" fillId="0" borderId="22" xfId="7" applyFont="1" applyFill="1" applyBorder="1" applyAlignment="1">
      <alignment vertical="top" wrapText="1"/>
    </xf>
    <xf numFmtId="0" fontId="13" fillId="6" borderId="14" xfId="7" applyFont="1" applyFill="1" applyBorder="1" applyAlignment="1">
      <alignment horizontal="center" vertical="top" wrapText="1"/>
    </xf>
    <xf numFmtId="0" fontId="13" fillId="6" borderId="21" xfId="7" applyFont="1" applyFill="1" applyBorder="1" applyAlignment="1">
      <alignment horizontal="center" vertical="top" wrapText="1"/>
    </xf>
    <xf numFmtId="0" fontId="13" fillId="6" borderId="22" xfId="7" applyFont="1" applyFill="1" applyBorder="1" applyAlignment="1">
      <alignment horizontal="center" vertical="top" wrapText="1"/>
    </xf>
    <xf numFmtId="0" fontId="13" fillId="6" borderId="14" xfId="7" applyFont="1" applyFill="1" applyBorder="1" applyAlignment="1">
      <alignment horizontal="left" vertical="top" wrapText="1"/>
    </xf>
    <xf numFmtId="0" fontId="13" fillId="6" borderId="21" xfId="7" applyFont="1" applyFill="1" applyBorder="1" applyAlignment="1">
      <alignment horizontal="left" vertical="top" wrapText="1"/>
    </xf>
    <xf numFmtId="0" fontId="13" fillId="6" borderId="22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13" fillId="0" borderId="2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49" fontId="13" fillId="0" borderId="3" xfId="7" applyNumberFormat="1" applyFont="1" applyFill="1" applyBorder="1" applyAlignment="1">
      <alignment horizontal="center" vertical="center"/>
    </xf>
    <xf numFmtId="49" fontId="13" fillId="0" borderId="23" xfId="7" applyNumberFormat="1" applyFont="1" applyFill="1" applyBorder="1" applyAlignment="1">
      <alignment horizontal="center" vertical="center"/>
    </xf>
    <xf numFmtId="49" fontId="13" fillId="0" borderId="24" xfId="7" applyNumberFormat="1" applyFont="1" applyFill="1" applyBorder="1" applyAlignment="1">
      <alignment horizontal="center" vertical="center"/>
    </xf>
    <xf numFmtId="0" fontId="13" fillId="0" borderId="3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vertical="top" wrapText="1"/>
    </xf>
    <xf numFmtId="0" fontId="13" fillId="0" borderId="23" xfId="7" applyFont="1" applyFill="1" applyBorder="1" applyAlignment="1">
      <alignment vertical="top" wrapText="1"/>
    </xf>
    <xf numFmtId="0" fontId="13" fillId="0" borderId="52" xfId="7" applyFont="1" applyFill="1" applyBorder="1" applyAlignment="1">
      <alignment horizontal="center" vertical="center"/>
    </xf>
    <xf numFmtId="0" fontId="13" fillId="0" borderId="53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horizontal="center" vertical="top" wrapText="1"/>
    </xf>
    <xf numFmtId="0" fontId="13" fillId="6" borderId="23" xfId="7" applyFont="1" applyFill="1" applyBorder="1" applyAlignment="1">
      <alignment horizontal="center" vertical="top" wrapText="1"/>
    </xf>
    <xf numFmtId="0" fontId="13" fillId="6" borderId="24" xfId="7" applyFont="1" applyFill="1" applyBorder="1" applyAlignment="1">
      <alignment horizontal="center" vertical="top" wrapText="1"/>
    </xf>
    <xf numFmtId="0" fontId="13" fillId="6" borderId="3" xfId="7" applyFont="1" applyFill="1" applyBorder="1" applyAlignment="1">
      <alignment horizontal="left" vertical="top" wrapText="1"/>
    </xf>
    <xf numFmtId="0" fontId="13" fillId="6" borderId="23" xfId="7" applyFont="1" applyFill="1" applyBorder="1" applyAlignment="1">
      <alignment horizontal="left" vertical="top" wrapText="1"/>
    </xf>
    <xf numFmtId="0" fontId="13" fillId="6" borderId="24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5" xfId="7" applyFont="1" applyFill="1" applyBorder="1" applyAlignment="1">
      <alignment vertical="top" wrapText="1"/>
    </xf>
    <xf numFmtId="0" fontId="2" fillId="0" borderId="35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49" fontId="2" fillId="0" borderId="34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34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3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0" borderId="34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34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34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24" xfId="7" applyFont="1" applyFill="1" applyBorder="1" applyAlignment="1">
      <alignment vertical="top" wrapText="1"/>
    </xf>
    <xf numFmtId="0" fontId="2" fillId="6" borderId="3" xfId="7" applyFont="1" applyFill="1" applyBorder="1" applyAlignment="1">
      <alignment horizontal="left" vertical="top" wrapText="1"/>
    </xf>
    <xf numFmtId="0" fontId="2" fillId="6" borderId="23" xfId="7" applyFont="1" applyFill="1" applyBorder="1" applyAlignment="1">
      <alignment horizontal="left" vertical="top" wrapText="1"/>
    </xf>
    <xf numFmtId="0" fontId="2" fillId="6" borderId="24" xfId="7" applyFont="1" applyFill="1" applyBorder="1" applyAlignment="1">
      <alignment horizontal="left" vertical="top" wrapText="1"/>
    </xf>
    <xf numFmtId="0" fontId="2" fillId="3" borderId="3" xfId="7" applyFont="1" applyFill="1" applyBorder="1" applyAlignment="1">
      <alignment horizontal="center" vertical="center"/>
    </xf>
    <xf numFmtId="0" fontId="2" fillId="3" borderId="23" xfId="7" applyFont="1" applyFill="1" applyBorder="1" applyAlignment="1">
      <alignment horizontal="center" vertical="center"/>
    </xf>
    <xf numFmtId="0" fontId="2" fillId="3" borderId="24" xfId="7" applyFont="1" applyFill="1" applyBorder="1" applyAlignment="1">
      <alignment horizontal="center" vertical="center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11" fillId="4" borderId="27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7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29" xfId="7" applyFont="1" applyFill="1" applyBorder="1" applyAlignment="1">
      <alignment horizontal="center" vertical="center"/>
    </xf>
    <xf numFmtId="0" fontId="2" fillId="4" borderId="30" xfId="7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0" fontId="2" fillId="6" borderId="3" xfId="7" applyFont="1" applyFill="1" applyBorder="1" applyAlignment="1">
      <alignment horizontal="center" vertical="top" wrapText="1"/>
    </xf>
    <xf numFmtId="0" fontId="2" fillId="6" borderId="23" xfId="7" applyFont="1" applyFill="1" applyBorder="1" applyAlignment="1">
      <alignment horizontal="center" vertical="top" wrapText="1"/>
    </xf>
    <xf numFmtId="0" fontId="2" fillId="6" borderId="24" xfId="7" applyFont="1" applyFill="1" applyBorder="1" applyAlignment="1">
      <alignment horizontal="center"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990000"/>
      <color rgb="FF0000FF"/>
      <color rgb="FFFF99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activeCell="AT10" sqref="AT10:BM10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7">
        <v>4</v>
      </c>
      <c r="C1" s="136" t="s">
        <v>28</v>
      </c>
      <c r="D1" s="137"/>
      <c r="E1" s="137"/>
      <c r="F1" s="137"/>
      <c r="G1" s="137"/>
      <c r="H1" s="137"/>
      <c r="I1" s="137"/>
      <c r="J1" s="138"/>
      <c r="K1" s="18" t="s">
        <v>8</v>
      </c>
      <c r="L1" s="17"/>
      <c r="M1" s="133"/>
      <c r="N1" s="134"/>
      <c r="O1" s="134"/>
      <c r="P1" s="134"/>
      <c r="Q1" s="134"/>
      <c r="R1" s="134"/>
      <c r="S1" s="134"/>
      <c r="T1" s="134"/>
      <c r="U1" s="135"/>
      <c r="V1" s="129" t="s">
        <v>9</v>
      </c>
      <c r="W1" s="129"/>
      <c r="X1" s="129"/>
      <c r="Y1" s="129"/>
      <c r="Z1" s="129"/>
      <c r="AA1" s="121" t="s">
        <v>39</v>
      </c>
      <c r="AB1" s="121"/>
      <c r="AC1" s="121"/>
      <c r="AD1" s="121"/>
      <c r="AE1" s="121"/>
      <c r="AF1" s="121"/>
      <c r="AG1" s="121"/>
      <c r="AH1" s="121"/>
      <c r="AI1" s="121"/>
      <c r="AJ1" s="121"/>
      <c r="AK1" s="129" t="s">
        <v>24</v>
      </c>
      <c r="AL1" s="129"/>
      <c r="AM1" s="129"/>
      <c r="AN1" s="129"/>
      <c r="AO1" s="129"/>
      <c r="AP1" s="121" t="s">
        <v>113</v>
      </c>
      <c r="AQ1" s="121"/>
      <c r="AR1" s="121"/>
      <c r="AS1" s="121"/>
      <c r="AT1" s="121"/>
      <c r="AU1" s="121"/>
      <c r="AV1" s="121"/>
      <c r="AW1" s="121"/>
      <c r="AX1" s="121"/>
      <c r="AY1" s="121"/>
      <c r="AZ1" s="129" t="s">
        <v>10</v>
      </c>
      <c r="BA1" s="129"/>
      <c r="BB1" s="129"/>
      <c r="BC1" s="121" t="str">
        <f>IF(R8&lt;&gt;"",R8,"")</f>
        <v>山岡</v>
      </c>
      <c r="BD1" s="121"/>
      <c r="BE1" s="121"/>
      <c r="BF1" s="121"/>
      <c r="BG1" s="121"/>
      <c r="BH1" s="129" t="s">
        <v>11</v>
      </c>
      <c r="BI1" s="129"/>
      <c r="BJ1" s="129"/>
      <c r="BK1" s="117">
        <f>IF(E8&lt;&gt;"",E8,"")</f>
        <v>44083</v>
      </c>
      <c r="BL1" s="117"/>
      <c r="BM1" s="117"/>
      <c r="BN1" s="117"/>
      <c r="BO1" s="117"/>
    </row>
    <row r="2" spans="1:67" ht="15.75" customHeight="1">
      <c r="A2" s="1" t="s">
        <v>12</v>
      </c>
      <c r="B2" s="17">
        <v>1</v>
      </c>
      <c r="C2" s="133" t="s">
        <v>29</v>
      </c>
      <c r="D2" s="134"/>
      <c r="E2" s="134"/>
      <c r="F2" s="134"/>
      <c r="G2" s="134"/>
      <c r="H2" s="134"/>
      <c r="I2" s="134"/>
      <c r="J2" s="135"/>
      <c r="K2" s="18" t="s">
        <v>13</v>
      </c>
      <c r="L2" s="17" t="s">
        <v>30</v>
      </c>
      <c r="M2" s="136" t="s">
        <v>30</v>
      </c>
      <c r="N2" s="137"/>
      <c r="O2" s="137"/>
      <c r="P2" s="137"/>
      <c r="Q2" s="137"/>
      <c r="R2" s="137"/>
      <c r="S2" s="137"/>
      <c r="T2" s="137"/>
      <c r="U2" s="138"/>
      <c r="V2" s="129"/>
      <c r="W2" s="129"/>
      <c r="X2" s="129"/>
      <c r="Y2" s="129"/>
      <c r="Z2" s="129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9"/>
      <c r="AL2" s="129"/>
      <c r="AM2" s="129"/>
      <c r="AN2" s="129"/>
      <c r="AO2" s="129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9" t="s">
        <v>14</v>
      </c>
      <c r="BA2" s="129"/>
      <c r="BB2" s="129"/>
      <c r="BC2" s="121" t="str">
        <f ca="1">INDIRECT("R"&amp;7+COUNTA(R8:R39))</f>
        <v>山岡</v>
      </c>
      <c r="BD2" s="121"/>
      <c r="BE2" s="121"/>
      <c r="BF2" s="121"/>
      <c r="BG2" s="121"/>
      <c r="BH2" s="129" t="s">
        <v>15</v>
      </c>
      <c r="BI2" s="129"/>
      <c r="BJ2" s="129"/>
      <c r="BK2" s="139">
        <f>IF(BK1&lt;&gt;"",MAX(E8:G39),"")</f>
        <v>44111</v>
      </c>
      <c r="BL2" s="140"/>
      <c r="BM2" s="140"/>
      <c r="BN2" s="140"/>
      <c r="BO2" s="141"/>
    </row>
    <row r="5" spans="1:67" ht="12" customHeight="1" thickBot="1"/>
    <row r="6" spans="1:67" ht="12" customHeight="1">
      <c r="A6" s="130" t="s">
        <v>16</v>
      </c>
      <c r="B6" s="131"/>
      <c r="C6" s="131"/>
      <c r="D6" s="131"/>
      <c r="E6" s="131" t="s">
        <v>15</v>
      </c>
      <c r="F6" s="131"/>
      <c r="G6" s="131"/>
      <c r="H6" s="131" t="s">
        <v>17</v>
      </c>
      <c r="I6" s="131"/>
      <c r="J6" s="131"/>
      <c r="K6" s="131"/>
      <c r="L6" s="131"/>
      <c r="M6" s="131"/>
      <c r="N6" s="131"/>
      <c r="O6" s="131"/>
      <c r="P6" s="131"/>
      <c r="Q6" s="131"/>
      <c r="R6" s="131" t="s">
        <v>10</v>
      </c>
      <c r="S6" s="131"/>
      <c r="T6" s="131"/>
      <c r="U6" s="122" t="s">
        <v>18</v>
      </c>
      <c r="V6" s="123"/>
      <c r="W6" s="123"/>
      <c r="X6" s="123"/>
      <c r="Y6" s="123"/>
      <c r="Z6" s="124"/>
      <c r="AA6" s="122" t="s">
        <v>19</v>
      </c>
      <c r="AB6" s="123"/>
      <c r="AC6" s="123"/>
      <c r="AD6" s="123"/>
      <c r="AE6" s="123"/>
      <c r="AF6" s="124"/>
      <c r="AG6" s="122" t="s">
        <v>20</v>
      </c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5"/>
    </row>
    <row r="7" spans="1:67" ht="12" customHeight="1">
      <c r="A7" s="132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 t="s">
        <v>21</v>
      </c>
      <c r="V7" s="129"/>
      <c r="W7" s="129"/>
      <c r="X7" s="129" t="s">
        <v>22</v>
      </c>
      <c r="Y7" s="129"/>
      <c r="Z7" s="129"/>
      <c r="AA7" s="129" t="s">
        <v>23</v>
      </c>
      <c r="AB7" s="129"/>
      <c r="AC7" s="129"/>
      <c r="AD7" s="129" t="s">
        <v>22</v>
      </c>
      <c r="AE7" s="129"/>
      <c r="AF7" s="129"/>
      <c r="AG7" s="126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8"/>
    </row>
    <row r="8" spans="1:67" ht="14.25" customHeight="1">
      <c r="A8" s="96">
        <v>1</v>
      </c>
      <c r="B8" s="97"/>
      <c r="C8" s="97"/>
      <c r="D8" s="98"/>
      <c r="E8" s="117">
        <v>44083</v>
      </c>
      <c r="F8" s="121"/>
      <c r="G8" s="121"/>
      <c r="H8" s="121" t="s">
        <v>41</v>
      </c>
      <c r="I8" s="121"/>
      <c r="J8" s="121"/>
      <c r="K8" s="121"/>
      <c r="L8" s="121"/>
      <c r="M8" s="121"/>
      <c r="N8" s="121"/>
      <c r="O8" s="121"/>
      <c r="P8" s="121"/>
      <c r="Q8" s="121"/>
      <c r="R8" s="116" t="s">
        <v>112</v>
      </c>
      <c r="S8" s="116"/>
      <c r="T8" s="116"/>
      <c r="U8" s="121"/>
      <c r="V8" s="121"/>
      <c r="W8" s="121"/>
      <c r="X8" s="117"/>
      <c r="Y8" s="121"/>
      <c r="Z8" s="121"/>
      <c r="AA8" s="116"/>
      <c r="AB8" s="116"/>
      <c r="AC8" s="116"/>
      <c r="AD8" s="117"/>
      <c r="AE8" s="117"/>
      <c r="AF8" s="117"/>
      <c r="AG8" s="118" t="s">
        <v>40</v>
      </c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20"/>
    </row>
    <row r="9" spans="1:67" s="48" customFormat="1" ht="133.5" customHeight="1">
      <c r="A9" s="148">
        <v>2</v>
      </c>
      <c r="B9" s="144"/>
      <c r="C9" s="144"/>
      <c r="D9" s="144"/>
      <c r="E9" s="143">
        <v>44111</v>
      </c>
      <c r="F9" s="144"/>
      <c r="G9" s="144"/>
      <c r="H9" s="149" t="s">
        <v>118</v>
      </c>
      <c r="I9" s="144"/>
      <c r="J9" s="144"/>
      <c r="K9" s="144"/>
      <c r="L9" s="144"/>
      <c r="M9" s="144"/>
      <c r="N9" s="144"/>
      <c r="O9" s="144"/>
      <c r="P9" s="144"/>
      <c r="Q9" s="144"/>
      <c r="R9" s="142" t="s">
        <v>119</v>
      </c>
      <c r="S9" s="142"/>
      <c r="T9" s="142"/>
      <c r="U9" s="144"/>
      <c r="V9" s="144"/>
      <c r="W9" s="144"/>
      <c r="X9" s="143"/>
      <c r="Y9" s="144"/>
      <c r="Z9" s="144"/>
      <c r="AA9" s="142"/>
      <c r="AB9" s="142"/>
      <c r="AC9" s="142"/>
      <c r="AD9" s="143"/>
      <c r="AE9" s="144"/>
      <c r="AF9" s="144"/>
      <c r="AG9" s="145" t="s">
        <v>131</v>
      </c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7"/>
    </row>
    <row r="10" spans="1:67" s="3" customFormat="1" ht="14.25" customHeight="1">
      <c r="A10" s="108"/>
      <c r="B10" s="109"/>
      <c r="C10" s="109"/>
      <c r="D10" s="109"/>
      <c r="E10" s="110"/>
      <c r="F10" s="109"/>
      <c r="G10" s="109"/>
      <c r="H10" s="111"/>
      <c r="I10" s="109"/>
      <c r="J10" s="109"/>
      <c r="K10" s="109"/>
      <c r="L10" s="109"/>
      <c r="M10" s="109"/>
      <c r="N10" s="109"/>
      <c r="O10" s="109"/>
      <c r="P10" s="109"/>
      <c r="Q10" s="109"/>
      <c r="R10" s="112"/>
      <c r="S10" s="112"/>
      <c r="T10" s="112"/>
      <c r="U10" s="109"/>
      <c r="V10" s="109"/>
      <c r="W10" s="109"/>
      <c r="X10" s="110"/>
      <c r="Y10" s="109"/>
      <c r="Z10" s="109"/>
      <c r="AA10" s="112"/>
      <c r="AB10" s="112"/>
      <c r="AC10" s="112"/>
      <c r="AD10" s="110"/>
      <c r="AE10" s="109"/>
      <c r="AF10" s="109"/>
      <c r="AG10" s="113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5"/>
    </row>
    <row r="11" spans="1:67" s="3" customFormat="1" ht="14.25" customHeight="1">
      <c r="A11" s="108"/>
      <c r="B11" s="109"/>
      <c r="C11" s="109"/>
      <c r="D11" s="109"/>
      <c r="E11" s="110"/>
      <c r="F11" s="109"/>
      <c r="G11" s="109"/>
      <c r="H11" s="111"/>
      <c r="I11" s="109"/>
      <c r="J11" s="109"/>
      <c r="K11" s="109"/>
      <c r="L11" s="109"/>
      <c r="M11" s="109"/>
      <c r="N11" s="109"/>
      <c r="O11" s="109"/>
      <c r="P11" s="109"/>
      <c r="Q11" s="109"/>
      <c r="R11" s="112"/>
      <c r="S11" s="112"/>
      <c r="T11" s="112"/>
      <c r="U11" s="109"/>
      <c r="V11" s="109"/>
      <c r="W11" s="109"/>
      <c r="X11" s="110"/>
      <c r="Y11" s="109"/>
      <c r="Z11" s="109"/>
      <c r="AA11" s="112"/>
      <c r="AB11" s="112"/>
      <c r="AC11" s="112"/>
      <c r="AD11" s="110"/>
      <c r="AE11" s="109"/>
      <c r="AF11" s="109"/>
      <c r="AG11" s="113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5"/>
    </row>
    <row r="12" spans="1:67" s="3" customFormat="1" ht="14.25" customHeight="1">
      <c r="A12" s="108"/>
      <c r="B12" s="109"/>
      <c r="C12" s="109"/>
      <c r="D12" s="109"/>
      <c r="E12" s="110"/>
      <c r="F12" s="109"/>
      <c r="G12" s="109"/>
      <c r="H12" s="111"/>
      <c r="I12" s="109"/>
      <c r="J12" s="109"/>
      <c r="K12" s="109"/>
      <c r="L12" s="109"/>
      <c r="M12" s="109"/>
      <c r="N12" s="109"/>
      <c r="O12" s="109"/>
      <c r="P12" s="109"/>
      <c r="Q12" s="109"/>
      <c r="R12" s="112"/>
      <c r="S12" s="112"/>
      <c r="T12" s="112"/>
      <c r="U12" s="109"/>
      <c r="V12" s="109"/>
      <c r="W12" s="109"/>
      <c r="X12" s="110"/>
      <c r="Y12" s="109"/>
      <c r="Z12" s="109"/>
      <c r="AA12" s="112"/>
      <c r="AB12" s="112"/>
      <c r="AC12" s="112"/>
      <c r="AD12" s="110"/>
      <c r="AE12" s="109"/>
      <c r="AF12" s="109"/>
      <c r="AG12" s="113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5"/>
    </row>
    <row r="13" spans="1:67" s="3" customFormat="1" ht="14.25" customHeight="1">
      <c r="A13" s="108"/>
      <c r="B13" s="109"/>
      <c r="C13" s="109"/>
      <c r="D13" s="109"/>
      <c r="E13" s="110"/>
      <c r="F13" s="109"/>
      <c r="G13" s="109"/>
      <c r="H13" s="111"/>
      <c r="I13" s="109"/>
      <c r="J13" s="109"/>
      <c r="K13" s="109"/>
      <c r="L13" s="109"/>
      <c r="M13" s="109"/>
      <c r="N13" s="109"/>
      <c r="O13" s="109"/>
      <c r="P13" s="109"/>
      <c r="Q13" s="109"/>
      <c r="R13" s="112"/>
      <c r="S13" s="112"/>
      <c r="T13" s="112"/>
      <c r="U13" s="109"/>
      <c r="V13" s="109"/>
      <c r="W13" s="109"/>
      <c r="X13" s="110"/>
      <c r="Y13" s="109"/>
      <c r="Z13" s="109"/>
      <c r="AA13" s="112"/>
      <c r="AB13" s="112"/>
      <c r="AC13" s="112"/>
      <c r="AD13" s="110"/>
      <c r="AE13" s="109"/>
      <c r="AF13" s="109"/>
      <c r="AG13" s="113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5"/>
    </row>
    <row r="14" spans="1:67" s="3" customFormat="1" ht="14.25" customHeight="1">
      <c r="A14" s="108"/>
      <c r="B14" s="109"/>
      <c r="C14" s="109"/>
      <c r="D14" s="109"/>
      <c r="E14" s="110"/>
      <c r="F14" s="109"/>
      <c r="G14" s="109"/>
      <c r="H14" s="111"/>
      <c r="I14" s="109"/>
      <c r="J14" s="109"/>
      <c r="K14" s="109"/>
      <c r="L14" s="109"/>
      <c r="M14" s="109"/>
      <c r="N14" s="109"/>
      <c r="O14" s="109"/>
      <c r="P14" s="109"/>
      <c r="Q14" s="109"/>
      <c r="R14" s="112"/>
      <c r="S14" s="112"/>
      <c r="T14" s="112"/>
      <c r="U14" s="109"/>
      <c r="V14" s="109"/>
      <c r="W14" s="109"/>
      <c r="X14" s="110"/>
      <c r="Y14" s="109"/>
      <c r="Z14" s="109"/>
      <c r="AA14" s="112"/>
      <c r="AB14" s="112"/>
      <c r="AC14" s="112"/>
      <c r="AD14" s="110"/>
      <c r="AE14" s="109"/>
      <c r="AF14" s="109"/>
      <c r="AG14" s="113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5"/>
    </row>
    <row r="15" spans="1:67" s="3" customFormat="1" ht="14.25" customHeight="1">
      <c r="A15" s="108"/>
      <c r="B15" s="109"/>
      <c r="C15" s="109"/>
      <c r="D15" s="109"/>
      <c r="E15" s="110"/>
      <c r="F15" s="109"/>
      <c r="G15" s="109"/>
      <c r="H15" s="111"/>
      <c r="I15" s="109"/>
      <c r="J15" s="109"/>
      <c r="K15" s="109"/>
      <c r="L15" s="109"/>
      <c r="M15" s="109"/>
      <c r="N15" s="109"/>
      <c r="O15" s="109"/>
      <c r="P15" s="109"/>
      <c r="Q15" s="109"/>
      <c r="R15" s="112"/>
      <c r="S15" s="112"/>
      <c r="T15" s="112"/>
      <c r="U15" s="109"/>
      <c r="V15" s="109"/>
      <c r="W15" s="109"/>
      <c r="X15" s="110"/>
      <c r="Y15" s="109"/>
      <c r="Z15" s="109"/>
      <c r="AA15" s="112"/>
      <c r="AB15" s="112"/>
      <c r="AC15" s="112"/>
      <c r="AD15" s="110"/>
      <c r="AE15" s="109"/>
      <c r="AF15" s="109"/>
      <c r="AG15" s="113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5"/>
    </row>
    <row r="16" spans="1:67" s="3" customFormat="1" ht="14.25" customHeight="1">
      <c r="A16" s="108"/>
      <c r="B16" s="109"/>
      <c r="C16" s="109"/>
      <c r="D16" s="109"/>
      <c r="E16" s="110"/>
      <c r="F16" s="109"/>
      <c r="G16" s="109"/>
      <c r="H16" s="111"/>
      <c r="I16" s="109"/>
      <c r="J16" s="109"/>
      <c r="K16" s="109"/>
      <c r="L16" s="109"/>
      <c r="M16" s="109"/>
      <c r="N16" s="109"/>
      <c r="O16" s="109"/>
      <c r="P16" s="109"/>
      <c r="Q16" s="109"/>
      <c r="R16" s="112"/>
      <c r="S16" s="112"/>
      <c r="T16" s="112"/>
      <c r="U16" s="109"/>
      <c r="V16" s="109"/>
      <c r="W16" s="109"/>
      <c r="X16" s="110"/>
      <c r="Y16" s="109"/>
      <c r="Z16" s="109"/>
      <c r="AA16" s="112"/>
      <c r="AB16" s="112"/>
      <c r="AC16" s="112"/>
      <c r="AD16" s="110"/>
      <c r="AE16" s="109"/>
      <c r="AF16" s="109"/>
      <c r="AG16" s="113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5"/>
    </row>
    <row r="17" spans="1:67" s="3" customFormat="1" ht="14.25" customHeight="1">
      <c r="A17" s="108"/>
      <c r="B17" s="109"/>
      <c r="C17" s="109"/>
      <c r="D17" s="109"/>
      <c r="E17" s="110"/>
      <c r="F17" s="109"/>
      <c r="G17" s="109"/>
      <c r="H17" s="111"/>
      <c r="I17" s="109"/>
      <c r="J17" s="109"/>
      <c r="K17" s="109"/>
      <c r="L17" s="109"/>
      <c r="M17" s="109"/>
      <c r="N17" s="109"/>
      <c r="O17" s="109"/>
      <c r="P17" s="109"/>
      <c r="Q17" s="109"/>
      <c r="R17" s="112"/>
      <c r="S17" s="112"/>
      <c r="T17" s="112"/>
      <c r="U17" s="109"/>
      <c r="V17" s="109"/>
      <c r="W17" s="109"/>
      <c r="X17" s="110"/>
      <c r="Y17" s="109"/>
      <c r="Z17" s="109"/>
      <c r="AA17" s="112"/>
      <c r="AB17" s="112"/>
      <c r="AC17" s="112"/>
      <c r="AD17" s="110"/>
      <c r="AE17" s="109"/>
      <c r="AF17" s="109"/>
      <c r="AG17" s="113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5"/>
    </row>
    <row r="18" spans="1:67" s="3" customFormat="1" ht="14.25" customHeight="1">
      <c r="A18" s="108"/>
      <c r="B18" s="109"/>
      <c r="C18" s="109"/>
      <c r="D18" s="109"/>
      <c r="E18" s="110"/>
      <c r="F18" s="109"/>
      <c r="G18" s="109"/>
      <c r="H18" s="111"/>
      <c r="I18" s="109"/>
      <c r="J18" s="109"/>
      <c r="K18" s="109"/>
      <c r="L18" s="109"/>
      <c r="M18" s="109"/>
      <c r="N18" s="109"/>
      <c r="O18" s="109"/>
      <c r="P18" s="109"/>
      <c r="Q18" s="109"/>
      <c r="R18" s="112"/>
      <c r="S18" s="112"/>
      <c r="T18" s="112"/>
      <c r="U18" s="109"/>
      <c r="V18" s="109"/>
      <c r="W18" s="109"/>
      <c r="X18" s="110"/>
      <c r="Y18" s="109"/>
      <c r="Z18" s="109"/>
      <c r="AA18" s="112"/>
      <c r="AB18" s="112"/>
      <c r="AC18" s="112"/>
      <c r="AD18" s="110"/>
      <c r="AE18" s="109"/>
      <c r="AF18" s="109"/>
      <c r="AG18" s="113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5"/>
    </row>
    <row r="19" spans="1:67" s="3" customFormat="1" ht="14.25" customHeight="1">
      <c r="A19" s="108"/>
      <c r="B19" s="109"/>
      <c r="C19" s="109"/>
      <c r="D19" s="109"/>
      <c r="E19" s="110"/>
      <c r="F19" s="109"/>
      <c r="G19" s="109"/>
      <c r="H19" s="111"/>
      <c r="I19" s="109"/>
      <c r="J19" s="109"/>
      <c r="K19" s="109"/>
      <c r="L19" s="109"/>
      <c r="M19" s="109"/>
      <c r="N19" s="109"/>
      <c r="O19" s="109"/>
      <c r="P19" s="109"/>
      <c r="Q19" s="109"/>
      <c r="R19" s="112"/>
      <c r="S19" s="112"/>
      <c r="T19" s="112"/>
      <c r="U19" s="109"/>
      <c r="V19" s="109"/>
      <c r="W19" s="109"/>
      <c r="X19" s="110"/>
      <c r="Y19" s="109"/>
      <c r="Z19" s="109"/>
      <c r="AA19" s="112"/>
      <c r="AB19" s="112"/>
      <c r="AC19" s="112"/>
      <c r="AD19" s="110"/>
      <c r="AE19" s="109"/>
      <c r="AF19" s="109"/>
      <c r="AG19" s="113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5"/>
    </row>
    <row r="20" spans="1:67" s="3" customFormat="1" ht="14.25" customHeight="1">
      <c r="A20" s="108"/>
      <c r="B20" s="109"/>
      <c r="C20" s="109"/>
      <c r="D20" s="109"/>
      <c r="E20" s="110"/>
      <c r="F20" s="109"/>
      <c r="G20" s="109"/>
      <c r="H20" s="111"/>
      <c r="I20" s="109"/>
      <c r="J20" s="109"/>
      <c r="K20" s="109"/>
      <c r="L20" s="109"/>
      <c r="M20" s="109"/>
      <c r="N20" s="109"/>
      <c r="O20" s="109"/>
      <c r="P20" s="109"/>
      <c r="Q20" s="109"/>
      <c r="R20" s="112"/>
      <c r="S20" s="112"/>
      <c r="T20" s="112"/>
      <c r="U20" s="109"/>
      <c r="V20" s="109"/>
      <c r="W20" s="109"/>
      <c r="X20" s="110"/>
      <c r="Y20" s="109"/>
      <c r="Z20" s="109"/>
      <c r="AA20" s="112"/>
      <c r="AB20" s="112"/>
      <c r="AC20" s="112"/>
      <c r="AD20" s="110"/>
      <c r="AE20" s="109"/>
      <c r="AF20" s="109"/>
      <c r="AG20" s="113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5"/>
    </row>
    <row r="21" spans="1:67" s="3" customFormat="1" ht="14.25" customHeight="1">
      <c r="A21" s="108"/>
      <c r="B21" s="109"/>
      <c r="C21" s="109"/>
      <c r="D21" s="109"/>
      <c r="E21" s="110"/>
      <c r="F21" s="109"/>
      <c r="G21" s="109"/>
      <c r="H21" s="111"/>
      <c r="I21" s="109"/>
      <c r="J21" s="109"/>
      <c r="K21" s="109"/>
      <c r="L21" s="109"/>
      <c r="M21" s="109"/>
      <c r="N21" s="109"/>
      <c r="O21" s="109"/>
      <c r="P21" s="109"/>
      <c r="Q21" s="109"/>
      <c r="R21" s="112"/>
      <c r="S21" s="112"/>
      <c r="T21" s="112"/>
      <c r="U21" s="109"/>
      <c r="V21" s="109"/>
      <c r="W21" s="109"/>
      <c r="X21" s="110"/>
      <c r="Y21" s="109"/>
      <c r="Z21" s="109"/>
      <c r="AA21" s="112"/>
      <c r="AB21" s="112"/>
      <c r="AC21" s="112"/>
      <c r="AD21" s="110"/>
      <c r="AE21" s="109"/>
      <c r="AF21" s="109"/>
      <c r="AG21" s="113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5"/>
    </row>
    <row r="22" spans="1:67" s="3" customFormat="1" ht="14.25" customHeight="1">
      <c r="A22" s="108"/>
      <c r="B22" s="109"/>
      <c r="C22" s="109"/>
      <c r="D22" s="109"/>
      <c r="E22" s="110"/>
      <c r="F22" s="109"/>
      <c r="G22" s="109"/>
      <c r="H22" s="111"/>
      <c r="I22" s="109"/>
      <c r="J22" s="109"/>
      <c r="K22" s="109"/>
      <c r="L22" s="109"/>
      <c r="M22" s="109"/>
      <c r="N22" s="109"/>
      <c r="O22" s="109"/>
      <c r="P22" s="109"/>
      <c r="Q22" s="109"/>
      <c r="R22" s="112"/>
      <c r="S22" s="112"/>
      <c r="T22" s="112"/>
      <c r="U22" s="109"/>
      <c r="V22" s="109"/>
      <c r="W22" s="109"/>
      <c r="X22" s="110"/>
      <c r="Y22" s="109"/>
      <c r="Z22" s="109"/>
      <c r="AA22" s="112"/>
      <c r="AB22" s="112"/>
      <c r="AC22" s="112"/>
      <c r="AD22" s="110"/>
      <c r="AE22" s="109"/>
      <c r="AF22" s="109"/>
      <c r="AG22" s="113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5"/>
    </row>
    <row r="23" spans="1:67" s="3" customFormat="1" ht="14.25" customHeight="1">
      <c r="A23" s="108"/>
      <c r="B23" s="109"/>
      <c r="C23" s="109"/>
      <c r="D23" s="109"/>
      <c r="E23" s="110"/>
      <c r="F23" s="109"/>
      <c r="G23" s="109"/>
      <c r="H23" s="111"/>
      <c r="I23" s="109"/>
      <c r="J23" s="109"/>
      <c r="K23" s="109"/>
      <c r="L23" s="109"/>
      <c r="M23" s="109"/>
      <c r="N23" s="109"/>
      <c r="O23" s="109"/>
      <c r="P23" s="109"/>
      <c r="Q23" s="109"/>
      <c r="R23" s="112"/>
      <c r="S23" s="112"/>
      <c r="T23" s="112"/>
      <c r="U23" s="109"/>
      <c r="V23" s="109"/>
      <c r="W23" s="109"/>
      <c r="X23" s="110"/>
      <c r="Y23" s="109"/>
      <c r="Z23" s="109"/>
      <c r="AA23" s="112"/>
      <c r="AB23" s="112"/>
      <c r="AC23" s="112"/>
      <c r="AD23" s="110"/>
      <c r="AE23" s="109"/>
      <c r="AF23" s="109"/>
      <c r="AG23" s="113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5"/>
    </row>
    <row r="24" spans="1:67" s="3" customFormat="1" ht="14.25" customHeight="1">
      <c r="A24" s="108"/>
      <c r="B24" s="109"/>
      <c r="C24" s="109"/>
      <c r="D24" s="109"/>
      <c r="E24" s="110"/>
      <c r="F24" s="109"/>
      <c r="G24" s="109"/>
      <c r="H24" s="111"/>
      <c r="I24" s="109"/>
      <c r="J24" s="109"/>
      <c r="K24" s="109"/>
      <c r="L24" s="109"/>
      <c r="M24" s="109"/>
      <c r="N24" s="109"/>
      <c r="O24" s="109"/>
      <c r="P24" s="109"/>
      <c r="Q24" s="109"/>
      <c r="R24" s="112"/>
      <c r="S24" s="112"/>
      <c r="T24" s="112"/>
      <c r="U24" s="109"/>
      <c r="V24" s="109"/>
      <c r="W24" s="109"/>
      <c r="X24" s="110"/>
      <c r="Y24" s="109"/>
      <c r="Z24" s="109"/>
      <c r="AA24" s="112"/>
      <c r="AB24" s="112"/>
      <c r="AC24" s="112"/>
      <c r="AD24" s="110"/>
      <c r="AE24" s="109"/>
      <c r="AF24" s="109"/>
      <c r="AG24" s="113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5"/>
    </row>
    <row r="25" spans="1:67" s="3" customFormat="1" ht="14.25" customHeight="1">
      <c r="A25" s="108"/>
      <c r="B25" s="109"/>
      <c r="C25" s="109"/>
      <c r="D25" s="109"/>
      <c r="E25" s="110"/>
      <c r="F25" s="109"/>
      <c r="G25" s="109"/>
      <c r="H25" s="111"/>
      <c r="I25" s="109"/>
      <c r="J25" s="109"/>
      <c r="K25" s="109"/>
      <c r="L25" s="109"/>
      <c r="M25" s="109"/>
      <c r="N25" s="109"/>
      <c r="O25" s="109"/>
      <c r="P25" s="109"/>
      <c r="Q25" s="109"/>
      <c r="R25" s="112"/>
      <c r="S25" s="112"/>
      <c r="T25" s="112"/>
      <c r="U25" s="109"/>
      <c r="V25" s="109"/>
      <c r="W25" s="109"/>
      <c r="X25" s="110"/>
      <c r="Y25" s="109"/>
      <c r="Z25" s="109"/>
      <c r="AA25" s="112"/>
      <c r="AB25" s="112"/>
      <c r="AC25" s="112"/>
      <c r="AD25" s="110"/>
      <c r="AE25" s="109"/>
      <c r="AF25" s="109"/>
      <c r="AG25" s="113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5"/>
    </row>
    <row r="26" spans="1:67" s="3" customFormat="1" ht="14.25" customHeight="1">
      <c r="A26" s="108"/>
      <c r="B26" s="109"/>
      <c r="C26" s="109"/>
      <c r="D26" s="109"/>
      <c r="E26" s="110"/>
      <c r="F26" s="109"/>
      <c r="G26" s="109"/>
      <c r="H26" s="111"/>
      <c r="I26" s="109"/>
      <c r="J26" s="109"/>
      <c r="K26" s="109"/>
      <c r="L26" s="109"/>
      <c r="M26" s="109"/>
      <c r="N26" s="109"/>
      <c r="O26" s="109"/>
      <c r="P26" s="109"/>
      <c r="Q26" s="109"/>
      <c r="R26" s="112"/>
      <c r="S26" s="112"/>
      <c r="T26" s="112"/>
      <c r="U26" s="109"/>
      <c r="V26" s="109"/>
      <c r="W26" s="109"/>
      <c r="X26" s="110"/>
      <c r="Y26" s="109"/>
      <c r="Z26" s="109"/>
      <c r="AA26" s="112"/>
      <c r="AB26" s="112"/>
      <c r="AC26" s="112"/>
      <c r="AD26" s="110"/>
      <c r="AE26" s="109"/>
      <c r="AF26" s="109"/>
      <c r="AG26" s="113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5"/>
    </row>
    <row r="27" spans="1:67" s="3" customFormat="1" ht="14.25" customHeight="1">
      <c r="A27" s="108"/>
      <c r="B27" s="109"/>
      <c r="C27" s="109"/>
      <c r="D27" s="109"/>
      <c r="E27" s="110"/>
      <c r="F27" s="109"/>
      <c r="G27" s="109"/>
      <c r="H27" s="111"/>
      <c r="I27" s="109"/>
      <c r="J27" s="109"/>
      <c r="K27" s="109"/>
      <c r="L27" s="109"/>
      <c r="M27" s="109"/>
      <c r="N27" s="109"/>
      <c r="O27" s="109"/>
      <c r="P27" s="109"/>
      <c r="Q27" s="109"/>
      <c r="R27" s="112"/>
      <c r="S27" s="112"/>
      <c r="T27" s="112"/>
      <c r="U27" s="109"/>
      <c r="V27" s="109"/>
      <c r="W27" s="109"/>
      <c r="X27" s="110"/>
      <c r="Y27" s="109"/>
      <c r="Z27" s="109"/>
      <c r="AA27" s="112"/>
      <c r="AB27" s="112"/>
      <c r="AC27" s="112"/>
      <c r="AD27" s="110"/>
      <c r="AE27" s="109"/>
      <c r="AF27" s="109"/>
      <c r="AG27" s="113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5"/>
    </row>
    <row r="28" spans="1:67" s="3" customFormat="1" ht="14.25" customHeight="1">
      <c r="A28" s="108"/>
      <c r="B28" s="109"/>
      <c r="C28" s="109"/>
      <c r="D28" s="109"/>
      <c r="E28" s="110"/>
      <c r="F28" s="109"/>
      <c r="G28" s="109"/>
      <c r="H28" s="111"/>
      <c r="I28" s="109"/>
      <c r="J28" s="109"/>
      <c r="K28" s="109"/>
      <c r="L28" s="109"/>
      <c r="M28" s="109"/>
      <c r="N28" s="109"/>
      <c r="O28" s="109"/>
      <c r="P28" s="109"/>
      <c r="Q28" s="109"/>
      <c r="R28" s="112"/>
      <c r="S28" s="112"/>
      <c r="T28" s="112"/>
      <c r="U28" s="109"/>
      <c r="V28" s="109"/>
      <c r="W28" s="109"/>
      <c r="X28" s="110"/>
      <c r="Y28" s="109"/>
      <c r="Z28" s="109"/>
      <c r="AA28" s="112"/>
      <c r="AB28" s="112"/>
      <c r="AC28" s="112"/>
      <c r="AD28" s="110"/>
      <c r="AE28" s="109"/>
      <c r="AF28" s="109"/>
      <c r="AG28" s="113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5"/>
    </row>
    <row r="29" spans="1:67" s="3" customFormat="1" ht="14.25" customHeight="1">
      <c r="A29" s="108"/>
      <c r="B29" s="109"/>
      <c r="C29" s="109"/>
      <c r="D29" s="109"/>
      <c r="E29" s="110"/>
      <c r="F29" s="109"/>
      <c r="G29" s="109"/>
      <c r="H29" s="111"/>
      <c r="I29" s="109"/>
      <c r="J29" s="109"/>
      <c r="K29" s="109"/>
      <c r="L29" s="109"/>
      <c r="M29" s="109"/>
      <c r="N29" s="109"/>
      <c r="O29" s="109"/>
      <c r="P29" s="109"/>
      <c r="Q29" s="109"/>
      <c r="R29" s="112"/>
      <c r="S29" s="112"/>
      <c r="T29" s="112"/>
      <c r="U29" s="109"/>
      <c r="V29" s="109"/>
      <c r="W29" s="109"/>
      <c r="X29" s="110"/>
      <c r="Y29" s="109"/>
      <c r="Z29" s="109"/>
      <c r="AA29" s="112"/>
      <c r="AB29" s="112"/>
      <c r="AC29" s="112"/>
      <c r="AD29" s="110"/>
      <c r="AE29" s="109"/>
      <c r="AF29" s="109"/>
      <c r="AG29" s="113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5"/>
    </row>
    <row r="30" spans="1:67" s="3" customFormat="1" ht="14.25" customHeight="1">
      <c r="A30" s="108"/>
      <c r="B30" s="109"/>
      <c r="C30" s="109"/>
      <c r="D30" s="109"/>
      <c r="E30" s="110"/>
      <c r="F30" s="109"/>
      <c r="G30" s="109"/>
      <c r="H30" s="111"/>
      <c r="I30" s="109"/>
      <c r="J30" s="109"/>
      <c r="K30" s="109"/>
      <c r="L30" s="109"/>
      <c r="M30" s="109"/>
      <c r="N30" s="109"/>
      <c r="O30" s="109"/>
      <c r="P30" s="109"/>
      <c r="Q30" s="109"/>
      <c r="R30" s="112"/>
      <c r="S30" s="112"/>
      <c r="T30" s="112"/>
      <c r="U30" s="109"/>
      <c r="V30" s="109"/>
      <c r="W30" s="109"/>
      <c r="X30" s="110"/>
      <c r="Y30" s="109"/>
      <c r="Z30" s="109"/>
      <c r="AA30" s="112"/>
      <c r="AB30" s="112"/>
      <c r="AC30" s="112"/>
      <c r="AD30" s="110"/>
      <c r="AE30" s="109"/>
      <c r="AF30" s="109"/>
      <c r="AG30" s="113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5"/>
    </row>
    <row r="31" spans="1:67" s="3" customFormat="1" ht="14.25" customHeight="1">
      <c r="A31" s="108"/>
      <c r="B31" s="109"/>
      <c r="C31" s="109"/>
      <c r="D31" s="109"/>
      <c r="E31" s="110"/>
      <c r="F31" s="109"/>
      <c r="G31" s="109"/>
      <c r="H31" s="111"/>
      <c r="I31" s="109"/>
      <c r="J31" s="109"/>
      <c r="K31" s="109"/>
      <c r="L31" s="109"/>
      <c r="M31" s="109"/>
      <c r="N31" s="109"/>
      <c r="O31" s="109"/>
      <c r="P31" s="109"/>
      <c r="Q31" s="109"/>
      <c r="R31" s="112"/>
      <c r="S31" s="112"/>
      <c r="T31" s="112"/>
      <c r="U31" s="109"/>
      <c r="V31" s="109"/>
      <c r="W31" s="109"/>
      <c r="X31" s="110"/>
      <c r="Y31" s="109"/>
      <c r="Z31" s="109"/>
      <c r="AA31" s="112"/>
      <c r="AB31" s="112"/>
      <c r="AC31" s="112"/>
      <c r="AD31" s="110"/>
      <c r="AE31" s="109"/>
      <c r="AF31" s="109"/>
      <c r="AG31" s="113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5"/>
    </row>
    <row r="32" spans="1:67" s="3" customFormat="1" ht="14.25" customHeight="1">
      <c r="A32" s="108"/>
      <c r="B32" s="109"/>
      <c r="C32" s="109"/>
      <c r="D32" s="109"/>
      <c r="E32" s="110"/>
      <c r="F32" s="109"/>
      <c r="G32" s="109"/>
      <c r="H32" s="111"/>
      <c r="I32" s="109"/>
      <c r="J32" s="109"/>
      <c r="K32" s="109"/>
      <c r="L32" s="109"/>
      <c r="M32" s="109"/>
      <c r="N32" s="109"/>
      <c r="O32" s="109"/>
      <c r="P32" s="109"/>
      <c r="Q32" s="109"/>
      <c r="R32" s="112"/>
      <c r="S32" s="112"/>
      <c r="T32" s="112"/>
      <c r="U32" s="109"/>
      <c r="V32" s="109"/>
      <c r="W32" s="109"/>
      <c r="X32" s="110"/>
      <c r="Y32" s="109"/>
      <c r="Z32" s="109"/>
      <c r="AA32" s="112"/>
      <c r="AB32" s="112"/>
      <c r="AC32" s="112"/>
      <c r="AD32" s="110"/>
      <c r="AE32" s="109"/>
      <c r="AF32" s="109"/>
      <c r="AG32" s="113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5"/>
    </row>
    <row r="33" spans="1:67" s="3" customFormat="1" ht="14.25" customHeight="1">
      <c r="A33" s="108"/>
      <c r="B33" s="109"/>
      <c r="C33" s="109"/>
      <c r="D33" s="109"/>
      <c r="E33" s="110"/>
      <c r="F33" s="109"/>
      <c r="G33" s="109"/>
      <c r="H33" s="111"/>
      <c r="I33" s="109"/>
      <c r="J33" s="109"/>
      <c r="K33" s="109"/>
      <c r="L33" s="109"/>
      <c r="M33" s="109"/>
      <c r="N33" s="109"/>
      <c r="O33" s="109"/>
      <c r="P33" s="109"/>
      <c r="Q33" s="109"/>
      <c r="R33" s="112"/>
      <c r="S33" s="112"/>
      <c r="T33" s="112"/>
      <c r="U33" s="109"/>
      <c r="V33" s="109"/>
      <c r="W33" s="109"/>
      <c r="X33" s="110"/>
      <c r="Y33" s="109"/>
      <c r="Z33" s="109"/>
      <c r="AA33" s="112"/>
      <c r="AB33" s="112"/>
      <c r="AC33" s="112"/>
      <c r="AD33" s="110"/>
      <c r="AE33" s="109"/>
      <c r="AF33" s="109"/>
      <c r="AG33" s="113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5"/>
    </row>
    <row r="34" spans="1:67" s="3" customFormat="1" ht="14.25" customHeight="1">
      <c r="A34" s="108"/>
      <c r="B34" s="109"/>
      <c r="C34" s="109"/>
      <c r="D34" s="109"/>
      <c r="E34" s="110"/>
      <c r="F34" s="109"/>
      <c r="G34" s="109"/>
      <c r="H34" s="111"/>
      <c r="I34" s="109"/>
      <c r="J34" s="109"/>
      <c r="K34" s="109"/>
      <c r="L34" s="109"/>
      <c r="M34" s="109"/>
      <c r="N34" s="109"/>
      <c r="O34" s="109"/>
      <c r="P34" s="109"/>
      <c r="Q34" s="109"/>
      <c r="R34" s="112"/>
      <c r="S34" s="112"/>
      <c r="T34" s="112"/>
      <c r="U34" s="109"/>
      <c r="V34" s="109"/>
      <c r="W34" s="109"/>
      <c r="X34" s="110"/>
      <c r="Y34" s="109"/>
      <c r="Z34" s="109"/>
      <c r="AA34" s="112"/>
      <c r="AB34" s="112"/>
      <c r="AC34" s="112"/>
      <c r="AD34" s="110"/>
      <c r="AE34" s="109"/>
      <c r="AF34" s="109"/>
      <c r="AG34" s="113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5"/>
    </row>
    <row r="35" spans="1:67" s="3" customFormat="1" ht="14.25" customHeight="1">
      <c r="A35" s="108"/>
      <c r="B35" s="109"/>
      <c r="C35" s="109"/>
      <c r="D35" s="109"/>
      <c r="E35" s="110"/>
      <c r="F35" s="109"/>
      <c r="G35" s="109"/>
      <c r="H35" s="111"/>
      <c r="I35" s="109"/>
      <c r="J35" s="109"/>
      <c r="K35" s="109"/>
      <c r="L35" s="109"/>
      <c r="M35" s="109"/>
      <c r="N35" s="109"/>
      <c r="O35" s="109"/>
      <c r="P35" s="109"/>
      <c r="Q35" s="109"/>
      <c r="R35" s="112"/>
      <c r="S35" s="112"/>
      <c r="T35" s="112"/>
      <c r="U35" s="109"/>
      <c r="V35" s="109"/>
      <c r="W35" s="109"/>
      <c r="X35" s="110"/>
      <c r="Y35" s="109"/>
      <c r="Z35" s="109"/>
      <c r="AA35" s="112"/>
      <c r="AB35" s="112"/>
      <c r="AC35" s="112"/>
      <c r="AD35" s="110"/>
      <c r="AE35" s="109"/>
      <c r="AF35" s="109"/>
      <c r="AG35" s="113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5"/>
    </row>
    <row r="36" spans="1:67" s="3" customFormat="1" ht="14.25" customHeight="1">
      <c r="A36" s="108"/>
      <c r="B36" s="109"/>
      <c r="C36" s="109"/>
      <c r="D36" s="109"/>
      <c r="E36" s="110"/>
      <c r="F36" s="109"/>
      <c r="G36" s="109"/>
      <c r="H36" s="111"/>
      <c r="I36" s="109"/>
      <c r="J36" s="109"/>
      <c r="K36" s="109"/>
      <c r="L36" s="109"/>
      <c r="M36" s="109"/>
      <c r="N36" s="109"/>
      <c r="O36" s="109"/>
      <c r="P36" s="109"/>
      <c r="Q36" s="109"/>
      <c r="R36" s="112"/>
      <c r="S36" s="112"/>
      <c r="T36" s="112"/>
      <c r="U36" s="109"/>
      <c r="V36" s="109"/>
      <c r="W36" s="109"/>
      <c r="X36" s="110"/>
      <c r="Y36" s="109"/>
      <c r="Z36" s="109"/>
      <c r="AA36" s="112"/>
      <c r="AB36" s="112"/>
      <c r="AC36" s="112"/>
      <c r="AD36" s="110"/>
      <c r="AE36" s="109"/>
      <c r="AF36" s="109"/>
      <c r="AG36" s="113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5"/>
    </row>
    <row r="37" spans="1:67" s="3" customFormat="1" ht="14.25" customHeight="1">
      <c r="A37" s="108"/>
      <c r="B37" s="109"/>
      <c r="C37" s="109"/>
      <c r="D37" s="109"/>
      <c r="E37" s="110"/>
      <c r="F37" s="109"/>
      <c r="G37" s="109"/>
      <c r="H37" s="111"/>
      <c r="I37" s="109"/>
      <c r="J37" s="109"/>
      <c r="K37" s="109"/>
      <c r="L37" s="109"/>
      <c r="M37" s="109"/>
      <c r="N37" s="109"/>
      <c r="O37" s="109"/>
      <c r="P37" s="109"/>
      <c r="Q37" s="109"/>
      <c r="R37" s="112"/>
      <c r="S37" s="112"/>
      <c r="T37" s="112"/>
      <c r="U37" s="109"/>
      <c r="V37" s="109"/>
      <c r="W37" s="109"/>
      <c r="X37" s="110"/>
      <c r="Y37" s="109"/>
      <c r="Z37" s="109"/>
      <c r="AA37" s="112"/>
      <c r="AB37" s="112"/>
      <c r="AC37" s="112"/>
      <c r="AD37" s="110"/>
      <c r="AE37" s="109"/>
      <c r="AF37" s="109"/>
      <c r="AG37" s="113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5"/>
    </row>
    <row r="38" spans="1:67" ht="14.25" customHeight="1">
      <c r="A38" s="96"/>
      <c r="B38" s="97"/>
      <c r="C38" s="97"/>
      <c r="D38" s="98"/>
      <c r="E38" s="99"/>
      <c r="F38" s="100"/>
      <c r="G38" s="101"/>
      <c r="H38" s="102"/>
      <c r="I38" s="103"/>
      <c r="J38" s="103"/>
      <c r="K38" s="103"/>
      <c r="L38" s="103"/>
      <c r="M38" s="103"/>
      <c r="N38" s="103"/>
      <c r="O38" s="103"/>
      <c r="P38" s="103"/>
      <c r="Q38" s="104"/>
      <c r="R38" s="81"/>
      <c r="S38" s="82"/>
      <c r="T38" s="83"/>
      <c r="U38" s="105"/>
      <c r="V38" s="106"/>
      <c r="W38" s="107"/>
      <c r="X38" s="99"/>
      <c r="Y38" s="100"/>
      <c r="Z38" s="101"/>
      <c r="AA38" s="81"/>
      <c r="AB38" s="82"/>
      <c r="AC38" s="83"/>
      <c r="AD38" s="84"/>
      <c r="AE38" s="85"/>
      <c r="AF38" s="86"/>
      <c r="AG38" s="87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9"/>
    </row>
    <row r="39" spans="1:67" ht="12" customHeight="1" thickBot="1">
      <c r="A39" s="90"/>
      <c r="B39" s="91"/>
      <c r="C39" s="91"/>
      <c r="D39" s="91"/>
      <c r="E39" s="92"/>
      <c r="F39" s="93"/>
      <c r="G39" s="94"/>
      <c r="H39" s="95"/>
      <c r="I39" s="77"/>
      <c r="J39" s="77"/>
      <c r="K39" s="77"/>
      <c r="L39" s="77"/>
      <c r="M39" s="77"/>
      <c r="N39" s="77"/>
      <c r="O39" s="77"/>
      <c r="P39" s="77"/>
      <c r="Q39" s="77"/>
      <c r="R39" s="91"/>
      <c r="S39" s="91"/>
      <c r="T39" s="91"/>
      <c r="U39" s="77"/>
      <c r="V39" s="77"/>
      <c r="W39" s="77"/>
      <c r="X39" s="92"/>
      <c r="Y39" s="93"/>
      <c r="Z39" s="94"/>
      <c r="AA39" s="77"/>
      <c r="AB39" s="77"/>
      <c r="AC39" s="77"/>
      <c r="AD39" s="76"/>
      <c r="AE39" s="77"/>
      <c r="AF39" s="77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D48"/>
  <sheetViews>
    <sheetView showGridLines="0" view="pageBreakPreview" zoomScale="85" zoomScaleNormal="70" zoomScaleSheetLayoutView="85" workbookViewId="0">
      <pane xSplit="30" ySplit="6" topLeftCell="AE7" activePane="bottomRight" state="frozen"/>
      <selection pane="topRight"/>
      <selection pane="bottomLeft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>
      <c r="A1" s="19" t="s">
        <v>7</v>
      </c>
      <c r="B1" s="4">
        <f>IF(変更履歴!B1&lt;&gt;"",変更履歴!B1,"")</f>
        <v>4</v>
      </c>
      <c r="C1" s="315" t="str">
        <f>IF(変更履歴!C1&lt;&gt;"",変更履歴!C1,"")</f>
        <v>インターフェース</v>
      </c>
      <c r="D1" s="316"/>
      <c r="E1" s="316"/>
      <c r="F1" s="316"/>
      <c r="G1" s="316"/>
      <c r="H1" s="316"/>
      <c r="I1" s="316"/>
      <c r="J1" s="317"/>
      <c r="K1" s="19" t="s">
        <v>8</v>
      </c>
      <c r="L1" s="4" t="str">
        <f>IF(変更履歴!L1&lt;&gt;"",変更履歴!L1,"")</f>
        <v/>
      </c>
      <c r="M1" s="23" t="str">
        <f>IF(変更履歴!M1&lt;&gt;"",変更履歴!M1,"")</f>
        <v/>
      </c>
      <c r="N1" s="24"/>
      <c r="O1" s="24"/>
      <c r="P1" s="24"/>
      <c r="Q1" s="24"/>
      <c r="R1" s="24"/>
      <c r="S1" s="24"/>
      <c r="T1" s="24"/>
      <c r="U1" s="24"/>
      <c r="V1" s="318" t="s">
        <v>9</v>
      </c>
      <c r="W1" s="319"/>
      <c r="X1" s="319"/>
      <c r="Y1" s="319"/>
      <c r="Z1" s="320"/>
      <c r="AA1" s="324" t="s">
        <v>25</v>
      </c>
      <c r="AB1" s="325"/>
      <c r="AC1" s="325"/>
      <c r="AD1" s="325"/>
      <c r="AE1" s="325"/>
      <c r="AF1" s="325"/>
      <c r="AG1" s="325"/>
      <c r="AH1" s="325"/>
      <c r="AI1" s="325"/>
      <c r="AJ1" s="326"/>
      <c r="AK1" s="318" t="s">
        <v>24</v>
      </c>
      <c r="AL1" s="319"/>
      <c r="AM1" s="319"/>
      <c r="AN1" s="319"/>
      <c r="AO1" s="320"/>
      <c r="AP1" s="330" t="str">
        <f>IF(変更履歴!AP1&lt;&gt;"",変更履歴!AP1,"")</f>
        <v>保険料計算API</v>
      </c>
      <c r="AQ1" s="331"/>
      <c r="AR1" s="331"/>
      <c r="AS1" s="331"/>
      <c r="AT1" s="331"/>
      <c r="AU1" s="331"/>
      <c r="AV1" s="332"/>
      <c r="AW1" s="306" t="s">
        <v>10</v>
      </c>
      <c r="AX1" s="307"/>
      <c r="AY1" s="308"/>
      <c r="AZ1" s="309" t="str">
        <f>IF(変更履歴!BC1&lt;&gt;"",変更履歴!BC1,"")</f>
        <v>山岡</v>
      </c>
      <c r="BA1" s="310"/>
      <c r="BB1" s="310"/>
      <c r="BC1" s="310"/>
      <c r="BD1" s="311"/>
      <c r="BE1" s="306" t="s">
        <v>11</v>
      </c>
      <c r="BF1" s="307"/>
      <c r="BG1" s="308"/>
      <c r="BH1" s="312">
        <f>IF(変更履歴!E8&lt;&gt;"",変更履歴!E8,"")</f>
        <v>44083</v>
      </c>
      <c r="BI1" s="313"/>
      <c r="BJ1" s="313"/>
      <c r="BK1" s="313"/>
      <c r="BL1" s="314"/>
    </row>
    <row r="2" spans="1:108" s="5" customFormat="1" ht="15.75" customHeight="1">
      <c r="A2" s="19" t="s">
        <v>12</v>
      </c>
      <c r="B2" s="4">
        <f>IF(変更履歴!B2&lt;&gt;"",変更履歴!B2,"")</f>
        <v>1</v>
      </c>
      <c r="C2" s="315" t="str">
        <f>IF(変更履歴!C2&lt;&gt;"",変更履歴!C2,"")</f>
        <v>UI設計書_インターフェース</v>
      </c>
      <c r="D2" s="316"/>
      <c r="E2" s="316"/>
      <c r="F2" s="316"/>
      <c r="G2" s="316"/>
      <c r="H2" s="316"/>
      <c r="I2" s="316"/>
      <c r="J2" s="317"/>
      <c r="K2" s="19" t="s">
        <v>13</v>
      </c>
      <c r="L2" s="4" t="str">
        <f>IF(変更履歴!L2&lt;&gt;"",変更履歴!L2,"")</f>
        <v>-</v>
      </c>
      <c r="M2" s="21" t="str">
        <f>IF(変更履歴!M2&lt;&gt;"",変更履歴!M2,"")</f>
        <v>-</v>
      </c>
      <c r="N2" s="22"/>
      <c r="O2" s="22"/>
      <c r="P2" s="22"/>
      <c r="Q2" s="22"/>
      <c r="R2" s="22"/>
      <c r="S2" s="22"/>
      <c r="T2" s="22"/>
      <c r="U2" s="22"/>
      <c r="V2" s="321"/>
      <c r="W2" s="322"/>
      <c r="X2" s="322"/>
      <c r="Y2" s="322"/>
      <c r="Z2" s="323"/>
      <c r="AA2" s="327"/>
      <c r="AB2" s="328"/>
      <c r="AC2" s="328"/>
      <c r="AD2" s="328"/>
      <c r="AE2" s="328"/>
      <c r="AF2" s="328"/>
      <c r="AG2" s="328"/>
      <c r="AH2" s="328"/>
      <c r="AI2" s="328"/>
      <c r="AJ2" s="329"/>
      <c r="AK2" s="321"/>
      <c r="AL2" s="322"/>
      <c r="AM2" s="322"/>
      <c r="AN2" s="322"/>
      <c r="AO2" s="323"/>
      <c r="AP2" s="333"/>
      <c r="AQ2" s="334"/>
      <c r="AR2" s="334"/>
      <c r="AS2" s="334"/>
      <c r="AT2" s="334"/>
      <c r="AU2" s="334"/>
      <c r="AV2" s="335"/>
      <c r="AW2" s="306" t="s">
        <v>14</v>
      </c>
      <c r="AX2" s="307"/>
      <c r="AY2" s="308"/>
      <c r="AZ2" s="309" t="str">
        <f ca="1">IF(変更履歴!BC2&lt;&gt;"",変更履歴!BC2,"")</f>
        <v>山岡</v>
      </c>
      <c r="BA2" s="310"/>
      <c r="BB2" s="310"/>
      <c r="BC2" s="310"/>
      <c r="BD2" s="311"/>
      <c r="BE2" s="306" t="s">
        <v>15</v>
      </c>
      <c r="BF2" s="307"/>
      <c r="BG2" s="308"/>
      <c r="BH2" s="336">
        <f>IF(変更履歴!BK1&lt;&gt;"",MAX(変更履歴!E8:'変更履歴'!G54),"")</f>
        <v>44111</v>
      </c>
      <c r="BI2" s="337"/>
      <c r="BJ2" s="337"/>
      <c r="BK2" s="337"/>
      <c r="BL2" s="338"/>
    </row>
    <row r="3" spans="1:108" s="5" customFormat="1" ht="16.5" customHeight="1" thickBot="1"/>
    <row r="4" spans="1:108" s="6" customFormat="1" ht="13.5" customHeight="1">
      <c r="A4" s="262" t="s">
        <v>1</v>
      </c>
      <c r="B4" s="263"/>
      <c r="C4" s="286" t="s">
        <v>33</v>
      </c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98" t="s">
        <v>34</v>
      </c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300"/>
      <c r="AE4" s="304" t="s">
        <v>35</v>
      </c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298" t="s">
        <v>124</v>
      </c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63"/>
      <c r="BN4" s="292" t="s">
        <v>38</v>
      </c>
      <c r="BO4" s="293"/>
      <c r="BP4" s="293"/>
      <c r="BQ4" s="293"/>
      <c r="BR4" s="292" t="s">
        <v>36</v>
      </c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4"/>
      <c r="CF4" s="293" t="s">
        <v>37</v>
      </c>
      <c r="CG4" s="293"/>
      <c r="CH4" s="293"/>
      <c r="CI4" s="293"/>
      <c r="CJ4" s="293"/>
      <c r="CK4" s="293"/>
      <c r="CL4" s="293"/>
      <c r="CM4" s="293"/>
      <c r="CN4" s="293"/>
      <c r="CO4" s="293"/>
      <c r="CP4" s="293"/>
      <c r="CQ4" s="293"/>
      <c r="CR4" s="293"/>
      <c r="CS4" s="294"/>
      <c r="CT4" s="256" t="s">
        <v>0</v>
      </c>
      <c r="CU4" s="257"/>
      <c r="CV4" s="257"/>
      <c r="CW4" s="257"/>
      <c r="CX4" s="257"/>
      <c r="CY4" s="257"/>
      <c r="CZ4" s="257"/>
      <c r="DA4" s="257"/>
      <c r="DB4" s="257"/>
      <c r="DC4" s="257"/>
    </row>
    <row r="5" spans="1:108" s="6" customFormat="1" ht="13.5" customHeight="1">
      <c r="A5" s="264"/>
      <c r="B5" s="265"/>
      <c r="C5" s="288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301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3"/>
      <c r="AE5" s="280" t="s">
        <v>2</v>
      </c>
      <c r="AF5" s="281"/>
      <c r="AG5" s="282"/>
      <c r="AH5" s="268" t="s">
        <v>3</v>
      </c>
      <c r="AI5" s="269"/>
      <c r="AJ5" s="270"/>
      <c r="AK5" s="274" t="s">
        <v>4</v>
      </c>
      <c r="AL5" s="275"/>
      <c r="AM5" s="276"/>
      <c r="AN5" s="274" t="s">
        <v>5</v>
      </c>
      <c r="AO5" s="275"/>
      <c r="AP5" s="276"/>
      <c r="AQ5" s="268" t="s">
        <v>6</v>
      </c>
      <c r="AR5" s="269"/>
      <c r="AS5" s="270"/>
      <c r="AT5" s="288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65"/>
      <c r="BN5" s="295"/>
      <c r="BO5" s="296"/>
      <c r="BP5" s="296"/>
      <c r="BQ5" s="296"/>
      <c r="BR5" s="295"/>
      <c r="BS5" s="296"/>
      <c r="BT5" s="296"/>
      <c r="BU5" s="296"/>
      <c r="BV5" s="296"/>
      <c r="BW5" s="296"/>
      <c r="BX5" s="296"/>
      <c r="BY5" s="296"/>
      <c r="BZ5" s="296"/>
      <c r="CA5" s="296"/>
      <c r="CB5" s="296"/>
      <c r="CC5" s="296"/>
      <c r="CD5" s="296"/>
      <c r="CE5" s="297"/>
      <c r="CF5" s="296"/>
      <c r="CG5" s="296"/>
      <c r="CH5" s="296"/>
      <c r="CI5" s="296"/>
      <c r="CJ5" s="296"/>
      <c r="CK5" s="296"/>
      <c r="CL5" s="296"/>
      <c r="CM5" s="296"/>
      <c r="CN5" s="296"/>
      <c r="CO5" s="296"/>
      <c r="CP5" s="296"/>
      <c r="CQ5" s="296"/>
      <c r="CR5" s="296"/>
      <c r="CS5" s="297"/>
      <c r="CT5" s="258"/>
      <c r="CU5" s="259"/>
      <c r="CV5" s="259"/>
      <c r="CW5" s="259"/>
      <c r="CX5" s="259"/>
      <c r="CY5" s="259"/>
      <c r="CZ5" s="259"/>
      <c r="DA5" s="259"/>
      <c r="DB5" s="259"/>
      <c r="DC5" s="259"/>
    </row>
    <row r="6" spans="1:108" s="6" customFormat="1" ht="46.5" customHeight="1">
      <c r="A6" s="266"/>
      <c r="B6" s="267"/>
      <c r="C6" s="290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5"/>
      <c r="AE6" s="283"/>
      <c r="AF6" s="284"/>
      <c r="AG6" s="285"/>
      <c r="AH6" s="271"/>
      <c r="AI6" s="272"/>
      <c r="AJ6" s="273"/>
      <c r="AK6" s="277"/>
      <c r="AL6" s="278"/>
      <c r="AM6" s="279"/>
      <c r="AN6" s="277"/>
      <c r="AO6" s="278"/>
      <c r="AP6" s="279"/>
      <c r="AQ6" s="271"/>
      <c r="AR6" s="272"/>
      <c r="AS6" s="273"/>
      <c r="AT6" s="290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67"/>
      <c r="BN6" s="271"/>
      <c r="BO6" s="272"/>
      <c r="BP6" s="272"/>
      <c r="BQ6" s="272"/>
      <c r="BR6" s="271"/>
      <c r="BS6" s="272"/>
      <c r="BT6" s="272"/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3"/>
      <c r="CF6" s="272"/>
      <c r="CG6" s="272"/>
      <c r="CH6" s="272"/>
      <c r="CI6" s="272"/>
      <c r="CJ6" s="272"/>
      <c r="CK6" s="272"/>
      <c r="CL6" s="272"/>
      <c r="CM6" s="272"/>
      <c r="CN6" s="272"/>
      <c r="CO6" s="272"/>
      <c r="CP6" s="272"/>
      <c r="CQ6" s="272"/>
      <c r="CR6" s="272"/>
      <c r="CS6" s="273"/>
      <c r="CT6" s="260"/>
      <c r="CU6" s="261"/>
      <c r="CV6" s="261"/>
      <c r="CW6" s="261"/>
      <c r="CX6" s="261"/>
      <c r="CY6" s="261"/>
      <c r="CZ6" s="261"/>
      <c r="DA6" s="261"/>
      <c r="DB6" s="261"/>
      <c r="DC6" s="261"/>
      <c r="DD6" s="64" t="s">
        <v>125</v>
      </c>
    </row>
    <row r="7" spans="1:108" s="6" customFormat="1" ht="12">
      <c r="A7" s="25" t="s">
        <v>31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</row>
    <row r="8" spans="1:108" s="6" customFormat="1" ht="12">
      <c r="A8" s="156">
        <f t="shared" ref="A8:A40" si="0">ROW()-7</f>
        <v>1</v>
      </c>
      <c r="B8" s="157"/>
      <c r="C8" s="32" t="s">
        <v>83</v>
      </c>
      <c r="D8" s="14"/>
      <c r="E8" s="12"/>
      <c r="F8" s="12"/>
      <c r="G8" s="14"/>
      <c r="H8" s="12"/>
      <c r="I8" s="12"/>
      <c r="J8" s="12"/>
      <c r="K8" s="12"/>
      <c r="L8" s="12"/>
      <c r="M8" s="12"/>
      <c r="N8" s="12"/>
      <c r="O8" s="12"/>
      <c r="P8" s="12"/>
      <c r="Q8" s="47" t="s">
        <v>86</v>
      </c>
      <c r="R8" s="14"/>
      <c r="S8" s="14"/>
      <c r="T8" s="14"/>
      <c r="U8" s="14"/>
      <c r="V8" s="12"/>
      <c r="W8" s="12"/>
      <c r="X8" s="12"/>
      <c r="Y8" s="12"/>
      <c r="Z8" s="12"/>
      <c r="AA8" s="12"/>
      <c r="AB8" s="12"/>
      <c r="AC8" s="12"/>
      <c r="AD8" s="16"/>
      <c r="AE8" s="189" t="s">
        <v>117</v>
      </c>
      <c r="AF8" s="190"/>
      <c r="AG8" s="191"/>
      <c r="AH8" s="194"/>
      <c r="AI8" s="195"/>
      <c r="AJ8" s="196"/>
      <c r="AK8" s="185"/>
      <c r="AL8" s="186"/>
      <c r="AM8" s="157"/>
      <c r="AN8" s="185"/>
      <c r="AO8" s="186"/>
      <c r="AP8" s="157"/>
      <c r="AQ8" s="185"/>
      <c r="AR8" s="186"/>
      <c r="AS8" s="157"/>
      <c r="AT8" s="150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2"/>
      <c r="BN8" s="153"/>
      <c r="BO8" s="154"/>
      <c r="BP8" s="154"/>
      <c r="BQ8" s="155"/>
      <c r="BR8" s="33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  <c r="CF8" s="202"/>
      <c r="CG8" s="203"/>
      <c r="CH8" s="203"/>
      <c r="CI8" s="203"/>
      <c r="CJ8" s="203"/>
      <c r="CK8" s="203"/>
      <c r="CL8" s="203"/>
      <c r="CM8" s="203"/>
      <c r="CN8" s="203"/>
      <c r="CO8" s="203"/>
      <c r="CP8" s="203"/>
      <c r="CQ8" s="203"/>
      <c r="CR8" s="203"/>
      <c r="CS8" s="204"/>
      <c r="CT8" s="199"/>
      <c r="CU8" s="200"/>
      <c r="CV8" s="200"/>
      <c r="CW8" s="200"/>
      <c r="CX8" s="200"/>
      <c r="CY8" s="200"/>
      <c r="CZ8" s="200"/>
      <c r="DA8" s="200"/>
      <c r="DB8" s="200"/>
      <c r="DC8" s="200"/>
      <c r="DD8" s="64" t="s">
        <v>123</v>
      </c>
    </row>
    <row r="9" spans="1:108" s="6" customFormat="1" ht="12">
      <c r="A9" s="156">
        <f t="shared" si="0"/>
        <v>2</v>
      </c>
      <c r="B9" s="157"/>
      <c r="C9" s="15"/>
      <c r="D9" s="12" t="s">
        <v>43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 t="s">
        <v>66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94"/>
      <c r="AF9" s="195"/>
      <c r="AG9" s="196"/>
      <c r="AH9" s="194" t="s">
        <v>26</v>
      </c>
      <c r="AI9" s="195"/>
      <c r="AJ9" s="196"/>
      <c r="AK9" s="185">
        <v>11</v>
      </c>
      <c r="AL9" s="186"/>
      <c r="AM9" s="157"/>
      <c r="AN9" s="185">
        <v>11</v>
      </c>
      <c r="AO9" s="186"/>
      <c r="AP9" s="157"/>
      <c r="AQ9" s="185"/>
      <c r="AR9" s="186"/>
      <c r="AS9" s="157"/>
      <c r="AT9" s="199" t="s">
        <v>58</v>
      </c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1"/>
      <c r="BN9" s="153"/>
      <c r="BO9" s="154"/>
      <c r="BP9" s="154"/>
      <c r="BQ9" s="155"/>
      <c r="BR9" s="44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6"/>
      <c r="CF9" s="202"/>
      <c r="CG9" s="203"/>
      <c r="CH9" s="203"/>
      <c r="CI9" s="203"/>
      <c r="CJ9" s="203"/>
      <c r="CK9" s="203"/>
      <c r="CL9" s="203"/>
      <c r="CM9" s="203"/>
      <c r="CN9" s="203"/>
      <c r="CO9" s="203"/>
      <c r="CP9" s="203"/>
      <c r="CQ9" s="203"/>
      <c r="CR9" s="203"/>
      <c r="CS9" s="204"/>
      <c r="CT9" s="215"/>
      <c r="CU9" s="216"/>
      <c r="CV9" s="216"/>
      <c r="CW9" s="216"/>
      <c r="CX9" s="216"/>
      <c r="CY9" s="216"/>
      <c r="CZ9" s="216"/>
      <c r="DA9" s="216"/>
      <c r="DB9" s="216"/>
      <c r="DC9" s="216"/>
    </row>
    <row r="10" spans="1:108" s="6" customFormat="1" ht="12">
      <c r="A10" s="156">
        <f t="shared" si="0"/>
        <v>3</v>
      </c>
      <c r="B10" s="157"/>
      <c r="C10" s="15"/>
      <c r="D10" s="29" t="s">
        <v>87</v>
      </c>
      <c r="E10" s="10"/>
      <c r="F10" s="10"/>
      <c r="G10" s="29"/>
      <c r="H10" s="10"/>
      <c r="I10" s="10"/>
      <c r="J10" s="10"/>
      <c r="K10" s="10"/>
      <c r="L10" s="10"/>
      <c r="M10" s="10"/>
      <c r="N10" s="10"/>
      <c r="O10" s="10"/>
      <c r="P10" s="10"/>
      <c r="Q10" s="13"/>
      <c r="R10" s="29" t="s">
        <v>130</v>
      </c>
      <c r="S10" s="29"/>
      <c r="T10" s="29"/>
      <c r="U10" s="29"/>
      <c r="V10" s="10"/>
      <c r="W10" s="10"/>
      <c r="X10" s="10"/>
      <c r="Y10" s="10"/>
      <c r="Z10" s="10"/>
      <c r="AA10" s="10"/>
      <c r="AB10" s="10"/>
      <c r="AC10" s="10"/>
      <c r="AD10" s="11"/>
      <c r="AE10" s="194"/>
      <c r="AF10" s="195"/>
      <c r="AG10" s="196"/>
      <c r="AH10" s="194" t="s">
        <v>26</v>
      </c>
      <c r="AI10" s="195"/>
      <c r="AJ10" s="196"/>
      <c r="AK10" s="185">
        <v>6</v>
      </c>
      <c r="AL10" s="186"/>
      <c r="AM10" s="157"/>
      <c r="AN10" s="185">
        <v>6</v>
      </c>
      <c r="AO10" s="186"/>
      <c r="AP10" s="157"/>
      <c r="AQ10" s="185" t="s">
        <v>89</v>
      </c>
      <c r="AR10" s="186"/>
      <c r="AS10" s="157"/>
      <c r="AT10" s="199" t="s">
        <v>116</v>
      </c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1"/>
      <c r="BN10" s="153"/>
      <c r="BO10" s="154"/>
      <c r="BP10" s="154"/>
      <c r="BQ10" s="155"/>
      <c r="BR10" s="33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  <c r="CF10" s="202"/>
      <c r="CG10" s="203"/>
      <c r="CH10" s="203"/>
      <c r="CI10" s="203"/>
      <c r="CJ10" s="203"/>
      <c r="CK10" s="203"/>
      <c r="CL10" s="203"/>
      <c r="CM10" s="203"/>
      <c r="CN10" s="203"/>
      <c r="CO10" s="203"/>
      <c r="CP10" s="203"/>
      <c r="CQ10" s="203"/>
      <c r="CR10" s="203"/>
      <c r="CS10" s="204"/>
      <c r="CT10" s="27"/>
      <c r="CU10" s="28"/>
      <c r="CV10" s="28"/>
      <c r="CW10" s="28"/>
      <c r="CX10" s="28"/>
      <c r="CY10" s="28"/>
      <c r="CZ10" s="28"/>
      <c r="DA10" s="28"/>
      <c r="DB10" s="28"/>
      <c r="DC10" s="39"/>
    </row>
    <row r="11" spans="1:108" s="6" customFormat="1" ht="12">
      <c r="A11" s="156">
        <f t="shared" si="0"/>
        <v>4</v>
      </c>
      <c r="B11" s="157"/>
      <c r="C11" s="15"/>
      <c r="D11" s="10" t="s">
        <v>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0" t="s">
        <v>79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94"/>
      <c r="AF11" s="195"/>
      <c r="AG11" s="196"/>
      <c r="AH11" s="194" t="s">
        <v>26</v>
      </c>
      <c r="AI11" s="195"/>
      <c r="AJ11" s="196"/>
      <c r="AK11" s="185">
        <v>8</v>
      </c>
      <c r="AL11" s="186"/>
      <c r="AM11" s="157"/>
      <c r="AN11" s="185">
        <v>8</v>
      </c>
      <c r="AO11" s="186"/>
      <c r="AP11" s="157"/>
      <c r="AQ11" s="185" t="s">
        <v>89</v>
      </c>
      <c r="AR11" s="186"/>
      <c r="AS11" s="157"/>
      <c r="AT11" s="199" t="s">
        <v>71</v>
      </c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1"/>
      <c r="BN11" s="153"/>
      <c r="BO11" s="154"/>
      <c r="BP11" s="154"/>
      <c r="BQ11" s="155"/>
      <c r="BR11" s="33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5"/>
      <c r="CF11" s="202"/>
      <c r="CG11" s="203"/>
      <c r="CH11" s="203"/>
      <c r="CI11" s="203"/>
      <c r="CJ11" s="203"/>
      <c r="CK11" s="203"/>
      <c r="CL11" s="203"/>
      <c r="CM11" s="203"/>
      <c r="CN11" s="203"/>
      <c r="CO11" s="203"/>
      <c r="CP11" s="203"/>
      <c r="CQ11" s="203"/>
      <c r="CR11" s="203"/>
      <c r="CS11" s="204"/>
      <c r="CT11" s="215"/>
      <c r="CU11" s="216"/>
      <c r="CV11" s="216"/>
      <c r="CW11" s="216"/>
      <c r="CX11" s="216"/>
      <c r="CY11" s="216"/>
      <c r="CZ11" s="216"/>
      <c r="DA11" s="216"/>
      <c r="DB11" s="216"/>
      <c r="DC11" s="216"/>
    </row>
    <row r="12" spans="1:108" s="6" customFormat="1" ht="12">
      <c r="A12" s="156">
        <f t="shared" si="0"/>
        <v>5</v>
      </c>
      <c r="B12" s="157"/>
      <c r="C12" s="32" t="s">
        <v>81</v>
      </c>
      <c r="D12" s="14"/>
      <c r="E12" s="12"/>
      <c r="F12" s="12"/>
      <c r="G12" s="14"/>
      <c r="H12" s="12"/>
      <c r="I12" s="12"/>
      <c r="J12" s="12"/>
      <c r="K12" s="12"/>
      <c r="L12" s="12"/>
      <c r="M12" s="12"/>
      <c r="N12" s="12"/>
      <c r="O12" s="12"/>
      <c r="P12" s="12"/>
      <c r="Q12" s="47" t="s">
        <v>85</v>
      </c>
      <c r="R12" s="14"/>
      <c r="S12" s="14"/>
      <c r="T12" s="14"/>
      <c r="U12" s="14"/>
      <c r="V12" s="12"/>
      <c r="W12" s="10"/>
      <c r="X12" s="10"/>
      <c r="Y12" s="10"/>
      <c r="Z12" s="10"/>
      <c r="AA12" s="10"/>
      <c r="AB12" s="10"/>
      <c r="AC12" s="10"/>
      <c r="AD12" s="11"/>
      <c r="AE12" s="189" t="s">
        <v>117</v>
      </c>
      <c r="AF12" s="190"/>
      <c r="AG12" s="191"/>
      <c r="AH12" s="194"/>
      <c r="AI12" s="195"/>
      <c r="AJ12" s="196"/>
      <c r="AK12" s="185"/>
      <c r="AL12" s="186"/>
      <c r="AM12" s="157"/>
      <c r="AN12" s="185"/>
      <c r="AO12" s="186"/>
      <c r="AP12" s="157"/>
      <c r="AQ12" s="185"/>
      <c r="AR12" s="186"/>
      <c r="AS12" s="157"/>
      <c r="AT12" s="199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1"/>
      <c r="BN12" s="153"/>
      <c r="BO12" s="154"/>
      <c r="BP12" s="154"/>
      <c r="BQ12" s="155"/>
      <c r="BR12" s="33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  <c r="CF12" s="202"/>
      <c r="CG12" s="203"/>
      <c r="CH12" s="203"/>
      <c r="CI12" s="203"/>
      <c r="CJ12" s="203"/>
      <c r="CK12" s="203"/>
      <c r="CL12" s="203"/>
      <c r="CM12" s="203"/>
      <c r="CN12" s="203"/>
      <c r="CO12" s="203"/>
      <c r="CP12" s="203"/>
      <c r="CQ12" s="203"/>
      <c r="CR12" s="203"/>
      <c r="CS12" s="204"/>
      <c r="CT12" s="215"/>
      <c r="CU12" s="216"/>
      <c r="CV12" s="216"/>
      <c r="CW12" s="216"/>
      <c r="CX12" s="216"/>
      <c r="CY12" s="216"/>
      <c r="CZ12" s="216"/>
      <c r="DA12" s="216"/>
      <c r="DB12" s="216"/>
      <c r="DC12" s="216"/>
      <c r="DD12" s="64" t="s">
        <v>123</v>
      </c>
    </row>
    <row r="13" spans="1:108" s="6" customFormat="1" ht="12">
      <c r="A13" s="156">
        <f t="shared" si="0"/>
        <v>6</v>
      </c>
      <c r="B13" s="157"/>
      <c r="C13" s="15"/>
      <c r="D13" s="12" t="s">
        <v>46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2" t="s">
        <v>68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6"/>
      <c r="AE13" s="194"/>
      <c r="AF13" s="195"/>
      <c r="AG13" s="196"/>
      <c r="AH13" s="194" t="s">
        <v>26</v>
      </c>
      <c r="AI13" s="195"/>
      <c r="AJ13" s="196"/>
      <c r="AK13" s="185">
        <v>3</v>
      </c>
      <c r="AL13" s="186"/>
      <c r="AM13" s="157"/>
      <c r="AN13" s="253">
        <v>3</v>
      </c>
      <c r="AO13" s="254"/>
      <c r="AP13" s="255"/>
      <c r="AQ13" s="185" t="s">
        <v>89</v>
      </c>
      <c r="AR13" s="186"/>
      <c r="AS13" s="157"/>
      <c r="AT13" s="150" t="s">
        <v>93</v>
      </c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2"/>
      <c r="BN13" s="153"/>
      <c r="BO13" s="154"/>
      <c r="BP13" s="154"/>
      <c r="BQ13" s="155"/>
      <c r="BR13" s="33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  <c r="CF13" s="202"/>
      <c r="CG13" s="203"/>
      <c r="CH13" s="203"/>
      <c r="CI13" s="203"/>
      <c r="CJ13" s="203"/>
      <c r="CK13" s="203"/>
      <c r="CL13" s="203"/>
      <c r="CM13" s="203"/>
      <c r="CN13" s="203"/>
      <c r="CO13" s="203"/>
      <c r="CP13" s="203"/>
      <c r="CQ13" s="203"/>
      <c r="CR13" s="203"/>
      <c r="CS13" s="204"/>
      <c r="CT13" s="215"/>
      <c r="CU13" s="216"/>
      <c r="CV13" s="216"/>
      <c r="CW13" s="216"/>
      <c r="CX13" s="216"/>
      <c r="CY13" s="216"/>
      <c r="CZ13" s="216"/>
      <c r="DA13" s="216"/>
      <c r="DB13" s="216"/>
      <c r="DC13" s="216"/>
    </row>
    <row r="14" spans="1:108" s="6" customFormat="1" ht="12" customHeight="1">
      <c r="A14" s="156">
        <f t="shared" si="0"/>
        <v>7</v>
      </c>
      <c r="B14" s="157"/>
      <c r="C14" s="15"/>
      <c r="D14" s="12" t="s">
        <v>47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2" t="s">
        <v>69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6"/>
      <c r="AE14" s="194"/>
      <c r="AF14" s="195"/>
      <c r="AG14" s="196"/>
      <c r="AH14" s="194" t="s">
        <v>26</v>
      </c>
      <c r="AI14" s="195"/>
      <c r="AJ14" s="196"/>
      <c r="AK14" s="185">
        <v>1</v>
      </c>
      <c r="AL14" s="186"/>
      <c r="AM14" s="157"/>
      <c r="AN14" s="185">
        <v>1</v>
      </c>
      <c r="AO14" s="186"/>
      <c r="AP14" s="157"/>
      <c r="AQ14" s="185" t="s">
        <v>57</v>
      </c>
      <c r="AR14" s="186"/>
      <c r="AS14" s="157"/>
      <c r="AT14" s="199" t="s">
        <v>91</v>
      </c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1"/>
      <c r="BN14" s="153"/>
      <c r="BO14" s="154"/>
      <c r="BP14" s="154"/>
      <c r="BQ14" s="155"/>
      <c r="BR14" s="33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  <c r="CF14" s="202"/>
      <c r="CG14" s="203"/>
      <c r="CH14" s="203"/>
      <c r="CI14" s="203"/>
      <c r="CJ14" s="203"/>
      <c r="CK14" s="203"/>
      <c r="CL14" s="203"/>
      <c r="CM14" s="203"/>
      <c r="CN14" s="203"/>
      <c r="CO14" s="203"/>
      <c r="CP14" s="203"/>
      <c r="CQ14" s="203"/>
      <c r="CR14" s="203"/>
      <c r="CS14" s="204"/>
      <c r="CT14" s="215"/>
      <c r="CU14" s="216"/>
      <c r="CV14" s="216"/>
      <c r="CW14" s="216"/>
      <c r="CX14" s="216"/>
      <c r="CY14" s="216"/>
      <c r="CZ14" s="216"/>
      <c r="DA14" s="216"/>
      <c r="DB14" s="216"/>
      <c r="DC14" s="216"/>
    </row>
    <row r="15" spans="1:108" s="6" customFormat="1" ht="12" customHeight="1">
      <c r="A15" s="156">
        <f t="shared" si="0"/>
        <v>8</v>
      </c>
      <c r="B15" s="157"/>
      <c r="C15" s="15"/>
      <c r="D15" s="12" t="s">
        <v>48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2" t="s">
        <v>90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6"/>
      <c r="AE15" s="194"/>
      <c r="AF15" s="195"/>
      <c r="AG15" s="196"/>
      <c r="AH15" s="194" t="s">
        <v>26</v>
      </c>
      <c r="AI15" s="195"/>
      <c r="AJ15" s="196"/>
      <c r="AK15" s="185">
        <v>5</v>
      </c>
      <c r="AL15" s="186"/>
      <c r="AM15" s="157"/>
      <c r="AN15" s="185">
        <v>5</v>
      </c>
      <c r="AO15" s="186"/>
      <c r="AP15" s="157"/>
      <c r="AQ15" s="185" t="s">
        <v>57</v>
      </c>
      <c r="AR15" s="186"/>
      <c r="AS15" s="157"/>
      <c r="AT15" s="199" t="s">
        <v>126</v>
      </c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1"/>
      <c r="BN15" s="153"/>
      <c r="BO15" s="154"/>
      <c r="BP15" s="154"/>
      <c r="BQ15" s="155"/>
      <c r="BR15" s="33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  <c r="CF15" s="202"/>
      <c r="CG15" s="203"/>
      <c r="CH15" s="203"/>
      <c r="CI15" s="203"/>
      <c r="CJ15" s="203"/>
      <c r="CK15" s="203"/>
      <c r="CL15" s="203"/>
      <c r="CM15" s="203"/>
      <c r="CN15" s="203"/>
      <c r="CO15" s="203"/>
      <c r="CP15" s="203"/>
      <c r="CQ15" s="203"/>
      <c r="CR15" s="203"/>
      <c r="CS15" s="204"/>
      <c r="CT15" s="215"/>
      <c r="CU15" s="216"/>
      <c r="CV15" s="216"/>
      <c r="CW15" s="216"/>
      <c r="CX15" s="216"/>
      <c r="CY15" s="216"/>
      <c r="CZ15" s="216"/>
      <c r="DA15" s="216"/>
      <c r="DB15" s="216"/>
      <c r="DC15" s="216"/>
    </row>
    <row r="16" spans="1:108" s="6" customFormat="1" ht="12" customHeight="1">
      <c r="A16" s="156">
        <f t="shared" si="0"/>
        <v>9</v>
      </c>
      <c r="B16" s="157"/>
      <c r="C16" s="15"/>
      <c r="D16" s="12" t="s">
        <v>56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s">
        <v>70</v>
      </c>
      <c r="S16" s="12"/>
      <c r="T16" s="12"/>
      <c r="U16" s="12"/>
      <c r="V16" s="12"/>
      <c r="W16" s="10"/>
      <c r="X16" s="10"/>
      <c r="Y16" s="10"/>
      <c r="Z16" s="10"/>
      <c r="AA16" s="10"/>
      <c r="AB16" s="10"/>
      <c r="AC16" s="10"/>
      <c r="AD16" s="11"/>
      <c r="AE16" s="194"/>
      <c r="AF16" s="195"/>
      <c r="AG16" s="196"/>
      <c r="AH16" s="194" t="s">
        <v>26</v>
      </c>
      <c r="AI16" s="195"/>
      <c r="AJ16" s="196"/>
      <c r="AK16" s="185">
        <v>9</v>
      </c>
      <c r="AL16" s="186"/>
      <c r="AM16" s="157"/>
      <c r="AN16" s="185">
        <v>9</v>
      </c>
      <c r="AO16" s="186"/>
      <c r="AP16" s="157"/>
      <c r="AQ16" s="185" t="s">
        <v>57</v>
      </c>
      <c r="AR16" s="186"/>
      <c r="AS16" s="157"/>
      <c r="AT16" s="199" t="s">
        <v>88</v>
      </c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1"/>
      <c r="BN16" s="153"/>
      <c r="BO16" s="154"/>
      <c r="BP16" s="154"/>
      <c r="BQ16" s="155"/>
      <c r="BR16" s="36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8"/>
      <c r="CF16" s="202"/>
      <c r="CG16" s="203"/>
      <c r="CH16" s="203"/>
      <c r="CI16" s="203"/>
      <c r="CJ16" s="203"/>
      <c r="CK16" s="203"/>
      <c r="CL16" s="203"/>
      <c r="CM16" s="203"/>
      <c r="CN16" s="203"/>
      <c r="CO16" s="203"/>
      <c r="CP16" s="203"/>
      <c r="CQ16" s="203"/>
      <c r="CR16" s="203"/>
      <c r="CS16" s="204"/>
      <c r="CT16" s="244"/>
      <c r="CU16" s="245"/>
      <c r="CV16" s="245"/>
      <c r="CW16" s="245"/>
      <c r="CX16" s="245"/>
      <c r="CY16" s="245"/>
      <c r="CZ16" s="245"/>
      <c r="DA16" s="245"/>
      <c r="DB16" s="245"/>
      <c r="DC16" s="245"/>
    </row>
    <row r="17" spans="1:108" s="6" customFormat="1" ht="12" customHeight="1">
      <c r="A17" s="156">
        <f t="shared" si="0"/>
        <v>10</v>
      </c>
      <c r="B17" s="157"/>
      <c r="C17" s="15"/>
      <c r="D17" s="12" t="s">
        <v>49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2" t="s">
        <v>61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6"/>
      <c r="AE17" s="194"/>
      <c r="AF17" s="195"/>
      <c r="AG17" s="196"/>
      <c r="AH17" s="194" t="s">
        <v>26</v>
      </c>
      <c r="AI17" s="195"/>
      <c r="AJ17" s="196"/>
      <c r="AK17" s="185">
        <v>1</v>
      </c>
      <c r="AL17" s="186"/>
      <c r="AM17" s="157"/>
      <c r="AN17" s="253">
        <v>1</v>
      </c>
      <c r="AO17" s="254"/>
      <c r="AP17" s="255"/>
      <c r="AQ17" s="185" t="s">
        <v>57</v>
      </c>
      <c r="AR17" s="186"/>
      <c r="AS17" s="157"/>
      <c r="AT17" s="199" t="s">
        <v>91</v>
      </c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1"/>
      <c r="BN17" s="153"/>
      <c r="BO17" s="154"/>
      <c r="BP17" s="154"/>
      <c r="BQ17" s="155"/>
      <c r="BR17" s="33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5"/>
      <c r="CF17" s="202"/>
      <c r="CG17" s="203"/>
      <c r="CH17" s="203"/>
      <c r="CI17" s="203"/>
      <c r="CJ17" s="203"/>
      <c r="CK17" s="203"/>
      <c r="CL17" s="203"/>
      <c r="CM17" s="203"/>
      <c r="CN17" s="203"/>
      <c r="CO17" s="203"/>
      <c r="CP17" s="203"/>
      <c r="CQ17" s="203"/>
      <c r="CR17" s="203"/>
      <c r="CS17" s="204"/>
      <c r="CT17" s="215"/>
      <c r="CU17" s="216"/>
      <c r="CV17" s="216"/>
      <c r="CW17" s="216"/>
      <c r="CX17" s="216"/>
      <c r="CY17" s="216"/>
      <c r="CZ17" s="216"/>
      <c r="DA17" s="216"/>
      <c r="DB17" s="216"/>
      <c r="DC17" s="216"/>
    </row>
    <row r="18" spans="1:108" s="6" customFormat="1" ht="12" customHeight="1">
      <c r="A18" s="156">
        <f t="shared" si="0"/>
        <v>11</v>
      </c>
      <c r="B18" s="157"/>
      <c r="C18" s="15"/>
      <c r="D18" s="12" t="s">
        <v>50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2" t="s">
        <v>92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6"/>
      <c r="AE18" s="194"/>
      <c r="AF18" s="195"/>
      <c r="AG18" s="196"/>
      <c r="AH18" s="194" t="s">
        <v>26</v>
      </c>
      <c r="AI18" s="195"/>
      <c r="AJ18" s="196"/>
      <c r="AK18" s="185">
        <v>5</v>
      </c>
      <c r="AL18" s="186"/>
      <c r="AM18" s="157"/>
      <c r="AN18" s="253">
        <v>5</v>
      </c>
      <c r="AO18" s="254"/>
      <c r="AP18" s="255"/>
      <c r="AQ18" s="185" t="s">
        <v>57</v>
      </c>
      <c r="AR18" s="186"/>
      <c r="AS18" s="157"/>
      <c r="AT18" s="199" t="s">
        <v>126</v>
      </c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1"/>
      <c r="BN18" s="153"/>
      <c r="BO18" s="154"/>
      <c r="BP18" s="154"/>
      <c r="BQ18" s="155"/>
      <c r="BR18" s="33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"/>
      <c r="CF18" s="202"/>
      <c r="CG18" s="203"/>
      <c r="CH18" s="203"/>
      <c r="CI18" s="203"/>
      <c r="CJ18" s="203"/>
      <c r="CK18" s="203"/>
      <c r="CL18" s="203"/>
      <c r="CM18" s="203"/>
      <c r="CN18" s="203"/>
      <c r="CO18" s="203"/>
      <c r="CP18" s="203"/>
      <c r="CQ18" s="203"/>
      <c r="CR18" s="203"/>
      <c r="CS18" s="204"/>
      <c r="CT18" s="215"/>
      <c r="CU18" s="216"/>
      <c r="CV18" s="216"/>
      <c r="CW18" s="216"/>
      <c r="CX18" s="216"/>
      <c r="CY18" s="216"/>
      <c r="CZ18" s="216"/>
      <c r="DA18" s="216"/>
      <c r="DB18" s="216"/>
      <c r="DC18" s="216"/>
    </row>
    <row r="19" spans="1:108" s="6" customFormat="1" ht="12">
      <c r="A19" s="156">
        <f t="shared" si="0"/>
        <v>12</v>
      </c>
      <c r="B19" s="157"/>
      <c r="C19" s="15"/>
      <c r="D19" s="12" t="s">
        <v>27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2" t="s">
        <v>62</v>
      </c>
      <c r="S19" s="12"/>
      <c r="T19" s="12"/>
      <c r="U19" s="12"/>
      <c r="V19" s="12"/>
      <c r="W19" s="10"/>
      <c r="X19" s="10"/>
      <c r="Y19" s="10"/>
      <c r="Z19" s="10"/>
      <c r="AA19" s="10"/>
      <c r="AB19" s="10"/>
      <c r="AC19" s="10"/>
      <c r="AD19" s="11"/>
      <c r="AE19" s="194"/>
      <c r="AF19" s="195"/>
      <c r="AG19" s="196"/>
      <c r="AH19" s="194" t="s">
        <v>26</v>
      </c>
      <c r="AI19" s="195"/>
      <c r="AJ19" s="196"/>
      <c r="AK19" s="185">
        <v>1</v>
      </c>
      <c r="AL19" s="186"/>
      <c r="AM19" s="157"/>
      <c r="AN19" s="253">
        <v>1</v>
      </c>
      <c r="AO19" s="254"/>
      <c r="AP19" s="255"/>
      <c r="AQ19" s="185" t="s">
        <v>89</v>
      </c>
      <c r="AR19" s="186"/>
      <c r="AS19" s="157"/>
      <c r="AT19" s="199" t="s">
        <v>103</v>
      </c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53"/>
      <c r="BO19" s="154"/>
      <c r="BP19" s="154"/>
      <c r="BQ19" s="155"/>
      <c r="BR19" s="33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"/>
      <c r="CF19" s="202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3"/>
      <c r="CR19" s="203"/>
      <c r="CS19" s="204"/>
      <c r="CT19" s="215"/>
      <c r="CU19" s="216"/>
      <c r="CV19" s="216"/>
      <c r="CW19" s="216"/>
      <c r="CX19" s="216"/>
      <c r="CY19" s="216"/>
      <c r="CZ19" s="216"/>
      <c r="DA19" s="216"/>
      <c r="DB19" s="216"/>
      <c r="DC19" s="216"/>
    </row>
    <row r="20" spans="1:108" s="6" customFormat="1" ht="12">
      <c r="A20" s="156">
        <f t="shared" si="0"/>
        <v>13</v>
      </c>
      <c r="B20" s="157"/>
      <c r="C20" s="15"/>
      <c r="D20" s="12" t="s">
        <v>51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s">
        <v>72</v>
      </c>
      <c r="S20" s="12"/>
      <c r="T20" s="12"/>
      <c r="U20" s="12"/>
      <c r="V20" s="12"/>
      <c r="W20" s="10"/>
      <c r="X20" s="10"/>
      <c r="Y20" s="10"/>
      <c r="Z20" s="10"/>
      <c r="AA20" s="10"/>
      <c r="AB20" s="10"/>
      <c r="AC20" s="10"/>
      <c r="AD20" s="11"/>
      <c r="AE20" s="194"/>
      <c r="AF20" s="195"/>
      <c r="AG20" s="196"/>
      <c r="AH20" s="194" t="s">
        <v>26</v>
      </c>
      <c r="AI20" s="195"/>
      <c r="AJ20" s="196"/>
      <c r="AK20" s="185">
        <v>1</v>
      </c>
      <c r="AL20" s="186"/>
      <c r="AM20" s="157"/>
      <c r="AN20" s="185">
        <v>1</v>
      </c>
      <c r="AO20" s="186"/>
      <c r="AP20" s="157"/>
      <c r="AQ20" s="185" t="s">
        <v>104</v>
      </c>
      <c r="AR20" s="186"/>
      <c r="AS20" s="157"/>
      <c r="AT20" s="150" t="s">
        <v>102</v>
      </c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2"/>
      <c r="BN20" s="153"/>
      <c r="BO20" s="154"/>
      <c r="BP20" s="154"/>
      <c r="BQ20" s="155"/>
      <c r="BR20" s="36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8"/>
      <c r="CF20" s="202"/>
      <c r="CG20" s="203"/>
      <c r="CH20" s="203"/>
      <c r="CI20" s="203"/>
      <c r="CJ20" s="203"/>
      <c r="CK20" s="203"/>
      <c r="CL20" s="203"/>
      <c r="CM20" s="203"/>
      <c r="CN20" s="203"/>
      <c r="CO20" s="203"/>
      <c r="CP20" s="203"/>
      <c r="CQ20" s="203"/>
      <c r="CR20" s="203"/>
      <c r="CS20" s="204"/>
      <c r="CT20" s="244"/>
      <c r="CU20" s="245"/>
      <c r="CV20" s="245"/>
      <c r="CW20" s="245"/>
      <c r="CX20" s="245"/>
      <c r="CY20" s="245"/>
      <c r="CZ20" s="245"/>
      <c r="DA20" s="245"/>
      <c r="DB20" s="245"/>
      <c r="DC20" s="245"/>
    </row>
    <row r="21" spans="1:108" s="6" customFormat="1" ht="12">
      <c r="A21" s="156">
        <f t="shared" si="0"/>
        <v>14</v>
      </c>
      <c r="B21" s="157"/>
      <c r="C21" s="15"/>
      <c r="D21" s="12" t="s">
        <v>52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2" t="s">
        <v>73</v>
      </c>
      <c r="S21" s="12"/>
      <c r="T21" s="12"/>
      <c r="U21" s="12"/>
      <c r="V21" s="12"/>
      <c r="W21" s="10"/>
      <c r="X21" s="10"/>
      <c r="Y21" s="10"/>
      <c r="Z21" s="10"/>
      <c r="AA21" s="10"/>
      <c r="AB21" s="10"/>
      <c r="AC21" s="10"/>
      <c r="AD21" s="11"/>
      <c r="AE21" s="194"/>
      <c r="AF21" s="195"/>
      <c r="AG21" s="196"/>
      <c r="AH21" s="194" t="s">
        <v>26</v>
      </c>
      <c r="AI21" s="195"/>
      <c r="AJ21" s="196"/>
      <c r="AK21" s="185">
        <v>3</v>
      </c>
      <c r="AL21" s="186"/>
      <c r="AM21" s="157"/>
      <c r="AN21" s="185">
        <v>3</v>
      </c>
      <c r="AO21" s="186"/>
      <c r="AP21" s="157"/>
      <c r="AQ21" s="250" t="s">
        <v>115</v>
      </c>
      <c r="AR21" s="251"/>
      <c r="AS21" s="252"/>
      <c r="AT21" s="150" t="s">
        <v>94</v>
      </c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2"/>
      <c r="BN21" s="153"/>
      <c r="BO21" s="154"/>
      <c r="BP21" s="154"/>
      <c r="BQ21" s="155"/>
      <c r="BR21" s="36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8"/>
      <c r="CF21" s="202"/>
      <c r="CG21" s="203"/>
      <c r="CH21" s="203"/>
      <c r="CI21" s="203"/>
      <c r="CJ21" s="203"/>
      <c r="CK21" s="203"/>
      <c r="CL21" s="203"/>
      <c r="CM21" s="203"/>
      <c r="CN21" s="203"/>
      <c r="CO21" s="203"/>
      <c r="CP21" s="203"/>
      <c r="CQ21" s="203"/>
      <c r="CR21" s="203"/>
      <c r="CS21" s="204"/>
      <c r="CT21" s="244"/>
      <c r="CU21" s="245"/>
      <c r="CV21" s="245"/>
      <c r="CW21" s="245"/>
      <c r="CX21" s="245"/>
      <c r="CY21" s="245"/>
      <c r="CZ21" s="245"/>
      <c r="DA21" s="245"/>
      <c r="DB21" s="245"/>
      <c r="DC21" s="245"/>
    </row>
    <row r="22" spans="1:108" s="6" customFormat="1" ht="12">
      <c r="A22" s="156">
        <f t="shared" si="0"/>
        <v>15</v>
      </c>
      <c r="B22" s="157"/>
      <c r="C22" s="15"/>
      <c r="D22" s="12" t="s">
        <v>53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2" t="s">
        <v>74</v>
      </c>
      <c r="S22" s="12"/>
      <c r="T22" s="12"/>
      <c r="U22" s="12"/>
      <c r="V22" s="12"/>
      <c r="W22" s="10"/>
      <c r="X22" s="10"/>
      <c r="Y22" s="10"/>
      <c r="Z22" s="10"/>
      <c r="AA22" s="10"/>
      <c r="AB22" s="10"/>
      <c r="AC22" s="10"/>
      <c r="AD22" s="11"/>
      <c r="AE22" s="194"/>
      <c r="AF22" s="195"/>
      <c r="AG22" s="196"/>
      <c r="AH22" s="194" t="s">
        <v>26</v>
      </c>
      <c r="AI22" s="195"/>
      <c r="AJ22" s="196"/>
      <c r="AK22" s="185">
        <v>1</v>
      </c>
      <c r="AL22" s="186"/>
      <c r="AM22" s="157"/>
      <c r="AN22" s="185">
        <v>1</v>
      </c>
      <c r="AO22" s="186"/>
      <c r="AP22" s="157"/>
      <c r="AQ22" s="250" t="s">
        <v>115</v>
      </c>
      <c r="AR22" s="251"/>
      <c r="AS22" s="252"/>
      <c r="AT22" s="150" t="s">
        <v>95</v>
      </c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2"/>
      <c r="BN22" s="153"/>
      <c r="BO22" s="154"/>
      <c r="BP22" s="154"/>
      <c r="BQ22" s="155"/>
      <c r="BR22" s="36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8"/>
      <c r="CF22" s="202"/>
      <c r="CG22" s="203"/>
      <c r="CH22" s="203"/>
      <c r="CI22" s="203"/>
      <c r="CJ22" s="203"/>
      <c r="CK22" s="203"/>
      <c r="CL22" s="203"/>
      <c r="CM22" s="203"/>
      <c r="CN22" s="203"/>
      <c r="CO22" s="203"/>
      <c r="CP22" s="203"/>
      <c r="CQ22" s="203"/>
      <c r="CR22" s="203"/>
      <c r="CS22" s="204"/>
      <c r="CT22" s="244"/>
      <c r="CU22" s="245"/>
      <c r="CV22" s="245"/>
      <c r="CW22" s="245"/>
      <c r="CX22" s="245"/>
      <c r="CY22" s="245"/>
      <c r="CZ22" s="245"/>
      <c r="DA22" s="245"/>
      <c r="DB22" s="245"/>
      <c r="DC22" s="245"/>
    </row>
    <row r="23" spans="1:108" s="6" customFormat="1" ht="12">
      <c r="A23" s="156">
        <f t="shared" si="0"/>
        <v>16</v>
      </c>
      <c r="B23" s="157"/>
      <c r="C23" s="15"/>
      <c r="D23" s="12" t="s">
        <v>54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2" t="s">
        <v>75</v>
      </c>
      <c r="S23" s="12"/>
      <c r="T23" s="12"/>
      <c r="U23" s="12"/>
      <c r="V23" s="12"/>
      <c r="W23" s="10"/>
      <c r="X23" s="10"/>
      <c r="Y23" s="10"/>
      <c r="Z23" s="10"/>
      <c r="AA23" s="10"/>
      <c r="AB23" s="10"/>
      <c r="AC23" s="10"/>
      <c r="AD23" s="11"/>
      <c r="AE23" s="194"/>
      <c r="AF23" s="195"/>
      <c r="AG23" s="196"/>
      <c r="AH23" s="194" t="s">
        <v>26</v>
      </c>
      <c r="AI23" s="195"/>
      <c r="AJ23" s="196"/>
      <c r="AK23" s="185">
        <v>1</v>
      </c>
      <c r="AL23" s="186"/>
      <c r="AM23" s="157"/>
      <c r="AN23" s="185">
        <v>1</v>
      </c>
      <c r="AO23" s="186"/>
      <c r="AP23" s="157"/>
      <c r="AQ23" s="250" t="s">
        <v>115</v>
      </c>
      <c r="AR23" s="251"/>
      <c r="AS23" s="252"/>
      <c r="AT23" s="150" t="s">
        <v>96</v>
      </c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2"/>
      <c r="BN23" s="153"/>
      <c r="BO23" s="154"/>
      <c r="BP23" s="154"/>
      <c r="BQ23" s="155"/>
      <c r="BR23" s="36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8"/>
      <c r="CF23" s="202"/>
      <c r="CG23" s="203"/>
      <c r="CH23" s="203"/>
      <c r="CI23" s="203"/>
      <c r="CJ23" s="203"/>
      <c r="CK23" s="203"/>
      <c r="CL23" s="203"/>
      <c r="CM23" s="203"/>
      <c r="CN23" s="203"/>
      <c r="CO23" s="203"/>
      <c r="CP23" s="203"/>
      <c r="CQ23" s="203"/>
      <c r="CR23" s="203"/>
      <c r="CS23" s="204"/>
      <c r="CT23" s="244"/>
      <c r="CU23" s="245"/>
      <c r="CV23" s="245"/>
      <c r="CW23" s="245"/>
      <c r="CX23" s="245"/>
      <c r="CY23" s="245"/>
      <c r="CZ23" s="245"/>
      <c r="DA23" s="245"/>
      <c r="DB23" s="245"/>
      <c r="DC23" s="245"/>
    </row>
    <row r="24" spans="1:108" s="6" customFormat="1" ht="12">
      <c r="A24" s="156">
        <f t="shared" si="0"/>
        <v>17</v>
      </c>
      <c r="B24" s="157"/>
      <c r="C24" s="15"/>
      <c r="D24" s="12" t="s">
        <v>55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2" t="s">
        <v>63</v>
      </c>
      <c r="S24" s="12"/>
      <c r="T24" s="12"/>
      <c r="U24" s="12"/>
      <c r="V24" s="12"/>
      <c r="W24" s="10"/>
      <c r="X24" s="10"/>
      <c r="Y24" s="10"/>
      <c r="Z24" s="10"/>
      <c r="AA24" s="10"/>
      <c r="AB24" s="10"/>
      <c r="AC24" s="10"/>
      <c r="AD24" s="11"/>
      <c r="AE24" s="194"/>
      <c r="AF24" s="195"/>
      <c r="AG24" s="196"/>
      <c r="AH24" s="194" t="s">
        <v>26</v>
      </c>
      <c r="AI24" s="195"/>
      <c r="AJ24" s="196"/>
      <c r="AK24" s="185">
        <v>1</v>
      </c>
      <c r="AL24" s="186"/>
      <c r="AM24" s="157"/>
      <c r="AN24" s="185">
        <v>1</v>
      </c>
      <c r="AO24" s="186"/>
      <c r="AP24" s="157"/>
      <c r="AQ24" s="250" t="s">
        <v>115</v>
      </c>
      <c r="AR24" s="251"/>
      <c r="AS24" s="252"/>
      <c r="AT24" s="150" t="s">
        <v>97</v>
      </c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2"/>
      <c r="BN24" s="153"/>
      <c r="BO24" s="154"/>
      <c r="BP24" s="154"/>
      <c r="BQ24" s="155"/>
      <c r="BR24" s="36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8"/>
      <c r="CF24" s="202"/>
      <c r="CG24" s="203"/>
      <c r="CH24" s="203"/>
      <c r="CI24" s="203"/>
      <c r="CJ24" s="203"/>
      <c r="CK24" s="203"/>
      <c r="CL24" s="203"/>
      <c r="CM24" s="203"/>
      <c r="CN24" s="203"/>
      <c r="CO24" s="203"/>
      <c r="CP24" s="203"/>
      <c r="CQ24" s="203"/>
      <c r="CR24" s="203"/>
      <c r="CS24" s="204"/>
      <c r="CT24" s="244"/>
      <c r="CU24" s="245"/>
      <c r="CV24" s="245"/>
      <c r="CW24" s="245"/>
      <c r="CX24" s="245"/>
      <c r="CY24" s="245"/>
      <c r="CZ24" s="245"/>
      <c r="DA24" s="245"/>
      <c r="DB24" s="245"/>
      <c r="DC24" s="245"/>
    </row>
    <row r="25" spans="1:108" s="6" customFormat="1" ht="12">
      <c r="A25" s="156">
        <f t="shared" si="0"/>
        <v>18</v>
      </c>
      <c r="B25" s="157"/>
      <c r="C25" s="15"/>
      <c r="D25" s="12" t="s">
        <v>77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2" t="s">
        <v>76</v>
      </c>
      <c r="S25" s="12"/>
      <c r="T25" s="12"/>
      <c r="U25" s="12"/>
      <c r="V25" s="12"/>
      <c r="W25" s="10"/>
      <c r="X25" s="10"/>
      <c r="Y25" s="10"/>
      <c r="Z25" s="10"/>
      <c r="AA25" s="10"/>
      <c r="AB25" s="10"/>
      <c r="AC25" s="10"/>
      <c r="AD25" s="11"/>
      <c r="AE25" s="194"/>
      <c r="AF25" s="195"/>
      <c r="AG25" s="196"/>
      <c r="AH25" s="194" t="s">
        <v>26</v>
      </c>
      <c r="AI25" s="195"/>
      <c r="AJ25" s="196"/>
      <c r="AK25" s="185">
        <v>1</v>
      </c>
      <c r="AL25" s="186"/>
      <c r="AM25" s="157"/>
      <c r="AN25" s="185">
        <v>1</v>
      </c>
      <c r="AO25" s="186"/>
      <c r="AP25" s="157"/>
      <c r="AQ25" s="250" t="s">
        <v>115</v>
      </c>
      <c r="AR25" s="251"/>
      <c r="AS25" s="252"/>
      <c r="AT25" s="150" t="s">
        <v>98</v>
      </c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2"/>
      <c r="BN25" s="153"/>
      <c r="BO25" s="154"/>
      <c r="BP25" s="154"/>
      <c r="BQ25" s="155"/>
      <c r="BR25" s="36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8"/>
      <c r="CF25" s="202"/>
      <c r="CG25" s="203"/>
      <c r="CH25" s="203"/>
      <c r="CI25" s="203"/>
      <c r="CJ25" s="203"/>
      <c r="CK25" s="203"/>
      <c r="CL25" s="203"/>
      <c r="CM25" s="203"/>
      <c r="CN25" s="203"/>
      <c r="CO25" s="203"/>
      <c r="CP25" s="203"/>
      <c r="CQ25" s="203"/>
      <c r="CR25" s="203"/>
      <c r="CS25" s="204"/>
      <c r="CT25" s="244"/>
      <c r="CU25" s="245"/>
      <c r="CV25" s="245"/>
      <c r="CW25" s="245"/>
      <c r="CX25" s="245"/>
      <c r="CY25" s="245"/>
      <c r="CZ25" s="245"/>
      <c r="DA25" s="245"/>
      <c r="DB25" s="245"/>
      <c r="DC25" s="245"/>
    </row>
    <row r="26" spans="1:108" s="6" customFormat="1" ht="12">
      <c r="A26" s="156">
        <f t="shared" si="0"/>
        <v>19</v>
      </c>
      <c r="B26" s="157"/>
      <c r="C26" s="15"/>
      <c r="D26" s="12" t="s">
        <v>42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2" t="s">
        <v>78</v>
      </c>
      <c r="S26" s="12"/>
      <c r="T26" s="12"/>
      <c r="U26" s="12"/>
      <c r="V26" s="12"/>
      <c r="W26" s="10"/>
      <c r="X26" s="10"/>
      <c r="Y26" s="10"/>
      <c r="Z26" s="10"/>
      <c r="AA26" s="10"/>
      <c r="AB26" s="10"/>
      <c r="AC26" s="10"/>
      <c r="AD26" s="11"/>
      <c r="AE26" s="194"/>
      <c r="AF26" s="195"/>
      <c r="AG26" s="196"/>
      <c r="AH26" s="194" t="s">
        <v>26</v>
      </c>
      <c r="AI26" s="195"/>
      <c r="AJ26" s="196"/>
      <c r="AK26" s="185">
        <v>3</v>
      </c>
      <c r="AL26" s="186"/>
      <c r="AM26" s="157"/>
      <c r="AN26" s="185">
        <v>3</v>
      </c>
      <c r="AO26" s="186"/>
      <c r="AP26" s="157"/>
      <c r="AQ26" s="185" t="s">
        <v>57</v>
      </c>
      <c r="AR26" s="186"/>
      <c r="AS26" s="157"/>
      <c r="AT26" s="199" t="s">
        <v>99</v>
      </c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1"/>
      <c r="BN26" s="153"/>
      <c r="BO26" s="154"/>
      <c r="BP26" s="154"/>
      <c r="BQ26" s="155"/>
      <c r="BR26" s="36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8"/>
      <c r="CF26" s="202"/>
      <c r="CG26" s="203"/>
      <c r="CH26" s="203"/>
      <c r="CI26" s="203"/>
      <c r="CJ26" s="203"/>
      <c r="CK26" s="203"/>
      <c r="CL26" s="203"/>
      <c r="CM26" s="203"/>
      <c r="CN26" s="203"/>
      <c r="CO26" s="203"/>
      <c r="CP26" s="203"/>
      <c r="CQ26" s="203"/>
      <c r="CR26" s="203"/>
      <c r="CS26" s="204"/>
      <c r="CT26" s="244"/>
      <c r="CU26" s="245"/>
      <c r="CV26" s="245"/>
      <c r="CW26" s="245"/>
      <c r="CX26" s="245"/>
      <c r="CY26" s="245"/>
      <c r="CZ26" s="245"/>
      <c r="DA26" s="245"/>
      <c r="DB26" s="245"/>
      <c r="DC26" s="245"/>
    </row>
    <row r="27" spans="1:108" s="64" customFormat="1" ht="24.75" customHeight="1">
      <c r="A27" s="187">
        <f t="shared" si="0"/>
        <v>20</v>
      </c>
      <c r="B27" s="188"/>
      <c r="C27" s="58" t="s">
        <v>120</v>
      </c>
      <c r="D27" s="73"/>
      <c r="E27" s="74"/>
      <c r="F27" s="74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75" t="s">
        <v>121</v>
      </c>
      <c r="R27" s="73"/>
      <c r="S27" s="73"/>
      <c r="T27" s="73"/>
      <c r="U27" s="73"/>
      <c r="V27" s="74"/>
      <c r="W27" s="67"/>
      <c r="X27" s="67"/>
      <c r="Y27" s="67"/>
      <c r="Z27" s="67"/>
      <c r="AA27" s="67"/>
      <c r="AB27" s="67"/>
      <c r="AC27" s="67"/>
      <c r="AD27" s="69"/>
      <c r="AE27" s="189" t="s">
        <v>57</v>
      </c>
      <c r="AF27" s="190"/>
      <c r="AG27" s="191"/>
      <c r="AH27" s="189"/>
      <c r="AI27" s="190"/>
      <c r="AJ27" s="191"/>
      <c r="AK27" s="192"/>
      <c r="AL27" s="193"/>
      <c r="AM27" s="188"/>
      <c r="AN27" s="192"/>
      <c r="AO27" s="193"/>
      <c r="AP27" s="188"/>
      <c r="AQ27" s="192" t="s">
        <v>107</v>
      </c>
      <c r="AR27" s="193"/>
      <c r="AS27" s="188"/>
      <c r="AT27" s="158" t="s">
        <v>129</v>
      </c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60"/>
      <c r="BN27" s="161"/>
      <c r="BO27" s="162"/>
      <c r="BP27" s="162"/>
      <c r="BQ27" s="163"/>
      <c r="BR27" s="70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2"/>
      <c r="CF27" s="164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6"/>
      <c r="CT27" s="167"/>
      <c r="CU27" s="168"/>
      <c r="CV27" s="168"/>
      <c r="CW27" s="168"/>
      <c r="CX27" s="168"/>
      <c r="CY27" s="168"/>
      <c r="CZ27" s="168"/>
      <c r="DA27" s="168"/>
      <c r="DB27" s="168"/>
      <c r="DC27" s="168"/>
      <c r="DD27" s="64" t="s">
        <v>123</v>
      </c>
    </row>
    <row r="28" spans="1:108" s="6" customFormat="1" ht="12">
      <c r="A28" s="156">
        <f t="shared" si="0"/>
        <v>21</v>
      </c>
      <c r="B28" s="157"/>
      <c r="D28" s="49" t="s">
        <v>82</v>
      </c>
      <c r="E28" s="14"/>
      <c r="F28" s="12"/>
      <c r="G28" s="14"/>
      <c r="H28" s="12"/>
      <c r="I28" s="12"/>
      <c r="J28" s="12"/>
      <c r="K28" s="12"/>
      <c r="L28" s="12"/>
      <c r="M28" s="12"/>
      <c r="N28" s="12"/>
      <c r="O28" s="12"/>
      <c r="P28" s="12"/>
      <c r="Q28" s="52"/>
      <c r="R28" s="32" t="s">
        <v>84</v>
      </c>
      <c r="S28" s="14"/>
      <c r="T28" s="14"/>
      <c r="U28" s="14"/>
      <c r="V28" s="12"/>
      <c r="W28" s="10"/>
      <c r="X28" s="10"/>
      <c r="Y28" s="10"/>
      <c r="Z28" s="10"/>
      <c r="AA28" s="10"/>
      <c r="AB28" s="10"/>
      <c r="AC28" s="10"/>
      <c r="AD28" s="11"/>
      <c r="AE28" s="194" t="s">
        <v>57</v>
      </c>
      <c r="AF28" s="195"/>
      <c r="AG28" s="196"/>
      <c r="AH28" s="194"/>
      <c r="AI28" s="195"/>
      <c r="AJ28" s="196"/>
      <c r="AK28" s="185"/>
      <c r="AL28" s="186"/>
      <c r="AM28" s="157"/>
      <c r="AN28" s="185"/>
      <c r="AO28" s="186"/>
      <c r="AP28" s="157"/>
      <c r="AQ28" s="185" t="s">
        <v>115</v>
      </c>
      <c r="AR28" s="186"/>
      <c r="AS28" s="157"/>
      <c r="AT28" s="199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1"/>
      <c r="BN28" s="153"/>
      <c r="BO28" s="154"/>
      <c r="BP28" s="154"/>
      <c r="BQ28" s="155"/>
      <c r="BR28" s="44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6"/>
      <c r="CF28" s="202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4"/>
      <c r="CT28" s="215"/>
      <c r="CU28" s="216"/>
      <c r="CV28" s="216"/>
      <c r="CW28" s="216"/>
      <c r="CX28" s="216"/>
      <c r="CY28" s="216"/>
      <c r="CZ28" s="216"/>
      <c r="DA28" s="216"/>
      <c r="DB28" s="216"/>
      <c r="DC28" s="216"/>
    </row>
    <row r="29" spans="1:108" s="6" customFormat="1" ht="12">
      <c r="A29" s="156">
        <f t="shared" si="0"/>
        <v>22</v>
      </c>
      <c r="B29" s="157"/>
      <c r="D29" s="50"/>
      <c r="E29" s="12" t="s">
        <v>46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52"/>
      <c r="R29" s="15"/>
      <c r="S29" s="12" t="s">
        <v>68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6"/>
      <c r="AE29" s="194"/>
      <c r="AF29" s="195"/>
      <c r="AG29" s="196"/>
      <c r="AH29" s="194" t="s">
        <v>26</v>
      </c>
      <c r="AI29" s="195"/>
      <c r="AJ29" s="196"/>
      <c r="AK29" s="185">
        <v>3</v>
      </c>
      <c r="AL29" s="186"/>
      <c r="AM29" s="157"/>
      <c r="AN29" s="253">
        <v>3</v>
      </c>
      <c r="AO29" s="254"/>
      <c r="AP29" s="255"/>
      <c r="AQ29" s="185"/>
      <c r="AR29" s="186"/>
      <c r="AS29" s="157"/>
      <c r="AT29" s="150" t="s">
        <v>100</v>
      </c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2"/>
      <c r="BN29" s="153"/>
      <c r="BO29" s="154"/>
      <c r="BP29" s="154"/>
      <c r="BQ29" s="155"/>
      <c r="BR29" s="44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6"/>
      <c r="CF29" s="202"/>
      <c r="CG29" s="203"/>
      <c r="CH29" s="203"/>
      <c r="CI29" s="203"/>
      <c r="CJ29" s="203"/>
      <c r="CK29" s="203"/>
      <c r="CL29" s="203"/>
      <c r="CM29" s="203"/>
      <c r="CN29" s="203"/>
      <c r="CO29" s="203"/>
      <c r="CP29" s="203"/>
      <c r="CQ29" s="203"/>
      <c r="CR29" s="203"/>
      <c r="CS29" s="204"/>
      <c r="CT29" s="215"/>
      <c r="CU29" s="216"/>
      <c r="CV29" s="216"/>
      <c r="CW29" s="216"/>
      <c r="CX29" s="216"/>
      <c r="CY29" s="216"/>
      <c r="CZ29" s="216"/>
      <c r="DA29" s="216"/>
      <c r="DB29" s="216"/>
      <c r="DC29" s="216"/>
    </row>
    <row r="30" spans="1:108" s="6" customFormat="1" ht="12">
      <c r="A30" s="156">
        <f t="shared" si="0"/>
        <v>23</v>
      </c>
      <c r="B30" s="157"/>
      <c r="D30" s="50"/>
      <c r="E30" s="12" t="s">
        <v>47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52"/>
      <c r="R30" s="15"/>
      <c r="S30" s="12" t="s">
        <v>69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6"/>
      <c r="AE30" s="194"/>
      <c r="AF30" s="195"/>
      <c r="AG30" s="196"/>
      <c r="AH30" s="194" t="s">
        <v>26</v>
      </c>
      <c r="AI30" s="195"/>
      <c r="AJ30" s="196"/>
      <c r="AK30" s="185">
        <v>1</v>
      </c>
      <c r="AL30" s="186"/>
      <c r="AM30" s="157"/>
      <c r="AN30" s="185">
        <v>1</v>
      </c>
      <c r="AO30" s="186"/>
      <c r="AP30" s="157"/>
      <c r="AQ30" s="185"/>
      <c r="AR30" s="186"/>
      <c r="AS30" s="157"/>
      <c r="AT30" s="199" t="s">
        <v>91</v>
      </c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1"/>
      <c r="BN30" s="153"/>
      <c r="BO30" s="154"/>
      <c r="BP30" s="154"/>
      <c r="BQ30" s="155"/>
      <c r="BR30" s="44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6"/>
      <c r="CF30" s="202"/>
      <c r="CG30" s="203"/>
      <c r="CH30" s="203"/>
      <c r="CI30" s="203"/>
      <c r="CJ30" s="203"/>
      <c r="CK30" s="203"/>
      <c r="CL30" s="203"/>
      <c r="CM30" s="203"/>
      <c r="CN30" s="203"/>
      <c r="CO30" s="203"/>
      <c r="CP30" s="203"/>
      <c r="CQ30" s="203"/>
      <c r="CR30" s="203"/>
      <c r="CS30" s="204"/>
      <c r="CT30" s="215"/>
      <c r="CU30" s="216"/>
      <c r="CV30" s="216"/>
      <c r="CW30" s="216"/>
      <c r="CX30" s="216"/>
      <c r="CY30" s="216"/>
      <c r="CZ30" s="216"/>
      <c r="DA30" s="216"/>
      <c r="DB30" s="216"/>
      <c r="DC30" s="216"/>
    </row>
    <row r="31" spans="1:108" s="6" customFormat="1" ht="12" customHeight="1">
      <c r="A31" s="156">
        <f t="shared" si="0"/>
        <v>24</v>
      </c>
      <c r="B31" s="157"/>
      <c r="D31" s="50"/>
      <c r="E31" s="12" t="s">
        <v>48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52"/>
      <c r="R31" s="15"/>
      <c r="S31" s="12" t="s">
        <v>90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6"/>
      <c r="AE31" s="194"/>
      <c r="AF31" s="195"/>
      <c r="AG31" s="196"/>
      <c r="AH31" s="194" t="s">
        <v>26</v>
      </c>
      <c r="AI31" s="195"/>
      <c r="AJ31" s="196"/>
      <c r="AK31" s="185">
        <v>5</v>
      </c>
      <c r="AL31" s="186"/>
      <c r="AM31" s="157"/>
      <c r="AN31" s="185">
        <v>5</v>
      </c>
      <c r="AO31" s="186"/>
      <c r="AP31" s="157"/>
      <c r="AQ31" s="185"/>
      <c r="AR31" s="186"/>
      <c r="AS31" s="157"/>
      <c r="AT31" s="199" t="s">
        <v>126</v>
      </c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1"/>
      <c r="BN31" s="153"/>
      <c r="BO31" s="154"/>
      <c r="BP31" s="154"/>
      <c r="BQ31" s="155"/>
      <c r="BR31" s="44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6"/>
      <c r="CF31" s="202"/>
      <c r="CG31" s="203"/>
      <c r="CH31" s="203"/>
      <c r="CI31" s="203"/>
      <c r="CJ31" s="203"/>
      <c r="CK31" s="203"/>
      <c r="CL31" s="203"/>
      <c r="CM31" s="203"/>
      <c r="CN31" s="203"/>
      <c r="CO31" s="203"/>
      <c r="CP31" s="203"/>
      <c r="CQ31" s="203"/>
      <c r="CR31" s="203"/>
      <c r="CS31" s="204"/>
      <c r="CT31" s="215"/>
      <c r="CU31" s="216"/>
      <c r="CV31" s="216"/>
      <c r="CW31" s="216"/>
      <c r="CX31" s="216"/>
      <c r="CY31" s="216"/>
      <c r="CZ31" s="216"/>
      <c r="DA31" s="216"/>
      <c r="DB31" s="216"/>
      <c r="DC31" s="216"/>
    </row>
    <row r="32" spans="1:108" s="6" customFormat="1" ht="12">
      <c r="A32" s="156">
        <f t="shared" si="0"/>
        <v>25</v>
      </c>
      <c r="B32" s="157"/>
      <c r="D32" s="50"/>
      <c r="E32" s="12" t="s">
        <v>56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52"/>
      <c r="R32" s="15"/>
      <c r="S32" s="12" t="s">
        <v>70</v>
      </c>
      <c r="T32" s="12"/>
      <c r="U32" s="12"/>
      <c r="V32" s="12"/>
      <c r="W32" s="10"/>
      <c r="X32" s="10"/>
      <c r="Y32" s="10"/>
      <c r="Z32" s="10"/>
      <c r="AA32" s="10"/>
      <c r="AB32" s="10"/>
      <c r="AC32" s="10"/>
      <c r="AD32" s="11"/>
      <c r="AE32" s="194"/>
      <c r="AF32" s="195"/>
      <c r="AG32" s="196"/>
      <c r="AH32" s="194" t="s">
        <v>26</v>
      </c>
      <c r="AI32" s="195"/>
      <c r="AJ32" s="196"/>
      <c r="AK32" s="185">
        <v>9</v>
      </c>
      <c r="AL32" s="186"/>
      <c r="AM32" s="157"/>
      <c r="AN32" s="185">
        <v>9</v>
      </c>
      <c r="AO32" s="186"/>
      <c r="AP32" s="157"/>
      <c r="AQ32" s="185"/>
      <c r="AR32" s="186"/>
      <c r="AS32" s="157"/>
      <c r="AT32" s="199" t="s">
        <v>88</v>
      </c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1"/>
      <c r="BN32" s="153"/>
      <c r="BO32" s="154"/>
      <c r="BP32" s="154"/>
      <c r="BQ32" s="155"/>
      <c r="BR32" s="44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6"/>
      <c r="CF32" s="202"/>
      <c r="CG32" s="203"/>
      <c r="CH32" s="203"/>
      <c r="CI32" s="203"/>
      <c r="CJ32" s="203"/>
      <c r="CK32" s="203"/>
      <c r="CL32" s="203"/>
      <c r="CM32" s="203"/>
      <c r="CN32" s="203"/>
      <c r="CO32" s="203"/>
      <c r="CP32" s="203"/>
      <c r="CQ32" s="203"/>
      <c r="CR32" s="203"/>
      <c r="CS32" s="204"/>
      <c r="CT32" s="244"/>
      <c r="CU32" s="245"/>
      <c r="CV32" s="245"/>
      <c r="CW32" s="245"/>
      <c r="CX32" s="245"/>
      <c r="CY32" s="245"/>
      <c r="CZ32" s="245"/>
      <c r="DA32" s="245"/>
      <c r="DB32" s="245"/>
      <c r="DC32" s="245"/>
    </row>
    <row r="33" spans="1:108" s="6" customFormat="1" ht="12">
      <c r="A33" s="156">
        <f t="shared" si="0"/>
        <v>26</v>
      </c>
      <c r="B33" s="157"/>
      <c r="D33" s="50"/>
      <c r="E33" s="12" t="s">
        <v>49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52"/>
      <c r="R33" s="15"/>
      <c r="S33" s="12" t="s">
        <v>61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6"/>
      <c r="AE33" s="194"/>
      <c r="AF33" s="195"/>
      <c r="AG33" s="196"/>
      <c r="AH33" s="194" t="s">
        <v>26</v>
      </c>
      <c r="AI33" s="195"/>
      <c r="AJ33" s="196"/>
      <c r="AK33" s="185">
        <v>1</v>
      </c>
      <c r="AL33" s="186"/>
      <c r="AM33" s="157"/>
      <c r="AN33" s="253">
        <v>1</v>
      </c>
      <c r="AO33" s="254"/>
      <c r="AP33" s="255"/>
      <c r="AQ33" s="185"/>
      <c r="AR33" s="186"/>
      <c r="AS33" s="157"/>
      <c r="AT33" s="199" t="s">
        <v>91</v>
      </c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1"/>
      <c r="BN33" s="153"/>
      <c r="BO33" s="154"/>
      <c r="BP33" s="154"/>
      <c r="BQ33" s="155"/>
      <c r="BR33" s="44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6"/>
      <c r="CF33" s="202"/>
      <c r="CG33" s="203"/>
      <c r="CH33" s="203"/>
      <c r="CI33" s="203"/>
      <c r="CJ33" s="203"/>
      <c r="CK33" s="203"/>
      <c r="CL33" s="203"/>
      <c r="CM33" s="203"/>
      <c r="CN33" s="203"/>
      <c r="CO33" s="203"/>
      <c r="CP33" s="203"/>
      <c r="CQ33" s="203"/>
      <c r="CR33" s="203"/>
      <c r="CS33" s="204"/>
      <c r="CT33" s="215"/>
      <c r="CU33" s="216"/>
      <c r="CV33" s="216"/>
      <c r="CW33" s="216"/>
      <c r="CX33" s="216"/>
      <c r="CY33" s="216"/>
      <c r="CZ33" s="216"/>
      <c r="DA33" s="216"/>
      <c r="DB33" s="216"/>
      <c r="DC33" s="216"/>
    </row>
    <row r="34" spans="1:108" s="6" customFormat="1" ht="12" customHeight="1">
      <c r="A34" s="156">
        <f t="shared" si="0"/>
        <v>27</v>
      </c>
      <c r="B34" s="157"/>
      <c r="D34" s="50"/>
      <c r="E34" s="12" t="s">
        <v>50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52"/>
      <c r="R34" s="15"/>
      <c r="S34" s="12" t="s">
        <v>92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6"/>
      <c r="AE34" s="194"/>
      <c r="AF34" s="195"/>
      <c r="AG34" s="196"/>
      <c r="AH34" s="194" t="s">
        <v>26</v>
      </c>
      <c r="AI34" s="195"/>
      <c r="AJ34" s="196"/>
      <c r="AK34" s="185">
        <v>5</v>
      </c>
      <c r="AL34" s="186"/>
      <c r="AM34" s="157"/>
      <c r="AN34" s="253">
        <v>5</v>
      </c>
      <c r="AO34" s="254"/>
      <c r="AP34" s="255"/>
      <c r="AQ34" s="185"/>
      <c r="AR34" s="186"/>
      <c r="AS34" s="157"/>
      <c r="AT34" s="199" t="s">
        <v>126</v>
      </c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1"/>
      <c r="BN34" s="153"/>
      <c r="BO34" s="154"/>
      <c r="BP34" s="154"/>
      <c r="BQ34" s="155"/>
      <c r="BR34" s="44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6"/>
      <c r="CF34" s="202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203"/>
      <c r="CR34" s="203"/>
      <c r="CS34" s="204"/>
      <c r="CT34" s="215"/>
      <c r="CU34" s="216"/>
      <c r="CV34" s="216"/>
      <c r="CW34" s="216"/>
      <c r="CX34" s="216"/>
      <c r="CY34" s="216"/>
      <c r="CZ34" s="216"/>
      <c r="DA34" s="216"/>
      <c r="DB34" s="216"/>
      <c r="DC34" s="216"/>
    </row>
    <row r="35" spans="1:108" s="6" customFormat="1" ht="12">
      <c r="A35" s="156">
        <f t="shared" si="0"/>
        <v>28</v>
      </c>
      <c r="B35" s="157"/>
      <c r="D35" s="50"/>
      <c r="E35" s="12" t="s">
        <v>52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52"/>
      <c r="R35" s="15"/>
      <c r="S35" s="12" t="s">
        <v>73</v>
      </c>
      <c r="T35" s="12"/>
      <c r="U35" s="12"/>
      <c r="V35" s="12"/>
      <c r="W35" s="10"/>
      <c r="X35" s="10"/>
      <c r="Y35" s="10"/>
      <c r="Z35" s="10"/>
      <c r="AA35" s="10"/>
      <c r="AB35" s="10"/>
      <c r="AC35" s="10"/>
      <c r="AD35" s="11"/>
      <c r="AE35" s="194"/>
      <c r="AF35" s="195"/>
      <c r="AG35" s="196"/>
      <c r="AH35" s="194" t="s">
        <v>26</v>
      </c>
      <c r="AI35" s="195"/>
      <c r="AJ35" s="196"/>
      <c r="AK35" s="185">
        <v>3</v>
      </c>
      <c r="AL35" s="186"/>
      <c r="AM35" s="157"/>
      <c r="AN35" s="185">
        <v>3</v>
      </c>
      <c r="AO35" s="186"/>
      <c r="AP35" s="157"/>
      <c r="AQ35" s="185"/>
      <c r="AR35" s="186"/>
      <c r="AS35" s="157"/>
      <c r="AT35" s="150" t="s">
        <v>94</v>
      </c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2"/>
      <c r="BN35" s="153"/>
      <c r="BO35" s="154"/>
      <c r="BP35" s="154"/>
      <c r="BQ35" s="155"/>
      <c r="BR35" s="44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6"/>
      <c r="CF35" s="202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203"/>
      <c r="CR35" s="203"/>
      <c r="CS35" s="204"/>
      <c r="CT35" s="244"/>
      <c r="CU35" s="245"/>
      <c r="CV35" s="245"/>
      <c r="CW35" s="245"/>
      <c r="CX35" s="245"/>
      <c r="CY35" s="245"/>
      <c r="CZ35" s="245"/>
      <c r="DA35" s="245"/>
      <c r="DB35" s="245"/>
      <c r="DC35" s="245"/>
    </row>
    <row r="36" spans="1:108" s="6" customFormat="1" ht="12">
      <c r="A36" s="156">
        <f t="shared" si="0"/>
        <v>29</v>
      </c>
      <c r="B36" s="157"/>
      <c r="D36" s="50"/>
      <c r="E36" s="12" t="s">
        <v>55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52"/>
      <c r="R36" s="15"/>
      <c r="S36" s="12" t="s">
        <v>75</v>
      </c>
      <c r="T36" s="12"/>
      <c r="U36" s="12"/>
      <c r="V36" s="12"/>
      <c r="W36" s="10"/>
      <c r="X36" s="10"/>
      <c r="Y36" s="10"/>
      <c r="Z36" s="10"/>
      <c r="AA36" s="10"/>
      <c r="AB36" s="10"/>
      <c r="AC36" s="10"/>
      <c r="AD36" s="11"/>
      <c r="AE36" s="194"/>
      <c r="AF36" s="195"/>
      <c r="AG36" s="196"/>
      <c r="AH36" s="194" t="s">
        <v>26</v>
      </c>
      <c r="AI36" s="195"/>
      <c r="AJ36" s="196"/>
      <c r="AK36" s="185">
        <v>1</v>
      </c>
      <c r="AL36" s="186"/>
      <c r="AM36" s="157"/>
      <c r="AN36" s="185">
        <v>1</v>
      </c>
      <c r="AO36" s="186"/>
      <c r="AP36" s="157"/>
      <c r="AQ36" s="185"/>
      <c r="AR36" s="186"/>
      <c r="AS36" s="157"/>
      <c r="AT36" s="150" t="s">
        <v>97</v>
      </c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2"/>
      <c r="BN36" s="153"/>
      <c r="BO36" s="154"/>
      <c r="BP36" s="154"/>
      <c r="BQ36" s="155"/>
      <c r="BR36" s="44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6"/>
      <c r="CF36" s="202"/>
      <c r="CG36" s="203"/>
      <c r="CH36" s="203"/>
      <c r="CI36" s="203"/>
      <c r="CJ36" s="203"/>
      <c r="CK36" s="203"/>
      <c r="CL36" s="203"/>
      <c r="CM36" s="203"/>
      <c r="CN36" s="203"/>
      <c r="CO36" s="203"/>
      <c r="CP36" s="203"/>
      <c r="CQ36" s="203"/>
      <c r="CR36" s="203"/>
      <c r="CS36" s="204"/>
      <c r="CT36" s="244"/>
      <c r="CU36" s="245"/>
      <c r="CV36" s="245"/>
      <c r="CW36" s="245"/>
      <c r="CX36" s="245"/>
      <c r="CY36" s="245"/>
      <c r="CZ36" s="245"/>
      <c r="DA36" s="245"/>
      <c r="DB36" s="245"/>
      <c r="DC36" s="245"/>
    </row>
    <row r="37" spans="1:108" s="6" customFormat="1" ht="12">
      <c r="A37" s="156">
        <f t="shared" si="0"/>
        <v>30</v>
      </c>
      <c r="B37" s="157"/>
      <c r="D37" s="51"/>
      <c r="E37" s="12" t="s">
        <v>77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53"/>
      <c r="R37" s="15"/>
      <c r="S37" s="12" t="s">
        <v>76</v>
      </c>
      <c r="T37" s="12"/>
      <c r="U37" s="12"/>
      <c r="V37" s="12"/>
      <c r="W37" s="10"/>
      <c r="X37" s="10"/>
      <c r="Y37" s="10"/>
      <c r="Z37" s="10"/>
      <c r="AA37" s="10"/>
      <c r="AB37" s="10"/>
      <c r="AC37" s="10"/>
      <c r="AD37" s="11"/>
      <c r="AE37" s="194"/>
      <c r="AF37" s="195"/>
      <c r="AG37" s="196"/>
      <c r="AH37" s="194" t="s">
        <v>26</v>
      </c>
      <c r="AI37" s="195"/>
      <c r="AJ37" s="196"/>
      <c r="AK37" s="185">
        <v>1</v>
      </c>
      <c r="AL37" s="186"/>
      <c r="AM37" s="157"/>
      <c r="AN37" s="185">
        <v>1</v>
      </c>
      <c r="AO37" s="186"/>
      <c r="AP37" s="157"/>
      <c r="AQ37" s="185"/>
      <c r="AR37" s="186"/>
      <c r="AS37" s="157"/>
      <c r="AT37" s="150" t="s">
        <v>98</v>
      </c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2"/>
      <c r="BN37" s="153"/>
      <c r="BO37" s="154"/>
      <c r="BP37" s="154"/>
      <c r="BQ37" s="155"/>
      <c r="BR37" s="44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6"/>
      <c r="CF37" s="202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203"/>
      <c r="CR37" s="203"/>
      <c r="CS37" s="204"/>
      <c r="CT37" s="244"/>
      <c r="CU37" s="245"/>
      <c r="CV37" s="245"/>
      <c r="CW37" s="245"/>
      <c r="CX37" s="245"/>
      <c r="CY37" s="245"/>
      <c r="CZ37" s="245"/>
      <c r="DA37" s="245"/>
      <c r="DB37" s="245"/>
      <c r="DC37" s="245"/>
    </row>
    <row r="38" spans="1:108" s="6" customFormat="1" ht="12">
      <c r="A38" s="156">
        <f t="shared" si="0"/>
        <v>31</v>
      </c>
      <c r="B38" s="157"/>
      <c r="C38" s="32" t="s">
        <v>64</v>
      </c>
      <c r="D38" s="14"/>
      <c r="E38" s="12"/>
      <c r="F38" s="12"/>
      <c r="G38" s="14"/>
      <c r="H38" s="12"/>
      <c r="I38" s="12"/>
      <c r="J38" s="12"/>
      <c r="K38" s="12"/>
      <c r="L38" s="12"/>
      <c r="M38" s="12"/>
      <c r="N38" s="12"/>
      <c r="O38" s="12"/>
      <c r="P38" s="12"/>
      <c r="Q38" s="47" t="s">
        <v>65</v>
      </c>
      <c r="R38" s="14"/>
      <c r="S38" s="14"/>
      <c r="T38" s="14"/>
      <c r="U38" s="14"/>
      <c r="V38" s="12"/>
      <c r="W38" s="12"/>
      <c r="X38" s="12"/>
      <c r="Y38" s="12"/>
      <c r="Z38" s="12"/>
      <c r="AA38" s="12"/>
      <c r="AB38" s="12"/>
      <c r="AC38" s="12"/>
      <c r="AD38" s="16"/>
      <c r="AE38" s="194"/>
      <c r="AF38" s="195"/>
      <c r="AG38" s="196"/>
      <c r="AH38" s="194"/>
      <c r="AI38" s="195"/>
      <c r="AJ38" s="196"/>
      <c r="AK38" s="185"/>
      <c r="AL38" s="186"/>
      <c r="AM38" s="157"/>
      <c r="AN38" s="185"/>
      <c r="AO38" s="186"/>
      <c r="AP38" s="157"/>
      <c r="AQ38" s="185"/>
      <c r="AR38" s="186"/>
      <c r="AS38" s="157"/>
      <c r="AT38" s="199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1"/>
      <c r="BN38" s="153"/>
      <c r="BO38" s="154"/>
      <c r="BP38" s="154"/>
      <c r="BQ38" s="155"/>
      <c r="BR38" s="33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5"/>
      <c r="CF38" s="202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203"/>
      <c r="CR38" s="203"/>
      <c r="CS38" s="204"/>
      <c r="CT38" s="215"/>
      <c r="CU38" s="216"/>
      <c r="CV38" s="216"/>
      <c r="CW38" s="216"/>
      <c r="CX38" s="216"/>
      <c r="CY38" s="216"/>
      <c r="CZ38" s="216"/>
      <c r="DA38" s="216"/>
      <c r="DB38" s="216"/>
      <c r="DC38" s="216"/>
    </row>
    <row r="39" spans="1:108" s="6" customFormat="1" ht="12">
      <c r="A39" s="156">
        <f t="shared" si="0"/>
        <v>32</v>
      </c>
      <c r="B39" s="157"/>
      <c r="C39" s="15"/>
      <c r="D39" s="12" t="s">
        <v>44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2" t="s">
        <v>67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6"/>
      <c r="AE39" s="194"/>
      <c r="AF39" s="195"/>
      <c r="AG39" s="196"/>
      <c r="AH39" s="194" t="s">
        <v>26</v>
      </c>
      <c r="AI39" s="195"/>
      <c r="AJ39" s="196"/>
      <c r="AK39" s="185">
        <v>8</v>
      </c>
      <c r="AL39" s="186"/>
      <c r="AM39" s="157"/>
      <c r="AN39" s="253">
        <v>8</v>
      </c>
      <c r="AO39" s="254"/>
      <c r="AP39" s="255"/>
      <c r="AQ39" s="185" t="s">
        <v>105</v>
      </c>
      <c r="AR39" s="186"/>
      <c r="AS39" s="157"/>
      <c r="AT39" s="199" t="s">
        <v>71</v>
      </c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1"/>
      <c r="BN39" s="153"/>
      <c r="BO39" s="154"/>
      <c r="BP39" s="154"/>
      <c r="BQ39" s="155"/>
      <c r="BR39" s="33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5"/>
      <c r="CF39" s="202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4"/>
      <c r="CT39" s="215"/>
      <c r="CU39" s="216"/>
      <c r="CV39" s="216"/>
      <c r="CW39" s="216"/>
      <c r="CX39" s="216"/>
      <c r="CY39" s="216"/>
      <c r="CZ39" s="216"/>
      <c r="DA39" s="216"/>
      <c r="DB39" s="216"/>
      <c r="DC39" s="216"/>
    </row>
    <row r="40" spans="1:108" s="6" customFormat="1" ht="12">
      <c r="A40" s="156">
        <f t="shared" si="0"/>
        <v>33</v>
      </c>
      <c r="B40" s="157"/>
      <c r="C40" s="15"/>
      <c r="D40" s="14" t="s">
        <v>45</v>
      </c>
      <c r="E40" s="12"/>
      <c r="F40" s="12"/>
      <c r="G40" s="14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4" t="s">
        <v>60</v>
      </c>
      <c r="S40" s="14"/>
      <c r="T40" s="14"/>
      <c r="U40" s="14"/>
      <c r="V40" s="12"/>
      <c r="W40" s="12"/>
      <c r="X40" s="12"/>
      <c r="Y40" s="12"/>
      <c r="Z40" s="12"/>
      <c r="AA40" s="12"/>
      <c r="AB40" s="12"/>
      <c r="AC40" s="12"/>
      <c r="AD40" s="16"/>
      <c r="AE40" s="194"/>
      <c r="AF40" s="195"/>
      <c r="AG40" s="196"/>
      <c r="AH40" s="194" t="s">
        <v>26</v>
      </c>
      <c r="AI40" s="195"/>
      <c r="AJ40" s="196"/>
      <c r="AK40" s="185">
        <v>1</v>
      </c>
      <c r="AL40" s="186"/>
      <c r="AM40" s="157"/>
      <c r="AN40" s="253">
        <v>1</v>
      </c>
      <c r="AO40" s="254"/>
      <c r="AP40" s="255"/>
      <c r="AQ40" s="185" t="s">
        <v>105</v>
      </c>
      <c r="AR40" s="186"/>
      <c r="AS40" s="157"/>
      <c r="AT40" s="199" t="s">
        <v>101</v>
      </c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1"/>
      <c r="BN40" s="153"/>
      <c r="BO40" s="154"/>
      <c r="BP40" s="154"/>
      <c r="BQ40" s="155"/>
      <c r="BR40" s="33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5"/>
      <c r="CF40" s="202"/>
      <c r="CG40" s="203"/>
      <c r="CH40" s="203"/>
      <c r="CI40" s="203"/>
      <c r="CJ40" s="203"/>
      <c r="CK40" s="203"/>
      <c r="CL40" s="203"/>
      <c r="CM40" s="203"/>
      <c r="CN40" s="203"/>
      <c r="CO40" s="203"/>
      <c r="CP40" s="203"/>
      <c r="CQ40" s="203"/>
      <c r="CR40" s="203"/>
      <c r="CS40" s="204"/>
      <c r="CT40" s="215"/>
      <c r="CU40" s="216"/>
      <c r="CV40" s="216"/>
      <c r="CW40" s="216"/>
      <c r="CX40" s="216"/>
      <c r="CY40" s="216"/>
      <c r="CZ40" s="216"/>
      <c r="DA40" s="216"/>
      <c r="DB40" s="216"/>
      <c r="DC40" s="216"/>
    </row>
    <row r="41" spans="1:108" s="6" customFormat="1" ht="13.5" customHeight="1">
      <c r="A41" s="156"/>
      <c r="B41" s="157"/>
      <c r="C41" s="43"/>
      <c r="D41" s="2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2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194"/>
      <c r="AF41" s="195"/>
      <c r="AG41" s="196"/>
      <c r="AH41" s="194"/>
      <c r="AI41" s="195"/>
      <c r="AJ41" s="196"/>
      <c r="AK41" s="185"/>
      <c r="AL41" s="186"/>
      <c r="AM41" s="157"/>
      <c r="AN41" s="185"/>
      <c r="AO41" s="186"/>
      <c r="AP41" s="157"/>
      <c r="AQ41" s="185"/>
      <c r="AR41" s="186"/>
      <c r="AS41" s="157"/>
      <c r="AT41" s="150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2"/>
      <c r="BN41" s="153"/>
      <c r="BO41" s="154"/>
      <c r="BP41" s="154"/>
      <c r="BQ41" s="155"/>
      <c r="BR41" s="40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2"/>
      <c r="CF41" s="202"/>
      <c r="CG41" s="203"/>
      <c r="CH41" s="203"/>
      <c r="CI41" s="203"/>
      <c r="CJ41" s="203"/>
      <c r="CK41" s="203"/>
      <c r="CL41" s="203"/>
      <c r="CM41" s="203"/>
      <c r="CN41" s="203"/>
      <c r="CO41" s="203"/>
      <c r="CP41" s="203"/>
      <c r="CQ41" s="203"/>
      <c r="CR41" s="203"/>
      <c r="CS41" s="204"/>
      <c r="CT41" s="244"/>
      <c r="CU41" s="245"/>
      <c r="CV41" s="245"/>
      <c r="CW41" s="245"/>
      <c r="CX41" s="245"/>
      <c r="CY41" s="245"/>
      <c r="CZ41" s="245"/>
      <c r="DA41" s="245"/>
      <c r="DB41" s="245"/>
      <c r="DC41" s="246"/>
    </row>
    <row r="42" spans="1:108" s="9" customFormat="1" ht="12">
      <c r="A42" s="30" t="s">
        <v>32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</row>
    <row r="43" spans="1:108" s="64" customFormat="1" ht="12">
      <c r="A43" s="169">
        <f>ROW()-9</f>
        <v>34</v>
      </c>
      <c r="B43" s="170"/>
      <c r="C43" s="56" t="s">
        <v>127</v>
      </c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9" t="s">
        <v>128</v>
      </c>
      <c r="R43" s="57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60"/>
      <c r="AE43" s="171" t="s">
        <v>107</v>
      </c>
      <c r="AF43" s="172"/>
      <c r="AG43" s="173"/>
      <c r="AH43" s="171"/>
      <c r="AI43" s="172"/>
      <c r="AJ43" s="173"/>
      <c r="AK43" s="174"/>
      <c r="AL43" s="175"/>
      <c r="AM43" s="170"/>
      <c r="AN43" s="174"/>
      <c r="AO43" s="175"/>
      <c r="AP43" s="170"/>
      <c r="AQ43" s="174"/>
      <c r="AR43" s="175"/>
      <c r="AS43" s="170"/>
      <c r="AT43" s="176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8"/>
      <c r="BN43" s="179"/>
      <c r="BO43" s="180"/>
      <c r="BP43" s="180"/>
      <c r="BQ43" s="181"/>
      <c r="BR43" s="61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3"/>
      <c r="CF43" s="182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4"/>
      <c r="CT43" s="176"/>
      <c r="CU43" s="177"/>
      <c r="CV43" s="177"/>
      <c r="CW43" s="177"/>
      <c r="CX43" s="177"/>
      <c r="CY43" s="177"/>
      <c r="CZ43" s="177"/>
      <c r="DA43" s="177"/>
      <c r="DB43" s="177"/>
      <c r="DC43" s="177"/>
      <c r="DD43" s="64" t="s">
        <v>123</v>
      </c>
    </row>
    <row r="44" spans="1:108" s="64" customFormat="1" ht="12">
      <c r="A44" s="207">
        <f>ROW()-9</f>
        <v>35</v>
      </c>
      <c r="B44" s="208"/>
      <c r="D44" s="65" t="s">
        <v>122</v>
      </c>
      <c r="E44" s="66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8"/>
      <c r="R44" s="66" t="s">
        <v>59</v>
      </c>
      <c r="S44" s="66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9"/>
      <c r="AE44" s="189"/>
      <c r="AF44" s="190"/>
      <c r="AG44" s="191"/>
      <c r="AH44" s="189"/>
      <c r="AI44" s="190"/>
      <c r="AJ44" s="191"/>
      <c r="AK44" s="192"/>
      <c r="AL44" s="193"/>
      <c r="AM44" s="188"/>
      <c r="AN44" s="192"/>
      <c r="AO44" s="193"/>
      <c r="AP44" s="188"/>
      <c r="AQ44" s="192"/>
      <c r="AR44" s="193"/>
      <c r="AS44" s="188"/>
      <c r="AT44" s="158" t="s">
        <v>116</v>
      </c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60"/>
      <c r="BN44" s="209"/>
      <c r="BO44" s="210"/>
      <c r="BP44" s="210"/>
      <c r="BQ44" s="211"/>
      <c r="BR44" s="70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2"/>
      <c r="CF44" s="212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4"/>
      <c r="CT44" s="205"/>
      <c r="CU44" s="206"/>
      <c r="CV44" s="206"/>
      <c r="CW44" s="206"/>
      <c r="CX44" s="206"/>
      <c r="CY44" s="206"/>
      <c r="CZ44" s="206"/>
      <c r="DA44" s="206"/>
      <c r="DB44" s="206"/>
      <c r="DC44" s="206"/>
      <c r="DD44" s="64" t="s">
        <v>123</v>
      </c>
    </row>
    <row r="45" spans="1:108" s="6" customFormat="1" ht="12">
      <c r="A45" s="197">
        <f>ROW()-9</f>
        <v>36</v>
      </c>
      <c r="B45" s="198"/>
      <c r="D45" s="54" t="s">
        <v>110</v>
      </c>
      <c r="E45" s="2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52"/>
      <c r="R45" s="55" t="s">
        <v>108</v>
      </c>
      <c r="S45" s="29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  <c r="AE45" s="194" t="s">
        <v>107</v>
      </c>
      <c r="AF45" s="195"/>
      <c r="AG45" s="196"/>
      <c r="AH45" s="194"/>
      <c r="AI45" s="195"/>
      <c r="AJ45" s="196"/>
      <c r="AK45" s="185"/>
      <c r="AL45" s="186"/>
      <c r="AM45" s="157"/>
      <c r="AN45" s="185"/>
      <c r="AO45" s="186"/>
      <c r="AP45" s="157"/>
      <c r="AQ45" s="185"/>
      <c r="AR45" s="186"/>
      <c r="AS45" s="157"/>
      <c r="AT45" s="244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6"/>
      <c r="BN45" s="339"/>
      <c r="BO45" s="340"/>
      <c r="BP45" s="340"/>
      <c r="BQ45" s="341"/>
      <c r="BR45" s="44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6"/>
      <c r="CF45" s="247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9"/>
      <c r="CT45" s="244"/>
      <c r="CU45" s="245"/>
      <c r="CV45" s="245"/>
      <c r="CW45" s="245"/>
      <c r="CX45" s="245"/>
      <c r="CY45" s="245"/>
      <c r="CZ45" s="245"/>
      <c r="DA45" s="245"/>
      <c r="DB45" s="245"/>
      <c r="DC45" s="245"/>
    </row>
    <row r="46" spans="1:108" s="6" customFormat="1" ht="12">
      <c r="A46" s="197">
        <f t="shared" ref="A46:A47" si="1">ROW()-9</f>
        <v>37</v>
      </c>
      <c r="B46" s="198"/>
      <c r="D46" s="50"/>
      <c r="E46" s="12" t="s">
        <v>46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52"/>
      <c r="R46" s="15"/>
      <c r="S46" s="12" t="s">
        <v>68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6"/>
      <c r="AE46" s="194"/>
      <c r="AF46" s="195"/>
      <c r="AG46" s="196"/>
      <c r="AH46" s="194" t="s">
        <v>26</v>
      </c>
      <c r="AI46" s="195"/>
      <c r="AJ46" s="196"/>
      <c r="AK46" s="185">
        <v>3</v>
      </c>
      <c r="AL46" s="186"/>
      <c r="AM46" s="157"/>
      <c r="AN46" s="253">
        <v>3</v>
      </c>
      <c r="AO46" s="254"/>
      <c r="AP46" s="255"/>
      <c r="AQ46" s="185"/>
      <c r="AR46" s="186"/>
      <c r="AS46" s="157"/>
      <c r="AT46" s="150" t="s">
        <v>111</v>
      </c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2"/>
      <c r="BN46" s="153"/>
      <c r="BO46" s="154"/>
      <c r="BP46" s="154"/>
      <c r="BQ46" s="155"/>
      <c r="BR46" s="44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6"/>
      <c r="CF46" s="202"/>
      <c r="CG46" s="203"/>
      <c r="CH46" s="203"/>
      <c r="CI46" s="203"/>
      <c r="CJ46" s="203"/>
      <c r="CK46" s="203"/>
      <c r="CL46" s="203"/>
      <c r="CM46" s="203"/>
      <c r="CN46" s="203"/>
      <c r="CO46" s="203"/>
      <c r="CP46" s="203"/>
      <c r="CQ46" s="203"/>
      <c r="CR46" s="203"/>
      <c r="CS46" s="204"/>
      <c r="CT46" s="215"/>
      <c r="CU46" s="216"/>
      <c r="CV46" s="216"/>
      <c r="CW46" s="216"/>
      <c r="CX46" s="216"/>
      <c r="CY46" s="216"/>
      <c r="CZ46" s="216"/>
      <c r="DA46" s="216"/>
      <c r="DB46" s="216"/>
      <c r="DC46" s="216"/>
    </row>
    <row r="47" spans="1:108" s="6" customFormat="1" ht="12">
      <c r="A47" s="197">
        <f t="shared" si="1"/>
        <v>38</v>
      </c>
      <c r="B47" s="198"/>
      <c r="D47" s="51"/>
      <c r="E47" s="12" t="s">
        <v>106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53"/>
      <c r="R47" s="15"/>
      <c r="S47" s="12" t="s">
        <v>109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6"/>
      <c r="AE47" s="194"/>
      <c r="AF47" s="195"/>
      <c r="AG47" s="196"/>
      <c r="AH47" s="194" t="s">
        <v>26</v>
      </c>
      <c r="AI47" s="195"/>
      <c r="AJ47" s="196"/>
      <c r="AK47" s="185">
        <v>17</v>
      </c>
      <c r="AL47" s="186"/>
      <c r="AM47" s="157"/>
      <c r="AN47" s="185">
        <v>17</v>
      </c>
      <c r="AO47" s="186"/>
      <c r="AP47" s="157"/>
      <c r="AQ47" s="185"/>
      <c r="AR47" s="186"/>
      <c r="AS47" s="157"/>
      <c r="AT47" s="199" t="s">
        <v>114</v>
      </c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00"/>
      <c r="BK47" s="200"/>
      <c r="BL47" s="200"/>
      <c r="BM47" s="201"/>
      <c r="BN47" s="153"/>
      <c r="BO47" s="154"/>
      <c r="BP47" s="154"/>
      <c r="BQ47" s="155"/>
      <c r="BR47" s="44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6"/>
      <c r="CF47" s="202"/>
      <c r="CG47" s="203"/>
      <c r="CH47" s="203"/>
      <c r="CI47" s="20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4"/>
      <c r="CT47" s="215"/>
      <c r="CU47" s="216"/>
      <c r="CV47" s="216"/>
      <c r="CW47" s="216"/>
      <c r="CX47" s="216"/>
      <c r="CY47" s="216"/>
      <c r="CZ47" s="216"/>
      <c r="DA47" s="216"/>
      <c r="DB47" s="216"/>
      <c r="DC47" s="216"/>
    </row>
    <row r="48" spans="1:108" s="6" customFormat="1" ht="13.5" customHeight="1" thickBot="1">
      <c r="A48" s="228"/>
      <c r="B48" s="229"/>
      <c r="C48" s="222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4"/>
      <c r="Q48" s="225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7"/>
      <c r="AE48" s="219"/>
      <c r="AF48" s="220"/>
      <c r="AG48" s="221"/>
      <c r="AH48" s="219"/>
      <c r="AI48" s="220"/>
      <c r="AJ48" s="221"/>
      <c r="AK48" s="230"/>
      <c r="AL48" s="231"/>
      <c r="AM48" s="229"/>
      <c r="AN48" s="230"/>
      <c r="AO48" s="231"/>
      <c r="AP48" s="229"/>
      <c r="AQ48" s="230"/>
      <c r="AR48" s="231"/>
      <c r="AS48" s="229"/>
      <c r="AT48" s="232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4"/>
      <c r="BN48" s="235"/>
      <c r="BO48" s="236"/>
      <c r="BP48" s="236"/>
      <c r="BQ48" s="237"/>
      <c r="BR48" s="238"/>
      <c r="BS48" s="239"/>
      <c r="BT48" s="239"/>
      <c r="BU48" s="239"/>
      <c r="BV48" s="239"/>
      <c r="BW48" s="239"/>
      <c r="BX48" s="239"/>
      <c r="BY48" s="239"/>
      <c r="BZ48" s="239"/>
      <c r="CA48" s="239"/>
      <c r="CB48" s="239"/>
      <c r="CC48" s="239"/>
      <c r="CD48" s="239"/>
      <c r="CE48" s="240"/>
      <c r="CF48" s="241"/>
      <c r="CG48" s="242"/>
      <c r="CH48" s="242"/>
      <c r="CI48" s="242"/>
      <c r="CJ48" s="242"/>
      <c r="CK48" s="242"/>
      <c r="CL48" s="242"/>
      <c r="CM48" s="242"/>
      <c r="CN48" s="242"/>
      <c r="CO48" s="242"/>
      <c r="CP48" s="242"/>
      <c r="CQ48" s="242"/>
      <c r="CR48" s="242"/>
      <c r="CS48" s="243"/>
      <c r="CT48" s="217"/>
      <c r="CU48" s="218"/>
      <c r="CV48" s="218"/>
      <c r="CW48" s="218"/>
      <c r="CX48" s="218"/>
      <c r="CY48" s="218"/>
      <c r="CZ48" s="218"/>
      <c r="DA48" s="218"/>
      <c r="DB48" s="218"/>
      <c r="DC48" s="218"/>
    </row>
  </sheetData>
  <autoFilter ref="A6:DC48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430">
    <mergeCell ref="AE46:AG46"/>
    <mergeCell ref="A46:B46"/>
    <mergeCell ref="A47:B47"/>
    <mergeCell ref="AE47:AG47"/>
    <mergeCell ref="AH47:AJ47"/>
    <mergeCell ref="AK47:AM47"/>
    <mergeCell ref="AN47:AP47"/>
    <mergeCell ref="AQ47:AS47"/>
    <mergeCell ref="AT47:BM47"/>
    <mergeCell ref="AQ46:AS46"/>
    <mergeCell ref="AN46:AP46"/>
    <mergeCell ref="AK46:AM46"/>
    <mergeCell ref="AH46:AJ46"/>
    <mergeCell ref="CT9:DC9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CT37:DC37"/>
    <mergeCell ref="AT34:BM34"/>
    <mergeCell ref="CF33:CS33"/>
    <mergeCell ref="CF35:CS35"/>
    <mergeCell ref="CF37:CS37"/>
    <mergeCell ref="AN36:AP36"/>
    <mergeCell ref="BN47:BQ47"/>
    <mergeCell ref="CF47:CS47"/>
    <mergeCell ref="CT47:DC47"/>
    <mergeCell ref="BN46:BQ46"/>
    <mergeCell ref="CF46:CS46"/>
    <mergeCell ref="CT46:DC46"/>
    <mergeCell ref="AT46:BM46"/>
    <mergeCell ref="BN45:BQ45"/>
    <mergeCell ref="CT45:DC45"/>
    <mergeCell ref="CF38:CS38"/>
    <mergeCell ref="CF40:CS40"/>
    <mergeCell ref="CT39:DC39"/>
    <mergeCell ref="CT40:DC40"/>
    <mergeCell ref="BN39:BQ39"/>
    <mergeCell ref="BN40:BQ40"/>
    <mergeCell ref="CF39:CS39"/>
    <mergeCell ref="CT38:DC38"/>
    <mergeCell ref="CF36:CS36"/>
    <mergeCell ref="AH45:AJ45"/>
    <mergeCell ref="AK45:AM45"/>
    <mergeCell ref="AN45:AP45"/>
    <mergeCell ref="AT45:BM45"/>
    <mergeCell ref="AE34:AG34"/>
    <mergeCell ref="AH34:AJ34"/>
    <mergeCell ref="A36:B36"/>
    <mergeCell ref="AE36:AG36"/>
    <mergeCell ref="AT41:BM41"/>
    <mergeCell ref="AQ41:AS41"/>
    <mergeCell ref="AN39:AP39"/>
    <mergeCell ref="AN34:AP34"/>
    <mergeCell ref="AN40:AP40"/>
    <mergeCell ref="AE41:AG41"/>
    <mergeCell ref="A41:B41"/>
    <mergeCell ref="AE40:AG40"/>
    <mergeCell ref="AH40:AJ40"/>
    <mergeCell ref="AT39:BM39"/>
    <mergeCell ref="AT40:BM40"/>
    <mergeCell ref="AQ40:AS40"/>
    <mergeCell ref="AQ39:AS39"/>
    <mergeCell ref="A38:B38"/>
    <mergeCell ref="AN38:AP38"/>
    <mergeCell ref="AQ38:AS38"/>
    <mergeCell ref="AN33:AP33"/>
    <mergeCell ref="AN31:AP31"/>
    <mergeCell ref="BN32:BQ32"/>
    <mergeCell ref="A32:B32"/>
    <mergeCell ref="AE32:AG32"/>
    <mergeCell ref="AH32:AJ32"/>
    <mergeCell ref="AK32:AM32"/>
    <mergeCell ref="AN32:AP32"/>
    <mergeCell ref="AQ32:AS32"/>
    <mergeCell ref="AT32:BM32"/>
    <mergeCell ref="AK33:AM33"/>
    <mergeCell ref="CT36:DC36"/>
    <mergeCell ref="AQ35:AS35"/>
    <mergeCell ref="CT34:DC34"/>
    <mergeCell ref="BN34:BQ34"/>
    <mergeCell ref="CF34:CS34"/>
    <mergeCell ref="AT35:BM35"/>
    <mergeCell ref="BN35:BQ35"/>
    <mergeCell ref="AQ31:AS31"/>
    <mergeCell ref="AT31:BM31"/>
    <mergeCell ref="BN31:BQ31"/>
    <mergeCell ref="CF32:CS32"/>
    <mergeCell ref="CT32:DC32"/>
    <mergeCell ref="CT35:DC35"/>
    <mergeCell ref="CT33:DC33"/>
    <mergeCell ref="AQ34:AS34"/>
    <mergeCell ref="CF31:CS31"/>
    <mergeCell ref="CT31:DC31"/>
    <mergeCell ref="AQ33:AS33"/>
    <mergeCell ref="AT33:BM33"/>
    <mergeCell ref="BN33:BQ33"/>
    <mergeCell ref="CT17:DC17"/>
    <mergeCell ref="BN28:BQ28"/>
    <mergeCell ref="CF28:CS28"/>
    <mergeCell ref="CT26:DC26"/>
    <mergeCell ref="AK20:AM20"/>
    <mergeCell ref="AN20:AP20"/>
    <mergeCell ref="AQ20:AS20"/>
    <mergeCell ref="AT20:BM20"/>
    <mergeCell ref="BN20:BQ20"/>
    <mergeCell ref="CF20:CS20"/>
    <mergeCell ref="AQ25:AS25"/>
    <mergeCell ref="AT25:BM25"/>
    <mergeCell ref="CT23:DC23"/>
    <mergeCell ref="CT24:DC24"/>
    <mergeCell ref="CT21:DC21"/>
    <mergeCell ref="CT22:DC22"/>
    <mergeCell ref="CT20:DC20"/>
    <mergeCell ref="AK24:AM24"/>
    <mergeCell ref="AN24:AP24"/>
    <mergeCell ref="AQ24:AS24"/>
    <mergeCell ref="AN28:AP28"/>
    <mergeCell ref="CT28:DC28"/>
    <mergeCell ref="AN26:AP26"/>
    <mergeCell ref="AQ26:AS26"/>
    <mergeCell ref="CT29:DC29"/>
    <mergeCell ref="CT30:DC30"/>
    <mergeCell ref="A25:B25"/>
    <mergeCell ref="AE25:AG25"/>
    <mergeCell ref="AH25:AJ25"/>
    <mergeCell ref="AK25:AM25"/>
    <mergeCell ref="AN25:AP25"/>
    <mergeCell ref="CT25:DC25"/>
    <mergeCell ref="AT26:BM26"/>
    <mergeCell ref="BN26:BQ26"/>
    <mergeCell ref="CF26:CS26"/>
    <mergeCell ref="A29:B29"/>
    <mergeCell ref="AE29:AG29"/>
    <mergeCell ref="AH29:AJ29"/>
    <mergeCell ref="AK29:AM29"/>
    <mergeCell ref="AN29:AP29"/>
    <mergeCell ref="AQ29:AS29"/>
    <mergeCell ref="AT29:BM29"/>
    <mergeCell ref="BN29:BQ29"/>
    <mergeCell ref="CF29:CS29"/>
    <mergeCell ref="AN30:AP30"/>
    <mergeCell ref="AE28:AG28"/>
    <mergeCell ref="AH28:AJ28"/>
    <mergeCell ref="AK28:AM28"/>
    <mergeCell ref="AH13:AJ13"/>
    <mergeCell ref="A18:B18"/>
    <mergeCell ref="AH14:AJ14"/>
    <mergeCell ref="AK14:AM14"/>
    <mergeCell ref="A15:B15"/>
    <mergeCell ref="AN18:AP18"/>
    <mergeCell ref="AE14:AG14"/>
    <mergeCell ref="A13:B13"/>
    <mergeCell ref="AE18:AG18"/>
    <mergeCell ref="AH18:AJ18"/>
    <mergeCell ref="AK18:AM18"/>
    <mergeCell ref="A17:B17"/>
    <mergeCell ref="AN14:AP14"/>
    <mergeCell ref="AE13:AG13"/>
    <mergeCell ref="A14:B14"/>
    <mergeCell ref="AN37:AP37"/>
    <mergeCell ref="AQ37:AS37"/>
    <mergeCell ref="AT38:BM38"/>
    <mergeCell ref="AQ36:AS36"/>
    <mergeCell ref="AT36:BM36"/>
    <mergeCell ref="BN36:BQ36"/>
    <mergeCell ref="AT37:BM37"/>
    <mergeCell ref="BN37:BQ37"/>
    <mergeCell ref="AH36:AJ36"/>
    <mergeCell ref="AN27:AP27"/>
    <mergeCell ref="AQ27:AS27"/>
    <mergeCell ref="AE30:AG30"/>
    <mergeCell ref="AH31:AJ31"/>
    <mergeCell ref="AK31:AM31"/>
    <mergeCell ref="AE35:AG35"/>
    <mergeCell ref="AH30:AJ30"/>
    <mergeCell ref="AK30:AM30"/>
    <mergeCell ref="AN19:AP19"/>
    <mergeCell ref="AN21:AP21"/>
    <mergeCell ref="AN22:AP22"/>
    <mergeCell ref="AQ22:AS22"/>
    <mergeCell ref="AN23:AP23"/>
    <mergeCell ref="AQ23:AS23"/>
    <mergeCell ref="AE19:AG19"/>
    <mergeCell ref="AH19:AJ19"/>
    <mergeCell ref="AK19:AM19"/>
    <mergeCell ref="AE22:AG22"/>
    <mergeCell ref="AH22:AJ22"/>
    <mergeCell ref="AK22:AM22"/>
    <mergeCell ref="AE23:AG23"/>
    <mergeCell ref="AH23:AJ23"/>
    <mergeCell ref="AK23:AM23"/>
    <mergeCell ref="AE20:AG20"/>
    <mergeCell ref="CT8:DC8"/>
    <mergeCell ref="A8:B8"/>
    <mergeCell ref="AE8:AG8"/>
    <mergeCell ref="AH8:AJ8"/>
    <mergeCell ref="AK8:AM8"/>
    <mergeCell ref="AN8:AP8"/>
    <mergeCell ref="AQ8:AS8"/>
    <mergeCell ref="BN8:BQ8"/>
    <mergeCell ref="CF8:CS8"/>
    <mergeCell ref="AT8:BM8"/>
    <mergeCell ref="BN10:BQ10"/>
    <mergeCell ref="CF10:CS10"/>
    <mergeCell ref="BN11:BQ11"/>
    <mergeCell ref="AT10:BM10"/>
    <mergeCell ref="A10:B10"/>
    <mergeCell ref="AE10:AG10"/>
    <mergeCell ref="AH10:AJ10"/>
    <mergeCell ref="AK10:AM10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N10:AP10"/>
    <mergeCell ref="AQ10:AS10"/>
    <mergeCell ref="CT4:DC6"/>
    <mergeCell ref="A4:B6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CF4:CS6"/>
    <mergeCell ref="BN4:BQ6"/>
    <mergeCell ref="AE4:AS4"/>
    <mergeCell ref="A11:B11"/>
    <mergeCell ref="AE11:AG11"/>
    <mergeCell ref="AH11:AJ11"/>
    <mergeCell ref="AK11:AM11"/>
    <mergeCell ref="AN11:AP11"/>
    <mergeCell ref="AQ11:AS11"/>
    <mergeCell ref="AT11:BM11"/>
    <mergeCell ref="AE12:AG12"/>
    <mergeCell ref="AH12:AJ12"/>
    <mergeCell ref="AK12:AM12"/>
    <mergeCell ref="AN12:AP12"/>
    <mergeCell ref="A12:B12"/>
    <mergeCell ref="AT28:BM28"/>
    <mergeCell ref="CF19:CS19"/>
    <mergeCell ref="AQ12:AS12"/>
    <mergeCell ref="BN12:BQ12"/>
    <mergeCell ref="CF12:CS12"/>
    <mergeCell ref="AK13:AM13"/>
    <mergeCell ref="AN13:AP13"/>
    <mergeCell ref="AQ13:AS13"/>
    <mergeCell ref="BN13:BQ13"/>
    <mergeCell ref="CF13:CS13"/>
    <mergeCell ref="BN19:BQ19"/>
    <mergeCell ref="AT17:BM17"/>
    <mergeCell ref="AN17:AP17"/>
    <mergeCell ref="BN25:BQ25"/>
    <mergeCell ref="CF25:CS25"/>
    <mergeCell ref="CF24:CS24"/>
    <mergeCell ref="CF23:CS23"/>
    <mergeCell ref="BN24:BQ24"/>
    <mergeCell ref="BN21:BQ21"/>
    <mergeCell ref="CF21:CS21"/>
    <mergeCell ref="AQ16:AS16"/>
    <mergeCell ref="AQ15:AS15"/>
    <mergeCell ref="BN15:BQ15"/>
    <mergeCell ref="CF15:CS15"/>
    <mergeCell ref="BN22:BQ22"/>
    <mergeCell ref="CF22:CS22"/>
    <mergeCell ref="AQ19:AS19"/>
    <mergeCell ref="AT19:BM19"/>
    <mergeCell ref="AT22:BM22"/>
    <mergeCell ref="AQ17:AS17"/>
    <mergeCell ref="AQ18:AS18"/>
    <mergeCell ref="AQ14:AS14"/>
    <mergeCell ref="AE15:AG15"/>
    <mergeCell ref="AH15:AJ15"/>
    <mergeCell ref="AK15:AM15"/>
    <mergeCell ref="AT14:BM14"/>
    <mergeCell ref="AQ21:AS21"/>
    <mergeCell ref="AT21:BM21"/>
    <mergeCell ref="AH20:AJ20"/>
    <mergeCell ref="AE21:AG21"/>
    <mergeCell ref="AH21:AJ21"/>
    <mergeCell ref="AN16:AP16"/>
    <mergeCell ref="AN15:AP15"/>
    <mergeCell ref="AE17:AG17"/>
    <mergeCell ref="AH17:AJ17"/>
    <mergeCell ref="AK17:AM17"/>
    <mergeCell ref="A19:B19"/>
    <mergeCell ref="A16:B16"/>
    <mergeCell ref="AE16:AG16"/>
    <mergeCell ref="AH16:AJ16"/>
    <mergeCell ref="AK16:AM16"/>
    <mergeCell ref="AT24:BM24"/>
    <mergeCell ref="CT11:DC11"/>
    <mergeCell ref="BN18:BQ18"/>
    <mergeCell ref="CF18:CS18"/>
    <mergeCell ref="CT18:DC18"/>
    <mergeCell ref="AT18:BM18"/>
    <mergeCell ref="AT15:BM15"/>
    <mergeCell ref="BN14:BQ14"/>
    <mergeCell ref="CF14:CS14"/>
    <mergeCell ref="CT14:DC14"/>
    <mergeCell ref="CT15:DC15"/>
    <mergeCell ref="CT16:DC16"/>
    <mergeCell ref="CT12:DC12"/>
    <mergeCell ref="CT13:DC13"/>
    <mergeCell ref="AT13:BM13"/>
    <mergeCell ref="AT12:BM12"/>
    <mergeCell ref="AT16:BM16"/>
    <mergeCell ref="BN16:BQ16"/>
    <mergeCell ref="CF16:CS16"/>
    <mergeCell ref="CT19:DC19"/>
    <mergeCell ref="BN17:BQ17"/>
    <mergeCell ref="CF11:CS11"/>
    <mergeCell ref="CF17:CS17"/>
    <mergeCell ref="CT48:DC48"/>
    <mergeCell ref="AE48:AG48"/>
    <mergeCell ref="C48:P48"/>
    <mergeCell ref="Q48:AD48"/>
    <mergeCell ref="A48:B48"/>
    <mergeCell ref="AH48:AJ48"/>
    <mergeCell ref="AK48:AM48"/>
    <mergeCell ref="AN48:AP48"/>
    <mergeCell ref="AQ48:AS48"/>
    <mergeCell ref="AT48:BM48"/>
    <mergeCell ref="BN48:BQ48"/>
    <mergeCell ref="BR48:CE48"/>
    <mergeCell ref="CF48:CS48"/>
    <mergeCell ref="CT41:DC41"/>
    <mergeCell ref="CF41:CS41"/>
    <mergeCell ref="BN41:BQ41"/>
    <mergeCell ref="AK41:AM41"/>
    <mergeCell ref="AN41:AP41"/>
    <mergeCell ref="CF45:CS45"/>
    <mergeCell ref="AQ45:AS45"/>
    <mergeCell ref="CT44:DC44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A45:B45"/>
    <mergeCell ref="AE45:AG45"/>
    <mergeCell ref="A34:B34"/>
    <mergeCell ref="AK34:AM34"/>
    <mergeCell ref="A40:B40"/>
    <mergeCell ref="AQ30:AS30"/>
    <mergeCell ref="AT30:BM30"/>
    <mergeCell ref="BN30:BQ30"/>
    <mergeCell ref="CF30:CS30"/>
    <mergeCell ref="AH41:AJ41"/>
    <mergeCell ref="A39:B39"/>
    <mergeCell ref="AE39:AG39"/>
    <mergeCell ref="AH39:AJ39"/>
    <mergeCell ref="AK39:AM39"/>
    <mergeCell ref="BN38:BQ38"/>
    <mergeCell ref="A35:B35"/>
    <mergeCell ref="AH35:AJ35"/>
    <mergeCell ref="AK35:AM35"/>
    <mergeCell ref="AN35:AP35"/>
    <mergeCell ref="AK36:AM36"/>
    <mergeCell ref="A37:B37"/>
    <mergeCell ref="AE37:AG37"/>
    <mergeCell ref="AH37:AJ37"/>
    <mergeCell ref="AK37:AM37"/>
    <mergeCell ref="A28:B28"/>
    <mergeCell ref="AK38:AM38"/>
    <mergeCell ref="A21:B21"/>
    <mergeCell ref="AK21:AM21"/>
    <mergeCell ref="A26:B26"/>
    <mergeCell ref="AE26:AG26"/>
    <mergeCell ref="AH26:AJ26"/>
    <mergeCell ref="AK26:AM26"/>
    <mergeCell ref="AE24:AG24"/>
    <mergeCell ref="AH24:AJ24"/>
    <mergeCell ref="A22:B22"/>
    <mergeCell ref="A23:B23"/>
    <mergeCell ref="A24:B24"/>
    <mergeCell ref="AE38:AG38"/>
    <mergeCell ref="AH38:AJ38"/>
    <mergeCell ref="A33:B33"/>
    <mergeCell ref="AE33:AG33"/>
    <mergeCell ref="AH33:AJ33"/>
    <mergeCell ref="A31:B31"/>
    <mergeCell ref="AE31:AG31"/>
    <mergeCell ref="AT23:BM23"/>
    <mergeCell ref="BN23:BQ23"/>
    <mergeCell ref="A20:B20"/>
    <mergeCell ref="AT27:BM27"/>
    <mergeCell ref="BN27:BQ27"/>
    <mergeCell ref="CF27:CS27"/>
    <mergeCell ref="CT27:DC27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CT43:DC43"/>
    <mergeCell ref="A30:B30"/>
    <mergeCell ref="AK40:AM40"/>
    <mergeCell ref="A27:B27"/>
    <mergeCell ref="AE27:AG27"/>
    <mergeCell ref="AH27:AJ27"/>
    <mergeCell ref="AK27:AM27"/>
    <mergeCell ref="AQ28:AS28"/>
  </mergeCells>
  <phoneticPr fontId="6"/>
  <dataValidations count="1">
    <dataValidation type="list" allowBlank="1" showInputMessage="1" showErrorMessage="1" sqref="AH8:AJ41 AH43:AJ48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4b092787-dda6-4ade-b8ea-a6db0a17561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2020-08-26T08:09:21Z</cp:lastPrinted>
  <dcterms:created xsi:type="dcterms:W3CDTF">1997-01-08T22:48:59Z</dcterms:created>
  <dcterms:modified xsi:type="dcterms:W3CDTF">2020-10-15T06:44:21Z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