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UI作成中\"/>
    </mc:Choice>
  </mc:AlternateContent>
  <bookViews>
    <workbookView xWindow="0" yWindow="0" windowWidth="20490" windowHeight="753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インターフェース仕様書!$A$6:$DC$45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インターフェース仕様書!$A$1:$DC$45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8" l="1"/>
  <c r="A44" i="18" l="1"/>
  <c r="A9" i="18" l="1"/>
  <c r="A31" i="18" l="1"/>
  <c r="A36" i="18"/>
  <c r="A35" i="18"/>
  <c r="A34" i="18"/>
  <c r="A33" i="18"/>
  <c r="A32" i="18"/>
  <c r="A30" i="18"/>
  <c r="A29" i="18"/>
  <c r="A28" i="18"/>
  <c r="A27" i="18"/>
  <c r="A42" i="18" l="1"/>
  <c r="M1" i="18" l="1"/>
  <c r="L1" i="18"/>
  <c r="BK1" i="14"/>
  <c r="BK2" i="14" s="1"/>
  <c r="BC1" i="14"/>
  <c r="BC2" i="14"/>
  <c r="A16" i="18" l="1"/>
  <c r="A26" i="18"/>
  <c r="A25" i="18"/>
  <c r="A24" i="18"/>
  <c r="A23" i="18"/>
  <c r="A22" i="18"/>
  <c r="A21" i="18"/>
  <c r="A20" i="18"/>
  <c r="A19" i="18"/>
  <c r="A18" i="18"/>
  <c r="A17" i="18"/>
  <c r="A15" i="18"/>
  <c r="A14" i="18"/>
  <c r="A11" i="18"/>
  <c r="A13" i="18"/>
  <c r="A12" i="18"/>
  <c r="A39" i="18"/>
  <c r="A38" i="18"/>
  <c r="A37" i="18"/>
  <c r="A10" i="18"/>
  <c r="A8" i="18"/>
  <c r="AZ1" i="18" l="1"/>
  <c r="M2" i="18" l="1"/>
  <c r="L2" i="18"/>
  <c r="C2" i="18"/>
  <c r="B2" i="18"/>
  <c r="BH1" i="18"/>
  <c r="AP1" i="18"/>
  <c r="C1" i="18"/>
  <c r="B1" i="18"/>
  <c r="AZ2" i="18" l="1"/>
  <c r="BH2" i="18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<sst xmlns="http://schemas.openxmlformats.org/spreadsheetml/2006/main" count="208" uniqueCount="119">
  <si>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</si>
  <si>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</si>
  <si>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</si>
  <si>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</si>
  <si>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</si>
  <si>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</si>
  <si>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</si>
  <si>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</si>
  <si>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</si>
  <si>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</si>
  <si>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</si>
  <si>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</si>
  <si>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</si>
  <si>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</si>
  <si>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</si>
  <si>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</si>
  <si>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</si>
  <si>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</si>
  <si>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</si>
  <si>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</si>
  <si>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</si>
  <si>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</si>
  <si>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</si>
  <si>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</si>
  <si>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</si>
  <si>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</si>
  <si>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</si>
  <si>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</si>
  <si>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</si>
  <si>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</si>
  <si>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</si>
  <si>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</si>
  <si>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</si>
  <si>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</si>
  <si>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</si>
  <si>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</si>
  <si>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</si>
  <si>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</si>
  <si>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</si>
  <si>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</si>
  <si>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</si>
  <si>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全般</t>
    <rPh sb="0" eb="2">
      <t>ゼンパン</t>
    </rPh>
    <phoneticPr fontId="6"/>
  </si>
  <si>
    <t>保険料払込免除特約種類</t>
  </si>
  <si>
    <t>証券番号</t>
    <rPh sb="0" eb="2">
      <t>ショウケン</t>
    </rPh>
    <rPh sb="2" eb="4">
      <t>バンゴウ</t>
    </rPh>
    <phoneticPr fontId="8"/>
  </si>
  <si>
    <t>生年月日</t>
    <rPh sb="0" eb="2">
      <t>セイネン</t>
    </rPh>
    <rPh sb="2" eb="4">
      <t>ガッピ</t>
    </rPh>
    <phoneticPr fontId="8"/>
  </si>
  <si>
    <t>性別</t>
  </si>
  <si>
    <t>該当約款コード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</si>
  <si>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</si>
  <si>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</si>
  <si>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払込期間種別</t>
  </si>
  <si>
    <t>払込期間</t>
  </si>
  <si>
    <t>保険料払込免除特約有無</t>
  </si>
  <si>
    <t>入院給付金支払限度日数型区分</t>
  </si>
  <si>
    <t>手術給付金支払倍率型区分</t>
  </si>
  <si>
    <t>特定疾病支払日数無制限特則</t>
  </si>
  <si>
    <t>保障範囲の型</t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</si>
  <si>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</si>
  <si>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○</t>
    <phoneticPr fontId="6"/>
  </si>
  <si>
    <t>固定値："00000000001"</t>
    <rPh sb="0" eb="3">
      <t>コテイチ</t>
    </rPh>
    <phoneticPr fontId="6"/>
  </si>
  <si>
    <t>salesProductCd</t>
  </si>
  <si>
    <t>sex</t>
  </si>
  <si>
    <t>paymentPeriodClass</t>
  </si>
  <si>
    <t>paymentMethod</t>
  </si>
  <si>
    <t>diseaseCoverageType</t>
  </si>
  <si>
    <t>契約者</t>
    <rPh sb="0" eb="3">
      <t>ケイヤクシャ</t>
    </rPh>
    <phoneticPr fontId="6"/>
  </si>
  <si>
    <t>policyHolder</t>
    <phoneticPr fontId="6"/>
  </si>
  <si>
    <t>policyNo</t>
    <phoneticPr fontId="8"/>
  </si>
  <si>
    <t>birthYmd</t>
    <phoneticPr fontId="8"/>
  </si>
  <si>
    <t>appliedProvisionCd</t>
    <phoneticPr fontId="8"/>
  </si>
  <si>
    <t>insurancePeriodClass</t>
    <phoneticPr fontId="8"/>
  </si>
  <si>
    <t>benefit</t>
    <phoneticPr fontId="8"/>
  </si>
  <si>
    <t>YYYYMMDD形式</t>
    <rPh sb="8" eb="10">
      <t>ケイシキ</t>
    </rPh>
    <phoneticPr fontId="6"/>
  </si>
  <si>
    <t>freeOfPRiderFlg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</si>
  <si>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</si>
  <si>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</si>
  <si>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</si>
  <si>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benefitFirstPayConvCls</t>
    <phoneticPr fontId="6"/>
  </si>
  <si>
    <t>初回給付金支払倍率型区分</t>
    <phoneticPr fontId="6"/>
  </si>
  <si>
    <t>freeOfPremiumRiderCls</t>
    <phoneticPr fontId="6"/>
  </si>
  <si>
    <t>baseYmd</t>
    <phoneticPr fontId="8"/>
  </si>
  <si>
    <t>計算基準日</t>
    <rPh sb="0" eb="2">
      <t>ケイサン</t>
    </rPh>
    <rPh sb="2" eb="4">
      <t>キジュン</t>
    </rPh>
    <phoneticPr fontId="8"/>
  </si>
  <si>
    <t>主契約</t>
    <rPh sb="0" eb="1">
      <t>シュ</t>
    </rPh>
    <rPh sb="1" eb="3">
      <t>ケイヤク</t>
    </rPh>
    <phoneticPr fontId="6"/>
  </si>
  <si>
    <t>特約</t>
    <rPh sb="0" eb="2">
      <t>トクヤク</t>
    </rPh>
    <phoneticPr fontId="6"/>
  </si>
  <si>
    <t>設計</t>
    <rPh sb="0" eb="2">
      <t>セッケイ</t>
    </rPh>
    <phoneticPr fontId="6"/>
  </si>
  <si>
    <t>rider</t>
    <phoneticPr fontId="6"/>
  </si>
  <si>
    <t>basePolicy</t>
    <phoneticPr fontId="6"/>
  </si>
  <si>
    <t>planDetail</t>
    <phoneticPr fontId="6"/>
  </si>
  <si>
    <t>販売商品コード</t>
    <phoneticPr fontId="6"/>
  </si>
  <si>
    <t>例："10000"</t>
    <rPh sb="0" eb="1">
      <t>レイ</t>
    </rPh>
    <phoneticPr fontId="6"/>
  </si>
  <si>
    <t>○</t>
    <phoneticPr fontId="6"/>
  </si>
  <si>
    <t>insurancePeriod</t>
    <phoneticPr fontId="8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</si>
  <si>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</si>
  <si>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例："1010"（10年）</t>
    <rPh sb="0" eb="1">
      <t>レイ</t>
    </rPh>
    <rPh sb="11" eb="12">
      <t>ネン</t>
    </rPh>
    <phoneticPr fontId="6"/>
  </si>
  <si>
    <t>paymentPeriod</t>
    <phoneticPr fontId="6"/>
  </si>
  <si>
    <t>例："31A"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</si>
  <si>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</si>
  <si>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</si>
  <si>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</si>
  <si>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</si>
  <si>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</si>
  <si>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</si>
  <si>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</si>
  <si>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</si>
  <si>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例："1"（有り）</t>
    <rPh sb="0" eb="1">
      <t>レイ</t>
    </rPh>
    <phoneticPr fontId="6"/>
  </si>
  <si>
    <t>例："2"（年払）</t>
    <rPh sb="0" eb="1">
      <t>レイ</t>
    </rPh>
    <rPh sb="6" eb="8">
      <t>ネンバラ</t>
    </rPh>
    <phoneticPr fontId="6"/>
  </si>
  <si>
    <r>
      <t xml:space="preserve">①．設定値
</t>
    </r>
    <r>
      <rPr>
        <sz val="10"/>
        <color rgb="FFFF0000"/>
        <rFont val="ＭＳ ゴシック"/>
        <family val="3"/>
        <charset val="128"/>
      </rPr>
      <t xml:space="preserve">※特に明記が無い場合、初期値は空文字を設定
</t>
    </r>
    <r>
      <rPr>
        <sz val="10"/>
        <rFont val="ＭＳ ゴシック"/>
        <family val="3"/>
        <charset val="128"/>
      </rPr>
      <t>リスト項目は「コード一覧」、
商品ごとの設定値は「商品情報取得API」を参照</t>
    </r>
    <rPh sb="2" eb="4">
      <t>セッテイ</t>
    </rPh>
    <rPh sb="4" eb="5">
      <t>チ</t>
    </rPh>
    <rPh sb="31" eb="33">
      <t>コウモク</t>
    </rPh>
    <rPh sb="38" eb="40">
      <t>イチラン</t>
    </rPh>
    <rPh sb="64" eb="66">
      <t>サンショウ</t>
    </rPh>
    <phoneticPr fontId="6"/>
  </si>
  <si>
    <t>○</t>
    <phoneticPr fontId="6"/>
  </si>
  <si>
    <t>○</t>
    <phoneticPr fontId="6"/>
  </si>
  <si>
    <t>保険料</t>
    <rPh sb="0" eb="3">
      <t>ホケンリョウ</t>
    </rPh>
    <phoneticPr fontId="8"/>
  </si>
  <si>
    <t>〇</t>
    <phoneticPr fontId="6"/>
  </si>
  <si>
    <t>insuranceCalculateProvision</t>
    <phoneticPr fontId="6"/>
  </si>
  <si>
    <t>premium</t>
    <phoneticPr fontId="8"/>
  </si>
  <si>
    <t>保険料算出約款</t>
    <rPh sb="0" eb="3">
      <t>ホケンリョウ</t>
    </rPh>
    <rPh sb="3" eb="5">
      <t>サンシュツ</t>
    </rPh>
    <rPh sb="5" eb="7">
      <t>ヤッカン</t>
    </rPh>
    <phoneticPr fontId="6"/>
  </si>
  <si>
    <t>例："31A"</t>
    <phoneticPr fontId="6"/>
  </si>
  <si>
    <t>山岡</t>
    <rPh sb="0" eb="2">
      <t>ヤマオカ</t>
    </rPh>
    <phoneticPr fontId="6"/>
  </si>
  <si>
    <t>保険料計算API</t>
    <rPh sb="0" eb="3">
      <t>ホケンリョウ</t>
    </rPh>
    <rPh sb="3" eb="5">
      <t>ケイサン</t>
    </rPh>
    <phoneticPr fontId="6"/>
  </si>
  <si>
    <t>例："3000"</t>
    <rPh sb="0" eb="1">
      <t>レイ</t>
    </rPh>
    <phoneticPr fontId="6"/>
  </si>
  <si>
    <t>△</t>
    <phoneticPr fontId="6"/>
  </si>
  <si>
    <t>例："31A005"</t>
    <rPh sb="0" eb="1">
      <t>レイ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</si>
</sst>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276">
    <xf numFmtId="0" fontId="0" fillId="0" borderId="0" xfId="0"/>
    <xf numFmtId="0" fontId="2" fillId="2" borderId="36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7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0" borderId="48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6" xfId="11" applyFont="1" applyFill="1" applyBorder="1" applyAlignment="1">
      <alignment horizontal="center" vertical="center"/>
    </xf>
    <xf numFmtId="0" fontId="2" fillId="2" borderId="36" xfId="1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2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10" applyFont="1" applyFill="1" applyBorder="1" applyAlignment="1">
      <alignment horizontal="left" vertical="center"/>
    </xf>
    <xf numFmtId="0" fontId="2" fillId="5" borderId="32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44" xfId="7" applyFont="1" applyFill="1" applyBorder="1" applyAlignment="1">
      <alignment vertical="center"/>
    </xf>
    <xf numFmtId="0" fontId="2" fillId="6" borderId="45" xfId="7" applyFont="1" applyFill="1" applyBorder="1" applyAlignment="1">
      <alignment vertical="center"/>
    </xf>
    <xf numFmtId="0" fontId="2" fillId="6" borderId="46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4" xfId="10" applyFont="1" applyFill="1" applyBorder="1" applyAlignment="1">
      <alignment horizontal="left" vertical="center"/>
    </xf>
    <xf numFmtId="0" fontId="2" fillId="0" borderId="15" xfId="7" applyFont="1" applyFill="1" applyBorder="1" applyAlignment="1">
      <alignment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0" xfId="8" applyFont="1" applyBorder="1" applyAlignment="1">
      <alignment horizontal="left" vertical="center" wrapText="1"/>
    </xf>
    <xf numFmtId="0" fontId="2" fillId="0" borderId="41" xfId="8" applyFont="1" applyBorder="1" applyAlignment="1">
      <alignment horizontal="left" vertical="center"/>
    </xf>
    <xf numFmtId="0" fontId="2" fillId="0" borderId="43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3" xfId="8" applyFont="1" applyBorder="1" applyAlignment="1">
      <alignment horizontal="left" vertical="center" wrapText="1"/>
    </xf>
    <xf numFmtId="0" fontId="2" fillId="0" borderId="39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2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6" xfId="8" applyFont="1" applyBorder="1" applyAlignment="1">
      <alignment vertical="center"/>
    </xf>
    <xf numFmtId="0" fontId="9" fillId="0" borderId="36" xfId="8" applyFont="1" applyBorder="1" applyAlignment="1">
      <alignment vertical="center"/>
    </xf>
    <xf numFmtId="14" fontId="9" fillId="0" borderId="36" xfId="8" applyNumberFormat="1" applyFont="1" applyBorder="1" applyAlignment="1">
      <alignment vertical="center"/>
    </xf>
    <xf numFmtId="0" fontId="9" fillId="0" borderId="36" xfId="8" applyFont="1" applyBorder="1" applyAlignment="1">
      <alignment vertical="center" wrapText="1"/>
    </xf>
    <xf numFmtId="0" fontId="9" fillId="0" borderId="36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2" fillId="0" borderId="36" xfId="8" applyFont="1" applyBorder="1" applyAlignment="1">
      <alignment vertical="center" shrinkToFit="1"/>
    </xf>
    <xf numFmtId="14" fontId="2" fillId="0" borderId="36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3" xfId="8" applyFont="1" applyBorder="1" applyAlignment="1">
      <alignment horizontal="left" vertical="center"/>
    </xf>
    <xf numFmtId="0" fontId="2" fillId="0" borderId="36" xfId="8" applyFont="1" applyBorder="1" applyAlignment="1">
      <alignment vertical="center"/>
    </xf>
    <xf numFmtId="0" fontId="2" fillId="2" borderId="27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26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24" xfId="7" applyFont="1" applyFill="1" applyBorder="1" applyAlignment="1">
      <alignment vertical="top" wrapText="1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44" xfId="7" applyFont="1" applyFill="1" applyBorder="1" applyAlignment="1">
      <alignment horizontal="left" vertical="top" wrapText="1"/>
    </xf>
    <xf numFmtId="0" fontId="2" fillId="6" borderId="45" xfId="7" applyFont="1" applyFill="1" applyBorder="1" applyAlignment="1">
      <alignment horizontal="left" vertical="top" wrapText="1"/>
    </xf>
    <xf numFmtId="0" fontId="2" fillId="6" borderId="46" xfId="7" applyFont="1" applyFill="1" applyBorder="1" applyAlignment="1">
      <alignment horizontal="left" vertical="top" wrapText="1"/>
    </xf>
    <xf numFmtId="0" fontId="2" fillId="0" borderId="44" xfId="7" applyFont="1" applyFill="1" applyBorder="1" applyAlignment="1">
      <alignment horizontal="center" vertical="center"/>
    </xf>
    <xf numFmtId="0" fontId="2" fillId="0" borderId="45" xfId="7" applyFont="1" applyFill="1" applyBorder="1" applyAlignment="1">
      <alignment horizontal="center" vertical="center"/>
    </xf>
    <xf numFmtId="0" fontId="2" fillId="0" borderId="46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5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49" fontId="2" fillId="0" borderId="34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34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3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0" borderId="34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34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34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3" borderId="3" xfId="7" applyFont="1" applyFill="1" applyBorder="1" applyAlignment="1">
      <alignment horizontal="center" vertical="center"/>
    </xf>
    <xf numFmtId="0" fontId="2" fillId="3" borderId="23" xfId="7" applyFont="1" applyFill="1" applyBorder="1" applyAlignment="1">
      <alignment horizontal="center" vertical="center"/>
    </xf>
    <xf numFmtId="0" fontId="2" fillId="3" borderId="24" xfId="7" applyFont="1" applyFill="1" applyBorder="1" applyAlignment="1">
      <alignment horizontal="center" vertical="center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11" fillId="4" borderId="27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7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29" xfId="7" applyFont="1" applyFill="1" applyBorder="1" applyAlignment="1">
      <alignment horizontal="center" vertical="center"/>
    </xf>
    <xf numFmtId="0" fontId="2" fillId="4" borderId="30" xfId="7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0" fontId="2" fillId="0" borderId="49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49" fontId="2" fillId="0" borderId="44" xfId="7" applyNumberFormat="1" applyFont="1" applyFill="1" applyBorder="1" applyAlignment="1">
      <alignment horizontal="center" vertical="center"/>
    </xf>
    <xf numFmtId="49" fontId="2" fillId="0" borderId="45" xfId="7" applyNumberFormat="1" applyFont="1" applyFill="1" applyBorder="1" applyAlignment="1">
      <alignment horizontal="center" vertical="center"/>
    </xf>
    <xf numFmtId="49" fontId="2" fillId="0" borderId="46" xfId="7" applyNumberFormat="1" applyFont="1" applyFill="1" applyBorder="1" applyAlignment="1">
      <alignment horizontal="center" vertical="center"/>
    </xf>
    <xf numFmtId="0" fontId="2" fillId="0" borderId="44" xfId="7" applyFont="1" applyFill="1" applyBorder="1" applyAlignment="1">
      <alignment vertical="top" wrapText="1"/>
    </xf>
    <xf numFmtId="0" fontId="2" fillId="0" borderId="45" xfId="7" applyFont="1" applyFill="1" applyBorder="1" applyAlignment="1">
      <alignment vertical="top" wrapText="1"/>
    </xf>
    <xf numFmtId="0" fontId="2" fillId="0" borderId="46" xfId="7" applyFont="1" applyFill="1" applyBorder="1" applyAlignment="1">
      <alignment vertical="top" wrapText="1"/>
    </xf>
    <xf numFmtId="0" fontId="2" fillId="6" borderId="44" xfId="7" applyFont="1" applyFill="1" applyBorder="1" applyAlignment="1">
      <alignment horizontal="center" vertical="top" wrapText="1"/>
    </xf>
    <xf numFmtId="0" fontId="2" fillId="6" borderId="45" xfId="7" applyFont="1" applyFill="1" applyBorder="1" applyAlignment="1">
      <alignment horizontal="center" vertical="top" wrapText="1"/>
    </xf>
    <xf numFmtId="0" fontId="2" fillId="6" borderId="46" xfId="7" applyFont="1" applyFill="1" applyBorder="1" applyAlignment="1">
      <alignment horizontal="center"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99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14" activePane="bottomLeft" state="frozen"/>
      <selection activeCell="AT10" sqref="AT10:BM10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7">
        <v>4</v>
      </c>
      <c r="C1" s="113" t="s">
        <v>28</v>
      </c>
      <c r="D1" s="114"/>
      <c r="E1" s="114"/>
      <c r="F1" s="114"/>
      <c r="G1" s="114"/>
      <c r="H1" s="114"/>
      <c r="I1" s="114"/>
      <c r="J1" s="115"/>
      <c r="K1" s="18" t="s">
        <v>8</v>
      </c>
      <c r="L1" s="17"/>
      <c r="M1" s="110"/>
      <c r="N1" s="111"/>
      <c r="O1" s="111"/>
      <c r="P1" s="111"/>
      <c r="Q1" s="111"/>
      <c r="R1" s="111"/>
      <c r="S1" s="111"/>
      <c r="T1" s="111"/>
      <c r="U1" s="112"/>
      <c r="V1" s="106" t="s">
        <v>9</v>
      </c>
      <c r="W1" s="106"/>
      <c r="X1" s="106"/>
      <c r="Y1" s="106"/>
      <c r="Z1" s="106"/>
      <c r="AA1" s="98" t="s">
        <v>39</v>
      </c>
      <c r="AB1" s="98"/>
      <c r="AC1" s="98"/>
      <c r="AD1" s="98"/>
      <c r="AE1" s="98"/>
      <c r="AF1" s="98"/>
      <c r="AG1" s="98"/>
      <c r="AH1" s="98"/>
      <c r="AI1" s="98"/>
      <c r="AJ1" s="98"/>
      <c r="AK1" s="106" t="s">
        <v>24</v>
      </c>
      <c r="AL1" s="106"/>
      <c r="AM1" s="106"/>
      <c r="AN1" s="106"/>
      <c r="AO1" s="106"/>
      <c r="AP1" s="98" t="s">
        <v>115</v>
      </c>
      <c r="AQ1" s="98"/>
      <c r="AR1" s="98"/>
      <c r="AS1" s="98"/>
      <c r="AT1" s="98"/>
      <c r="AU1" s="98"/>
      <c r="AV1" s="98"/>
      <c r="AW1" s="98"/>
      <c r="AX1" s="98"/>
      <c r="AY1" s="98"/>
      <c r="AZ1" s="106" t="s">
        <v>10</v>
      </c>
      <c r="BA1" s="106"/>
      <c r="BB1" s="106"/>
      <c r="BC1" s="98" t="str">
        <f>IF(R8&lt;&gt;"",R8,"")</f>
        <v>山岡</v>
      </c>
      <c r="BD1" s="98"/>
      <c r="BE1" s="98"/>
      <c r="BF1" s="98"/>
      <c r="BG1" s="98"/>
      <c r="BH1" s="106" t="s">
        <v>11</v>
      </c>
      <c r="BI1" s="106"/>
      <c r="BJ1" s="106"/>
      <c r="BK1" s="94">
        <f>IF(E8&lt;&gt;"",E8,"")</f>
        <v>44083</v>
      </c>
      <c r="BL1" s="94"/>
      <c r="BM1" s="94"/>
      <c r="BN1" s="94"/>
      <c r="BO1" s="94"/>
    </row>
    <row r="2" spans="1:67" ht="15.75" customHeight="1">
      <c r="A2" s="1" t="s">
        <v>12</v>
      </c>
      <c r="B2" s="17">
        <v>1</v>
      </c>
      <c r="C2" s="110" t="s">
        <v>29</v>
      </c>
      <c r="D2" s="111"/>
      <c r="E2" s="111"/>
      <c r="F2" s="111"/>
      <c r="G2" s="111"/>
      <c r="H2" s="111"/>
      <c r="I2" s="111"/>
      <c r="J2" s="112"/>
      <c r="K2" s="18" t="s">
        <v>13</v>
      </c>
      <c r="L2" s="17" t="s">
        <v>30</v>
      </c>
      <c r="M2" s="113" t="s">
        <v>30</v>
      </c>
      <c r="N2" s="114"/>
      <c r="O2" s="114"/>
      <c r="P2" s="114"/>
      <c r="Q2" s="114"/>
      <c r="R2" s="114"/>
      <c r="S2" s="114"/>
      <c r="T2" s="114"/>
      <c r="U2" s="115"/>
      <c r="V2" s="106"/>
      <c r="W2" s="106"/>
      <c r="X2" s="106"/>
      <c r="Y2" s="106"/>
      <c r="Z2" s="106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106"/>
      <c r="AL2" s="106"/>
      <c r="AM2" s="106"/>
      <c r="AN2" s="106"/>
      <c r="AO2" s="106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106" t="s">
        <v>14</v>
      </c>
      <c r="BA2" s="106"/>
      <c r="BB2" s="106"/>
      <c r="BC2" s="98" t="str">
        <f ca="1">INDIRECT("R"&amp;7+COUNTA(R8:R39))</f>
        <v>山岡</v>
      </c>
      <c r="BD2" s="98"/>
      <c r="BE2" s="98"/>
      <c r="BF2" s="98"/>
      <c r="BG2" s="98"/>
      <c r="BH2" s="106" t="s">
        <v>15</v>
      </c>
      <c r="BI2" s="106"/>
      <c r="BJ2" s="106"/>
      <c r="BK2" s="116">
        <f>IF(BK1&lt;&gt;"",MAX(E8:G39),"")</f>
        <v>44083</v>
      </c>
      <c r="BL2" s="117"/>
      <c r="BM2" s="117"/>
      <c r="BN2" s="117"/>
      <c r="BO2" s="118"/>
    </row>
    <row r="5" spans="1:67" ht="12" customHeight="1" thickBot="1"/>
    <row r="6" spans="1:67" ht="12" customHeight="1">
      <c r="A6" s="107" t="s">
        <v>16</v>
      </c>
      <c r="B6" s="108"/>
      <c r="C6" s="108"/>
      <c r="D6" s="108"/>
      <c r="E6" s="108" t="s">
        <v>15</v>
      </c>
      <c r="F6" s="108"/>
      <c r="G6" s="108"/>
      <c r="H6" s="108" t="s">
        <v>17</v>
      </c>
      <c r="I6" s="108"/>
      <c r="J6" s="108"/>
      <c r="K6" s="108"/>
      <c r="L6" s="108"/>
      <c r="M6" s="108"/>
      <c r="N6" s="108"/>
      <c r="O6" s="108"/>
      <c r="P6" s="108"/>
      <c r="Q6" s="108"/>
      <c r="R6" s="108" t="s">
        <v>10</v>
      </c>
      <c r="S6" s="108"/>
      <c r="T6" s="108"/>
      <c r="U6" s="99" t="s">
        <v>18</v>
      </c>
      <c r="V6" s="100"/>
      <c r="W6" s="100"/>
      <c r="X6" s="100"/>
      <c r="Y6" s="100"/>
      <c r="Z6" s="101"/>
      <c r="AA6" s="99" t="s">
        <v>19</v>
      </c>
      <c r="AB6" s="100"/>
      <c r="AC6" s="100"/>
      <c r="AD6" s="100"/>
      <c r="AE6" s="100"/>
      <c r="AF6" s="101"/>
      <c r="AG6" s="99" t="s">
        <v>20</v>
      </c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2"/>
    </row>
    <row r="7" spans="1:67" ht="12" customHeight="1">
      <c r="A7" s="109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 t="s">
        <v>21</v>
      </c>
      <c r="V7" s="106"/>
      <c r="W7" s="106"/>
      <c r="X7" s="106" t="s">
        <v>22</v>
      </c>
      <c r="Y7" s="106"/>
      <c r="Z7" s="106"/>
      <c r="AA7" s="106" t="s">
        <v>23</v>
      </c>
      <c r="AB7" s="106"/>
      <c r="AC7" s="106"/>
      <c r="AD7" s="106" t="s">
        <v>22</v>
      </c>
      <c r="AE7" s="106"/>
      <c r="AF7" s="106"/>
      <c r="AG7" s="103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5"/>
    </row>
    <row r="8" spans="1:67" ht="14.25" customHeight="1">
      <c r="A8" s="73">
        <v>1</v>
      </c>
      <c r="B8" s="74"/>
      <c r="C8" s="74"/>
      <c r="D8" s="75"/>
      <c r="E8" s="94">
        <v>44083</v>
      </c>
      <c r="F8" s="98"/>
      <c r="G8" s="98"/>
      <c r="H8" s="98" t="s">
        <v>41</v>
      </c>
      <c r="I8" s="98"/>
      <c r="J8" s="98"/>
      <c r="K8" s="98"/>
      <c r="L8" s="98"/>
      <c r="M8" s="98"/>
      <c r="N8" s="98"/>
      <c r="O8" s="98"/>
      <c r="P8" s="98"/>
      <c r="Q8" s="98"/>
      <c r="R8" s="93" t="s">
        <v>114</v>
      </c>
      <c r="S8" s="93"/>
      <c r="T8" s="93"/>
      <c r="U8" s="98"/>
      <c r="V8" s="98"/>
      <c r="W8" s="98"/>
      <c r="X8" s="94"/>
      <c r="Y8" s="98"/>
      <c r="Z8" s="98"/>
      <c r="AA8" s="93"/>
      <c r="AB8" s="93"/>
      <c r="AC8" s="93"/>
      <c r="AD8" s="94"/>
      <c r="AE8" s="94"/>
      <c r="AF8" s="94"/>
      <c r="AG8" s="95" t="s">
        <v>40</v>
      </c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7"/>
    </row>
    <row r="9" spans="1:67" s="3" customFormat="1" ht="14.25" customHeight="1">
      <c r="A9" s="85"/>
      <c r="B9" s="86"/>
      <c r="C9" s="86"/>
      <c r="D9" s="86"/>
      <c r="E9" s="87"/>
      <c r="F9" s="86"/>
      <c r="G9" s="86"/>
      <c r="H9" s="88"/>
      <c r="I9" s="86"/>
      <c r="J9" s="86"/>
      <c r="K9" s="86"/>
      <c r="L9" s="86"/>
      <c r="M9" s="86"/>
      <c r="N9" s="86"/>
      <c r="O9" s="86"/>
      <c r="P9" s="86"/>
      <c r="Q9" s="86"/>
      <c r="R9" s="89"/>
      <c r="S9" s="89"/>
      <c r="T9" s="89"/>
      <c r="U9" s="86"/>
      <c r="V9" s="86"/>
      <c r="W9" s="86"/>
      <c r="X9" s="87"/>
      <c r="Y9" s="86"/>
      <c r="Z9" s="86"/>
      <c r="AA9" s="89"/>
      <c r="AB9" s="89"/>
      <c r="AC9" s="89"/>
      <c r="AD9" s="87"/>
      <c r="AE9" s="86"/>
      <c r="AF9" s="86"/>
      <c r="AG9" s="90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</row>
    <row r="10" spans="1:67" s="3" customFormat="1" ht="14.25" customHeight="1">
      <c r="A10" s="85"/>
      <c r="B10" s="86"/>
      <c r="C10" s="86"/>
      <c r="D10" s="86"/>
      <c r="E10" s="87"/>
      <c r="F10" s="86"/>
      <c r="G10" s="86"/>
      <c r="H10" s="88"/>
      <c r="I10" s="86"/>
      <c r="J10" s="86"/>
      <c r="K10" s="86"/>
      <c r="L10" s="86"/>
      <c r="M10" s="86"/>
      <c r="N10" s="86"/>
      <c r="O10" s="86"/>
      <c r="P10" s="86"/>
      <c r="Q10" s="86"/>
      <c r="R10" s="89"/>
      <c r="S10" s="89"/>
      <c r="T10" s="89"/>
      <c r="U10" s="86"/>
      <c r="V10" s="86"/>
      <c r="W10" s="86"/>
      <c r="X10" s="87"/>
      <c r="Y10" s="86"/>
      <c r="Z10" s="86"/>
      <c r="AA10" s="89"/>
      <c r="AB10" s="89"/>
      <c r="AC10" s="89"/>
      <c r="AD10" s="87"/>
      <c r="AE10" s="86"/>
      <c r="AF10" s="86"/>
      <c r="AG10" s="90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2"/>
    </row>
    <row r="11" spans="1:67" s="3" customFormat="1" ht="14.25" customHeight="1">
      <c r="A11" s="85"/>
      <c r="B11" s="86"/>
      <c r="C11" s="86"/>
      <c r="D11" s="86"/>
      <c r="E11" s="87"/>
      <c r="F11" s="86"/>
      <c r="G11" s="86"/>
      <c r="H11" s="88"/>
      <c r="I11" s="86"/>
      <c r="J11" s="86"/>
      <c r="K11" s="86"/>
      <c r="L11" s="86"/>
      <c r="M11" s="86"/>
      <c r="N11" s="86"/>
      <c r="O11" s="86"/>
      <c r="P11" s="86"/>
      <c r="Q11" s="86"/>
      <c r="R11" s="89"/>
      <c r="S11" s="89"/>
      <c r="T11" s="89"/>
      <c r="U11" s="86"/>
      <c r="V11" s="86"/>
      <c r="W11" s="86"/>
      <c r="X11" s="87"/>
      <c r="Y11" s="86"/>
      <c r="Z11" s="86"/>
      <c r="AA11" s="89"/>
      <c r="AB11" s="89"/>
      <c r="AC11" s="89"/>
      <c r="AD11" s="87"/>
      <c r="AE11" s="86"/>
      <c r="AF11" s="86"/>
      <c r="AG11" s="90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2"/>
    </row>
    <row r="12" spans="1:67" s="3" customFormat="1" ht="14.25" customHeight="1">
      <c r="A12" s="85"/>
      <c r="B12" s="86"/>
      <c r="C12" s="86"/>
      <c r="D12" s="86"/>
      <c r="E12" s="87"/>
      <c r="F12" s="86"/>
      <c r="G12" s="86"/>
      <c r="H12" s="88"/>
      <c r="I12" s="86"/>
      <c r="J12" s="86"/>
      <c r="K12" s="86"/>
      <c r="L12" s="86"/>
      <c r="M12" s="86"/>
      <c r="N12" s="86"/>
      <c r="O12" s="86"/>
      <c r="P12" s="86"/>
      <c r="Q12" s="86"/>
      <c r="R12" s="89"/>
      <c r="S12" s="89"/>
      <c r="T12" s="89"/>
      <c r="U12" s="86"/>
      <c r="V12" s="86"/>
      <c r="W12" s="86"/>
      <c r="X12" s="87"/>
      <c r="Y12" s="86"/>
      <c r="Z12" s="86"/>
      <c r="AA12" s="89"/>
      <c r="AB12" s="89"/>
      <c r="AC12" s="89"/>
      <c r="AD12" s="87"/>
      <c r="AE12" s="86"/>
      <c r="AF12" s="86"/>
      <c r="AG12" s="90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2"/>
    </row>
    <row r="13" spans="1:67" s="3" customFormat="1" ht="14.25" customHeight="1">
      <c r="A13" s="85"/>
      <c r="B13" s="86"/>
      <c r="C13" s="86"/>
      <c r="D13" s="86"/>
      <c r="E13" s="87"/>
      <c r="F13" s="86"/>
      <c r="G13" s="86"/>
      <c r="H13" s="88"/>
      <c r="I13" s="86"/>
      <c r="J13" s="86"/>
      <c r="K13" s="86"/>
      <c r="L13" s="86"/>
      <c r="M13" s="86"/>
      <c r="N13" s="86"/>
      <c r="O13" s="86"/>
      <c r="P13" s="86"/>
      <c r="Q13" s="86"/>
      <c r="R13" s="89"/>
      <c r="S13" s="89"/>
      <c r="T13" s="89"/>
      <c r="U13" s="86"/>
      <c r="V13" s="86"/>
      <c r="W13" s="86"/>
      <c r="X13" s="87"/>
      <c r="Y13" s="86"/>
      <c r="Z13" s="86"/>
      <c r="AA13" s="89"/>
      <c r="AB13" s="89"/>
      <c r="AC13" s="89"/>
      <c r="AD13" s="87"/>
      <c r="AE13" s="86"/>
      <c r="AF13" s="86"/>
      <c r="AG13" s="90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2"/>
    </row>
    <row r="14" spans="1:67" s="3" customFormat="1" ht="14.25" customHeight="1">
      <c r="A14" s="85"/>
      <c r="B14" s="86"/>
      <c r="C14" s="86"/>
      <c r="D14" s="86"/>
      <c r="E14" s="87"/>
      <c r="F14" s="86"/>
      <c r="G14" s="86"/>
      <c r="H14" s="88"/>
      <c r="I14" s="86"/>
      <c r="J14" s="86"/>
      <c r="K14" s="86"/>
      <c r="L14" s="86"/>
      <c r="M14" s="86"/>
      <c r="N14" s="86"/>
      <c r="O14" s="86"/>
      <c r="P14" s="86"/>
      <c r="Q14" s="86"/>
      <c r="R14" s="89"/>
      <c r="S14" s="89"/>
      <c r="T14" s="89"/>
      <c r="U14" s="86"/>
      <c r="V14" s="86"/>
      <c r="W14" s="86"/>
      <c r="X14" s="87"/>
      <c r="Y14" s="86"/>
      <c r="Z14" s="86"/>
      <c r="AA14" s="89"/>
      <c r="AB14" s="89"/>
      <c r="AC14" s="89"/>
      <c r="AD14" s="87"/>
      <c r="AE14" s="86"/>
      <c r="AF14" s="86"/>
      <c r="AG14" s="90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2"/>
    </row>
    <row r="15" spans="1:67" s="3" customFormat="1" ht="14.25" customHeight="1">
      <c r="A15" s="85"/>
      <c r="B15" s="86"/>
      <c r="C15" s="86"/>
      <c r="D15" s="86"/>
      <c r="E15" s="87"/>
      <c r="F15" s="86"/>
      <c r="G15" s="86"/>
      <c r="H15" s="88"/>
      <c r="I15" s="86"/>
      <c r="J15" s="86"/>
      <c r="K15" s="86"/>
      <c r="L15" s="86"/>
      <c r="M15" s="86"/>
      <c r="N15" s="86"/>
      <c r="O15" s="86"/>
      <c r="P15" s="86"/>
      <c r="Q15" s="86"/>
      <c r="R15" s="89"/>
      <c r="S15" s="89"/>
      <c r="T15" s="89"/>
      <c r="U15" s="86"/>
      <c r="V15" s="86"/>
      <c r="W15" s="86"/>
      <c r="X15" s="87"/>
      <c r="Y15" s="86"/>
      <c r="Z15" s="86"/>
      <c r="AA15" s="89"/>
      <c r="AB15" s="89"/>
      <c r="AC15" s="89"/>
      <c r="AD15" s="87"/>
      <c r="AE15" s="86"/>
      <c r="AF15" s="86"/>
      <c r="AG15" s="90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2"/>
    </row>
    <row r="16" spans="1:67" s="3" customFormat="1" ht="14.25" customHeight="1">
      <c r="A16" s="85"/>
      <c r="B16" s="86"/>
      <c r="C16" s="86"/>
      <c r="D16" s="86"/>
      <c r="E16" s="87"/>
      <c r="F16" s="86"/>
      <c r="G16" s="86"/>
      <c r="H16" s="88"/>
      <c r="I16" s="86"/>
      <c r="J16" s="86"/>
      <c r="K16" s="86"/>
      <c r="L16" s="86"/>
      <c r="M16" s="86"/>
      <c r="N16" s="86"/>
      <c r="O16" s="86"/>
      <c r="P16" s="86"/>
      <c r="Q16" s="86"/>
      <c r="R16" s="89"/>
      <c r="S16" s="89"/>
      <c r="T16" s="89"/>
      <c r="U16" s="86"/>
      <c r="V16" s="86"/>
      <c r="W16" s="86"/>
      <c r="X16" s="87"/>
      <c r="Y16" s="86"/>
      <c r="Z16" s="86"/>
      <c r="AA16" s="89"/>
      <c r="AB16" s="89"/>
      <c r="AC16" s="89"/>
      <c r="AD16" s="87"/>
      <c r="AE16" s="86"/>
      <c r="AF16" s="86"/>
      <c r="AG16" s="90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</row>
    <row r="17" spans="1:67" s="3" customFormat="1" ht="14.25" customHeight="1">
      <c r="A17" s="85"/>
      <c r="B17" s="86"/>
      <c r="C17" s="86"/>
      <c r="D17" s="86"/>
      <c r="E17" s="87"/>
      <c r="F17" s="86"/>
      <c r="G17" s="86"/>
      <c r="H17" s="88"/>
      <c r="I17" s="86"/>
      <c r="J17" s="86"/>
      <c r="K17" s="86"/>
      <c r="L17" s="86"/>
      <c r="M17" s="86"/>
      <c r="N17" s="86"/>
      <c r="O17" s="86"/>
      <c r="P17" s="86"/>
      <c r="Q17" s="86"/>
      <c r="R17" s="89"/>
      <c r="S17" s="89"/>
      <c r="T17" s="89"/>
      <c r="U17" s="86"/>
      <c r="V17" s="86"/>
      <c r="W17" s="86"/>
      <c r="X17" s="87"/>
      <c r="Y17" s="86"/>
      <c r="Z17" s="86"/>
      <c r="AA17" s="89"/>
      <c r="AB17" s="89"/>
      <c r="AC17" s="89"/>
      <c r="AD17" s="87"/>
      <c r="AE17" s="86"/>
      <c r="AF17" s="86"/>
      <c r="AG17" s="90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2"/>
    </row>
    <row r="18" spans="1:67" s="3" customFormat="1" ht="14.25" customHeight="1">
      <c r="A18" s="85"/>
      <c r="B18" s="86"/>
      <c r="C18" s="86"/>
      <c r="D18" s="86"/>
      <c r="E18" s="87"/>
      <c r="F18" s="86"/>
      <c r="G18" s="86"/>
      <c r="H18" s="88"/>
      <c r="I18" s="86"/>
      <c r="J18" s="86"/>
      <c r="K18" s="86"/>
      <c r="L18" s="86"/>
      <c r="M18" s="86"/>
      <c r="N18" s="86"/>
      <c r="O18" s="86"/>
      <c r="P18" s="86"/>
      <c r="Q18" s="86"/>
      <c r="R18" s="89"/>
      <c r="S18" s="89"/>
      <c r="T18" s="89"/>
      <c r="U18" s="86"/>
      <c r="V18" s="86"/>
      <c r="W18" s="86"/>
      <c r="X18" s="87"/>
      <c r="Y18" s="86"/>
      <c r="Z18" s="86"/>
      <c r="AA18" s="89"/>
      <c r="AB18" s="89"/>
      <c r="AC18" s="89"/>
      <c r="AD18" s="87"/>
      <c r="AE18" s="86"/>
      <c r="AF18" s="86"/>
      <c r="AG18" s="90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2"/>
    </row>
    <row r="19" spans="1:67" s="3" customFormat="1" ht="14.25" customHeight="1">
      <c r="A19" s="85"/>
      <c r="B19" s="86"/>
      <c r="C19" s="86"/>
      <c r="D19" s="86"/>
      <c r="E19" s="87"/>
      <c r="F19" s="86"/>
      <c r="G19" s="86"/>
      <c r="H19" s="88"/>
      <c r="I19" s="86"/>
      <c r="J19" s="86"/>
      <c r="K19" s="86"/>
      <c r="L19" s="86"/>
      <c r="M19" s="86"/>
      <c r="N19" s="86"/>
      <c r="O19" s="86"/>
      <c r="P19" s="86"/>
      <c r="Q19" s="86"/>
      <c r="R19" s="89"/>
      <c r="S19" s="89"/>
      <c r="T19" s="89"/>
      <c r="U19" s="86"/>
      <c r="V19" s="86"/>
      <c r="W19" s="86"/>
      <c r="X19" s="87"/>
      <c r="Y19" s="86"/>
      <c r="Z19" s="86"/>
      <c r="AA19" s="89"/>
      <c r="AB19" s="89"/>
      <c r="AC19" s="89"/>
      <c r="AD19" s="87"/>
      <c r="AE19" s="86"/>
      <c r="AF19" s="86"/>
      <c r="AG19" s="90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2"/>
    </row>
    <row r="20" spans="1:67" s="3" customFormat="1" ht="14.25" customHeight="1">
      <c r="A20" s="85"/>
      <c r="B20" s="86"/>
      <c r="C20" s="86"/>
      <c r="D20" s="86"/>
      <c r="E20" s="87"/>
      <c r="F20" s="86"/>
      <c r="G20" s="86"/>
      <c r="H20" s="88"/>
      <c r="I20" s="86"/>
      <c r="J20" s="86"/>
      <c r="K20" s="86"/>
      <c r="L20" s="86"/>
      <c r="M20" s="86"/>
      <c r="N20" s="86"/>
      <c r="O20" s="86"/>
      <c r="P20" s="86"/>
      <c r="Q20" s="86"/>
      <c r="R20" s="89"/>
      <c r="S20" s="89"/>
      <c r="T20" s="89"/>
      <c r="U20" s="86"/>
      <c r="V20" s="86"/>
      <c r="W20" s="86"/>
      <c r="X20" s="87"/>
      <c r="Y20" s="86"/>
      <c r="Z20" s="86"/>
      <c r="AA20" s="89"/>
      <c r="AB20" s="89"/>
      <c r="AC20" s="89"/>
      <c r="AD20" s="87"/>
      <c r="AE20" s="86"/>
      <c r="AF20" s="86"/>
      <c r="AG20" s="90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2"/>
    </row>
    <row r="21" spans="1:67" s="3" customFormat="1" ht="14.25" customHeight="1">
      <c r="A21" s="85"/>
      <c r="B21" s="86"/>
      <c r="C21" s="86"/>
      <c r="D21" s="86"/>
      <c r="E21" s="87"/>
      <c r="F21" s="86"/>
      <c r="G21" s="86"/>
      <c r="H21" s="88"/>
      <c r="I21" s="86"/>
      <c r="J21" s="86"/>
      <c r="K21" s="86"/>
      <c r="L21" s="86"/>
      <c r="M21" s="86"/>
      <c r="N21" s="86"/>
      <c r="O21" s="86"/>
      <c r="P21" s="86"/>
      <c r="Q21" s="86"/>
      <c r="R21" s="89"/>
      <c r="S21" s="89"/>
      <c r="T21" s="89"/>
      <c r="U21" s="86"/>
      <c r="V21" s="86"/>
      <c r="W21" s="86"/>
      <c r="X21" s="87"/>
      <c r="Y21" s="86"/>
      <c r="Z21" s="86"/>
      <c r="AA21" s="89"/>
      <c r="AB21" s="89"/>
      <c r="AC21" s="89"/>
      <c r="AD21" s="87"/>
      <c r="AE21" s="86"/>
      <c r="AF21" s="86"/>
      <c r="AG21" s="90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2"/>
    </row>
    <row r="22" spans="1:67" s="3" customFormat="1" ht="14.25" customHeight="1">
      <c r="A22" s="85"/>
      <c r="B22" s="86"/>
      <c r="C22" s="86"/>
      <c r="D22" s="86"/>
      <c r="E22" s="87"/>
      <c r="F22" s="86"/>
      <c r="G22" s="86"/>
      <c r="H22" s="88"/>
      <c r="I22" s="86"/>
      <c r="J22" s="86"/>
      <c r="K22" s="86"/>
      <c r="L22" s="86"/>
      <c r="M22" s="86"/>
      <c r="N22" s="86"/>
      <c r="O22" s="86"/>
      <c r="P22" s="86"/>
      <c r="Q22" s="86"/>
      <c r="R22" s="89"/>
      <c r="S22" s="89"/>
      <c r="T22" s="89"/>
      <c r="U22" s="86"/>
      <c r="V22" s="86"/>
      <c r="W22" s="86"/>
      <c r="X22" s="87"/>
      <c r="Y22" s="86"/>
      <c r="Z22" s="86"/>
      <c r="AA22" s="89"/>
      <c r="AB22" s="89"/>
      <c r="AC22" s="89"/>
      <c r="AD22" s="87"/>
      <c r="AE22" s="86"/>
      <c r="AF22" s="86"/>
      <c r="AG22" s="90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2"/>
    </row>
    <row r="23" spans="1:67" s="3" customFormat="1" ht="14.25" customHeight="1">
      <c r="A23" s="85"/>
      <c r="B23" s="86"/>
      <c r="C23" s="86"/>
      <c r="D23" s="86"/>
      <c r="E23" s="87"/>
      <c r="F23" s="86"/>
      <c r="G23" s="86"/>
      <c r="H23" s="88"/>
      <c r="I23" s="86"/>
      <c r="J23" s="86"/>
      <c r="K23" s="86"/>
      <c r="L23" s="86"/>
      <c r="M23" s="86"/>
      <c r="N23" s="86"/>
      <c r="O23" s="86"/>
      <c r="P23" s="86"/>
      <c r="Q23" s="86"/>
      <c r="R23" s="89"/>
      <c r="S23" s="89"/>
      <c r="T23" s="89"/>
      <c r="U23" s="86"/>
      <c r="V23" s="86"/>
      <c r="W23" s="86"/>
      <c r="X23" s="87"/>
      <c r="Y23" s="86"/>
      <c r="Z23" s="86"/>
      <c r="AA23" s="89"/>
      <c r="AB23" s="89"/>
      <c r="AC23" s="89"/>
      <c r="AD23" s="87"/>
      <c r="AE23" s="86"/>
      <c r="AF23" s="86"/>
      <c r="AG23" s="90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2"/>
    </row>
    <row r="24" spans="1:67" s="3" customFormat="1" ht="14.25" customHeight="1">
      <c r="A24" s="85"/>
      <c r="B24" s="86"/>
      <c r="C24" s="86"/>
      <c r="D24" s="86"/>
      <c r="E24" s="87"/>
      <c r="F24" s="86"/>
      <c r="G24" s="86"/>
      <c r="H24" s="88"/>
      <c r="I24" s="86"/>
      <c r="J24" s="86"/>
      <c r="K24" s="86"/>
      <c r="L24" s="86"/>
      <c r="M24" s="86"/>
      <c r="N24" s="86"/>
      <c r="O24" s="86"/>
      <c r="P24" s="86"/>
      <c r="Q24" s="86"/>
      <c r="R24" s="89"/>
      <c r="S24" s="89"/>
      <c r="T24" s="89"/>
      <c r="U24" s="86"/>
      <c r="V24" s="86"/>
      <c r="W24" s="86"/>
      <c r="X24" s="87"/>
      <c r="Y24" s="86"/>
      <c r="Z24" s="86"/>
      <c r="AA24" s="89"/>
      <c r="AB24" s="89"/>
      <c r="AC24" s="89"/>
      <c r="AD24" s="87"/>
      <c r="AE24" s="86"/>
      <c r="AF24" s="86"/>
      <c r="AG24" s="90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2"/>
    </row>
    <row r="25" spans="1:67" s="3" customFormat="1" ht="14.25" customHeight="1">
      <c r="A25" s="85"/>
      <c r="B25" s="86"/>
      <c r="C25" s="86"/>
      <c r="D25" s="86"/>
      <c r="E25" s="87"/>
      <c r="F25" s="86"/>
      <c r="G25" s="86"/>
      <c r="H25" s="88"/>
      <c r="I25" s="86"/>
      <c r="J25" s="86"/>
      <c r="K25" s="86"/>
      <c r="L25" s="86"/>
      <c r="M25" s="86"/>
      <c r="N25" s="86"/>
      <c r="O25" s="86"/>
      <c r="P25" s="86"/>
      <c r="Q25" s="86"/>
      <c r="R25" s="89"/>
      <c r="S25" s="89"/>
      <c r="T25" s="89"/>
      <c r="U25" s="86"/>
      <c r="V25" s="86"/>
      <c r="W25" s="86"/>
      <c r="X25" s="87"/>
      <c r="Y25" s="86"/>
      <c r="Z25" s="86"/>
      <c r="AA25" s="89"/>
      <c r="AB25" s="89"/>
      <c r="AC25" s="89"/>
      <c r="AD25" s="87"/>
      <c r="AE25" s="86"/>
      <c r="AF25" s="86"/>
      <c r="AG25" s="90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2"/>
    </row>
    <row r="26" spans="1:67" s="3" customFormat="1" ht="14.25" customHeight="1">
      <c r="A26" s="85"/>
      <c r="B26" s="86"/>
      <c r="C26" s="86"/>
      <c r="D26" s="86"/>
      <c r="E26" s="87"/>
      <c r="F26" s="86"/>
      <c r="G26" s="86"/>
      <c r="H26" s="88"/>
      <c r="I26" s="86"/>
      <c r="J26" s="86"/>
      <c r="K26" s="86"/>
      <c r="L26" s="86"/>
      <c r="M26" s="86"/>
      <c r="N26" s="86"/>
      <c r="O26" s="86"/>
      <c r="P26" s="86"/>
      <c r="Q26" s="86"/>
      <c r="R26" s="89"/>
      <c r="S26" s="89"/>
      <c r="T26" s="89"/>
      <c r="U26" s="86"/>
      <c r="V26" s="86"/>
      <c r="W26" s="86"/>
      <c r="X26" s="87"/>
      <c r="Y26" s="86"/>
      <c r="Z26" s="86"/>
      <c r="AA26" s="89"/>
      <c r="AB26" s="89"/>
      <c r="AC26" s="89"/>
      <c r="AD26" s="87"/>
      <c r="AE26" s="86"/>
      <c r="AF26" s="86"/>
      <c r="AG26" s="90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2"/>
    </row>
    <row r="27" spans="1:67" s="3" customFormat="1" ht="14.25" customHeight="1">
      <c r="A27" s="85"/>
      <c r="B27" s="86"/>
      <c r="C27" s="86"/>
      <c r="D27" s="86"/>
      <c r="E27" s="87"/>
      <c r="F27" s="86"/>
      <c r="G27" s="86"/>
      <c r="H27" s="88"/>
      <c r="I27" s="86"/>
      <c r="J27" s="86"/>
      <c r="K27" s="86"/>
      <c r="L27" s="86"/>
      <c r="M27" s="86"/>
      <c r="N27" s="86"/>
      <c r="O27" s="86"/>
      <c r="P27" s="86"/>
      <c r="Q27" s="86"/>
      <c r="R27" s="89"/>
      <c r="S27" s="89"/>
      <c r="T27" s="89"/>
      <c r="U27" s="86"/>
      <c r="V27" s="86"/>
      <c r="W27" s="86"/>
      <c r="X27" s="87"/>
      <c r="Y27" s="86"/>
      <c r="Z27" s="86"/>
      <c r="AA27" s="89"/>
      <c r="AB27" s="89"/>
      <c r="AC27" s="89"/>
      <c r="AD27" s="87"/>
      <c r="AE27" s="86"/>
      <c r="AF27" s="86"/>
      <c r="AG27" s="90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2"/>
    </row>
    <row r="28" spans="1:67" s="3" customFormat="1" ht="14.25" customHeight="1">
      <c r="A28" s="85"/>
      <c r="B28" s="86"/>
      <c r="C28" s="86"/>
      <c r="D28" s="86"/>
      <c r="E28" s="87"/>
      <c r="F28" s="86"/>
      <c r="G28" s="86"/>
      <c r="H28" s="88"/>
      <c r="I28" s="86"/>
      <c r="J28" s="86"/>
      <c r="K28" s="86"/>
      <c r="L28" s="86"/>
      <c r="M28" s="86"/>
      <c r="N28" s="86"/>
      <c r="O28" s="86"/>
      <c r="P28" s="86"/>
      <c r="Q28" s="86"/>
      <c r="R28" s="89"/>
      <c r="S28" s="89"/>
      <c r="T28" s="89"/>
      <c r="U28" s="86"/>
      <c r="V28" s="86"/>
      <c r="W28" s="86"/>
      <c r="X28" s="87"/>
      <c r="Y28" s="86"/>
      <c r="Z28" s="86"/>
      <c r="AA28" s="89"/>
      <c r="AB28" s="89"/>
      <c r="AC28" s="89"/>
      <c r="AD28" s="87"/>
      <c r="AE28" s="86"/>
      <c r="AF28" s="86"/>
      <c r="AG28" s="90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2"/>
    </row>
    <row r="29" spans="1:67" s="3" customFormat="1" ht="14.25" customHeight="1">
      <c r="A29" s="85"/>
      <c r="B29" s="86"/>
      <c r="C29" s="86"/>
      <c r="D29" s="86"/>
      <c r="E29" s="87"/>
      <c r="F29" s="86"/>
      <c r="G29" s="86"/>
      <c r="H29" s="88"/>
      <c r="I29" s="86"/>
      <c r="J29" s="86"/>
      <c r="K29" s="86"/>
      <c r="L29" s="86"/>
      <c r="M29" s="86"/>
      <c r="N29" s="86"/>
      <c r="O29" s="86"/>
      <c r="P29" s="86"/>
      <c r="Q29" s="86"/>
      <c r="R29" s="89"/>
      <c r="S29" s="89"/>
      <c r="T29" s="89"/>
      <c r="U29" s="86"/>
      <c r="V29" s="86"/>
      <c r="W29" s="86"/>
      <c r="X29" s="87"/>
      <c r="Y29" s="86"/>
      <c r="Z29" s="86"/>
      <c r="AA29" s="89"/>
      <c r="AB29" s="89"/>
      <c r="AC29" s="89"/>
      <c r="AD29" s="87"/>
      <c r="AE29" s="86"/>
      <c r="AF29" s="86"/>
      <c r="AG29" s="90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  <c r="BH29" s="91"/>
      <c r="BI29" s="91"/>
      <c r="BJ29" s="91"/>
      <c r="BK29" s="91"/>
      <c r="BL29" s="91"/>
      <c r="BM29" s="91"/>
      <c r="BN29" s="91"/>
      <c r="BO29" s="92"/>
    </row>
    <row r="30" spans="1:67" s="3" customFormat="1" ht="14.25" customHeight="1">
      <c r="A30" s="85"/>
      <c r="B30" s="86"/>
      <c r="C30" s="86"/>
      <c r="D30" s="86"/>
      <c r="E30" s="87"/>
      <c r="F30" s="86"/>
      <c r="G30" s="86"/>
      <c r="H30" s="88"/>
      <c r="I30" s="86"/>
      <c r="J30" s="86"/>
      <c r="K30" s="86"/>
      <c r="L30" s="86"/>
      <c r="M30" s="86"/>
      <c r="N30" s="86"/>
      <c r="O30" s="86"/>
      <c r="P30" s="86"/>
      <c r="Q30" s="86"/>
      <c r="R30" s="89"/>
      <c r="S30" s="89"/>
      <c r="T30" s="89"/>
      <c r="U30" s="86"/>
      <c r="V30" s="86"/>
      <c r="W30" s="86"/>
      <c r="X30" s="87"/>
      <c r="Y30" s="86"/>
      <c r="Z30" s="86"/>
      <c r="AA30" s="89"/>
      <c r="AB30" s="89"/>
      <c r="AC30" s="89"/>
      <c r="AD30" s="87"/>
      <c r="AE30" s="86"/>
      <c r="AF30" s="86"/>
      <c r="AG30" s="90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2"/>
    </row>
    <row r="31" spans="1:67" s="3" customFormat="1" ht="14.25" customHeight="1">
      <c r="A31" s="85"/>
      <c r="B31" s="86"/>
      <c r="C31" s="86"/>
      <c r="D31" s="86"/>
      <c r="E31" s="87"/>
      <c r="F31" s="86"/>
      <c r="G31" s="86"/>
      <c r="H31" s="88"/>
      <c r="I31" s="86"/>
      <c r="J31" s="86"/>
      <c r="K31" s="86"/>
      <c r="L31" s="86"/>
      <c r="M31" s="86"/>
      <c r="N31" s="86"/>
      <c r="O31" s="86"/>
      <c r="P31" s="86"/>
      <c r="Q31" s="86"/>
      <c r="R31" s="89"/>
      <c r="S31" s="89"/>
      <c r="T31" s="89"/>
      <c r="U31" s="86"/>
      <c r="V31" s="86"/>
      <c r="W31" s="86"/>
      <c r="X31" s="87"/>
      <c r="Y31" s="86"/>
      <c r="Z31" s="86"/>
      <c r="AA31" s="89"/>
      <c r="AB31" s="89"/>
      <c r="AC31" s="89"/>
      <c r="AD31" s="87"/>
      <c r="AE31" s="86"/>
      <c r="AF31" s="86"/>
      <c r="AG31" s="90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  <c r="BH31" s="91"/>
      <c r="BI31" s="91"/>
      <c r="BJ31" s="91"/>
      <c r="BK31" s="91"/>
      <c r="BL31" s="91"/>
      <c r="BM31" s="91"/>
      <c r="BN31" s="91"/>
      <c r="BO31" s="92"/>
    </row>
    <row r="32" spans="1:67" s="3" customFormat="1" ht="14.25" customHeight="1">
      <c r="A32" s="85"/>
      <c r="B32" s="86"/>
      <c r="C32" s="86"/>
      <c r="D32" s="86"/>
      <c r="E32" s="87"/>
      <c r="F32" s="86"/>
      <c r="G32" s="86"/>
      <c r="H32" s="88"/>
      <c r="I32" s="86"/>
      <c r="J32" s="86"/>
      <c r="K32" s="86"/>
      <c r="L32" s="86"/>
      <c r="M32" s="86"/>
      <c r="N32" s="86"/>
      <c r="O32" s="86"/>
      <c r="P32" s="86"/>
      <c r="Q32" s="86"/>
      <c r="R32" s="89"/>
      <c r="S32" s="89"/>
      <c r="T32" s="89"/>
      <c r="U32" s="86"/>
      <c r="V32" s="86"/>
      <c r="W32" s="86"/>
      <c r="X32" s="87"/>
      <c r="Y32" s="86"/>
      <c r="Z32" s="86"/>
      <c r="AA32" s="89"/>
      <c r="AB32" s="89"/>
      <c r="AC32" s="89"/>
      <c r="AD32" s="87"/>
      <c r="AE32" s="86"/>
      <c r="AF32" s="86"/>
      <c r="AG32" s="90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2"/>
    </row>
    <row r="33" spans="1:67" s="3" customFormat="1" ht="14.25" customHeight="1">
      <c r="A33" s="85"/>
      <c r="B33" s="86"/>
      <c r="C33" s="86"/>
      <c r="D33" s="86"/>
      <c r="E33" s="87"/>
      <c r="F33" s="86"/>
      <c r="G33" s="86"/>
      <c r="H33" s="88"/>
      <c r="I33" s="86"/>
      <c r="J33" s="86"/>
      <c r="K33" s="86"/>
      <c r="L33" s="86"/>
      <c r="M33" s="86"/>
      <c r="N33" s="86"/>
      <c r="O33" s="86"/>
      <c r="P33" s="86"/>
      <c r="Q33" s="86"/>
      <c r="R33" s="89"/>
      <c r="S33" s="89"/>
      <c r="T33" s="89"/>
      <c r="U33" s="86"/>
      <c r="V33" s="86"/>
      <c r="W33" s="86"/>
      <c r="X33" s="87"/>
      <c r="Y33" s="86"/>
      <c r="Z33" s="86"/>
      <c r="AA33" s="89"/>
      <c r="AB33" s="89"/>
      <c r="AC33" s="89"/>
      <c r="AD33" s="87"/>
      <c r="AE33" s="86"/>
      <c r="AF33" s="86"/>
      <c r="AG33" s="90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2"/>
    </row>
    <row r="34" spans="1:67" s="3" customFormat="1" ht="14.25" customHeight="1">
      <c r="A34" s="85"/>
      <c r="B34" s="86"/>
      <c r="C34" s="86"/>
      <c r="D34" s="86"/>
      <c r="E34" s="87"/>
      <c r="F34" s="86"/>
      <c r="G34" s="86"/>
      <c r="H34" s="88"/>
      <c r="I34" s="86"/>
      <c r="J34" s="86"/>
      <c r="K34" s="86"/>
      <c r="L34" s="86"/>
      <c r="M34" s="86"/>
      <c r="N34" s="86"/>
      <c r="O34" s="86"/>
      <c r="P34" s="86"/>
      <c r="Q34" s="86"/>
      <c r="R34" s="89"/>
      <c r="S34" s="89"/>
      <c r="T34" s="89"/>
      <c r="U34" s="86"/>
      <c r="V34" s="86"/>
      <c r="W34" s="86"/>
      <c r="X34" s="87"/>
      <c r="Y34" s="86"/>
      <c r="Z34" s="86"/>
      <c r="AA34" s="89"/>
      <c r="AB34" s="89"/>
      <c r="AC34" s="89"/>
      <c r="AD34" s="87"/>
      <c r="AE34" s="86"/>
      <c r="AF34" s="86"/>
      <c r="AG34" s="90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</row>
    <row r="35" spans="1:67" s="3" customFormat="1" ht="14.25" customHeight="1">
      <c r="A35" s="85"/>
      <c r="B35" s="86"/>
      <c r="C35" s="86"/>
      <c r="D35" s="86"/>
      <c r="E35" s="87"/>
      <c r="F35" s="86"/>
      <c r="G35" s="86"/>
      <c r="H35" s="88"/>
      <c r="I35" s="86"/>
      <c r="J35" s="86"/>
      <c r="K35" s="86"/>
      <c r="L35" s="86"/>
      <c r="M35" s="86"/>
      <c r="N35" s="86"/>
      <c r="O35" s="86"/>
      <c r="P35" s="86"/>
      <c r="Q35" s="86"/>
      <c r="R35" s="89"/>
      <c r="S35" s="89"/>
      <c r="T35" s="89"/>
      <c r="U35" s="86"/>
      <c r="V35" s="86"/>
      <c r="W35" s="86"/>
      <c r="X35" s="87"/>
      <c r="Y35" s="86"/>
      <c r="Z35" s="86"/>
      <c r="AA35" s="89"/>
      <c r="AB35" s="89"/>
      <c r="AC35" s="89"/>
      <c r="AD35" s="87"/>
      <c r="AE35" s="86"/>
      <c r="AF35" s="86"/>
      <c r="AG35" s="90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92"/>
    </row>
    <row r="36" spans="1:67" s="3" customFormat="1" ht="14.25" customHeight="1">
      <c r="A36" s="85"/>
      <c r="B36" s="86"/>
      <c r="C36" s="86"/>
      <c r="D36" s="86"/>
      <c r="E36" s="87"/>
      <c r="F36" s="86"/>
      <c r="G36" s="86"/>
      <c r="H36" s="88"/>
      <c r="I36" s="86"/>
      <c r="J36" s="86"/>
      <c r="K36" s="86"/>
      <c r="L36" s="86"/>
      <c r="M36" s="86"/>
      <c r="N36" s="86"/>
      <c r="O36" s="86"/>
      <c r="P36" s="86"/>
      <c r="Q36" s="86"/>
      <c r="R36" s="89"/>
      <c r="S36" s="89"/>
      <c r="T36" s="89"/>
      <c r="U36" s="86"/>
      <c r="V36" s="86"/>
      <c r="W36" s="86"/>
      <c r="X36" s="87"/>
      <c r="Y36" s="86"/>
      <c r="Z36" s="86"/>
      <c r="AA36" s="89"/>
      <c r="AB36" s="89"/>
      <c r="AC36" s="89"/>
      <c r="AD36" s="87"/>
      <c r="AE36" s="86"/>
      <c r="AF36" s="86"/>
      <c r="AG36" s="90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2"/>
    </row>
    <row r="37" spans="1:67" s="3" customFormat="1" ht="14.25" customHeight="1">
      <c r="A37" s="85"/>
      <c r="B37" s="86"/>
      <c r="C37" s="86"/>
      <c r="D37" s="86"/>
      <c r="E37" s="87"/>
      <c r="F37" s="86"/>
      <c r="G37" s="86"/>
      <c r="H37" s="88"/>
      <c r="I37" s="86"/>
      <c r="J37" s="86"/>
      <c r="K37" s="86"/>
      <c r="L37" s="86"/>
      <c r="M37" s="86"/>
      <c r="N37" s="86"/>
      <c r="O37" s="86"/>
      <c r="P37" s="86"/>
      <c r="Q37" s="86"/>
      <c r="R37" s="89"/>
      <c r="S37" s="89"/>
      <c r="T37" s="89"/>
      <c r="U37" s="86"/>
      <c r="V37" s="86"/>
      <c r="W37" s="86"/>
      <c r="X37" s="87"/>
      <c r="Y37" s="86"/>
      <c r="Z37" s="86"/>
      <c r="AA37" s="89"/>
      <c r="AB37" s="89"/>
      <c r="AC37" s="89"/>
      <c r="AD37" s="87"/>
      <c r="AE37" s="86"/>
      <c r="AF37" s="86"/>
      <c r="AG37" s="90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2"/>
    </row>
    <row r="38" spans="1:67" ht="14.25" customHeight="1">
      <c r="A38" s="73"/>
      <c r="B38" s="74"/>
      <c r="C38" s="74"/>
      <c r="D38" s="75"/>
      <c r="E38" s="76"/>
      <c r="F38" s="77"/>
      <c r="G38" s="78"/>
      <c r="H38" s="79"/>
      <c r="I38" s="80"/>
      <c r="J38" s="80"/>
      <c r="K38" s="80"/>
      <c r="L38" s="80"/>
      <c r="M38" s="80"/>
      <c r="N38" s="80"/>
      <c r="O38" s="80"/>
      <c r="P38" s="80"/>
      <c r="Q38" s="81"/>
      <c r="R38" s="58"/>
      <c r="S38" s="59"/>
      <c r="T38" s="60"/>
      <c r="U38" s="82"/>
      <c r="V38" s="83"/>
      <c r="W38" s="84"/>
      <c r="X38" s="76"/>
      <c r="Y38" s="77"/>
      <c r="Z38" s="78"/>
      <c r="AA38" s="58"/>
      <c r="AB38" s="59"/>
      <c r="AC38" s="60"/>
      <c r="AD38" s="61"/>
      <c r="AE38" s="62"/>
      <c r="AF38" s="63"/>
      <c r="AG38" s="64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6"/>
    </row>
    <row r="39" spans="1:67" ht="12" customHeight="1" thickBot="1">
      <c r="A39" s="67"/>
      <c r="B39" s="68"/>
      <c r="C39" s="68"/>
      <c r="D39" s="68"/>
      <c r="E39" s="69"/>
      <c r="F39" s="70"/>
      <c r="G39" s="71"/>
      <c r="H39" s="72"/>
      <c r="I39" s="54"/>
      <c r="J39" s="54"/>
      <c r="K39" s="54"/>
      <c r="L39" s="54"/>
      <c r="M39" s="54"/>
      <c r="N39" s="54"/>
      <c r="O39" s="54"/>
      <c r="P39" s="54"/>
      <c r="Q39" s="54"/>
      <c r="R39" s="68"/>
      <c r="S39" s="68"/>
      <c r="T39" s="68"/>
      <c r="U39" s="54"/>
      <c r="V39" s="54"/>
      <c r="W39" s="54"/>
      <c r="X39" s="69"/>
      <c r="Y39" s="70"/>
      <c r="Z39" s="71"/>
      <c r="AA39" s="54"/>
      <c r="AB39" s="54"/>
      <c r="AC39" s="54"/>
      <c r="AD39" s="53"/>
      <c r="AE39" s="54"/>
      <c r="AF39" s="54"/>
      <c r="AG39" s="55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7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C45"/>
  <sheetViews>
    <sheetView showGridLines="0" view="pageBreakPreview" zoomScaleNormal="70" zoomScaleSheetLayoutView="100" workbookViewId="0">
      <pane xSplit="30" ySplit="6" topLeftCell="AE7" activePane="bottomRight" state="frozen"/>
      <selection pane="topRight"/>
      <selection pane="bottomLeft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5.75" customHeight="1">
      <c r="A1" s="19" t="s">
        <v>7</v>
      </c>
      <c r="B1" s="4">
        <f>IF(変更履歴!B1&lt;&gt;"",変更履歴!B1,"")</f>
        <v>4</v>
      </c>
      <c r="C1" s="241" t="str">
        <f>IF(変更履歴!C1&lt;&gt;"",変更履歴!C1,"")</f>
        <v>インターフェース</v>
      </c>
      <c r="D1" s="242"/>
      <c r="E1" s="242"/>
      <c r="F1" s="242"/>
      <c r="G1" s="242"/>
      <c r="H1" s="242"/>
      <c r="I1" s="242"/>
      <c r="J1" s="243"/>
      <c r="K1" s="19" t="s">
        <v>8</v>
      </c>
      <c r="L1" s="4" t="str">
        <f>IF(変更履歴!L1&lt;&gt;"",変更履歴!L1,"")</f>
        <v/>
      </c>
      <c r="M1" s="23" t="str">
        <f>IF(変更履歴!M1&lt;&gt;"",変更履歴!M1,"")</f>
        <v/>
      </c>
      <c r="N1" s="24"/>
      <c r="O1" s="24"/>
      <c r="P1" s="24"/>
      <c r="Q1" s="24"/>
      <c r="R1" s="24"/>
      <c r="S1" s="24"/>
      <c r="T1" s="24"/>
      <c r="U1" s="24"/>
      <c r="V1" s="244" t="s">
        <v>9</v>
      </c>
      <c r="W1" s="245"/>
      <c r="X1" s="245"/>
      <c r="Y1" s="245"/>
      <c r="Z1" s="246"/>
      <c r="AA1" s="250" t="s">
        <v>25</v>
      </c>
      <c r="AB1" s="251"/>
      <c r="AC1" s="251"/>
      <c r="AD1" s="251"/>
      <c r="AE1" s="251"/>
      <c r="AF1" s="251"/>
      <c r="AG1" s="251"/>
      <c r="AH1" s="251"/>
      <c r="AI1" s="251"/>
      <c r="AJ1" s="252"/>
      <c r="AK1" s="244" t="s">
        <v>24</v>
      </c>
      <c r="AL1" s="245"/>
      <c r="AM1" s="245"/>
      <c r="AN1" s="245"/>
      <c r="AO1" s="246"/>
      <c r="AP1" s="256" t="str">
        <f>IF(変更履歴!AP1&lt;&gt;"",変更履歴!AP1,"")</f>
        <v>保険料計算API</v>
      </c>
      <c r="AQ1" s="257"/>
      <c r="AR1" s="257"/>
      <c r="AS1" s="257"/>
      <c r="AT1" s="257"/>
      <c r="AU1" s="257"/>
      <c r="AV1" s="258"/>
      <c r="AW1" s="232" t="s">
        <v>10</v>
      </c>
      <c r="AX1" s="233"/>
      <c r="AY1" s="234"/>
      <c r="AZ1" s="235" t="str">
        <f>IF(変更履歴!BC1&lt;&gt;"",変更履歴!BC1,"")</f>
        <v>山岡</v>
      </c>
      <c r="BA1" s="236"/>
      <c r="BB1" s="236"/>
      <c r="BC1" s="236"/>
      <c r="BD1" s="237"/>
      <c r="BE1" s="232" t="s">
        <v>11</v>
      </c>
      <c r="BF1" s="233"/>
      <c r="BG1" s="234"/>
      <c r="BH1" s="238">
        <f>IF(変更履歴!E8&lt;&gt;"",変更履歴!E8,"")</f>
        <v>44083</v>
      </c>
      <c r="BI1" s="239"/>
      <c r="BJ1" s="239"/>
      <c r="BK1" s="239"/>
      <c r="BL1" s="240"/>
    </row>
    <row r="2" spans="1:107" s="5" customFormat="1" ht="15.75" customHeight="1">
      <c r="A2" s="19" t="s">
        <v>12</v>
      </c>
      <c r="B2" s="4">
        <f>IF(変更履歴!B2&lt;&gt;"",変更履歴!B2,"")</f>
        <v>1</v>
      </c>
      <c r="C2" s="241" t="str">
        <f>IF(変更履歴!C2&lt;&gt;"",変更履歴!C2,"")</f>
        <v>UI設計書_インターフェース</v>
      </c>
      <c r="D2" s="242"/>
      <c r="E2" s="242"/>
      <c r="F2" s="242"/>
      <c r="G2" s="242"/>
      <c r="H2" s="242"/>
      <c r="I2" s="242"/>
      <c r="J2" s="243"/>
      <c r="K2" s="19" t="s">
        <v>13</v>
      </c>
      <c r="L2" s="4" t="str">
        <f>IF(変更履歴!L2&lt;&gt;"",変更履歴!L2,"")</f>
        <v>-</v>
      </c>
      <c r="M2" s="21" t="str">
        <f>IF(変更履歴!M2&lt;&gt;"",変更履歴!M2,"")</f>
        <v>-</v>
      </c>
      <c r="N2" s="22"/>
      <c r="O2" s="22"/>
      <c r="P2" s="22"/>
      <c r="Q2" s="22"/>
      <c r="R2" s="22"/>
      <c r="S2" s="22"/>
      <c r="T2" s="22"/>
      <c r="U2" s="22"/>
      <c r="V2" s="247"/>
      <c r="W2" s="248"/>
      <c r="X2" s="248"/>
      <c r="Y2" s="248"/>
      <c r="Z2" s="249"/>
      <c r="AA2" s="253"/>
      <c r="AB2" s="254"/>
      <c r="AC2" s="254"/>
      <c r="AD2" s="254"/>
      <c r="AE2" s="254"/>
      <c r="AF2" s="254"/>
      <c r="AG2" s="254"/>
      <c r="AH2" s="254"/>
      <c r="AI2" s="254"/>
      <c r="AJ2" s="255"/>
      <c r="AK2" s="247"/>
      <c r="AL2" s="248"/>
      <c r="AM2" s="248"/>
      <c r="AN2" s="248"/>
      <c r="AO2" s="249"/>
      <c r="AP2" s="259"/>
      <c r="AQ2" s="260"/>
      <c r="AR2" s="260"/>
      <c r="AS2" s="260"/>
      <c r="AT2" s="260"/>
      <c r="AU2" s="260"/>
      <c r="AV2" s="261"/>
      <c r="AW2" s="232" t="s">
        <v>14</v>
      </c>
      <c r="AX2" s="233"/>
      <c r="AY2" s="234"/>
      <c r="AZ2" s="235" t="str">
        <f ca="1">IF(変更履歴!BC2&lt;&gt;"",変更履歴!BC2,"")</f>
        <v>山岡</v>
      </c>
      <c r="BA2" s="236"/>
      <c r="BB2" s="236"/>
      <c r="BC2" s="236"/>
      <c r="BD2" s="237"/>
      <c r="BE2" s="232" t="s">
        <v>15</v>
      </c>
      <c r="BF2" s="233"/>
      <c r="BG2" s="234"/>
      <c r="BH2" s="262">
        <f>IF(変更履歴!BK1&lt;&gt;"",MAX(変更履歴!E8:'変更履歴'!G54),"")</f>
        <v>44083</v>
      </c>
      <c r="BI2" s="263"/>
      <c r="BJ2" s="263"/>
      <c r="BK2" s="263"/>
      <c r="BL2" s="264"/>
    </row>
    <row r="3" spans="1:107" s="5" customFormat="1" ht="16.5" customHeight="1" thickBot="1"/>
    <row r="4" spans="1:107" s="6" customFormat="1" ht="13.5" customHeight="1">
      <c r="A4" s="188" t="s">
        <v>1</v>
      </c>
      <c r="B4" s="189"/>
      <c r="C4" s="212" t="s">
        <v>33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24" t="s">
        <v>34</v>
      </c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6"/>
      <c r="AE4" s="230" t="s">
        <v>35</v>
      </c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24" t="s">
        <v>105</v>
      </c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189"/>
      <c r="BN4" s="218" t="s">
        <v>38</v>
      </c>
      <c r="BO4" s="219"/>
      <c r="BP4" s="219"/>
      <c r="BQ4" s="219"/>
      <c r="BR4" s="218" t="s">
        <v>36</v>
      </c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20"/>
      <c r="CF4" s="219" t="s">
        <v>37</v>
      </c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20"/>
      <c r="CT4" s="182" t="s">
        <v>0</v>
      </c>
      <c r="CU4" s="183"/>
      <c r="CV4" s="183"/>
      <c r="CW4" s="183"/>
      <c r="CX4" s="183"/>
      <c r="CY4" s="183"/>
      <c r="CZ4" s="183"/>
      <c r="DA4" s="183"/>
      <c r="DB4" s="183"/>
      <c r="DC4" s="183"/>
    </row>
    <row r="5" spans="1:107" s="6" customFormat="1" ht="13.5" customHeight="1">
      <c r="A5" s="190"/>
      <c r="B5" s="191"/>
      <c r="C5" s="214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27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9"/>
      <c r="AE5" s="206" t="s">
        <v>2</v>
      </c>
      <c r="AF5" s="207"/>
      <c r="AG5" s="208"/>
      <c r="AH5" s="194" t="s">
        <v>3</v>
      </c>
      <c r="AI5" s="195"/>
      <c r="AJ5" s="196"/>
      <c r="AK5" s="200" t="s">
        <v>4</v>
      </c>
      <c r="AL5" s="201"/>
      <c r="AM5" s="202"/>
      <c r="AN5" s="200" t="s">
        <v>5</v>
      </c>
      <c r="AO5" s="201"/>
      <c r="AP5" s="202"/>
      <c r="AQ5" s="194" t="s">
        <v>6</v>
      </c>
      <c r="AR5" s="195"/>
      <c r="AS5" s="196"/>
      <c r="AT5" s="214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191"/>
      <c r="BN5" s="221"/>
      <c r="BO5" s="222"/>
      <c r="BP5" s="222"/>
      <c r="BQ5" s="222"/>
      <c r="BR5" s="221"/>
      <c r="BS5" s="222"/>
      <c r="BT5" s="222"/>
      <c r="BU5" s="222"/>
      <c r="BV5" s="222"/>
      <c r="BW5" s="222"/>
      <c r="BX5" s="222"/>
      <c r="BY5" s="222"/>
      <c r="BZ5" s="222"/>
      <c r="CA5" s="222"/>
      <c r="CB5" s="222"/>
      <c r="CC5" s="222"/>
      <c r="CD5" s="222"/>
      <c r="CE5" s="223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Q5" s="222"/>
      <c r="CR5" s="222"/>
      <c r="CS5" s="223"/>
      <c r="CT5" s="184"/>
      <c r="CU5" s="185"/>
      <c r="CV5" s="185"/>
      <c r="CW5" s="185"/>
      <c r="CX5" s="185"/>
      <c r="CY5" s="185"/>
      <c r="CZ5" s="185"/>
      <c r="DA5" s="185"/>
      <c r="DB5" s="185"/>
      <c r="DC5" s="185"/>
    </row>
    <row r="6" spans="1:107" s="6" customFormat="1" ht="46.5" customHeight="1">
      <c r="A6" s="192"/>
      <c r="B6" s="193"/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09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1"/>
      <c r="AE6" s="209"/>
      <c r="AF6" s="210"/>
      <c r="AG6" s="211"/>
      <c r="AH6" s="197"/>
      <c r="AI6" s="198"/>
      <c r="AJ6" s="199"/>
      <c r="AK6" s="203"/>
      <c r="AL6" s="204"/>
      <c r="AM6" s="205"/>
      <c r="AN6" s="203"/>
      <c r="AO6" s="204"/>
      <c r="AP6" s="205"/>
      <c r="AQ6" s="197"/>
      <c r="AR6" s="198"/>
      <c r="AS6" s="199"/>
      <c r="AT6" s="216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193"/>
      <c r="BN6" s="197"/>
      <c r="BO6" s="198"/>
      <c r="BP6" s="198"/>
      <c r="BQ6" s="198"/>
      <c r="BR6" s="197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  <c r="CE6" s="199"/>
      <c r="CF6" s="198"/>
      <c r="CG6" s="198"/>
      <c r="CH6" s="198"/>
      <c r="CI6" s="198"/>
      <c r="CJ6" s="198"/>
      <c r="CK6" s="198"/>
      <c r="CL6" s="198"/>
      <c r="CM6" s="198"/>
      <c r="CN6" s="198"/>
      <c r="CO6" s="198"/>
      <c r="CP6" s="198"/>
      <c r="CQ6" s="198"/>
      <c r="CR6" s="198"/>
      <c r="CS6" s="199"/>
      <c r="CT6" s="186"/>
      <c r="CU6" s="187"/>
      <c r="CV6" s="187"/>
      <c r="CW6" s="187"/>
      <c r="CX6" s="187"/>
      <c r="CY6" s="187"/>
      <c r="CZ6" s="187"/>
      <c r="DA6" s="187"/>
      <c r="DB6" s="187"/>
      <c r="DC6" s="187"/>
    </row>
    <row r="7" spans="1:107" s="6" customFormat="1" ht="12">
      <c r="A7" s="25" t="s">
        <v>31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</row>
    <row r="8" spans="1:107" s="6" customFormat="1" ht="12">
      <c r="A8" s="119">
        <f t="shared" ref="A8:A39" si="0">ROW()-7</f>
        <v>1</v>
      </c>
      <c r="B8" s="120"/>
      <c r="C8" s="32" t="s">
        <v>83</v>
      </c>
      <c r="D8" s="14"/>
      <c r="E8" s="12"/>
      <c r="F8" s="12"/>
      <c r="G8" s="14"/>
      <c r="H8" s="12"/>
      <c r="I8" s="12"/>
      <c r="J8" s="12"/>
      <c r="K8" s="12"/>
      <c r="L8" s="12"/>
      <c r="M8" s="12"/>
      <c r="N8" s="12"/>
      <c r="O8" s="12"/>
      <c r="P8" s="12"/>
      <c r="Q8" s="52" t="s">
        <v>86</v>
      </c>
      <c r="R8" s="14"/>
      <c r="S8" s="14"/>
      <c r="T8" s="14"/>
      <c r="U8" s="14"/>
      <c r="V8" s="12"/>
      <c r="W8" s="12"/>
      <c r="X8" s="12"/>
      <c r="Y8" s="12"/>
      <c r="Z8" s="12"/>
      <c r="AA8" s="12"/>
      <c r="AB8" s="12"/>
      <c r="AC8" s="12"/>
      <c r="AD8" s="16"/>
      <c r="AE8" s="138"/>
      <c r="AF8" s="139"/>
      <c r="AG8" s="140"/>
      <c r="AH8" s="138"/>
      <c r="AI8" s="139"/>
      <c r="AJ8" s="140"/>
      <c r="AK8" s="121"/>
      <c r="AL8" s="122"/>
      <c r="AM8" s="120"/>
      <c r="AN8" s="121"/>
      <c r="AO8" s="122"/>
      <c r="AP8" s="120"/>
      <c r="AQ8" s="121"/>
      <c r="AR8" s="122"/>
      <c r="AS8" s="120"/>
      <c r="AT8" s="173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5"/>
      <c r="BN8" s="129"/>
      <c r="BO8" s="130"/>
      <c r="BP8" s="130"/>
      <c r="BQ8" s="131"/>
      <c r="BR8" s="36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8"/>
      <c r="CF8" s="126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8"/>
      <c r="CT8" s="141"/>
      <c r="CU8" s="142"/>
      <c r="CV8" s="142"/>
      <c r="CW8" s="142"/>
      <c r="CX8" s="142"/>
      <c r="CY8" s="142"/>
      <c r="CZ8" s="142"/>
      <c r="DA8" s="142"/>
      <c r="DB8" s="142"/>
      <c r="DC8" s="142"/>
    </row>
    <row r="9" spans="1:107" s="6" customFormat="1" ht="12">
      <c r="A9" s="119">
        <f t="shared" si="0"/>
        <v>2</v>
      </c>
      <c r="B9" s="120"/>
      <c r="C9" s="15"/>
      <c r="D9" s="12" t="s">
        <v>43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 t="s">
        <v>66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38"/>
      <c r="AF9" s="139"/>
      <c r="AG9" s="140"/>
      <c r="AH9" s="138" t="s">
        <v>26</v>
      </c>
      <c r="AI9" s="139"/>
      <c r="AJ9" s="140"/>
      <c r="AK9" s="121">
        <v>11</v>
      </c>
      <c r="AL9" s="122"/>
      <c r="AM9" s="120"/>
      <c r="AN9" s="121">
        <v>11</v>
      </c>
      <c r="AO9" s="122"/>
      <c r="AP9" s="120"/>
      <c r="AQ9" s="121"/>
      <c r="AR9" s="122"/>
      <c r="AS9" s="120"/>
      <c r="AT9" s="141" t="s">
        <v>58</v>
      </c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3"/>
      <c r="BN9" s="129"/>
      <c r="BO9" s="130"/>
      <c r="BP9" s="130"/>
      <c r="BQ9" s="131"/>
      <c r="BR9" s="48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50"/>
      <c r="CF9" s="126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8"/>
      <c r="CT9" s="171"/>
      <c r="CU9" s="172"/>
      <c r="CV9" s="172"/>
      <c r="CW9" s="172"/>
      <c r="CX9" s="172"/>
      <c r="CY9" s="172"/>
      <c r="CZ9" s="172"/>
      <c r="DA9" s="172"/>
      <c r="DB9" s="172"/>
      <c r="DC9" s="172"/>
    </row>
    <row r="10" spans="1:107" s="6" customFormat="1" ht="12">
      <c r="A10" s="119">
        <f t="shared" si="0"/>
        <v>3</v>
      </c>
      <c r="B10" s="120"/>
      <c r="C10" s="15"/>
      <c r="D10" s="29" t="s">
        <v>87</v>
      </c>
      <c r="E10" s="10"/>
      <c r="F10" s="10"/>
      <c r="G10" s="29"/>
      <c r="H10" s="10"/>
      <c r="I10" s="10"/>
      <c r="J10" s="10"/>
      <c r="K10" s="10"/>
      <c r="L10" s="10"/>
      <c r="M10" s="10"/>
      <c r="N10" s="10"/>
      <c r="O10" s="10"/>
      <c r="P10" s="10"/>
      <c r="Q10" s="13"/>
      <c r="R10" s="29" t="s">
        <v>59</v>
      </c>
      <c r="S10" s="29"/>
      <c r="T10" s="29"/>
      <c r="U10" s="29"/>
      <c r="V10" s="10"/>
      <c r="W10" s="10"/>
      <c r="X10" s="10"/>
      <c r="Y10" s="10"/>
      <c r="Z10" s="10"/>
      <c r="AA10" s="10"/>
      <c r="AB10" s="10"/>
      <c r="AC10" s="10"/>
      <c r="AD10" s="11"/>
      <c r="AE10" s="138"/>
      <c r="AF10" s="139"/>
      <c r="AG10" s="140"/>
      <c r="AH10" s="138" t="s">
        <v>26</v>
      </c>
      <c r="AI10" s="139"/>
      <c r="AJ10" s="140"/>
      <c r="AK10" s="121">
        <v>6</v>
      </c>
      <c r="AL10" s="122"/>
      <c r="AM10" s="120"/>
      <c r="AN10" s="121">
        <v>6</v>
      </c>
      <c r="AO10" s="122"/>
      <c r="AP10" s="120"/>
      <c r="AQ10" s="121" t="s">
        <v>89</v>
      </c>
      <c r="AR10" s="122"/>
      <c r="AS10" s="120"/>
      <c r="AT10" s="141" t="s">
        <v>118</v>
      </c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43"/>
      <c r="BN10" s="129"/>
      <c r="BO10" s="130"/>
      <c r="BP10" s="130"/>
      <c r="BQ10" s="131"/>
      <c r="BR10" s="36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8"/>
      <c r="CF10" s="126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8"/>
      <c r="CT10" s="27"/>
      <c r="CU10" s="28"/>
      <c r="CV10" s="28"/>
      <c r="CW10" s="28"/>
      <c r="CX10" s="28"/>
      <c r="CY10" s="28"/>
      <c r="CZ10" s="28"/>
      <c r="DA10" s="28"/>
      <c r="DB10" s="28"/>
      <c r="DC10" s="42"/>
    </row>
    <row r="11" spans="1:107" s="6" customFormat="1" ht="12">
      <c r="A11" s="119">
        <f t="shared" si="0"/>
        <v>4</v>
      </c>
      <c r="B11" s="120"/>
      <c r="C11" s="15"/>
      <c r="D11" s="10" t="s">
        <v>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0" t="s">
        <v>79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38"/>
      <c r="AF11" s="139"/>
      <c r="AG11" s="140"/>
      <c r="AH11" s="138" t="s">
        <v>26</v>
      </c>
      <c r="AI11" s="139"/>
      <c r="AJ11" s="140"/>
      <c r="AK11" s="121">
        <v>8</v>
      </c>
      <c r="AL11" s="122"/>
      <c r="AM11" s="120"/>
      <c r="AN11" s="121">
        <v>8</v>
      </c>
      <c r="AO11" s="122"/>
      <c r="AP11" s="120"/>
      <c r="AQ11" s="121" t="s">
        <v>89</v>
      </c>
      <c r="AR11" s="122"/>
      <c r="AS11" s="120"/>
      <c r="AT11" s="141" t="s">
        <v>71</v>
      </c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3"/>
      <c r="BN11" s="129"/>
      <c r="BO11" s="130"/>
      <c r="BP11" s="130"/>
      <c r="BQ11" s="131"/>
      <c r="BR11" s="36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8"/>
      <c r="CF11" s="126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8"/>
      <c r="CT11" s="171"/>
      <c r="CU11" s="172"/>
      <c r="CV11" s="172"/>
      <c r="CW11" s="172"/>
      <c r="CX11" s="172"/>
      <c r="CY11" s="172"/>
      <c r="CZ11" s="172"/>
      <c r="DA11" s="172"/>
      <c r="DB11" s="172"/>
      <c r="DC11" s="172"/>
    </row>
    <row r="12" spans="1:107" s="6" customFormat="1" ht="12">
      <c r="A12" s="119">
        <f t="shared" si="0"/>
        <v>5</v>
      </c>
      <c r="B12" s="120"/>
      <c r="C12" s="32" t="s">
        <v>81</v>
      </c>
      <c r="D12" s="14"/>
      <c r="E12" s="12"/>
      <c r="F12" s="12"/>
      <c r="G12" s="14"/>
      <c r="H12" s="12"/>
      <c r="I12" s="12"/>
      <c r="J12" s="12"/>
      <c r="K12" s="12"/>
      <c r="L12" s="12"/>
      <c r="M12" s="12"/>
      <c r="N12" s="12"/>
      <c r="O12" s="12"/>
      <c r="P12" s="12"/>
      <c r="Q12" s="52" t="s">
        <v>85</v>
      </c>
      <c r="R12" s="14"/>
      <c r="S12" s="14"/>
      <c r="T12" s="14"/>
      <c r="U12" s="14"/>
      <c r="V12" s="12"/>
      <c r="W12" s="10"/>
      <c r="X12" s="10"/>
      <c r="Y12" s="10"/>
      <c r="Z12" s="10"/>
      <c r="AA12" s="10"/>
      <c r="AB12" s="10"/>
      <c r="AC12" s="10"/>
      <c r="AD12" s="11"/>
      <c r="AE12" s="138"/>
      <c r="AF12" s="139"/>
      <c r="AG12" s="140"/>
      <c r="AH12" s="138"/>
      <c r="AI12" s="139"/>
      <c r="AJ12" s="140"/>
      <c r="AK12" s="121"/>
      <c r="AL12" s="122"/>
      <c r="AM12" s="120"/>
      <c r="AN12" s="121"/>
      <c r="AO12" s="122"/>
      <c r="AP12" s="120"/>
      <c r="AQ12" s="121"/>
      <c r="AR12" s="122"/>
      <c r="AS12" s="120"/>
      <c r="AT12" s="141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3"/>
      <c r="BN12" s="129"/>
      <c r="BO12" s="130"/>
      <c r="BP12" s="130"/>
      <c r="BQ12" s="131"/>
      <c r="BR12" s="36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8"/>
      <c r="CF12" s="126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8"/>
      <c r="CT12" s="171"/>
      <c r="CU12" s="172"/>
      <c r="CV12" s="172"/>
      <c r="CW12" s="172"/>
      <c r="CX12" s="172"/>
      <c r="CY12" s="172"/>
      <c r="CZ12" s="172"/>
      <c r="DA12" s="172"/>
      <c r="DB12" s="172"/>
      <c r="DC12" s="172"/>
    </row>
    <row r="13" spans="1:107" s="6" customFormat="1" ht="12">
      <c r="A13" s="119">
        <f t="shared" si="0"/>
        <v>6</v>
      </c>
      <c r="B13" s="120"/>
      <c r="C13" s="15"/>
      <c r="D13" s="12" t="s">
        <v>46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12" t="s">
        <v>68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6"/>
      <c r="AE13" s="138"/>
      <c r="AF13" s="139"/>
      <c r="AG13" s="140"/>
      <c r="AH13" s="138" t="s">
        <v>26</v>
      </c>
      <c r="AI13" s="139"/>
      <c r="AJ13" s="140"/>
      <c r="AK13" s="121">
        <v>3</v>
      </c>
      <c r="AL13" s="122"/>
      <c r="AM13" s="120"/>
      <c r="AN13" s="179">
        <v>3</v>
      </c>
      <c r="AO13" s="180"/>
      <c r="AP13" s="181"/>
      <c r="AQ13" s="121" t="s">
        <v>89</v>
      </c>
      <c r="AR13" s="122"/>
      <c r="AS13" s="120"/>
      <c r="AT13" s="173" t="s">
        <v>94</v>
      </c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5"/>
      <c r="BN13" s="129"/>
      <c r="BO13" s="130"/>
      <c r="BP13" s="130"/>
      <c r="BQ13" s="131"/>
      <c r="BR13" s="36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8"/>
      <c r="CF13" s="126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8"/>
      <c r="CT13" s="171"/>
      <c r="CU13" s="172"/>
      <c r="CV13" s="172"/>
      <c r="CW13" s="172"/>
      <c r="CX13" s="172"/>
      <c r="CY13" s="172"/>
      <c r="CZ13" s="172"/>
      <c r="DA13" s="172"/>
      <c r="DB13" s="172"/>
      <c r="DC13" s="172"/>
    </row>
    <row r="14" spans="1:107" s="6" customFormat="1" ht="12" customHeight="1">
      <c r="A14" s="119">
        <f t="shared" si="0"/>
        <v>7</v>
      </c>
      <c r="B14" s="120"/>
      <c r="C14" s="15"/>
      <c r="D14" s="12" t="s">
        <v>47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2" t="s">
        <v>69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6"/>
      <c r="AE14" s="138"/>
      <c r="AF14" s="139"/>
      <c r="AG14" s="140"/>
      <c r="AH14" s="138" t="s">
        <v>26</v>
      </c>
      <c r="AI14" s="139"/>
      <c r="AJ14" s="140"/>
      <c r="AK14" s="121">
        <v>1</v>
      </c>
      <c r="AL14" s="122"/>
      <c r="AM14" s="120"/>
      <c r="AN14" s="121">
        <v>1</v>
      </c>
      <c r="AO14" s="122"/>
      <c r="AP14" s="120"/>
      <c r="AQ14" s="121" t="s">
        <v>57</v>
      </c>
      <c r="AR14" s="122"/>
      <c r="AS14" s="120"/>
      <c r="AT14" s="141" t="s">
        <v>91</v>
      </c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  <c r="BK14" s="142"/>
      <c r="BL14" s="142"/>
      <c r="BM14" s="143"/>
      <c r="BN14" s="129"/>
      <c r="BO14" s="130"/>
      <c r="BP14" s="130"/>
      <c r="BQ14" s="131"/>
      <c r="BR14" s="36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8"/>
      <c r="CF14" s="126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8"/>
      <c r="CT14" s="171"/>
      <c r="CU14" s="172"/>
      <c r="CV14" s="172"/>
      <c r="CW14" s="172"/>
      <c r="CX14" s="172"/>
      <c r="CY14" s="172"/>
      <c r="CZ14" s="172"/>
      <c r="DA14" s="172"/>
      <c r="DB14" s="172"/>
      <c r="DC14" s="172"/>
    </row>
    <row r="15" spans="1:107" s="6" customFormat="1" ht="12" customHeight="1">
      <c r="A15" s="119">
        <f t="shared" si="0"/>
        <v>8</v>
      </c>
      <c r="B15" s="120"/>
      <c r="C15" s="15"/>
      <c r="D15" s="12" t="s">
        <v>48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2" t="s">
        <v>90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6"/>
      <c r="AE15" s="138"/>
      <c r="AF15" s="139"/>
      <c r="AG15" s="140"/>
      <c r="AH15" s="138" t="s">
        <v>26</v>
      </c>
      <c r="AI15" s="139"/>
      <c r="AJ15" s="140"/>
      <c r="AK15" s="121">
        <v>5</v>
      </c>
      <c r="AL15" s="122"/>
      <c r="AM15" s="120"/>
      <c r="AN15" s="121">
        <v>5</v>
      </c>
      <c r="AO15" s="122"/>
      <c r="AP15" s="120"/>
      <c r="AQ15" s="121" t="s">
        <v>57</v>
      </c>
      <c r="AR15" s="122"/>
      <c r="AS15" s="120"/>
      <c r="AT15" s="141" t="s">
        <v>92</v>
      </c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43"/>
      <c r="BN15" s="129"/>
      <c r="BO15" s="130"/>
      <c r="BP15" s="130"/>
      <c r="BQ15" s="131"/>
      <c r="BR15" s="36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8"/>
      <c r="CF15" s="126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8"/>
      <c r="CT15" s="171"/>
      <c r="CU15" s="172"/>
      <c r="CV15" s="172"/>
      <c r="CW15" s="172"/>
      <c r="CX15" s="172"/>
      <c r="CY15" s="172"/>
      <c r="CZ15" s="172"/>
      <c r="DA15" s="172"/>
      <c r="DB15" s="172"/>
      <c r="DC15" s="172"/>
    </row>
    <row r="16" spans="1:107" s="6" customFormat="1" ht="12" customHeight="1">
      <c r="A16" s="119">
        <f t="shared" si="0"/>
        <v>9</v>
      </c>
      <c r="B16" s="120"/>
      <c r="C16" s="15"/>
      <c r="D16" s="12" t="s">
        <v>56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s">
        <v>70</v>
      </c>
      <c r="S16" s="12"/>
      <c r="T16" s="12"/>
      <c r="U16" s="12"/>
      <c r="V16" s="12"/>
      <c r="W16" s="10"/>
      <c r="X16" s="10"/>
      <c r="Y16" s="10"/>
      <c r="Z16" s="10"/>
      <c r="AA16" s="10"/>
      <c r="AB16" s="10"/>
      <c r="AC16" s="10"/>
      <c r="AD16" s="11"/>
      <c r="AE16" s="138"/>
      <c r="AF16" s="139"/>
      <c r="AG16" s="140"/>
      <c r="AH16" s="138" t="s">
        <v>26</v>
      </c>
      <c r="AI16" s="139"/>
      <c r="AJ16" s="140"/>
      <c r="AK16" s="121">
        <v>9</v>
      </c>
      <c r="AL16" s="122"/>
      <c r="AM16" s="120"/>
      <c r="AN16" s="121">
        <v>9</v>
      </c>
      <c r="AO16" s="122"/>
      <c r="AP16" s="120"/>
      <c r="AQ16" s="121" t="s">
        <v>57</v>
      </c>
      <c r="AR16" s="122"/>
      <c r="AS16" s="120"/>
      <c r="AT16" s="141" t="s">
        <v>88</v>
      </c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3"/>
      <c r="BN16" s="129"/>
      <c r="BO16" s="130"/>
      <c r="BP16" s="130"/>
      <c r="BQ16" s="131"/>
      <c r="BR16" s="39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1"/>
      <c r="CF16" s="126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8"/>
      <c r="CT16" s="123"/>
      <c r="CU16" s="124"/>
      <c r="CV16" s="124"/>
      <c r="CW16" s="124"/>
      <c r="CX16" s="124"/>
      <c r="CY16" s="124"/>
      <c r="CZ16" s="124"/>
      <c r="DA16" s="124"/>
      <c r="DB16" s="124"/>
      <c r="DC16" s="124"/>
    </row>
    <row r="17" spans="1:107" s="6" customFormat="1" ht="12" customHeight="1">
      <c r="A17" s="119">
        <f t="shared" si="0"/>
        <v>10</v>
      </c>
      <c r="B17" s="120"/>
      <c r="C17" s="15"/>
      <c r="D17" s="12" t="s">
        <v>49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2" t="s">
        <v>61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6"/>
      <c r="AE17" s="138"/>
      <c r="AF17" s="139"/>
      <c r="AG17" s="140"/>
      <c r="AH17" s="138" t="s">
        <v>26</v>
      </c>
      <c r="AI17" s="139"/>
      <c r="AJ17" s="140"/>
      <c r="AK17" s="121">
        <v>1</v>
      </c>
      <c r="AL17" s="122"/>
      <c r="AM17" s="120"/>
      <c r="AN17" s="179">
        <v>1</v>
      </c>
      <c r="AO17" s="180"/>
      <c r="AP17" s="181"/>
      <c r="AQ17" s="121" t="s">
        <v>57</v>
      </c>
      <c r="AR17" s="122"/>
      <c r="AS17" s="120"/>
      <c r="AT17" s="141" t="s">
        <v>91</v>
      </c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3"/>
      <c r="BN17" s="129"/>
      <c r="BO17" s="130"/>
      <c r="BP17" s="130"/>
      <c r="BQ17" s="131"/>
      <c r="BR17" s="36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8"/>
      <c r="CF17" s="126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8"/>
      <c r="CT17" s="171"/>
      <c r="CU17" s="172"/>
      <c r="CV17" s="172"/>
      <c r="CW17" s="172"/>
      <c r="CX17" s="172"/>
      <c r="CY17" s="172"/>
      <c r="CZ17" s="172"/>
      <c r="DA17" s="172"/>
      <c r="DB17" s="172"/>
      <c r="DC17" s="172"/>
    </row>
    <row r="18" spans="1:107" s="6" customFormat="1" ht="12" customHeight="1">
      <c r="A18" s="119">
        <f t="shared" si="0"/>
        <v>11</v>
      </c>
      <c r="B18" s="120"/>
      <c r="C18" s="15"/>
      <c r="D18" s="12" t="s">
        <v>50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2" t="s">
        <v>93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6"/>
      <c r="AE18" s="138"/>
      <c r="AF18" s="139"/>
      <c r="AG18" s="140"/>
      <c r="AH18" s="138" t="s">
        <v>26</v>
      </c>
      <c r="AI18" s="139"/>
      <c r="AJ18" s="140"/>
      <c r="AK18" s="121">
        <v>5</v>
      </c>
      <c r="AL18" s="122"/>
      <c r="AM18" s="120"/>
      <c r="AN18" s="179">
        <v>5</v>
      </c>
      <c r="AO18" s="180"/>
      <c r="AP18" s="181"/>
      <c r="AQ18" s="121" t="s">
        <v>57</v>
      </c>
      <c r="AR18" s="122"/>
      <c r="AS18" s="120"/>
      <c r="AT18" s="141" t="s">
        <v>92</v>
      </c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43"/>
      <c r="BN18" s="129"/>
      <c r="BO18" s="130"/>
      <c r="BP18" s="130"/>
      <c r="BQ18" s="131"/>
      <c r="BR18" s="36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8"/>
      <c r="CF18" s="126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8"/>
      <c r="CT18" s="171"/>
      <c r="CU18" s="172"/>
      <c r="CV18" s="172"/>
      <c r="CW18" s="172"/>
      <c r="CX18" s="172"/>
      <c r="CY18" s="172"/>
      <c r="CZ18" s="172"/>
      <c r="DA18" s="172"/>
      <c r="DB18" s="172"/>
      <c r="DC18" s="172"/>
    </row>
    <row r="19" spans="1:107" s="6" customFormat="1" ht="12">
      <c r="A19" s="119">
        <f t="shared" si="0"/>
        <v>12</v>
      </c>
      <c r="B19" s="120"/>
      <c r="C19" s="15"/>
      <c r="D19" s="12" t="s">
        <v>27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2" t="s">
        <v>62</v>
      </c>
      <c r="S19" s="12"/>
      <c r="T19" s="12"/>
      <c r="U19" s="12"/>
      <c r="V19" s="12"/>
      <c r="W19" s="10"/>
      <c r="X19" s="10"/>
      <c r="Y19" s="10"/>
      <c r="Z19" s="10"/>
      <c r="AA19" s="10"/>
      <c r="AB19" s="10"/>
      <c r="AC19" s="10"/>
      <c r="AD19" s="11"/>
      <c r="AE19" s="138"/>
      <c r="AF19" s="139"/>
      <c r="AG19" s="140"/>
      <c r="AH19" s="138" t="s">
        <v>26</v>
      </c>
      <c r="AI19" s="139"/>
      <c r="AJ19" s="140"/>
      <c r="AK19" s="121">
        <v>1</v>
      </c>
      <c r="AL19" s="122"/>
      <c r="AM19" s="120"/>
      <c r="AN19" s="179">
        <v>1</v>
      </c>
      <c r="AO19" s="180"/>
      <c r="AP19" s="181"/>
      <c r="AQ19" s="121" t="s">
        <v>89</v>
      </c>
      <c r="AR19" s="122"/>
      <c r="AS19" s="120"/>
      <c r="AT19" s="141" t="s">
        <v>104</v>
      </c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43"/>
      <c r="BN19" s="129"/>
      <c r="BO19" s="130"/>
      <c r="BP19" s="130"/>
      <c r="BQ19" s="131"/>
      <c r="BR19" s="36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8"/>
      <c r="CF19" s="126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8"/>
      <c r="CT19" s="171"/>
      <c r="CU19" s="172"/>
      <c r="CV19" s="172"/>
      <c r="CW19" s="172"/>
      <c r="CX19" s="172"/>
      <c r="CY19" s="172"/>
      <c r="CZ19" s="172"/>
      <c r="DA19" s="172"/>
      <c r="DB19" s="172"/>
      <c r="DC19" s="172"/>
    </row>
    <row r="20" spans="1:107" s="6" customFormat="1" ht="12">
      <c r="A20" s="119">
        <f t="shared" si="0"/>
        <v>13</v>
      </c>
      <c r="B20" s="120"/>
      <c r="C20" s="15"/>
      <c r="D20" s="12" t="s">
        <v>51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s">
        <v>72</v>
      </c>
      <c r="S20" s="12"/>
      <c r="T20" s="12"/>
      <c r="U20" s="12"/>
      <c r="V20" s="12"/>
      <c r="W20" s="10"/>
      <c r="X20" s="10"/>
      <c r="Y20" s="10"/>
      <c r="Z20" s="10"/>
      <c r="AA20" s="10"/>
      <c r="AB20" s="10"/>
      <c r="AC20" s="10"/>
      <c r="AD20" s="11"/>
      <c r="AE20" s="138"/>
      <c r="AF20" s="139"/>
      <c r="AG20" s="140"/>
      <c r="AH20" s="138" t="s">
        <v>26</v>
      </c>
      <c r="AI20" s="139"/>
      <c r="AJ20" s="140"/>
      <c r="AK20" s="121">
        <v>1</v>
      </c>
      <c r="AL20" s="122"/>
      <c r="AM20" s="120"/>
      <c r="AN20" s="121">
        <v>1</v>
      </c>
      <c r="AO20" s="122"/>
      <c r="AP20" s="120"/>
      <c r="AQ20" s="121" t="s">
        <v>106</v>
      </c>
      <c r="AR20" s="122"/>
      <c r="AS20" s="120"/>
      <c r="AT20" s="173" t="s">
        <v>103</v>
      </c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5"/>
      <c r="BN20" s="129"/>
      <c r="BO20" s="130"/>
      <c r="BP20" s="130"/>
      <c r="BQ20" s="131"/>
      <c r="BR20" s="39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1"/>
      <c r="CF20" s="126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8"/>
      <c r="CT20" s="123"/>
      <c r="CU20" s="124"/>
      <c r="CV20" s="124"/>
      <c r="CW20" s="124"/>
      <c r="CX20" s="124"/>
      <c r="CY20" s="124"/>
      <c r="CZ20" s="124"/>
      <c r="DA20" s="124"/>
      <c r="DB20" s="124"/>
      <c r="DC20" s="124"/>
    </row>
    <row r="21" spans="1:107" s="6" customFormat="1" ht="12">
      <c r="A21" s="119">
        <f t="shared" si="0"/>
        <v>14</v>
      </c>
      <c r="B21" s="120"/>
      <c r="C21" s="15"/>
      <c r="D21" s="12" t="s">
        <v>52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2" t="s">
        <v>73</v>
      </c>
      <c r="S21" s="12"/>
      <c r="T21" s="12"/>
      <c r="U21" s="12"/>
      <c r="V21" s="12"/>
      <c r="W21" s="10"/>
      <c r="X21" s="10"/>
      <c r="Y21" s="10"/>
      <c r="Z21" s="10"/>
      <c r="AA21" s="10"/>
      <c r="AB21" s="10"/>
      <c r="AC21" s="10"/>
      <c r="AD21" s="11"/>
      <c r="AE21" s="138"/>
      <c r="AF21" s="139"/>
      <c r="AG21" s="140"/>
      <c r="AH21" s="138" t="s">
        <v>26</v>
      </c>
      <c r="AI21" s="139"/>
      <c r="AJ21" s="140"/>
      <c r="AK21" s="121">
        <v>3</v>
      </c>
      <c r="AL21" s="122"/>
      <c r="AM21" s="120"/>
      <c r="AN21" s="121">
        <v>3</v>
      </c>
      <c r="AO21" s="122"/>
      <c r="AP21" s="120"/>
      <c r="AQ21" s="176" t="s">
        <v>117</v>
      </c>
      <c r="AR21" s="177"/>
      <c r="AS21" s="178"/>
      <c r="AT21" s="173" t="s">
        <v>95</v>
      </c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4"/>
      <c r="BM21" s="175"/>
      <c r="BN21" s="129"/>
      <c r="BO21" s="130"/>
      <c r="BP21" s="130"/>
      <c r="BQ21" s="131"/>
      <c r="BR21" s="39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1"/>
      <c r="CF21" s="126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8"/>
      <c r="CT21" s="123"/>
      <c r="CU21" s="124"/>
      <c r="CV21" s="124"/>
      <c r="CW21" s="124"/>
      <c r="CX21" s="124"/>
      <c r="CY21" s="124"/>
      <c r="CZ21" s="124"/>
      <c r="DA21" s="124"/>
      <c r="DB21" s="124"/>
      <c r="DC21" s="124"/>
    </row>
    <row r="22" spans="1:107" s="6" customFormat="1" ht="12">
      <c r="A22" s="119">
        <f t="shared" si="0"/>
        <v>15</v>
      </c>
      <c r="B22" s="120"/>
      <c r="C22" s="15"/>
      <c r="D22" s="12" t="s">
        <v>53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2" t="s">
        <v>74</v>
      </c>
      <c r="S22" s="12"/>
      <c r="T22" s="12"/>
      <c r="U22" s="12"/>
      <c r="V22" s="12"/>
      <c r="W22" s="10"/>
      <c r="X22" s="10"/>
      <c r="Y22" s="10"/>
      <c r="Z22" s="10"/>
      <c r="AA22" s="10"/>
      <c r="AB22" s="10"/>
      <c r="AC22" s="10"/>
      <c r="AD22" s="11"/>
      <c r="AE22" s="138"/>
      <c r="AF22" s="139"/>
      <c r="AG22" s="140"/>
      <c r="AH22" s="138" t="s">
        <v>26</v>
      </c>
      <c r="AI22" s="139"/>
      <c r="AJ22" s="140"/>
      <c r="AK22" s="121">
        <v>1</v>
      </c>
      <c r="AL22" s="122"/>
      <c r="AM22" s="120"/>
      <c r="AN22" s="121">
        <v>1</v>
      </c>
      <c r="AO22" s="122"/>
      <c r="AP22" s="120"/>
      <c r="AQ22" s="176" t="s">
        <v>117</v>
      </c>
      <c r="AR22" s="177"/>
      <c r="AS22" s="178"/>
      <c r="AT22" s="173" t="s">
        <v>96</v>
      </c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4"/>
      <c r="BM22" s="175"/>
      <c r="BN22" s="129"/>
      <c r="BO22" s="130"/>
      <c r="BP22" s="130"/>
      <c r="BQ22" s="131"/>
      <c r="BR22" s="39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1"/>
      <c r="CF22" s="126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8"/>
      <c r="CT22" s="123"/>
      <c r="CU22" s="124"/>
      <c r="CV22" s="124"/>
      <c r="CW22" s="124"/>
      <c r="CX22" s="124"/>
      <c r="CY22" s="124"/>
      <c r="CZ22" s="124"/>
      <c r="DA22" s="124"/>
      <c r="DB22" s="124"/>
      <c r="DC22" s="124"/>
    </row>
    <row r="23" spans="1:107" s="6" customFormat="1" ht="12">
      <c r="A23" s="119">
        <f t="shared" si="0"/>
        <v>16</v>
      </c>
      <c r="B23" s="120"/>
      <c r="C23" s="15"/>
      <c r="D23" s="12" t="s">
        <v>54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2" t="s">
        <v>75</v>
      </c>
      <c r="S23" s="12"/>
      <c r="T23" s="12"/>
      <c r="U23" s="12"/>
      <c r="V23" s="12"/>
      <c r="W23" s="10"/>
      <c r="X23" s="10"/>
      <c r="Y23" s="10"/>
      <c r="Z23" s="10"/>
      <c r="AA23" s="10"/>
      <c r="AB23" s="10"/>
      <c r="AC23" s="10"/>
      <c r="AD23" s="11"/>
      <c r="AE23" s="138"/>
      <c r="AF23" s="139"/>
      <c r="AG23" s="140"/>
      <c r="AH23" s="138" t="s">
        <v>26</v>
      </c>
      <c r="AI23" s="139"/>
      <c r="AJ23" s="140"/>
      <c r="AK23" s="121">
        <v>1</v>
      </c>
      <c r="AL23" s="122"/>
      <c r="AM23" s="120"/>
      <c r="AN23" s="121">
        <v>1</v>
      </c>
      <c r="AO23" s="122"/>
      <c r="AP23" s="120"/>
      <c r="AQ23" s="176" t="s">
        <v>117</v>
      </c>
      <c r="AR23" s="177"/>
      <c r="AS23" s="178"/>
      <c r="AT23" s="173" t="s">
        <v>97</v>
      </c>
      <c r="AU23" s="174"/>
      <c r="AV23" s="174"/>
      <c r="AW23" s="174"/>
      <c r="AX23" s="174"/>
      <c r="AY23" s="174"/>
      <c r="AZ23" s="174"/>
      <c r="BA23" s="174"/>
      <c r="BB23" s="174"/>
      <c r="BC23" s="174"/>
      <c r="BD23" s="174"/>
      <c r="BE23" s="174"/>
      <c r="BF23" s="174"/>
      <c r="BG23" s="174"/>
      <c r="BH23" s="174"/>
      <c r="BI23" s="174"/>
      <c r="BJ23" s="174"/>
      <c r="BK23" s="174"/>
      <c r="BL23" s="174"/>
      <c r="BM23" s="175"/>
      <c r="BN23" s="129"/>
      <c r="BO23" s="130"/>
      <c r="BP23" s="130"/>
      <c r="BQ23" s="131"/>
      <c r="BR23" s="39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1"/>
      <c r="CF23" s="126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8"/>
      <c r="CT23" s="123"/>
      <c r="CU23" s="124"/>
      <c r="CV23" s="124"/>
      <c r="CW23" s="124"/>
      <c r="CX23" s="124"/>
      <c r="CY23" s="124"/>
      <c r="CZ23" s="124"/>
      <c r="DA23" s="124"/>
      <c r="DB23" s="124"/>
      <c r="DC23" s="124"/>
    </row>
    <row r="24" spans="1:107" s="6" customFormat="1" ht="12">
      <c r="A24" s="119">
        <f t="shared" si="0"/>
        <v>17</v>
      </c>
      <c r="B24" s="120"/>
      <c r="C24" s="15"/>
      <c r="D24" s="12" t="s">
        <v>55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2" t="s">
        <v>63</v>
      </c>
      <c r="S24" s="12"/>
      <c r="T24" s="12"/>
      <c r="U24" s="12"/>
      <c r="V24" s="12"/>
      <c r="W24" s="10"/>
      <c r="X24" s="10"/>
      <c r="Y24" s="10"/>
      <c r="Z24" s="10"/>
      <c r="AA24" s="10"/>
      <c r="AB24" s="10"/>
      <c r="AC24" s="10"/>
      <c r="AD24" s="11"/>
      <c r="AE24" s="138"/>
      <c r="AF24" s="139"/>
      <c r="AG24" s="140"/>
      <c r="AH24" s="138" t="s">
        <v>26</v>
      </c>
      <c r="AI24" s="139"/>
      <c r="AJ24" s="140"/>
      <c r="AK24" s="121">
        <v>1</v>
      </c>
      <c r="AL24" s="122"/>
      <c r="AM24" s="120"/>
      <c r="AN24" s="121">
        <v>1</v>
      </c>
      <c r="AO24" s="122"/>
      <c r="AP24" s="120"/>
      <c r="AQ24" s="176" t="s">
        <v>117</v>
      </c>
      <c r="AR24" s="177"/>
      <c r="AS24" s="178"/>
      <c r="AT24" s="173" t="s">
        <v>98</v>
      </c>
      <c r="AU24" s="174"/>
      <c r="AV24" s="174"/>
      <c r="AW24" s="174"/>
      <c r="AX24" s="174"/>
      <c r="AY24" s="174"/>
      <c r="AZ24" s="174"/>
      <c r="BA24" s="174"/>
      <c r="BB24" s="174"/>
      <c r="BC24" s="174"/>
      <c r="BD24" s="174"/>
      <c r="BE24" s="174"/>
      <c r="BF24" s="174"/>
      <c r="BG24" s="174"/>
      <c r="BH24" s="174"/>
      <c r="BI24" s="174"/>
      <c r="BJ24" s="174"/>
      <c r="BK24" s="174"/>
      <c r="BL24" s="174"/>
      <c r="BM24" s="175"/>
      <c r="BN24" s="129"/>
      <c r="BO24" s="130"/>
      <c r="BP24" s="130"/>
      <c r="BQ24" s="131"/>
      <c r="BR24" s="39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  <c r="CF24" s="126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8"/>
      <c r="CT24" s="123"/>
      <c r="CU24" s="124"/>
      <c r="CV24" s="124"/>
      <c r="CW24" s="124"/>
      <c r="CX24" s="124"/>
      <c r="CY24" s="124"/>
      <c r="CZ24" s="124"/>
      <c r="DA24" s="124"/>
      <c r="DB24" s="124"/>
      <c r="DC24" s="124"/>
    </row>
    <row r="25" spans="1:107" s="6" customFormat="1" ht="12">
      <c r="A25" s="119">
        <f t="shared" si="0"/>
        <v>18</v>
      </c>
      <c r="B25" s="120"/>
      <c r="C25" s="15"/>
      <c r="D25" s="12" t="s">
        <v>77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2" t="s">
        <v>76</v>
      </c>
      <c r="S25" s="12"/>
      <c r="T25" s="12"/>
      <c r="U25" s="12"/>
      <c r="V25" s="12"/>
      <c r="W25" s="10"/>
      <c r="X25" s="10"/>
      <c r="Y25" s="10"/>
      <c r="Z25" s="10"/>
      <c r="AA25" s="10"/>
      <c r="AB25" s="10"/>
      <c r="AC25" s="10"/>
      <c r="AD25" s="11"/>
      <c r="AE25" s="138"/>
      <c r="AF25" s="139"/>
      <c r="AG25" s="140"/>
      <c r="AH25" s="138" t="s">
        <v>26</v>
      </c>
      <c r="AI25" s="139"/>
      <c r="AJ25" s="140"/>
      <c r="AK25" s="121">
        <v>1</v>
      </c>
      <c r="AL25" s="122"/>
      <c r="AM25" s="120"/>
      <c r="AN25" s="121">
        <v>1</v>
      </c>
      <c r="AO25" s="122"/>
      <c r="AP25" s="120"/>
      <c r="AQ25" s="176" t="s">
        <v>117</v>
      </c>
      <c r="AR25" s="177"/>
      <c r="AS25" s="178"/>
      <c r="AT25" s="173" t="s">
        <v>99</v>
      </c>
      <c r="AU25" s="174"/>
      <c r="AV25" s="174"/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5"/>
      <c r="BN25" s="129"/>
      <c r="BO25" s="130"/>
      <c r="BP25" s="130"/>
      <c r="BQ25" s="131"/>
      <c r="BR25" s="39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1"/>
      <c r="CF25" s="126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8"/>
      <c r="CT25" s="123"/>
      <c r="CU25" s="124"/>
      <c r="CV25" s="124"/>
      <c r="CW25" s="124"/>
      <c r="CX25" s="124"/>
      <c r="CY25" s="124"/>
      <c r="CZ25" s="124"/>
      <c r="DA25" s="124"/>
      <c r="DB25" s="124"/>
      <c r="DC25" s="124"/>
    </row>
    <row r="26" spans="1:107" s="6" customFormat="1" ht="12">
      <c r="A26" s="119">
        <f t="shared" si="0"/>
        <v>19</v>
      </c>
      <c r="B26" s="120"/>
      <c r="C26" s="15"/>
      <c r="D26" s="12" t="s">
        <v>42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2" t="s">
        <v>78</v>
      </c>
      <c r="S26" s="12"/>
      <c r="T26" s="12"/>
      <c r="U26" s="12"/>
      <c r="V26" s="12"/>
      <c r="W26" s="10"/>
      <c r="X26" s="10"/>
      <c r="Y26" s="10"/>
      <c r="Z26" s="10"/>
      <c r="AA26" s="10"/>
      <c r="AB26" s="10"/>
      <c r="AC26" s="10"/>
      <c r="AD26" s="11"/>
      <c r="AE26" s="138"/>
      <c r="AF26" s="139"/>
      <c r="AG26" s="140"/>
      <c r="AH26" s="138" t="s">
        <v>26</v>
      </c>
      <c r="AI26" s="139"/>
      <c r="AJ26" s="140"/>
      <c r="AK26" s="121">
        <v>3</v>
      </c>
      <c r="AL26" s="122"/>
      <c r="AM26" s="120"/>
      <c r="AN26" s="121">
        <v>3</v>
      </c>
      <c r="AO26" s="122"/>
      <c r="AP26" s="120"/>
      <c r="AQ26" s="121" t="s">
        <v>57</v>
      </c>
      <c r="AR26" s="122"/>
      <c r="AS26" s="120"/>
      <c r="AT26" s="141" t="s">
        <v>100</v>
      </c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3"/>
      <c r="BN26" s="129"/>
      <c r="BO26" s="130"/>
      <c r="BP26" s="130"/>
      <c r="BQ26" s="131"/>
      <c r="BR26" s="39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1"/>
      <c r="CF26" s="126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8"/>
      <c r="CT26" s="123"/>
      <c r="CU26" s="124"/>
      <c r="CV26" s="124"/>
      <c r="CW26" s="124"/>
      <c r="CX26" s="124"/>
      <c r="CY26" s="124"/>
      <c r="CZ26" s="124"/>
      <c r="DA26" s="124"/>
      <c r="DB26" s="124"/>
      <c r="DC26" s="124"/>
    </row>
    <row r="27" spans="1:107" s="6" customFormat="1" ht="12">
      <c r="A27" s="119">
        <f t="shared" si="0"/>
        <v>20</v>
      </c>
      <c r="B27" s="120"/>
      <c r="C27" s="32" t="s">
        <v>82</v>
      </c>
      <c r="D27" s="14"/>
      <c r="E27" s="12"/>
      <c r="F27" s="12"/>
      <c r="G27" s="14"/>
      <c r="H27" s="12"/>
      <c r="I27" s="12"/>
      <c r="J27" s="12"/>
      <c r="K27" s="12"/>
      <c r="L27" s="12"/>
      <c r="M27" s="12"/>
      <c r="N27" s="12"/>
      <c r="O27" s="12"/>
      <c r="P27" s="12"/>
      <c r="Q27" s="52" t="s">
        <v>84</v>
      </c>
      <c r="R27" s="14"/>
      <c r="S27" s="14"/>
      <c r="T27" s="14"/>
      <c r="U27" s="14"/>
      <c r="V27" s="12"/>
      <c r="W27" s="10"/>
      <c r="X27" s="10"/>
      <c r="Y27" s="10"/>
      <c r="Z27" s="10"/>
      <c r="AA27" s="10"/>
      <c r="AB27" s="10"/>
      <c r="AC27" s="10"/>
      <c r="AD27" s="11"/>
      <c r="AE27" s="138" t="s">
        <v>57</v>
      </c>
      <c r="AF27" s="139"/>
      <c r="AG27" s="140"/>
      <c r="AH27" s="138"/>
      <c r="AI27" s="139"/>
      <c r="AJ27" s="140"/>
      <c r="AK27" s="121"/>
      <c r="AL27" s="122"/>
      <c r="AM27" s="120"/>
      <c r="AN27" s="121"/>
      <c r="AO27" s="122"/>
      <c r="AP27" s="120"/>
      <c r="AQ27" s="121" t="s">
        <v>117</v>
      </c>
      <c r="AR27" s="122"/>
      <c r="AS27" s="120"/>
      <c r="AT27" s="141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  <c r="BK27" s="142"/>
      <c r="BL27" s="142"/>
      <c r="BM27" s="143"/>
      <c r="BN27" s="129"/>
      <c r="BO27" s="130"/>
      <c r="BP27" s="130"/>
      <c r="BQ27" s="131"/>
      <c r="BR27" s="48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50"/>
      <c r="CF27" s="126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8"/>
      <c r="CT27" s="171"/>
      <c r="CU27" s="172"/>
      <c r="CV27" s="172"/>
      <c r="CW27" s="172"/>
      <c r="CX27" s="172"/>
      <c r="CY27" s="172"/>
      <c r="CZ27" s="172"/>
      <c r="DA27" s="172"/>
      <c r="DB27" s="172"/>
      <c r="DC27" s="172"/>
    </row>
    <row r="28" spans="1:107" s="6" customFormat="1" ht="12">
      <c r="A28" s="119">
        <f t="shared" si="0"/>
        <v>21</v>
      </c>
      <c r="B28" s="120"/>
      <c r="C28" s="15"/>
      <c r="D28" s="12" t="s">
        <v>46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2" t="s">
        <v>68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6"/>
      <c r="AE28" s="138"/>
      <c r="AF28" s="139"/>
      <c r="AG28" s="140"/>
      <c r="AH28" s="138" t="s">
        <v>26</v>
      </c>
      <c r="AI28" s="139"/>
      <c r="AJ28" s="140"/>
      <c r="AK28" s="121">
        <v>3</v>
      </c>
      <c r="AL28" s="122"/>
      <c r="AM28" s="120"/>
      <c r="AN28" s="179">
        <v>3</v>
      </c>
      <c r="AO28" s="180"/>
      <c r="AP28" s="181"/>
      <c r="AQ28" s="121"/>
      <c r="AR28" s="122"/>
      <c r="AS28" s="120"/>
      <c r="AT28" s="173" t="s">
        <v>101</v>
      </c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5"/>
      <c r="BN28" s="129"/>
      <c r="BO28" s="130"/>
      <c r="BP28" s="130"/>
      <c r="BQ28" s="131"/>
      <c r="BR28" s="48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50"/>
      <c r="CF28" s="126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8"/>
      <c r="CT28" s="171"/>
      <c r="CU28" s="172"/>
      <c r="CV28" s="172"/>
      <c r="CW28" s="172"/>
      <c r="CX28" s="172"/>
      <c r="CY28" s="172"/>
      <c r="CZ28" s="172"/>
      <c r="DA28" s="172"/>
      <c r="DB28" s="172"/>
      <c r="DC28" s="172"/>
    </row>
    <row r="29" spans="1:107" s="6" customFormat="1" ht="12">
      <c r="A29" s="119">
        <f t="shared" si="0"/>
        <v>22</v>
      </c>
      <c r="B29" s="120"/>
      <c r="C29" s="15"/>
      <c r="D29" s="12" t="s">
        <v>47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2" t="s">
        <v>69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6"/>
      <c r="AE29" s="138"/>
      <c r="AF29" s="139"/>
      <c r="AG29" s="140"/>
      <c r="AH29" s="138" t="s">
        <v>26</v>
      </c>
      <c r="AI29" s="139"/>
      <c r="AJ29" s="140"/>
      <c r="AK29" s="121">
        <v>1</v>
      </c>
      <c r="AL29" s="122"/>
      <c r="AM29" s="120"/>
      <c r="AN29" s="121">
        <v>1</v>
      </c>
      <c r="AO29" s="122"/>
      <c r="AP29" s="120"/>
      <c r="AQ29" s="121"/>
      <c r="AR29" s="122"/>
      <c r="AS29" s="120"/>
      <c r="AT29" s="141" t="s">
        <v>91</v>
      </c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  <c r="BK29" s="142"/>
      <c r="BL29" s="142"/>
      <c r="BM29" s="143"/>
      <c r="BN29" s="129"/>
      <c r="BO29" s="130"/>
      <c r="BP29" s="130"/>
      <c r="BQ29" s="131"/>
      <c r="BR29" s="48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50"/>
      <c r="CF29" s="126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8"/>
      <c r="CT29" s="171"/>
      <c r="CU29" s="172"/>
      <c r="CV29" s="172"/>
      <c r="CW29" s="172"/>
      <c r="CX29" s="172"/>
      <c r="CY29" s="172"/>
      <c r="CZ29" s="172"/>
      <c r="DA29" s="172"/>
      <c r="DB29" s="172"/>
      <c r="DC29" s="172"/>
    </row>
    <row r="30" spans="1:107" s="6" customFormat="1" ht="12">
      <c r="A30" s="119">
        <f t="shared" si="0"/>
        <v>23</v>
      </c>
      <c r="B30" s="120"/>
      <c r="C30" s="15"/>
      <c r="D30" s="12" t="s">
        <v>48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2" t="s">
        <v>90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6"/>
      <c r="AE30" s="138"/>
      <c r="AF30" s="139"/>
      <c r="AG30" s="140"/>
      <c r="AH30" s="138" t="s">
        <v>26</v>
      </c>
      <c r="AI30" s="139"/>
      <c r="AJ30" s="140"/>
      <c r="AK30" s="121">
        <v>5</v>
      </c>
      <c r="AL30" s="122"/>
      <c r="AM30" s="120"/>
      <c r="AN30" s="121">
        <v>5</v>
      </c>
      <c r="AO30" s="122"/>
      <c r="AP30" s="120"/>
      <c r="AQ30" s="121"/>
      <c r="AR30" s="122"/>
      <c r="AS30" s="120"/>
      <c r="AT30" s="141" t="s">
        <v>92</v>
      </c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3"/>
      <c r="BN30" s="129"/>
      <c r="BO30" s="130"/>
      <c r="BP30" s="130"/>
      <c r="BQ30" s="131"/>
      <c r="BR30" s="48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50"/>
      <c r="CF30" s="126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8"/>
      <c r="CT30" s="171"/>
      <c r="CU30" s="172"/>
      <c r="CV30" s="172"/>
      <c r="CW30" s="172"/>
      <c r="CX30" s="172"/>
      <c r="CY30" s="172"/>
      <c r="CZ30" s="172"/>
      <c r="DA30" s="172"/>
      <c r="DB30" s="172"/>
      <c r="DC30" s="172"/>
    </row>
    <row r="31" spans="1:107" s="6" customFormat="1" ht="12">
      <c r="A31" s="119">
        <f t="shared" si="0"/>
        <v>24</v>
      </c>
      <c r="B31" s="120"/>
      <c r="C31" s="15"/>
      <c r="D31" s="12" t="s">
        <v>56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2" t="s">
        <v>70</v>
      </c>
      <c r="S31" s="12"/>
      <c r="T31" s="12"/>
      <c r="U31" s="12"/>
      <c r="V31" s="12"/>
      <c r="W31" s="10"/>
      <c r="X31" s="10"/>
      <c r="Y31" s="10"/>
      <c r="Z31" s="10"/>
      <c r="AA31" s="10"/>
      <c r="AB31" s="10"/>
      <c r="AC31" s="10"/>
      <c r="AD31" s="11"/>
      <c r="AE31" s="138"/>
      <c r="AF31" s="139"/>
      <c r="AG31" s="140"/>
      <c r="AH31" s="138" t="s">
        <v>26</v>
      </c>
      <c r="AI31" s="139"/>
      <c r="AJ31" s="140"/>
      <c r="AK31" s="121">
        <v>9</v>
      </c>
      <c r="AL31" s="122"/>
      <c r="AM31" s="120"/>
      <c r="AN31" s="121">
        <v>9</v>
      </c>
      <c r="AO31" s="122"/>
      <c r="AP31" s="120"/>
      <c r="AQ31" s="121"/>
      <c r="AR31" s="122"/>
      <c r="AS31" s="120"/>
      <c r="AT31" s="141" t="s">
        <v>88</v>
      </c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  <c r="BK31" s="142"/>
      <c r="BL31" s="142"/>
      <c r="BM31" s="143"/>
      <c r="BN31" s="129"/>
      <c r="BO31" s="130"/>
      <c r="BP31" s="130"/>
      <c r="BQ31" s="131"/>
      <c r="BR31" s="48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50"/>
      <c r="CF31" s="126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8"/>
      <c r="CT31" s="123"/>
      <c r="CU31" s="124"/>
      <c r="CV31" s="124"/>
      <c r="CW31" s="124"/>
      <c r="CX31" s="124"/>
      <c r="CY31" s="124"/>
      <c r="CZ31" s="124"/>
      <c r="DA31" s="124"/>
      <c r="DB31" s="124"/>
      <c r="DC31" s="124"/>
    </row>
    <row r="32" spans="1:107" s="6" customFormat="1" ht="12">
      <c r="A32" s="119">
        <f t="shared" si="0"/>
        <v>25</v>
      </c>
      <c r="B32" s="120"/>
      <c r="C32" s="15"/>
      <c r="D32" s="12" t="s">
        <v>49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2" t="s">
        <v>61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6"/>
      <c r="AE32" s="138"/>
      <c r="AF32" s="139"/>
      <c r="AG32" s="140"/>
      <c r="AH32" s="138" t="s">
        <v>26</v>
      </c>
      <c r="AI32" s="139"/>
      <c r="AJ32" s="140"/>
      <c r="AK32" s="121">
        <v>1</v>
      </c>
      <c r="AL32" s="122"/>
      <c r="AM32" s="120"/>
      <c r="AN32" s="179">
        <v>1</v>
      </c>
      <c r="AO32" s="180"/>
      <c r="AP32" s="181"/>
      <c r="AQ32" s="121"/>
      <c r="AR32" s="122"/>
      <c r="AS32" s="120"/>
      <c r="AT32" s="141" t="s">
        <v>91</v>
      </c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3"/>
      <c r="BN32" s="129"/>
      <c r="BO32" s="130"/>
      <c r="BP32" s="130"/>
      <c r="BQ32" s="131"/>
      <c r="BR32" s="48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50"/>
      <c r="CF32" s="126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8"/>
      <c r="CT32" s="171"/>
      <c r="CU32" s="172"/>
      <c r="CV32" s="172"/>
      <c r="CW32" s="172"/>
      <c r="CX32" s="172"/>
      <c r="CY32" s="172"/>
      <c r="CZ32" s="172"/>
      <c r="DA32" s="172"/>
      <c r="DB32" s="172"/>
      <c r="DC32" s="172"/>
    </row>
    <row r="33" spans="1:107" s="6" customFormat="1" ht="12" customHeight="1">
      <c r="A33" s="119">
        <f t="shared" si="0"/>
        <v>26</v>
      </c>
      <c r="B33" s="120"/>
      <c r="C33" s="15"/>
      <c r="D33" s="12" t="s">
        <v>50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2" t="s">
        <v>93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6"/>
      <c r="AE33" s="138"/>
      <c r="AF33" s="139"/>
      <c r="AG33" s="140"/>
      <c r="AH33" s="138" t="s">
        <v>26</v>
      </c>
      <c r="AI33" s="139"/>
      <c r="AJ33" s="140"/>
      <c r="AK33" s="121">
        <v>5</v>
      </c>
      <c r="AL33" s="122"/>
      <c r="AM33" s="120"/>
      <c r="AN33" s="179">
        <v>5</v>
      </c>
      <c r="AO33" s="180"/>
      <c r="AP33" s="181"/>
      <c r="AQ33" s="121"/>
      <c r="AR33" s="122"/>
      <c r="AS33" s="120"/>
      <c r="AT33" s="141" t="s">
        <v>92</v>
      </c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  <c r="BK33" s="142"/>
      <c r="BL33" s="142"/>
      <c r="BM33" s="143"/>
      <c r="BN33" s="129"/>
      <c r="BO33" s="130"/>
      <c r="BP33" s="130"/>
      <c r="BQ33" s="131"/>
      <c r="BR33" s="48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50"/>
      <c r="CF33" s="126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8"/>
      <c r="CT33" s="171"/>
      <c r="CU33" s="172"/>
      <c r="CV33" s="172"/>
      <c r="CW33" s="172"/>
      <c r="CX33" s="172"/>
      <c r="CY33" s="172"/>
      <c r="CZ33" s="172"/>
      <c r="DA33" s="172"/>
      <c r="DB33" s="172"/>
      <c r="DC33" s="172"/>
    </row>
    <row r="34" spans="1:107" s="6" customFormat="1" ht="12">
      <c r="A34" s="119">
        <f t="shared" si="0"/>
        <v>27</v>
      </c>
      <c r="B34" s="120"/>
      <c r="C34" s="15"/>
      <c r="D34" s="12" t="s">
        <v>52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2" t="s">
        <v>73</v>
      </c>
      <c r="S34" s="12"/>
      <c r="T34" s="12"/>
      <c r="U34" s="12"/>
      <c r="V34" s="12"/>
      <c r="W34" s="10"/>
      <c r="X34" s="10"/>
      <c r="Y34" s="10"/>
      <c r="Z34" s="10"/>
      <c r="AA34" s="10"/>
      <c r="AB34" s="10"/>
      <c r="AC34" s="10"/>
      <c r="AD34" s="11"/>
      <c r="AE34" s="138"/>
      <c r="AF34" s="139"/>
      <c r="AG34" s="140"/>
      <c r="AH34" s="138" t="s">
        <v>26</v>
      </c>
      <c r="AI34" s="139"/>
      <c r="AJ34" s="140"/>
      <c r="AK34" s="121">
        <v>3</v>
      </c>
      <c r="AL34" s="122"/>
      <c r="AM34" s="120"/>
      <c r="AN34" s="121">
        <v>3</v>
      </c>
      <c r="AO34" s="122"/>
      <c r="AP34" s="120"/>
      <c r="AQ34" s="121"/>
      <c r="AR34" s="122"/>
      <c r="AS34" s="120"/>
      <c r="AT34" s="173" t="s">
        <v>95</v>
      </c>
      <c r="AU34" s="174"/>
      <c r="AV34" s="174"/>
      <c r="AW34" s="174"/>
      <c r="AX34" s="174"/>
      <c r="AY34" s="174"/>
      <c r="AZ34" s="174"/>
      <c r="BA34" s="174"/>
      <c r="BB34" s="174"/>
      <c r="BC34" s="174"/>
      <c r="BD34" s="174"/>
      <c r="BE34" s="174"/>
      <c r="BF34" s="174"/>
      <c r="BG34" s="174"/>
      <c r="BH34" s="174"/>
      <c r="BI34" s="174"/>
      <c r="BJ34" s="174"/>
      <c r="BK34" s="174"/>
      <c r="BL34" s="174"/>
      <c r="BM34" s="175"/>
      <c r="BN34" s="129"/>
      <c r="BO34" s="130"/>
      <c r="BP34" s="130"/>
      <c r="BQ34" s="131"/>
      <c r="BR34" s="48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50"/>
      <c r="CF34" s="126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8"/>
      <c r="CT34" s="123"/>
      <c r="CU34" s="124"/>
      <c r="CV34" s="124"/>
      <c r="CW34" s="124"/>
      <c r="CX34" s="124"/>
      <c r="CY34" s="124"/>
      <c r="CZ34" s="124"/>
      <c r="DA34" s="124"/>
      <c r="DB34" s="124"/>
      <c r="DC34" s="124"/>
    </row>
    <row r="35" spans="1:107" s="6" customFormat="1" ht="12">
      <c r="A35" s="119">
        <f t="shared" si="0"/>
        <v>28</v>
      </c>
      <c r="B35" s="120"/>
      <c r="C35" s="15"/>
      <c r="D35" s="12" t="s">
        <v>55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2" t="s">
        <v>75</v>
      </c>
      <c r="S35" s="12"/>
      <c r="T35" s="12"/>
      <c r="U35" s="12"/>
      <c r="V35" s="12"/>
      <c r="W35" s="10"/>
      <c r="X35" s="10"/>
      <c r="Y35" s="10"/>
      <c r="Z35" s="10"/>
      <c r="AA35" s="10"/>
      <c r="AB35" s="10"/>
      <c r="AC35" s="10"/>
      <c r="AD35" s="11"/>
      <c r="AE35" s="138"/>
      <c r="AF35" s="139"/>
      <c r="AG35" s="140"/>
      <c r="AH35" s="138" t="s">
        <v>26</v>
      </c>
      <c r="AI35" s="139"/>
      <c r="AJ35" s="140"/>
      <c r="AK35" s="121">
        <v>1</v>
      </c>
      <c r="AL35" s="122"/>
      <c r="AM35" s="120"/>
      <c r="AN35" s="121">
        <v>1</v>
      </c>
      <c r="AO35" s="122"/>
      <c r="AP35" s="120"/>
      <c r="AQ35" s="121"/>
      <c r="AR35" s="122"/>
      <c r="AS35" s="120"/>
      <c r="AT35" s="173" t="s">
        <v>98</v>
      </c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74"/>
      <c r="BK35" s="174"/>
      <c r="BL35" s="174"/>
      <c r="BM35" s="175"/>
      <c r="BN35" s="129"/>
      <c r="BO35" s="130"/>
      <c r="BP35" s="130"/>
      <c r="BQ35" s="131"/>
      <c r="BR35" s="48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50"/>
      <c r="CF35" s="126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8"/>
      <c r="CT35" s="123"/>
      <c r="CU35" s="124"/>
      <c r="CV35" s="124"/>
      <c r="CW35" s="124"/>
      <c r="CX35" s="124"/>
      <c r="CY35" s="124"/>
      <c r="CZ35" s="124"/>
      <c r="DA35" s="124"/>
      <c r="DB35" s="124"/>
      <c r="DC35" s="124"/>
    </row>
    <row r="36" spans="1:107" s="6" customFormat="1" ht="12">
      <c r="A36" s="119">
        <f t="shared" si="0"/>
        <v>29</v>
      </c>
      <c r="B36" s="120"/>
      <c r="C36" s="15"/>
      <c r="D36" s="12" t="s">
        <v>77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2" t="s">
        <v>76</v>
      </c>
      <c r="S36" s="12"/>
      <c r="T36" s="12"/>
      <c r="U36" s="12"/>
      <c r="V36" s="12"/>
      <c r="W36" s="10"/>
      <c r="X36" s="10"/>
      <c r="Y36" s="10"/>
      <c r="Z36" s="10"/>
      <c r="AA36" s="10"/>
      <c r="AB36" s="10"/>
      <c r="AC36" s="10"/>
      <c r="AD36" s="11"/>
      <c r="AE36" s="138"/>
      <c r="AF36" s="139"/>
      <c r="AG36" s="140"/>
      <c r="AH36" s="138" t="s">
        <v>26</v>
      </c>
      <c r="AI36" s="139"/>
      <c r="AJ36" s="140"/>
      <c r="AK36" s="121">
        <v>1</v>
      </c>
      <c r="AL36" s="122"/>
      <c r="AM36" s="120"/>
      <c r="AN36" s="121">
        <v>1</v>
      </c>
      <c r="AO36" s="122"/>
      <c r="AP36" s="120"/>
      <c r="AQ36" s="121"/>
      <c r="AR36" s="122"/>
      <c r="AS36" s="120"/>
      <c r="AT36" s="173" t="s">
        <v>99</v>
      </c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74"/>
      <c r="BM36" s="175"/>
      <c r="BN36" s="129"/>
      <c r="BO36" s="130"/>
      <c r="BP36" s="130"/>
      <c r="BQ36" s="131"/>
      <c r="BR36" s="48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50"/>
      <c r="CF36" s="126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8"/>
      <c r="CT36" s="123"/>
      <c r="CU36" s="124"/>
      <c r="CV36" s="124"/>
      <c r="CW36" s="124"/>
      <c r="CX36" s="124"/>
      <c r="CY36" s="124"/>
      <c r="CZ36" s="124"/>
      <c r="DA36" s="124"/>
      <c r="DB36" s="124"/>
      <c r="DC36" s="124"/>
    </row>
    <row r="37" spans="1:107" s="6" customFormat="1" ht="12">
      <c r="A37" s="119">
        <f t="shared" si="0"/>
        <v>30</v>
      </c>
      <c r="B37" s="120"/>
      <c r="C37" s="32" t="s">
        <v>64</v>
      </c>
      <c r="D37" s="14"/>
      <c r="E37" s="12"/>
      <c r="F37" s="12"/>
      <c r="G37" s="14"/>
      <c r="H37" s="12"/>
      <c r="I37" s="12"/>
      <c r="J37" s="12"/>
      <c r="K37" s="12"/>
      <c r="L37" s="12"/>
      <c r="M37" s="12"/>
      <c r="N37" s="12"/>
      <c r="O37" s="12"/>
      <c r="P37" s="12"/>
      <c r="Q37" s="52" t="s">
        <v>65</v>
      </c>
      <c r="R37" s="14"/>
      <c r="S37" s="14"/>
      <c r="T37" s="14"/>
      <c r="U37" s="14"/>
      <c r="V37" s="12"/>
      <c r="W37" s="12"/>
      <c r="X37" s="12"/>
      <c r="Y37" s="12"/>
      <c r="Z37" s="12"/>
      <c r="AA37" s="12"/>
      <c r="AB37" s="12"/>
      <c r="AC37" s="12"/>
      <c r="AD37" s="16"/>
      <c r="AE37" s="138"/>
      <c r="AF37" s="139"/>
      <c r="AG37" s="140"/>
      <c r="AH37" s="138"/>
      <c r="AI37" s="139"/>
      <c r="AJ37" s="140"/>
      <c r="AK37" s="121"/>
      <c r="AL37" s="122"/>
      <c r="AM37" s="120"/>
      <c r="AN37" s="121"/>
      <c r="AO37" s="122"/>
      <c r="AP37" s="120"/>
      <c r="AQ37" s="121"/>
      <c r="AR37" s="122"/>
      <c r="AS37" s="120"/>
      <c r="AT37" s="141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2"/>
      <c r="BG37" s="142"/>
      <c r="BH37" s="142"/>
      <c r="BI37" s="142"/>
      <c r="BJ37" s="142"/>
      <c r="BK37" s="142"/>
      <c r="BL37" s="142"/>
      <c r="BM37" s="143"/>
      <c r="BN37" s="129"/>
      <c r="BO37" s="130"/>
      <c r="BP37" s="130"/>
      <c r="BQ37" s="131"/>
      <c r="BR37" s="36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8"/>
      <c r="CF37" s="126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8"/>
      <c r="CT37" s="171"/>
      <c r="CU37" s="172"/>
      <c r="CV37" s="172"/>
      <c r="CW37" s="172"/>
      <c r="CX37" s="172"/>
      <c r="CY37" s="172"/>
      <c r="CZ37" s="172"/>
      <c r="DA37" s="172"/>
      <c r="DB37" s="172"/>
      <c r="DC37" s="172"/>
    </row>
    <row r="38" spans="1:107" s="6" customFormat="1" ht="12">
      <c r="A38" s="119">
        <f t="shared" si="0"/>
        <v>31</v>
      </c>
      <c r="B38" s="120"/>
      <c r="C38" s="15"/>
      <c r="D38" s="12" t="s">
        <v>44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2" t="s">
        <v>67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6"/>
      <c r="AE38" s="138"/>
      <c r="AF38" s="139"/>
      <c r="AG38" s="140"/>
      <c r="AH38" s="138" t="s">
        <v>26</v>
      </c>
      <c r="AI38" s="139"/>
      <c r="AJ38" s="140"/>
      <c r="AK38" s="121">
        <v>8</v>
      </c>
      <c r="AL38" s="122"/>
      <c r="AM38" s="120"/>
      <c r="AN38" s="179">
        <v>8</v>
      </c>
      <c r="AO38" s="180"/>
      <c r="AP38" s="181"/>
      <c r="AQ38" s="121" t="s">
        <v>107</v>
      </c>
      <c r="AR38" s="122"/>
      <c r="AS38" s="120"/>
      <c r="AT38" s="141" t="s">
        <v>71</v>
      </c>
      <c r="AU38" s="142"/>
      <c r="AV38" s="142"/>
      <c r="AW38" s="142"/>
      <c r="AX38" s="142"/>
      <c r="AY38" s="142"/>
      <c r="AZ38" s="142"/>
      <c r="BA38" s="142"/>
      <c r="BB38" s="142"/>
      <c r="BC38" s="142"/>
      <c r="BD38" s="142"/>
      <c r="BE38" s="142"/>
      <c r="BF38" s="142"/>
      <c r="BG38" s="142"/>
      <c r="BH38" s="142"/>
      <c r="BI38" s="142"/>
      <c r="BJ38" s="142"/>
      <c r="BK38" s="142"/>
      <c r="BL38" s="142"/>
      <c r="BM38" s="143"/>
      <c r="BN38" s="129"/>
      <c r="BO38" s="130"/>
      <c r="BP38" s="130"/>
      <c r="BQ38" s="131"/>
      <c r="BR38" s="36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8"/>
      <c r="CF38" s="126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8"/>
      <c r="CT38" s="171"/>
      <c r="CU38" s="172"/>
      <c r="CV38" s="172"/>
      <c r="CW38" s="172"/>
      <c r="CX38" s="172"/>
      <c r="CY38" s="172"/>
      <c r="CZ38" s="172"/>
      <c r="DA38" s="172"/>
      <c r="DB38" s="172"/>
      <c r="DC38" s="172"/>
    </row>
    <row r="39" spans="1:107" s="6" customFormat="1" ht="12">
      <c r="A39" s="119">
        <f t="shared" si="0"/>
        <v>32</v>
      </c>
      <c r="B39" s="120"/>
      <c r="C39" s="15"/>
      <c r="D39" s="14" t="s">
        <v>45</v>
      </c>
      <c r="E39" s="12"/>
      <c r="F39" s="12"/>
      <c r="G39" s="14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4" t="s">
        <v>60</v>
      </c>
      <c r="S39" s="14"/>
      <c r="T39" s="14"/>
      <c r="U39" s="14"/>
      <c r="V39" s="12"/>
      <c r="W39" s="12"/>
      <c r="X39" s="12"/>
      <c r="Y39" s="12"/>
      <c r="Z39" s="12"/>
      <c r="AA39" s="12"/>
      <c r="AB39" s="12"/>
      <c r="AC39" s="12"/>
      <c r="AD39" s="16"/>
      <c r="AE39" s="138"/>
      <c r="AF39" s="139"/>
      <c r="AG39" s="140"/>
      <c r="AH39" s="138" t="s">
        <v>26</v>
      </c>
      <c r="AI39" s="139"/>
      <c r="AJ39" s="140"/>
      <c r="AK39" s="121">
        <v>1</v>
      </c>
      <c r="AL39" s="122"/>
      <c r="AM39" s="120"/>
      <c r="AN39" s="179">
        <v>1</v>
      </c>
      <c r="AO39" s="180"/>
      <c r="AP39" s="181"/>
      <c r="AQ39" s="121" t="s">
        <v>107</v>
      </c>
      <c r="AR39" s="122"/>
      <c r="AS39" s="120"/>
      <c r="AT39" s="141" t="s">
        <v>102</v>
      </c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3"/>
      <c r="BN39" s="129"/>
      <c r="BO39" s="130"/>
      <c r="BP39" s="130"/>
      <c r="BQ39" s="131"/>
      <c r="BR39" s="36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8"/>
      <c r="CF39" s="126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8"/>
      <c r="CT39" s="171"/>
      <c r="CU39" s="172"/>
      <c r="CV39" s="172"/>
      <c r="CW39" s="172"/>
      <c r="CX39" s="172"/>
      <c r="CY39" s="172"/>
      <c r="CZ39" s="172"/>
      <c r="DA39" s="172"/>
      <c r="DB39" s="172"/>
      <c r="DC39" s="172"/>
    </row>
    <row r="40" spans="1:107" s="6" customFormat="1" ht="13.5" customHeight="1">
      <c r="A40" s="119"/>
      <c r="B40" s="120"/>
      <c r="C40" s="46"/>
      <c r="D40" s="2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2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  <c r="AE40" s="138"/>
      <c r="AF40" s="139"/>
      <c r="AG40" s="140"/>
      <c r="AH40" s="138"/>
      <c r="AI40" s="139"/>
      <c r="AJ40" s="140"/>
      <c r="AK40" s="121"/>
      <c r="AL40" s="122"/>
      <c r="AM40" s="120"/>
      <c r="AN40" s="121"/>
      <c r="AO40" s="122"/>
      <c r="AP40" s="120"/>
      <c r="AQ40" s="121"/>
      <c r="AR40" s="122"/>
      <c r="AS40" s="120"/>
      <c r="AT40" s="173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5"/>
      <c r="BN40" s="129"/>
      <c r="BO40" s="130"/>
      <c r="BP40" s="130"/>
      <c r="BQ40" s="131"/>
      <c r="BR40" s="43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5"/>
      <c r="CF40" s="126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8"/>
      <c r="CT40" s="123"/>
      <c r="CU40" s="124"/>
      <c r="CV40" s="124"/>
      <c r="CW40" s="124"/>
      <c r="CX40" s="124"/>
      <c r="CY40" s="124"/>
      <c r="CZ40" s="124"/>
      <c r="DA40" s="124"/>
      <c r="DB40" s="124"/>
      <c r="DC40" s="125"/>
    </row>
    <row r="41" spans="1:107" s="9" customFormat="1" ht="12">
      <c r="A41" s="30" t="s">
        <v>32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</row>
    <row r="42" spans="1:107" s="6" customFormat="1" ht="12">
      <c r="A42" s="265">
        <f>ROW()-9</f>
        <v>33</v>
      </c>
      <c r="B42" s="266"/>
      <c r="C42" s="51" t="s">
        <v>112</v>
      </c>
      <c r="D42" s="4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51" t="s">
        <v>110</v>
      </c>
      <c r="R42" s="47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1"/>
      <c r="AE42" s="267" t="s">
        <v>109</v>
      </c>
      <c r="AF42" s="268"/>
      <c r="AG42" s="269"/>
      <c r="AH42" s="267"/>
      <c r="AI42" s="268"/>
      <c r="AJ42" s="269"/>
      <c r="AK42" s="135"/>
      <c r="AL42" s="136"/>
      <c r="AM42" s="137"/>
      <c r="AN42" s="135"/>
      <c r="AO42" s="136"/>
      <c r="AP42" s="137"/>
      <c r="AQ42" s="135"/>
      <c r="AR42" s="136"/>
      <c r="AS42" s="137"/>
      <c r="AT42" s="270"/>
      <c r="AU42" s="271"/>
      <c r="AV42" s="271"/>
      <c r="AW42" s="271"/>
      <c r="AX42" s="271"/>
      <c r="AY42" s="271"/>
      <c r="AZ42" s="271"/>
      <c r="BA42" s="271"/>
      <c r="BB42" s="271"/>
      <c r="BC42" s="271"/>
      <c r="BD42" s="271"/>
      <c r="BE42" s="271"/>
      <c r="BF42" s="271"/>
      <c r="BG42" s="271"/>
      <c r="BH42" s="271"/>
      <c r="BI42" s="271"/>
      <c r="BJ42" s="271"/>
      <c r="BK42" s="271"/>
      <c r="BL42" s="271"/>
      <c r="BM42" s="272"/>
      <c r="BN42" s="273"/>
      <c r="BO42" s="274"/>
      <c r="BP42" s="274"/>
      <c r="BQ42" s="275"/>
      <c r="BR42" s="33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5"/>
      <c r="CF42" s="132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4"/>
      <c r="CT42" s="270"/>
      <c r="CU42" s="271"/>
      <c r="CV42" s="271"/>
      <c r="CW42" s="271"/>
      <c r="CX42" s="271"/>
      <c r="CY42" s="271"/>
      <c r="CZ42" s="271"/>
      <c r="DA42" s="271"/>
      <c r="DB42" s="271"/>
      <c r="DC42" s="271"/>
    </row>
    <row r="43" spans="1:107" s="6" customFormat="1" ht="12">
      <c r="A43" s="119">
        <f t="shared" ref="A43:A44" si="1">ROW()-7</f>
        <v>36</v>
      </c>
      <c r="B43" s="120"/>
      <c r="C43" s="15"/>
      <c r="D43" s="12" t="s">
        <v>46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2" t="s">
        <v>68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6"/>
      <c r="AE43" s="138"/>
      <c r="AF43" s="139"/>
      <c r="AG43" s="140"/>
      <c r="AH43" s="138" t="s">
        <v>26</v>
      </c>
      <c r="AI43" s="139"/>
      <c r="AJ43" s="140"/>
      <c r="AK43" s="121">
        <v>3</v>
      </c>
      <c r="AL43" s="122"/>
      <c r="AM43" s="120"/>
      <c r="AN43" s="179">
        <v>3</v>
      </c>
      <c r="AO43" s="180"/>
      <c r="AP43" s="181"/>
      <c r="AQ43" s="121"/>
      <c r="AR43" s="122"/>
      <c r="AS43" s="120"/>
      <c r="AT43" s="173" t="s">
        <v>113</v>
      </c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5"/>
      <c r="BN43" s="129"/>
      <c r="BO43" s="130"/>
      <c r="BP43" s="130"/>
      <c r="BQ43" s="131"/>
      <c r="BR43" s="48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50"/>
      <c r="CF43" s="126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8"/>
      <c r="CT43" s="171"/>
      <c r="CU43" s="172"/>
      <c r="CV43" s="172"/>
      <c r="CW43" s="172"/>
      <c r="CX43" s="172"/>
      <c r="CY43" s="172"/>
      <c r="CZ43" s="172"/>
      <c r="DA43" s="172"/>
      <c r="DB43" s="172"/>
      <c r="DC43" s="172"/>
    </row>
    <row r="44" spans="1:107" s="6" customFormat="1" ht="12">
      <c r="A44" s="119">
        <f t="shared" si="1"/>
        <v>37</v>
      </c>
      <c r="B44" s="120"/>
      <c r="C44" s="15"/>
      <c r="D44" s="12" t="s">
        <v>108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2" t="s">
        <v>111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6"/>
      <c r="AE44" s="138"/>
      <c r="AF44" s="139"/>
      <c r="AG44" s="140"/>
      <c r="AH44" s="138" t="s">
        <v>26</v>
      </c>
      <c r="AI44" s="139"/>
      <c r="AJ44" s="140"/>
      <c r="AK44" s="121">
        <v>17</v>
      </c>
      <c r="AL44" s="122"/>
      <c r="AM44" s="120"/>
      <c r="AN44" s="121">
        <v>17</v>
      </c>
      <c r="AO44" s="122"/>
      <c r="AP44" s="120"/>
      <c r="AQ44" s="121"/>
      <c r="AR44" s="122"/>
      <c r="AS44" s="120"/>
      <c r="AT44" s="141" t="s">
        <v>116</v>
      </c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3"/>
      <c r="BN44" s="129"/>
      <c r="BO44" s="130"/>
      <c r="BP44" s="130"/>
      <c r="BQ44" s="131"/>
      <c r="BR44" s="48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50"/>
      <c r="CF44" s="126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8"/>
      <c r="CT44" s="171"/>
      <c r="CU44" s="172"/>
      <c r="CV44" s="172"/>
      <c r="CW44" s="172"/>
      <c r="CX44" s="172"/>
      <c r="CY44" s="172"/>
      <c r="CZ44" s="172"/>
      <c r="DA44" s="172"/>
      <c r="DB44" s="172"/>
      <c r="DC44" s="172"/>
    </row>
    <row r="45" spans="1:107" s="6" customFormat="1" ht="13.5" customHeight="1" thickBot="1">
      <c r="A45" s="155"/>
      <c r="B45" s="156"/>
      <c r="C45" s="149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1"/>
      <c r="Q45" s="152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4"/>
      <c r="AE45" s="146"/>
      <c r="AF45" s="147"/>
      <c r="AG45" s="148"/>
      <c r="AH45" s="146"/>
      <c r="AI45" s="147"/>
      <c r="AJ45" s="148"/>
      <c r="AK45" s="157"/>
      <c r="AL45" s="158"/>
      <c r="AM45" s="156"/>
      <c r="AN45" s="157"/>
      <c r="AO45" s="158"/>
      <c r="AP45" s="156"/>
      <c r="AQ45" s="157"/>
      <c r="AR45" s="158"/>
      <c r="AS45" s="156"/>
      <c r="AT45" s="159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61"/>
      <c r="BN45" s="162"/>
      <c r="BO45" s="163"/>
      <c r="BP45" s="163"/>
      <c r="BQ45" s="164"/>
      <c r="BR45" s="165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7"/>
      <c r="CF45" s="168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70"/>
      <c r="CT45" s="144"/>
      <c r="CU45" s="145"/>
      <c r="CV45" s="145"/>
      <c r="CW45" s="145"/>
      <c r="CX45" s="145"/>
      <c r="CY45" s="145"/>
      <c r="CZ45" s="145"/>
      <c r="DA45" s="145"/>
      <c r="DB45" s="145"/>
      <c r="DC45" s="145"/>
    </row>
  </sheetData>
  <autoFilter ref="A6:DC45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400">
    <mergeCell ref="AE43:AG43"/>
    <mergeCell ref="A43:B43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CT44:DC44"/>
    <mergeCell ref="BN43:BQ43"/>
    <mergeCell ref="CF43:CS43"/>
    <mergeCell ref="CT9:DC9"/>
    <mergeCell ref="A9:B9"/>
    <mergeCell ref="AE9:AG9"/>
    <mergeCell ref="AH9:AJ9"/>
    <mergeCell ref="AK9:AM9"/>
    <mergeCell ref="AN9:AP9"/>
    <mergeCell ref="AQ9:AS9"/>
    <mergeCell ref="AT9:BM9"/>
    <mergeCell ref="BN9:BQ9"/>
    <mergeCell ref="CF9:CS9"/>
    <mergeCell ref="A31:B31"/>
    <mergeCell ref="AE31:AG31"/>
    <mergeCell ref="AH31:AJ31"/>
    <mergeCell ref="AK31:AM31"/>
    <mergeCell ref="AN31:AP31"/>
    <mergeCell ref="AQ31:AS31"/>
    <mergeCell ref="AT31:BM31"/>
    <mergeCell ref="CT43:DC43"/>
    <mergeCell ref="AT43:BM43"/>
    <mergeCell ref="AQ43:AS43"/>
    <mergeCell ref="AN43:AP43"/>
    <mergeCell ref="CF31:CS31"/>
    <mergeCell ref="AT36:BM36"/>
    <mergeCell ref="BN36:BQ36"/>
    <mergeCell ref="AH35:AJ35"/>
    <mergeCell ref="BN42:BQ42"/>
    <mergeCell ref="CT42:DC42"/>
    <mergeCell ref="CF37:CS37"/>
    <mergeCell ref="CF39:CS39"/>
    <mergeCell ref="CT38:DC38"/>
    <mergeCell ref="CT39:DC39"/>
    <mergeCell ref="BN38:BQ38"/>
    <mergeCell ref="BN39:BQ39"/>
    <mergeCell ref="CF38:CS38"/>
    <mergeCell ref="CT37:DC37"/>
    <mergeCell ref="AK43:AM43"/>
    <mergeCell ref="AH43:AJ43"/>
    <mergeCell ref="A42:B42"/>
    <mergeCell ref="AE42:AG42"/>
    <mergeCell ref="AH42:AJ42"/>
    <mergeCell ref="AK42:AM42"/>
    <mergeCell ref="AN42:AP42"/>
    <mergeCell ref="AT42:BM42"/>
    <mergeCell ref="AE33:AG33"/>
    <mergeCell ref="AH33:AJ33"/>
    <mergeCell ref="A35:B35"/>
    <mergeCell ref="AE35:AG35"/>
    <mergeCell ref="AT40:BM40"/>
    <mergeCell ref="AQ40:AS40"/>
    <mergeCell ref="AN38:AP38"/>
    <mergeCell ref="AN33:AP33"/>
    <mergeCell ref="AN39:AP39"/>
    <mergeCell ref="AE40:AG40"/>
    <mergeCell ref="A40:B40"/>
    <mergeCell ref="AE39:AG39"/>
    <mergeCell ref="AH39:AJ39"/>
    <mergeCell ref="AT38:BM38"/>
    <mergeCell ref="AT39:BM39"/>
    <mergeCell ref="AQ39:AS39"/>
    <mergeCell ref="AQ38:AS38"/>
    <mergeCell ref="A37:B37"/>
    <mergeCell ref="CT31:DC31"/>
    <mergeCell ref="CT34:DC34"/>
    <mergeCell ref="AQ30:AS30"/>
    <mergeCell ref="AT30:BM30"/>
    <mergeCell ref="BN30:BQ30"/>
    <mergeCell ref="A32:B32"/>
    <mergeCell ref="AE32:AG32"/>
    <mergeCell ref="AH32:AJ32"/>
    <mergeCell ref="AQ32:AS32"/>
    <mergeCell ref="AT32:BM32"/>
    <mergeCell ref="BN32:BQ32"/>
    <mergeCell ref="A30:B30"/>
    <mergeCell ref="AE30:AG30"/>
    <mergeCell ref="AN32:AP32"/>
    <mergeCell ref="AN30:AP30"/>
    <mergeCell ref="BN31:BQ31"/>
    <mergeCell ref="CT32:DC32"/>
    <mergeCell ref="AQ33:AS33"/>
    <mergeCell ref="CT36:DC36"/>
    <mergeCell ref="AT33:BM33"/>
    <mergeCell ref="CF32:CS32"/>
    <mergeCell ref="CF34:CS34"/>
    <mergeCell ref="CF36:CS36"/>
    <mergeCell ref="AN35:AP35"/>
    <mergeCell ref="AQ35:AS35"/>
    <mergeCell ref="AT35:BM35"/>
    <mergeCell ref="BN35:BQ35"/>
    <mergeCell ref="CF35:CS35"/>
    <mergeCell ref="CT35:DC35"/>
    <mergeCell ref="AQ34:AS34"/>
    <mergeCell ref="CT33:DC33"/>
    <mergeCell ref="BN33:BQ33"/>
    <mergeCell ref="CF33:CS33"/>
    <mergeCell ref="AT34:BM34"/>
    <mergeCell ref="BN34:BQ34"/>
    <mergeCell ref="CT19:DC19"/>
    <mergeCell ref="BN17:BQ17"/>
    <mergeCell ref="CF17:CS17"/>
    <mergeCell ref="CT17:DC17"/>
    <mergeCell ref="BN27:BQ27"/>
    <mergeCell ref="CF27:CS27"/>
    <mergeCell ref="CT26:DC26"/>
    <mergeCell ref="AK20:AM20"/>
    <mergeCell ref="AN20:AP20"/>
    <mergeCell ref="AQ20:AS20"/>
    <mergeCell ref="AT20:BM20"/>
    <mergeCell ref="BN20:BQ20"/>
    <mergeCell ref="CF20:CS20"/>
    <mergeCell ref="AQ25:AS25"/>
    <mergeCell ref="AT25:BM25"/>
    <mergeCell ref="CT23:DC23"/>
    <mergeCell ref="CT24:DC24"/>
    <mergeCell ref="CT21:DC21"/>
    <mergeCell ref="CT22:DC22"/>
    <mergeCell ref="CT20:DC20"/>
    <mergeCell ref="AK24:AM24"/>
    <mergeCell ref="AN24:AP24"/>
    <mergeCell ref="AQ24:AS24"/>
    <mergeCell ref="CF30:CS30"/>
    <mergeCell ref="CT27:DC27"/>
    <mergeCell ref="CT28:DC28"/>
    <mergeCell ref="CT29:DC29"/>
    <mergeCell ref="A25:B25"/>
    <mergeCell ref="AE25:AG25"/>
    <mergeCell ref="AH25:AJ25"/>
    <mergeCell ref="AK25:AM25"/>
    <mergeCell ref="AN25:AP25"/>
    <mergeCell ref="CT25:DC25"/>
    <mergeCell ref="AT26:BM26"/>
    <mergeCell ref="BN26:BQ26"/>
    <mergeCell ref="CF26:CS26"/>
    <mergeCell ref="A28:B28"/>
    <mergeCell ref="AE28:AG28"/>
    <mergeCell ref="AH28:AJ28"/>
    <mergeCell ref="AK28:AM28"/>
    <mergeCell ref="AN28:AP28"/>
    <mergeCell ref="AQ28:AS28"/>
    <mergeCell ref="AT28:BM28"/>
    <mergeCell ref="BN28:BQ28"/>
    <mergeCell ref="CF28:CS28"/>
    <mergeCell ref="AN29:AP29"/>
    <mergeCell ref="CT30:DC30"/>
    <mergeCell ref="AN16:AP16"/>
    <mergeCell ref="AN15:AP15"/>
    <mergeCell ref="AE17:AG17"/>
    <mergeCell ref="AH17:AJ17"/>
    <mergeCell ref="AK17:AM17"/>
    <mergeCell ref="AH13:AJ13"/>
    <mergeCell ref="A18:B18"/>
    <mergeCell ref="AH14:AJ14"/>
    <mergeCell ref="AK14:AM14"/>
    <mergeCell ref="A15:B15"/>
    <mergeCell ref="AE37:AG37"/>
    <mergeCell ref="AH37:AJ37"/>
    <mergeCell ref="AK37:AM37"/>
    <mergeCell ref="AN37:AP37"/>
    <mergeCell ref="AQ37:AS37"/>
    <mergeCell ref="BN37:BQ37"/>
    <mergeCell ref="A34:B34"/>
    <mergeCell ref="AH34:AJ34"/>
    <mergeCell ref="AK34:AM34"/>
    <mergeCell ref="AN34:AP34"/>
    <mergeCell ref="AK35:AM35"/>
    <mergeCell ref="A36:B36"/>
    <mergeCell ref="AE36:AG36"/>
    <mergeCell ref="AH36:AJ36"/>
    <mergeCell ref="AK36:AM36"/>
    <mergeCell ref="AN36:AP36"/>
    <mergeCell ref="AQ36:AS36"/>
    <mergeCell ref="AT37:BM37"/>
    <mergeCell ref="AE29:AG29"/>
    <mergeCell ref="AH30:AJ30"/>
    <mergeCell ref="AK30:AM30"/>
    <mergeCell ref="AE34:AG34"/>
    <mergeCell ref="AH29:AJ29"/>
    <mergeCell ref="AK29:AM29"/>
    <mergeCell ref="AE18:AG18"/>
    <mergeCell ref="AH18:AJ18"/>
    <mergeCell ref="AK18:AM18"/>
    <mergeCell ref="AK32:AM32"/>
    <mergeCell ref="AE19:AG19"/>
    <mergeCell ref="AH19:AJ19"/>
    <mergeCell ref="AK19:AM19"/>
    <mergeCell ref="AE22:AG22"/>
    <mergeCell ref="AH22:AJ22"/>
    <mergeCell ref="AK22:AM22"/>
    <mergeCell ref="AE23:AG23"/>
    <mergeCell ref="AH23:AJ23"/>
    <mergeCell ref="AK23:AM23"/>
    <mergeCell ref="AN18:AP18"/>
    <mergeCell ref="AE27:AG27"/>
    <mergeCell ref="AH27:AJ27"/>
    <mergeCell ref="AK27:AM27"/>
    <mergeCell ref="AN27:AP27"/>
    <mergeCell ref="AQ27:AS27"/>
    <mergeCell ref="AE20:AG20"/>
    <mergeCell ref="AH20:AJ20"/>
    <mergeCell ref="AE21:AG21"/>
    <mergeCell ref="AH21:AJ21"/>
    <mergeCell ref="AN19:AP19"/>
    <mergeCell ref="AN21:AP21"/>
    <mergeCell ref="AN22:AP22"/>
    <mergeCell ref="AQ22:AS22"/>
    <mergeCell ref="AN23:AP23"/>
    <mergeCell ref="AQ23:AS23"/>
    <mergeCell ref="AN26:AP26"/>
    <mergeCell ref="AQ26:AS26"/>
    <mergeCell ref="CT8:DC8"/>
    <mergeCell ref="A8:B8"/>
    <mergeCell ref="AE8:AG8"/>
    <mergeCell ref="AH8:AJ8"/>
    <mergeCell ref="AK8:AM8"/>
    <mergeCell ref="AN8:AP8"/>
    <mergeCell ref="AQ8:AS8"/>
    <mergeCell ref="BN8:BQ8"/>
    <mergeCell ref="CF8:CS8"/>
    <mergeCell ref="AT8:BM8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CT4:DC6"/>
    <mergeCell ref="A4:B6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CF4:CS6"/>
    <mergeCell ref="BN4:BQ6"/>
    <mergeCell ref="AE4:AS4"/>
    <mergeCell ref="AE14:AG14"/>
    <mergeCell ref="BN10:BQ10"/>
    <mergeCell ref="CF10:CS10"/>
    <mergeCell ref="BN11:BQ11"/>
    <mergeCell ref="AT10:BM10"/>
    <mergeCell ref="A10:B10"/>
    <mergeCell ref="AE10:AG10"/>
    <mergeCell ref="AH10:AJ10"/>
    <mergeCell ref="AK10:AM10"/>
    <mergeCell ref="CF11:CS11"/>
    <mergeCell ref="AN10:AP10"/>
    <mergeCell ref="AQ10:AS10"/>
    <mergeCell ref="AE12:AG12"/>
    <mergeCell ref="AH12:AJ12"/>
    <mergeCell ref="AK12:AM12"/>
    <mergeCell ref="AN12:AP12"/>
    <mergeCell ref="AN14:AP14"/>
    <mergeCell ref="AT27:BM27"/>
    <mergeCell ref="CF19:CS19"/>
    <mergeCell ref="AQ12:AS12"/>
    <mergeCell ref="BN12:BQ12"/>
    <mergeCell ref="CF12:CS12"/>
    <mergeCell ref="A11:B11"/>
    <mergeCell ref="AE11:AG11"/>
    <mergeCell ref="AH11:AJ11"/>
    <mergeCell ref="AK11:AM11"/>
    <mergeCell ref="AN11:AP11"/>
    <mergeCell ref="AQ11:AS11"/>
    <mergeCell ref="AT11:BM11"/>
    <mergeCell ref="AK13:AM13"/>
    <mergeCell ref="AN13:AP13"/>
    <mergeCell ref="AQ13:AS13"/>
    <mergeCell ref="BN13:BQ13"/>
    <mergeCell ref="CF13:CS13"/>
    <mergeCell ref="BN19:BQ19"/>
    <mergeCell ref="AT17:BM17"/>
    <mergeCell ref="AN17:AP17"/>
    <mergeCell ref="A13:B13"/>
    <mergeCell ref="AE13:AG13"/>
    <mergeCell ref="A12:B12"/>
    <mergeCell ref="A14:B14"/>
    <mergeCell ref="BN21:BQ21"/>
    <mergeCell ref="CF21:CS21"/>
    <mergeCell ref="AQ16:AS16"/>
    <mergeCell ref="AQ15:AS15"/>
    <mergeCell ref="BN15:BQ15"/>
    <mergeCell ref="CF15:CS15"/>
    <mergeCell ref="BN22:BQ22"/>
    <mergeCell ref="CF22:CS22"/>
    <mergeCell ref="BN25:BQ25"/>
    <mergeCell ref="CF25:CS25"/>
    <mergeCell ref="CF24:CS24"/>
    <mergeCell ref="CF23:CS23"/>
    <mergeCell ref="AQ19:AS19"/>
    <mergeCell ref="AT19:BM19"/>
    <mergeCell ref="AT22:BM22"/>
    <mergeCell ref="BN24:BQ24"/>
    <mergeCell ref="AT23:BM23"/>
    <mergeCell ref="BN23:BQ23"/>
    <mergeCell ref="AT24:BM24"/>
    <mergeCell ref="CT11:DC11"/>
    <mergeCell ref="BN18:BQ18"/>
    <mergeCell ref="CF18:CS18"/>
    <mergeCell ref="CT18:DC18"/>
    <mergeCell ref="AT18:BM18"/>
    <mergeCell ref="AT15:BM15"/>
    <mergeCell ref="AQ17:AS17"/>
    <mergeCell ref="AQ18:AS18"/>
    <mergeCell ref="AQ14:AS14"/>
    <mergeCell ref="BN14:BQ14"/>
    <mergeCell ref="CF14:CS14"/>
    <mergeCell ref="CT14:DC14"/>
    <mergeCell ref="CT15:DC15"/>
    <mergeCell ref="CT16:DC16"/>
    <mergeCell ref="CT12:DC12"/>
    <mergeCell ref="CT13:DC13"/>
    <mergeCell ref="AT13:BM13"/>
    <mergeCell ref="AT12:BM12"/>
    <mergeCell ref="AT16:BM16"/>
    <mergeCell ref="BN16:BQ16"/>
    <mergeCell ref="CF16:CS16"/>
    <mergeCell ref="AT14:BM14"/>
    <mergeCell ref="CT45:DC45"/>
    <mergeCell ref="AE45:AG45"/>
    <mergeCell ref="C45:P45"/>
    <mergeCell ref="Q45:AD45"/>
    <mergeCell ref="A45:B45"/>
    <mergeCell ref="AH45:AJ45"/>
    <mergeCell ref="AK45:AM45"/>
    <mergeCell ref="AN45:AP45"/>
    <mergeCell ref="AQ45:AS45"/>
    <mergeCell ref="AT45:BM45"/>
    <mergeCell ref="BN45:BQ45"/>
    <mergeCell ref="BR45:CE45"/>
    <mergeCell ref="CF45:CS45"/>
    <mergeCell ref="AE15:AG15"/>
    <mergeCell ref="AH15:AJ15"/>
    <mergeCell ref="AK15:AM15"/>
    <mergeCell ref="A27:B27"/>
    <mergeCell ref="A20:B20"/>
    <mergeCell ref="A21:B21"/>
    <mergeCell ref="AK21:AM21"/>
    <mergeCell ref="A26:B26"/>
    <mergeCell ref="AE26:AG26"/>
    <mergeCell ref="AH26:AJ26"/>
    <mergeCell ref="AK26:AM26"/>
    <mergeCell ref="AE24:AG24"/>
    <mergeCell ref="AH24:AJ24"/>
    <mergeCell ref="A19:B19"/>
    <mergeCell ref="A16:B16"/>
    <mergeCell ref="AE16:AG16"/>
    <mergeCell ref="AH16:AJ16"/>
    <mergeCell ref="AK16:AM16"/>
    <mergeCell ref="A22:B22"/>
    <mergeCell ref="A23:B23"/>
    <mergeCell ref="A24:B24"/>
    <mergeCell ref="A29:B29"/>
    <mergeCell ref="AK39:AM39"/>
    <mergeCell ref="A17:B17"/>
    <mergeCell ref="CT40:DC40"/>
    <mergeCell ref="CF40:CS40"/>
    <mergeCell ref="BN40:BQ40"/>
    <mergeCell ref="AK40:AM40"/>
    <mergeCell ref="AN40:AP40"/>
    <mergeCell ref="CF42:CS42"/>
    <mergeCell ref="AQ42:AS42"/>
    <mergeCell ref="AH40:AJ40"/>
    <mergeCell ref="A38:B38"/>
    <mergeCell ref="AE38:AG38"/>
    <mergeCell ref="AH38:AJ38"/>
    <mergeCell ref="AK38:AM38"/>
    <mergeCell ref="A33:B33"/>
    <mergeCell ref="AK33:AM33"/>
    <mergeCell ref="A39:B39"/>
    <mergeCell ref="AQ29:AS29"/>
    <mergeCell ref="AT29:BM29"/>
    <mergeCell ref="BN29:BQ29"/>
    <mergeCell ref="CF29:CS29"/>
    <mergeCell ref="AQ21:AS21"/>
    <mergeCell ref="AT21:BM21"/>
  </mergeCells>
  <phoneticPr fontId="6"/>
  <dataValidations count="1">
    <dataValidation type="list" allowBlank="1" showInputMessage="1" showErrorMessage="1" sqref="AH8:AJ40 AH42:AJ45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2020-08-26T08:09:21Z</cp:lastPrinted>
  <dcterms:created xsi:type="dcterms:W3CDTF">1997-01-08T22:48:59Z</dcterms:created>
  <dcterms:modified xsi:type="dcterms:W3CDTF">2020-09-25T04:27:13Z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