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02_基幹システム設計資料/01_基幹系UI工程のAPI設計書/販売条件チェックAPI/"/>
    </mc:Choice>
  </mc:AlternateContent>
  <xr:revisionPtr revIDLastSave="0" documentId="13_ncr:1_{76C385A0-135B-204D-8FF9-5821970AE810}" xr6:coauthVersionLast="46" xr6:coauthVersionMax="46" xr10:uidLastSave="{00000000-0000-0000-0000-000000000000}"/>
  <bookViews>
    <workbookView xWindow="-38400" yWindow="460" windowWidth="38400" windowHeight="21140" tabRatio="651" activeTab="1" xr2:uid="{00000000-000D-0000-FFFF-FFFF00000000}"/>
  </bookViews>
  <sheets>
    <sheet name="変更履歴" sheetId="14" r:id="rId1"/>
    <sheet name="インターフェース仕様書" sheetId="18" r:id="rId2"/>
  </sheets>
  <externalReferences>
    <externalReference r:id="rId3"/>
  </externalReferences>
  <definedNames>
    <definedName name="_１．">[1]目次!#REF!</definedName>
    <definedName name="_1M0010_">#REF!</definedName>
    <definedName name="_1Regressio" localSheetId="1" hidden="1">'[1]#REF'!#REF!</definedName>
    <definedName name="_2Regressio" localSheetId="1" hidden="1">'[1]#REF'!#REF!</definedName>
    <definedName name="_2Regressio" hidden="1">'[1]#REF'!#REF!</definedName>
    <definedName name="_3_0_0_Regressio" localSheetId="1" hidden="1">'[1]#REF'!#REF!</definedName>
    <definedName name="_3M004_">#REF!</definedName>
    <definedName name="_4_0_0_Regressio" localSheetId="1" hidden="1">'[1]#REF'!#REF!</definedName>
    <definedName name="_4M005_">#REF!</definedName>
    <definedName name="_5_0_0_Regressio" localSheetId="1" hidden="1">'[1]#REF'!#REF!</definedName>
    <definedName name="_5p008_">'[1]TJ6P002Z(チェック項目一覧)'!$C$6:$H$22</definedName>
    <definedName name="_6_0_0_Regressio" localSheetId="1" hidden="1">'[1]#REF'!#REF!</definedName>
    <definedName name="_7_0_0_Regressio" localSheetId="1" hidden="1">'[1]#REF'!#REF!</definedName>
    <definedName name="_8_0_0_Regressio" localSheetId="1" hidden="1">'[1]#REF'!#REF!</definedName>
    <definedName name="_8_0_0_Regressio" hidden="1">'[1]#REF'!#REF!</definedName>
    <definedName name="_xlnm._FilterDatabase" localSheetId="1" hidden="1">インターフェース仕様書!$A$6:$DC$75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インターフェース仕様書!$A$1:$DC$75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8" l="1"/>
  <c r="A66" i="18"/>
  <c r="A55" i="18"/>
  <c r="A60" i="18"/>
  <c r="A27" i="18"/>
  <c r="A58" i="18"/>
  <c r="A56" i="18"/>
  <c r="A54" i="18"/>
  <c r="A51" i="18"/>
  <c r="A68" i="18" l="1"/>
  <c r="A62" i="18" l="1"/>
  <c r="A61" i="18"/>
  <c r="A63" i="18"/>
  <c r="A41" i="18" l="1"/>
  <c r="A48" i="18"/>
  <c r="A47" i="18"/>
  <c r="A46" i="18"/>
  <c r="A45" i="18"/>
  <c r="A44" i="18"/>
  <c r="A43" i="18"/>
  <c r="A42" i="18"/>
  <c r="A40" i="18"/>
  <c r="A39" i="18"/>
  <c r="A38" i="18"/>
  <c r="A37" i="18"/>
  <c r="A36" i="18"/>
  <c r="A35" i="18"/>
  <c r="A71" i="18"/>
  <c r="A70" i="18"/>
  <c r="A69" i="18"/>
  <c r="A67" i="18"/>
  <c r="A65" i="18"/>
  <c r="A74" i="18" l="1"/>
  <c r="A12" i="18"/>
  <c r="A64" i="18" l="1"/>
  <c r="A13" i="18"/>
  <c r="A59" i="18"/>
  <c r="M1" i="18"/>
  <c r="L1" i="18"/>
  <c r="BK1" i="14"/>
  <c r="BK2" i="14" s="1"/>
  <c r="BC1" i="14"/>
  <c r="BC2" i="14"/>
  <c r="A20" i="18" l="1"/>
  <c r="A34" i="18"/>
  <c r="A33" i="18"/>
  <c r="A32" i="18"/>
  <c r="A31" i="18"/>
  <c r="A30" i="18"/>
  <c r="A29" i="18"/>
  <c r="A28" i="18"/>
  <c r="A26" i="18"/>
  <c r="A25" i="18"/>
  <c r="A24" i="18"/>
  <c r="A23" i="18"/>
  <c r="A22" i="18"/>
  <c r="A21" i="18"/>
  <c r="A19" i="18"/>
  <c r="A18" i="18"/>
  <c r="A11" i="18"/>
  <c r="A17" i="18"/>
  <c r="A16" i="18"/>
  <c r="A15" i="18"/>
  <c r="A14" i="18"/>
  <c r="A57" i="18"/>
  <c r="A52" i="18"/>
  <c r="A50" i="18"/>
  <c r="A49" i="18"/>
  <c r="A10" i="18"/>
  <c r="A9" i="18"/>
  <c r="A8" i="18"/>
  <c r="AZ1" i="18" l="1"/>
  <c r="M2" i="18" l="1"/>
  <c r="L2" i="18"/>
  <c r="C2" i="18"/>
  <c r="B2" i="18"/>
  <c r="BH1" i="18"/>
  <c r="AP1" i="18"/>
  <c r="C1" i="18"/>
  <c r="B1" i="18"/>
  <c r="AZ2" i="18" l="1"/>
  <c r="BH2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宮西　大輔</author>
  </authors>
  <commentList>
    <comment ref="AK5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<sst xmlns="http://schemas.openxmlformats.org/spreadsheetml/2006/main" count="322" uniqueCount="189">
  <si>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</si>
  <si>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</si>
  <si>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</si>
  <si>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</si>
  <si>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</si>
  <si>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</si>
  <si>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</si>
  <si>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</si>
  <si>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</si>
  <si>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</si>
  <si>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</si>
  <si>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</si>
  <si>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</si>
  <si>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</si>
  <si>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</si>
  <si>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</si>
  <si>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</si>
  <si>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</si>
  <si>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</si>
  <si>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</si>
  <si>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</si>
  <si>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</si>
  <si>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</si>
  <si>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</si>
  <si>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</si>
  <si>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</si>
  <si>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</si>
  <si>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払込方法（回数）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</si>
  <si>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</si>
  <si>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</si>
  <si>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</si>
  <si>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</si>
  <si>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</si>
  <si>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</si>
  <si>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</si>
  <si>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</si>
  <si>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</si>
  <si>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</si>
  <si>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</si>
  <si>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</si>
  <si>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</si>
  <si>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全般</t>
    <rPh sb="0" eb="2">
      <t>ゼンパン</t>
    </rPh>
    <phoneticPr fontId="6"/>
  </si>
  <si>
    <t>保険料払込免除特約種類</t>
  </si>
  <si>
    <t>受取割合</t>
  </si>
  <si>
    <t>全角</t>
  </si>
  <si>
    <t>川内</t>
    <rPh sb="0" eb="2">
      <t>カワウチ</t>
    </rPh>
    <phoneticPr fontId="6"/>
  </si>
  <si>
    <t>申込年月日</t>
    <phoneticPr fontId="6"/>
  </si>
  <si>
    <t>証券番号</t>
    <rPh sb="0" eb="2">
      <t>ショウケン</t>
    </rPh>
    <rPh sb="2" eb="4">
      <t>バンゴウ</t>
    </rPh>
    <phoneticPr fontId="8"/>
  </si>
  <si>
    <t>カナ名</t>
  </si>
  <si>
    <t>生年月日</t>
    <rPh sb="0" eb="2">
      <t>セイネン</t>
    </rPh>
    <rPh sb="2" eb="4">
      <t>ガッピ</t>
    </rPh>
    <phoneticPr fontId="8"/>
  </si>
  <si>
    <t>性別</t>
  </si>
  <si>
    <t>標準約款コード</t>
    <rPh sb="0" eb="2">
      <t>ヒョウジュン</t>
    </rPh>
    <rPh sb="2" eb="4">
      <t>ヤッカン</t>
    </rPh>
    <phoneticPr fontId="8"/>
  </si>
  <si>
    <t>該当約款コード</t>
    <rPh sb="0" eb="2">
      <t>ガイトウ</t>
    </rPh>
    <rPh sb="2" eb="4">
      <t>ヤッカン</t>
    </rPh>
    <phoneticPr fontId="8"/>
  </si>
  <si>
    <t>該当約款バージョン</t>
    <rPh sb="0" eb="2">
      <t>ガイトウ</t>
    </rPh>
    <rPh sb="2" eb="4">
      <t>ヤッカン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</si>
  <si>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</si>
  <si>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</si>
  <si>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払込期間種別</t>
  </si>
  <si>
    <t>払込期間</t>
  </si>
  <si>
    <t>払込経路</t>
    <rPh sb="0" eb="2">
      <t>ハライコミ</t>
    </rPh>
    <rPh sb="2" eb="4">
      <t>ケイロ</t>
    </rPh>
    <phoneticPr fontId="8"/>
  </si>
  <si>
    <t>保険料</t>
  </si>
  <si>
    <t>危険選択方法</t>
    <rPh sb="0" eb="2">
      <t>キケン</t>
    </rPh>
    <rPh sb="2" eb="4">
      <t>センタク</t>
    </rPh>
    <rPh sb="4" eb="6">
      <t>ホウホウ</t>
    </rPh>
    <phoneticPr fontId="8"/>
  </si>
  <si>
    <t>保険料払込免除特約有無</t>
  </si>
  <si>
    <t>入院給付金支払限度日数型区分</t>
  </si>
  <si>
    <t>手術給付金支払倍率型区分</t>
  </si>
  <si>
    <t>特定疾病支払日数無制限特則</t>
  </si>
  <si>
    <t>保障範囲の型</t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</si>
  <si>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</si>
  <si>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性別</t>
    <rPh sb="0" eb="2">
      <t>セイベツ</t>
    </rPh>
    <phoneticPr fontId="8"/>
  </si>
  <si>
    <t>○</t>
    <phoneticPr fontId="6"/>
  </si>
  <si>
    <t>固定値："00000000001"</t>
    <rPh sb="0" eb="3">
      <t>コテイチ</t>
    </rPh>
    <phoneticPr fontId="6"/>
  </si>
  <si>
    <t>salesProductCd</t>
  </si>
  <si>
    <t>sex</t>
  </si>
  <si>
    <t>paymentPeriodClass</t>
  </si>
  <si>
    <t>paymentMethod</t>
  </si>
  <si>
    <t>premium</t>
  </si>
  <si>
    <t>diseaseCoverageType</t>
  </si>
  <si>
    <t>契約者</t>
    <rPh sb="0" eb="3">
      <t>ケイヤクシャ</t>
    </rPh>
    <phoneticPr fontId="6"/>
  </si>
  <si>
    <t>policyHolder</t>
    <phoneticPr fontId="6"/>
  </si>
  <si>
    <t>（返却項目なし）</t>
    <rPh sb="1" eb="3">
      <t>ヘンキャク</t>
    </rPh>
    <rPh sb="3" eb="5">
      <t>コウモク</t>
    </rPh>
    <phoneticPr fontId="6"/>
  </si>
  <si>
    <t>nameKana</t>
  </si>
  <si>
    <t>policyNo</t>
    <phoneticPr fontId="8"/>
  </si>
  <si>
    <t>birthYmd</t>
    <phoneticPr fontId="8"/>
  </si>
  <si>
    <t>standardProvisionCd</t>
    <phoneticPr fontId="8"/>
  </si>
  <si>
    <t>appliedProvisionCd</t>
    <phoneticPr fontId="8"/>
  </si>
  <si>
    <t>appliedProvisionVersion</t>
    <phoneticPr fontId="8"/>
  </si>
  <si>
    <t>insurancePeriodClass</t>
    <phoneticPr fontId="8"/>
  </si>
  <si>
    <t>paymentChannel</t>
    <phoneticPr fontId="8"/>
  </si>
  <si>
    <t>riskSelectionMethod</t>
    <phoneticPr fontId="8"/>
  </si>
  <si>
    <t>benefit</t>
    <phoneticPr fontId="8"/>
  </si>
  <si>
    <t>sex</t>
    <phoneticPr fontId="8"/>
  </si>
  <si>
    <t>YYYYMMDD形式</t>
    <rPh sb="8" eb="10">
      <t>ケイシキ</t>
    </rPh>
    <phoneticPr fontId="6"/>
  </si>
  <si>
    <t>individualKanaName</t>
    <phoneticPr fontId="6"/>
  </si>
  <si>
    <t>freeOfPRiderFlg</t>
    <phoneticPr fontId="6"/>
  </si>
  <si>
    <t>hosCovPayLimitClass</t>
    <phoneticPr fontId="6"/>
  </si>
  <si>
    <t>benefitPayConvCls</t>
    <phoneticPr fontId="6"/>
  </si>
  <si>
    <t>disHsptUnlmtDaysSpPrv</t>
    <phoneticPr fontId="6"/>
  </si>
  <si>
    <t>benefitFirstPayConvCls</t>
    <phoneticPr fontId="6"/>
  </si>
  <si>
    <t>初回給付金支払倍率型区分</t>
    <phoneticPr fontId="6"/>
  </si>
  <si>
    <t>annualIncomeCls</t>
    <phoneticPr fontId="6"/>
  </si>
  <si>
    <t>freeOfPremiumRiderCls</t>
    <phoneticPr fontId="6"/>
  </si>
  <si>
    <t>baseYmd</t>
    <phoneticPr fontId="8"/>
  </si>
  <si>
    <t>計算基準日</t>
    <rPh sb="0" eb="2">
      <t>ケイサン</t>
    </rPh>
    <rPh sb="2" eb="4">
      <t>キジュン</t>
    </rPh>
    <phoneticPr fontId="8"/>
  </si>
  <si>
    <t>被保険者</t>
    <rPh sb="0" eb="4">
      <t>ヒホケンシャ</t>
    </rPh>
    <phoneticPr fontId="6"/>
  </si>
  <si>
    <t>未設定</t>
    <rPh sb="0" eb="3">
      <t>ミセッテイ</t>
    </rPh>
    <phoneticPr fontId="6"/>
  </si>
  <si>
    <t>beneficialOwner</t>
    <phoneticPr fontId="6"/>
  </si>
  <si>
    <t>主契約</t>
    <rPh sb="0" eb="1">
      <t>シュ</t>
    </rPh>
    <rPh sb="1" eb="3">
      <t>ケイヤク</t>
    </rPh>
    <phoneticPr fontId="6"/>
  </si>
  <si>
    <t>特約</t>
    <rPh sb="0" eb="2">
      <t>トクヤク</t>
    </rPh>
    <phoneticPr fontId="6"/>
  </si>
  <si>
    <t>設計</t>
    <rPh sb="0" eb="2">
      <t>セッケイ</t>
    </rPh>
    <phoneticPr fontId="6"/>
  </si>
  <si>
    <t>insured</t>
    <phoneticPr fontId="6"/>
  </si>
  <si>
    <t>rider</t>
    <phoneticPr fontId="6"/>
  </si>
  <si>
    <t>basePolicy</t>
    <phoneticPr fontId="6"/>
  </si>
  <si>
    <t>planDetail</t>
    <phoneticPr fontId="6"/>
  </si>
  <si>
    <t>受取人</t>
    <rPh sb="0" eb="2">
      <t>ウケトリ</t>
    </rPh>
    <rPh sb="2" eb="3">
      <t>ニン</t>
    </rPh>
    <phoneticPr fontId="6"/>
  </si>
  <si>
    <t>例："31A001"</t>
    <rPh sb="0" eb="1">
      <t>レイ</t>
    </rPh>
    <phoneticPr fontId="6"/>
  </si>
  <si>
    <t>販売商品コード</t>
    <phoneticPr fontId="6"/>
  </si>
  <si>
    <t>例："10000"</t>
    <rPh sb="0" eb="1">
      <t>レイ</t>
    </rPh>
    <phoneticPr fontId="6"/>
  </si>
  <si>
    <t>例："3000"</t>
    <rPh sb="0" eb="1">
      <t>レイ</t>
    </rPh>
    <phoneticPr fontId="6"/>
  </si>
  <si>
    <t>「セイ」＋△＋「メイ」
※△：全角スペース</t>
    <phoneticPr fontId="6"/>
  </si>
  <si>
    <t>beneficialRate</t>
    <phoneticPr fontId="6"/>
  </si>
  <si>
    <t>applyYmd</t>
    <phoneticPr fontId="6"/>
  </si>
  <si>
    <t>○</t>
    <phoneticPr fontId="6"/>
  </si>
  <si>
    <t>insurancePeriod</t>
    <phoneticPr fontId="8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</si>
  <si>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</si>
  <si>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例："1010"（10年）</t>
    <rPh sb="0" eb="1">
      <t>レイ</t>
    </rPh>
    <rPh sb="11" eb="12">
      <t>ネン</t>
    </rPh>
    <phoneticPr fontId="6"/>
  </si>
  <si>
    <t>paymentPeriod</t>
    <phoneticPr fontId="6"/>
  </si>
  <si>
    <t>例："001"</t>
    <rPh sb="0" eb="1">
      <t>レイ</t>
    </rPh>
    <phoneticPr fontId="6"/>
  </si>
  <si>
    <t>例："31A"</t>
    <rPh sb="0" eb="1">
      <t>レイ</t>
    </rPh>
    <phoneticPr fontId="6"/>
  </si>
  <si>
    <t>例："310"</t>
    <rPh sb="0" eb="1">
      <t>レイ</t>
    </rPh>
    <phoneticPr fontId="6"/>
  </si>
  <si>
    <t>例："060"（６０日型）</t>
    <rPh sb="0" eb="1">
      <t>レイ</t>
    </rPh>
    <phoneticPr fontId="6"/>
  </si>
  <si>
    <t>例："1"（手術Ⅰ型）</t>
    <rPh sb="0" eb="1">
      <t>レイ</t>
    </rPh>
    <phoneticPr fontId="6"/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</si>
  <si>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</si>
  <si>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</si>
  <si>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</si>
  <si>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</si>
  <si>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例："D10"</t>
    <rPh sb="0" eb="1">
      <t>レイ</t>
    </rPh>
    <phoneticPr fontId="6"/>
  </si>
  <si>
    <t>例："D1B"</t>
    <rPh sb="0" eb="1">
      <t>レイ</t>
    </rPh>
    <phoneticPr fontId="6"/>
  </si>
  <si>
    <t>例："1"（男性）</t>
    <rPh sb="0" eb="1">
      <t>レイ</t>
    </rPh>
    <rPh sb="6" eb="8">
      <t>ダンセイ</t>
    </rPh>
    <phoneticPr fontId="6"/>
  </si>
  <si>
    <t>policyHolderRelationship</t>
    <phoneticPr fontId="6"/>
  </si>
  <si>
    <t>occupationCd</t>
  </si>
  <si>
    <t>occupationType</t>
  </si>
  <si>
    <t>例："01"（会社員・団体職員・公務員）</t>
    <rPh sb="0" eb="1">
      <t>レイ</t>
    </rPh>
    <rPh sb="7" eb="10">
      <t>カイシャイン</t>
    </rPh>
    <rPh sb="11" eb="13">
      <t>ダンタイ</t>
    </rPh>
    <rPh sb="13" eb="15">
      <t>ショクイン</t>
    </rPh>
    <rPh sb="16" eb="19">
      <t>コウムイン</t>
    </rPh>
    <phoneticPr fontId="6"/>
  </si>
  <si>
    <t>例："01"（農業（畜産含む））</t>
    <rPh sb="0" eb="1">
      <t>レイ</t>
    </rPh>
    <rPh sb="7" eb="9">
      <t>ノウギョウ</t>
    </rPh>
    <rPh sb="10" eb="12">
      <t>チクサン</t>
    </rPh>
    <rPh sb="12" eb="13">
      <t>フク</t>
    </rPh>
    <phoneticPr fontId="6"/>
  </si>
  <si>
    <t>例："01"（生産労務作業従事者）</t>
    <rPh sb="0" eb="1">
      <t>レイ</t>
    </rPh>
    <rPh sb="7" eb="9">
      <t>セイサン</t>
    </rPh>
    <rPh sb="9" eb="11">
      <t>ロウム</t>
    </rPh>
    <rPh sb="11" eb="13">
      <t>サギョウ</t>
    </rPh>
    <rPh sb="13" eb="16">
      <t>ジュウジシャ</t>
    </rPh>
    <phoneticPr fontId="6"/>
  </si>
  <si>
    <t>職業コード</t>
    <phoneticPr fontId="6"/>
  </si>
  <si>
    <t>業種コード</t>
    <phoneticPr fontId="6"/>
  </si>
  <si>
    <t>仕事の内容コード</t>
    <phoneticPr fontId="6"/>
  </si>
  <si>
    <t>restrictionJobExist</t>
    <phoneticPr fontId="6"/>
  </si>
  <si>
    <t>制限職種該当有無</t>
    <rPh sb="0" eb="2">
      <t>セイゲン</t>
    </rPh>
    <rPh sb="2" eb="4">
      <t>ショクシュ</t>
    </rPh>
    <rPh sb="4" eb="6">
      <t>ガイトウ</t>
    </rPh>
    <rPh sb="6" eb="8">
      <t>ウム</t>
    </rPh>
    <phoneticPr fontId="6"/>
  </si>
  <si>
    <t>例："1"（有り）</t>
    <rPh sb="0" eb="1">
      <t>レイ</t>
    </rPh>
    <phoneticPr fontId="6"/>
  </si>
  <si>
    <t>死亡保険金受取人Nに紐づく受取割合を設定</t>
    <phoneticPr fontId="6"/>
  </si>
  <si>
    <t>例："0"（該当しない）</t>
    <rPh sb="0" eb="1">
      <t>レイ</t>
    </rPh>
    <rPh sb="6" eb="8">
      <t>ガイトウ</t>
    </rPh>
    <phoneticPr fontId="6"/>
  </si>
  <si>
    <t>例："04"（５００万円以上７００万円未満）</t>
    <phoneticPr fontId="6"/>
  </si>
  <si>
    <t>年収区分</t>
    <rPh sb="0" eb="2">
      <t>ネンシュウ</t>
    </rPh>
    <rPh sb="2" eb="4">
      <t>クブン</t>
    </rPh>
    <phoneticPr fontId="6"/>
  </si>
  <si>
    <t>例："2"（年払）</t>
    <rPh sb="0" eb="1">
      <t>レイ</t>
    </rPh>
    <rPh sb="6" eb="8">
      <t>ネンバラ</t>
    </rPh>
    <phoneticPr fontId="6"/>
  </si>
  <si>
    <t>例："2"（口座振替）</t>
    <rPh sb="0" eb="1">
      <t>レイ</t>
    </rPh>
    <rPh sb="6" eb="8">
      <t>コウザ</t>
    </rPh>
    <rPh sb="8" eb="10">
      <t>フリカエ</t>
    </rPh>
    <phoneticPr fontId="6"/>
  </si>
  <si>
    <t>固定値："10"（告知書扱）</t>
    <rPh sb="0" eb="3">
      <t>コテイチ</t>
    </rPh>
    <phoneticPr fontId="6"/>
  </si>
  <si>
    <t>販売条件チェックAPI</t>
    <rPh sb="0" eb="2">
      <t>ハンバイ</t>
    </rPh>
    <rPh sb="2" eb="4">
      <t>ジョウケン</t>
    </rPh>
    <phoneticPr fontId="6"/>
  </si>
  <si>
    <t>申込年月日（YYYYMMDD形式）</t>
    <rPh sb="14" eb="16">
      <t>ケイシキ</t>
    </rPh>
    <phoneticPr fontId="6"/>
  </si>
  <si>
    <r>
      <t xml:space="preserve">①．設定値
</t>
    </r>
    <r>
      <rPr>
        <sz val="10"/>
        <color rgb="FFFF0000"/>
        <rFont val="ＭＳ ゴシック"/>
        <family val="3"/>
        <charset val="128"/>
      </rPr>
      <t xml:space="preserve">※特に明記が無い場合、初期値は空文字を設定
</t>
    </r>
    <r>
      <rPr>
        <sz val="10"/>
        <rFont val="ＭＳ ゴシック"/>
        <family val="3"/>
        <charset val="128"/>
      </rPr>
      <t>リスト項目は「コード一覧」、
商品ごとの設定値は「商品情報取得API」を参照</t>
    </r>
    <rPh sb="2" eb="4">
      <t>セッテイ</t>
    </rPh>
    <rPh sb="4" eb="5">
      <t>チ</t>
    </rPh>
    <rPh sb="31" eb="33">
      <t>コウモク</t>
    </rPh>
    <rPh sb="38" eb="40">
      <t>イチラン</t>
    </rPh>
    <rPh sb="64" eb="66">
      <t>サンショウ</t>
    </rPh>
    <phoneticPr fontId="6"/>
  </si>
  <si>
    <t>○</t>
    <phoneticPr fontId="6"/>
  </si>
  <si>
    <t>○</t>
    <phoneticPr fontId="6"/>
  </si>
  <si>
    <t>被保険者との続柄</t>
    <rPh sb="0" eb="4">
      <t>ヒホケンシャ</t>
    </rPh>
    <rPh sb="6" eb="8">
      <t>ゾクガラ</t>
    </rPh>
    <phoneticPr fontId="8"/>
  </si>
  <si>
    <t>beneficialOwnerInsuredRelationship</t>
    <phoneticPr fontId="8"/>
  </si>
  <si>
    <t>例："02"（配偶者）</t>
    <rPh sb="0" eb="1">
      <t>レイ</t>
    </rPh>
    <rPh sb="7" eb="10">
      <t>ハイグウシャ</t>
    </rPh>
    <phoneticPr fontId="6"/>
  </si>
  <si>
    <t>漢字氏名</t>
    <rPh sb="0" eb="2">
      <t>カンジ</t>
    </rPh>
    <rPh sb="2" eb="4">
      <t>シメイ</t>
    </rPh>
    <phoneticPr fontId="6"/>
  </si>
  <si>
    <t>individualKanjiName</t>
    <phoneticPr fontId="6"/>
  </si>
  <si>
    <t>「姓」＋△＋「名」
※△：全角スペース</t>
    <phoneticPr fontId="6"/>
  </si>
  <si>
    <t>契約者電話番号</t>
    <rPh sb="0" eb="3">
      <t>ケイヤクシャ</t>
    </rPh>
    <rPh sb="3" eb="5">
      <t>デンワ</t>
    </rPh>
    <rPh sb="5" eb="7">
      <t>バンゴウ</t>
    </rPh>
    <phoneticPr fontId="1"/>
  </si>
  <si>
    <t>契約者携帯電話番号</t>
    <rPh sb="0" eb="3">
      <t>ケイヤクシャ</t>
    </rPh>
    <rPh sb="3" eb="5">
      <t>ケイタイ</t>
    </rPh>
    <rPh sb="5" eb="7">
      <t>デンワ</t>
    </rPh>
    <rPh sb="7" eb="9">
      <t>バンゴウ</t>
    </rPh>
    <phoneticPr fontId="1"/>
  </si>
  <si>
    <t>homePhoneNo</t>
  </si>
  <si>
    <t>cellularPhoneNo</t>
  </si>
  <si>
    <t>例："03-1111-2222"</t>
    <rPh sb="0" eb="1">
      <t>レイ</t>
    </rPh>
    <phoneticPr fontId="6"/>
  </si>
  <si>
    <t>例："090-1111-2222"</t>
    <rPh sb="0" eb="1">
      <t>レイ</t>
    </rPh>
    <phoneticPr fontId="6"/>
  </si>
  <si>
    <t>契約者メールアドレス１</t>
    <rPh sb="0" eb="3">
      <t>ケイヤクシャ</t>
    </rPh>
    <phoneticPr fontId="1"/>
  </si>
  <si>
    <t>mailAddress1</t>
    <phoneticPr fontId="6"/>
  </si>
  <si>
    <t>例："test@test.ne.jp"</t>
    <rPh sb="0" eb="1">
      <t>レイ</t>
    </rPh>
    <phoneticPr fontId="6"/>
  </si>
  <si>
    <t>リビング・ニーズ特約有無</t>
    <phoneticPr fontId="6"/>
  </si>
  <si>
    <t>livingNeedsRider</t>
    <phoneticPr fontId="6"/>
  </si>
  <si>
    <t>契約者との続柄</t>
    <rPh sb="0" eb="3">
      <t>ケイヤクシャ</t>
    </rPh>
    <rPh sb="5" eb="7">
      <t>ツヅキガラ</t>
    </rPh>
    <phoneticPr fontId="6"/>
  </si>
  <si>
    <t>occupationDetailType</t>
    <phoneticPr fontId="6"/>
  </si>
  <si>
    <t>固定値："01"（本人）</t>
    <rPh sb="0" eb="3">
      <t>コテイチ</t>
    </rPh>
    <rPh sb="9" eb="11">
      <t>ホンニン</t>
    </rPh>
    <phoneticPr fontId="6"/>
  </si>
  <si>
    <t>契約者郵便番号</t>
    <phoneticPr fontId="1"/>
  </si>
  <si>
    <t>postalCd</t>
    <phoneticPr fontId="6"/>
  </si>
  <si>
    <t>例："1112222"</t>
    <rPh sb="0" eb="1">
      <t>レイ</t>
    </rPh>
    <phoneticPr fontId="6"/>
  </si>
  <si>
    <t>nameKanji</t>
    <phoneticPr fontId="6"/>
  </si>
  <si>
    <t>年齢</t>
    <rPh sb="0" eb="2">
      <t>ネンレイ</t>
    </rPh>
    <phoneticPr fontId="8"/>
  </si>
  <si>
    <t>age</t>
    <phoneticPr fontId="8"/>
  </si>
  <si>
    <t>例："30"</t>
    <rPh sb="0" eb="1">
      <t>レイ</t>
    </rPh>
    <phoneticPr fontId="6"/>
  </si>
  <si>
    <t>＜選択した商品にリビング・ニーズ特約が存在する場合＞
　"1"
＜上記以外の場合＞
　未設定</t>
    <rPh sb="1" eb="3">
      <t>センタク</t>
    </rPh>
    <rPh sb="5" eb="7">
      <t>ショウヒン</t>
    </rPh>
    <rPh sb="33" eb="35">
      <t>ジョウキ</t>
    </rPh>
    <rPh sb="35" eb="37">
      <t>イガイ</t>
    </rPh>
    <rPh sb="38" eb="40">
      <t>バアイ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</si>
</sst>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305">
    <xf numFmtId="0" fontId="0" fillId="0" borderId="0" xfId="0"/>
    <xf numFmtId="0" fontId="2" fillId="2" borderId="37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0" borderId="50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7" xfId="11" applyFont="1" applyFill="1" applyBorder="1" applyAlignment="1">
      <alignment horizontal="center" vertical="center"/>
    </xf>
    <xf numFmtId="0" fontId="2" fillId="2" borderId="37" xfId="1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3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3" xfId="10" applyFont="1" applyFill="1" applyBorder="1" applyAlignment="1">
      <alignment horizontal="left" vertical="center"/>
    </xf>
    <xf numFmtId="0" fontId="2" fillId="5" borderId="33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2" fillId="6" borderId="45" xfId="7" applyFont="1" applyFill="1" applyBorder="1" applyAlignment="1">
      <alignment vertical="center"/>
    </xf>
    <xf numFmtId="0" fontId="2" fillId="6" borderId="46" xfId="7" applyFont="1" applyFill="1" applyBorder="1" applyAlignment="1">
      <alignment vertical="center"/>
    </xf>
    <xf numFmtId="0" fontId="2" fillId="6" borderId="47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3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46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4" xfId="10" applyFont="1" applyFill="1" applyBorder="1" applyAlignment="1">
      <alignment horizontal="left" vertical="center"/>
    </xf>
    <xf numFmtId="0" fontId="2" fillId="0" borderId="15" xfId="7" applyFont="1" applyFill="1" applyBorder="1" applyAlignment="1">
      <alignment vertical="center"/>
    </xf>
    <xf numFmtId="0" fontId="2" fillId="0" borderId="23" xfId="10" applyFont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3" borderId="52" xfId="7" applyFont="1" applyFill="1" applyBorder="1" applyAlignment="1">
      <alignment vertical="center"/>
    </xf>
    <xf numFmtId="0" fontId="2" fillId="0" borderId="52" xfId="10" applyFont="1" applyBorder="1" applyAlignment="1">
      <alignment horizontal="left" vertical="center"/>
    </xf>
    <xf numFmtId="0" fontId="9" fillId="0" borderId="37" xfId="8" applyFont="1" applyBorder="1" applyAlignment="1">
      <alignment vertical="center" shrinkToFit="1"/>
    </xf>
    <xf numFmtId="14" fontId="9" fillId="0" borderId="37" xfId="8" applyNumberFormat="1" applyFont="1" applyBorder="1" applyAlignment="1">
      <alignment vertical="center"/>
    </xf>
    <xf numFmtId="0" fontId="9" fillId="0" borderId="37" xfId="8" applyFont="1" applyBorder="1" applyAlignment="1">
      <alignment vertical="center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4" xfId="8" applyFont="1" applyBorder="1" applyAlignment="1">
      <alignment horizontal="left" vertical="center"/>
    </xf>
    <xf numFmtId="0" fontId="9" fillId="0" borderId="27" xfId="8" applyFont="1" applyBorder="1" applyAlignment="1">
      <alignment vertical="center"/>
    </xf>
    <xf numFmtId="0" fontId="9" fillId="0" borderId="37" xfId="8" applyFont="1" applyBorder="1" applyAlignment="1">
      <alignment vertical="center" wrapText="1"/>
    </xf>
    <xf numFmtId="0" fontId="2" fillId="2" borderId="37" xfId="8" applyFont="1" applyFill="1" applyBorder="1" applyAlignment="1">
      <alignment horizontal="center" vertical="center"/>
    </xf>
    <xf numFmtId="0" fontId="2" fillId="0" borderId="37" xfId="8" applyFont="1" applyBorder="1" applyAlignment="1">
      <alignment vertical="center"/>
    </xf>
    <xf numFmtId="14" fontId="2" fillId="0" borderId="37" xfId="8" applyNumberFormat="1" applyFont="1" applyBorder="1" applyAlignment="1">
      <alignment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2" borderId="28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39" xfId="8" applyFont="1" applyFill="1" applyBorder="1" applyAlignment="1">
      <alignment horizontal="center" vertical="center"/>
    </xf>
    <xf numFmtId="0" fontId="2" fillId="2" borderId="27" xfId="8" applyFont="1" applyFill="1" applyBorder="1" applyAlignment="1">
      <alignment horizontal="center" vertical="center"/>
    </xf>
    <xf numFmtId="0" fontId="2" fillId="0" borderId="37" xfId="8" applyFont="1" applyBorder="1" applyAlignment="1">
      <alignment vertical="center" shrinkToFit="1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4" xfId="8" applyFont="1" applyBorder="1" applyAlignment="1">
      <alignment horizontal="left" vertical="center"/>
    </xf>
    <xf numFmtId="0" fontId="2" fillId="3" borderId="33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1" xfId="8" applyFont="1" applyBorder="1" applyAlignment="1">
      <alignment horizontal="left" vertical="center" wrapText="1"/>
    </xf>
    <xf numFmtId="0" fontId="2" fillId="0" borderId="42" xfId="8" applyFont="1" applyBorder="1" applyAlignment="1">
      <alignment horizontal="left" vertical="center"/>
    </xf>
    <xf numFmtId="0" fontId="2" fillId="0" borderId="44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4" xfId="8" applyFont="1" applyBorder="1" applyAlignment="1">
      <alignment horizontal="left" vertical="center" wrapText="1"/>
    </xf>
    <xf numFmtId="0" fontId="2" fillId="0" borderId="40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176" fontId="2" fillId="0" borderId="43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12" fillId="0" borderId="15" xfId="7" applyFont="1" applyFill="1" applyBorder="1" applyAlignment="1">
      <alignment horizontal="center" vertical="center"/>
    </xf>
    <xf numFmtId="0" fontId="12" fillId="0" borderId="25" xfId="7" applyFont="1" applyFill="1" applyBorder="1" applyAlignment="1">
      <alignment horizontal="center" vertical="center"/>
    </xf>
    <xf numFmtId="0" fontId="12" fillId="0" borderId="26" xfId="7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center" vertical="center"/>
    </xf>
    <xf numFmtId="0" fontId="2" fillId="0" borderId="25" xfId="7" applyFont="1" applyFill="1" applyBorder="1" applyAlignment="1">
      <alignment horizontal="center" vertical="center"/>
    </xf>
    <xf numFmtId="0" fontId="2" fillId="0" borderId="26" xfId="7" applyFont="1" applyFill="1" applyBorder="1" applyAlignment="1">
      <alignment horizontal="center" vertical="center"/>
    </xf>
    <xf numFmtId="0" fontId="2" fillId="0" borderId="51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49" fontId="2" fillId="0" borderId="45" xfId="7" applyNumberFormat="1" applyFont="1" applyFill="1" applyBorder="1" applyAlignment="1">
      <alignment horizontal="center" vertical="center"/>
    </xf>
    <xf numFmtId="49" fontId="2" fillId="0" borderId="46" xfId="7" applyNumberFormat="1" applyFont="1" applyFill="1" applyBorder="1" applyAlignment="1">
      <alignment horizontal="center" vertical="center"/>
    </xf>
    <xf numFmtId="49" fontId="2" fillId="0" borderId="47" xfId="7" applyNumberFormat="1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horizontal="center" vertical="center"/>
    </xf>
    <xf numFmtId="0" fontId="2" fillId="0" borderId="46" xfId="7" applyFont="1" applyFill="1" applyBorder="1" applyAlignment="1">
      <alignment horizontal="center" vertical="center"/>
    </xf>
    <xf numFmtId="0" fontId="2" fillId="0" borderId="47" xfId="7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vertical="top" wrapText="1"/>
    </xf>
    <xf numFmtId="0" fontId="2" fillId="0" borderId="46" xfId="7" applyFont="1" applyFill="1" applyBorder="1" applyAlignment="1">
      <alignment vertical="top" wrapText="1"/>
    </xf>
    <xf numFmtId="0" fontId="2" fillId="0" borderId="47" xfId="7" applyFont="1" applyFill="1" applyBorder="1" applyAlignment="1">
      <alignment vertical="top" wrapText="1"/>
    </xf>
    <xf numFmtId="0" fontId="2" fillId="6" borderId="45" xfId="7" applyFont="1" applyFill="1" applyBorder="1" applyAlignment="1">
      <alignment horizontal="left" vertical="top" wrapText="1"/>
    </xf>
    <xf numFmtId="0" fontId="2" fillId="6" borderId="46" xfId="7" applyFont="1" applyFill="1" applyBorder="1" applyAlignment="1">
      <alignment horizontal="left" vertical="top" wrapText="1"/>
    </xf>
    <xf numFmtId="0" fontId="2" fillId="6" borderId="47" xfId="7" applyFont="1" applyFill="1" applyBorder="1" applyAlignment="1">
      <alignment horizontal="left" vertical="top" wrapText="1"/>
    </xf>
    <xf numFmtId="0" fontId="2" fillId="6" borderId="45" xfId="7" applyFont="1" applyFill="1" applyBorder="1" applyAlignment="1">
      <alignment horizontal="center" vertical="top" wrapText="1"/>
    </xf>
    <xf numFmtId="0" fontId="2" fillId="6" borderId="46" xfId="7" applyFont="1" applyFill="1" applyBorder="1" applyAlignment="1">
      <alignment horizontal="center" vertical="top" wrapText="1"/>
    </xf>
    <xf numFmtId="0" fontId="2" fillId="6" borderId="47" xfId="7" applyFont="1" applyFill="1" applyBorder="1" applyAlignment="1">
      <alignment horizontal="center" vertical="top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9" fillId="0" borderId="3" xfId="7" applyFont="1" applyFill="1" applyBorder="1" applyAlignment="1">
      <alignment vertical="center" wrapText="1"/>
    </xf>
    <xf numFmtId="0" fontId="9" fillId="0" borderId="23" xfId="7" applyFont="1" applyFill="1" applyBorder="1" applyAlignment="1">
      <alignment vertical="center" wrapText="1"/>
    </xf>
    <xf numFmtId="0" fontId="9" fillId="0" borderId="24" xfId="7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28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0" fontId="2" fillId="4" borderId="30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11" fillId="4" borderId="28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2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0" borderId="24" xfId="7" applyFont="1" applyFill="1" applyBorder="1" applyAlignment="1">
      <alignment vertical="top" wrapText="1"/>
    </xf>
    <xf numFmtId="0" fontId="2" fillId="0" borderId="5" xfId="7" applyFont="1" applyFill="1" applyBorder="1" applyAlignment="1">
      <alignment vertical="top" wrapText="1"/>
    </xf>
    <xf numFmtId="0" fontId="2" fillId="0" borderId="36" xfId="7" applyFont="1" applyFill="1" applyBorder="1" applyAlignment="1">
      <alignment vertical="top" wrapText="1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6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6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6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6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6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6" borderId="5" xfId="7" applyFont="1" applyFill="1" applyBorder="1" applyAlignment="1">
      <alignment horizontal="center" vertical="center"/>
    </xf>
    <xf numFmtId="0" fontId="2" fillId="6" borderId="36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6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6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49" fontId="2" fillId="0" borderId="53" xfId="7" applyNumberFormat="1" applyFont="1" applyBorder="1" applyAlignment="1">
      <alignment horizontal="center" vertical="center"/>
    </xf>
    <xf numFmtId="49" fontId="2" fillId="0" borderId="54" xfId="7" applyNumberFormat="1" applyFont="1" applyBorder="1" applyAlignment="1">
      <alignment horizontal="center" vertical="center"/>
    </xf>
    <xf numFmtId="49" fontId="2" fillId="0" borderId="55" xfId="7" applyNumberFormat="1" applyFont="1" applyBorder="1" applyAlignment="1">
      <alignment horizontal="center" vertical="center"/>
    </xf>
    <xf numFmtId="0" fontId="2" fillId="0" borderId="53" xfId="7" applyFont="1" applyBorder="1" applyAlignment="1">
      <alignment horizontal="center" vertical="center"/>
    </xf>
    <xf numFmtId="0" fontId="2" fillId="0" borderId="54" xfId="7" applyFont="1" applyBorder="1" applyAlignment="1">
      <alignment horizontal="center" vertical="center"/>
    </xf>
    <xf numFmtId="0" fontId="2" fillId="0" borderId="55" xfId="7" applyFont="1" applyBorder="1" applyAlignment="1">
      <alignment horizontal="center" vertical="center"/>
    </xf>
    <xf numFmtId="0" fontId="2" fillId="0" borderId="15" xfId="7" applyFont="1" applyBorder="1" applyAlignment="1">
      <alignment vertical="top" wrapText="1"/>
    </xf>
    <xf numFmtId="0" fontId="2" fillId="0" borderId="25" xfId="7" applyFont="1" applyBorder="1" applyAlignment="1">
      <alignment vertical="top" wrapText="1"/>
    </xf>
    <xf numFmtId="0" fontId="2" fillId="0" borderId="26" xfId="7" applyFont="1" applyBorder="1" applyAlignment="1">
      <alignment vertical="top" wrapText="1"/>
    </xf>
    <xf numFmtId="0" fontId="2" fillId="0" borderId="3" xfId="7" applyFont="1" applyBorder="1" applyAlignment="1">
      <alignment vertical="top" wrapText="1"/>
    </xf>
    <xf numFmtId="0" fontId="2" fillId="0" borderId="23" xfId="7" applyFont="1" applyBorder="1" applyAlignment="1">
      <alignment vertical="top" wrapText="1"/>
    </xf>
    <xf numFmtId="0" fontId="2" fillId="0" borderId="24" xfId="7" applyFont="1" applyBorder="1" applyAlignment="1">
      <alignment vertical="top" wrapText="1"/>
    </xf>
    <xf numFmtId="49" fontId="2" fillId="0" borderId="3" xfId="7" applyNumberFormat="1" applyFont="1" applyBorder="1" applyAlignment="1">
      <alignment horizontal="center" vertical="center"/>
    </xf>
    <xf numFmtId="49" fontId="2" fillId="0" borderId="23" xfId="7" applyNumberFormat="1" applyFont="1" applyBorder="1" applyAlignment="1">
      <alignment horizontal="center" vertical="center"/>
    </xf>
    <xf numFmtId="49" fontId="2" fillId="0" borderId="24" xfId="7" applyNumberFormat="1" applyFont="1" applyBorder="1" applyAlignment="1">
      <alignment horizontal="center" vertical="center"/>
    </xf>
    <xf numFmtId="0" fontId="2" fillId="0" borderId="3" xfId="7" applyFont="1" applyBorder="1" applyAlignment="1">
      <alignment horizontal="center" vertical="center"/>
    </xf>
    <xf numFmtId="0" fontId="2" fillId="0" borderId="23" xfId="7" applyFont="1" applyBorder="1" applyAlignment="1">
      <alignment horizontal="center" vertical="center"/>
    </xf>
    <xf numFmtId="0" fontId="2" fillId="0" borderId="24" xfId="7" applyFont="1" applyBorder="1" applyAlignment="1">
      <alignment horizontal="center" vertical="center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0000FF"/>
      <color rgb="FFFF99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gawa.keita/Library/Containers/com.microsoft.Excel/Data/Documents/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#REF"/>
      <sheetName val="TJ6P002Z(チェック項目一覧)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view="pageBreakPreview" zoomScale="85" zoomScaleSheetLayoutView="85" workbookViewId="0">
      <pane ySplit="7" topLeftCell="A8" activePane="bottomLeft" state="frozen"/>
      <selection pane="bottomLeft" activeCell="H25" sqref="H25:Q25"/>
    </sheetView>
  </sheetViews>
  <sheetFormatPr baseColWidth="10" defaultColWidth="3.1640625" defaultRowHeight="12" customHeight="1"/>
  <cols>
    <col min="1" max="16384" width="3.1640625" style="2"/>
  </cols>
  <sheetData>
    <row r="1" spans="1:67" ht="15.75" customHeight="1">
      <c r="A1" s="1" t="s">
        <v>7</v>
      </c>
      <c r="B1" s="18">
        <v>4</v>
      </c>
      <c r="C1" s="72" t="s">
        <v>28</v>
      </c>
      <c r="D1" s="73"/>
      <c r="E1" s="73"/>
      <c r="F1" s="73"/>
      <c r="G1" s="73"/>
      <c r="H1" s="73"/>
      <c r="I1" s="73"/>
      <c r="J1" s="74"/>
      <c r="K1" s="19" t="s">
        <v>8</v>
      </c>
      <c r="L1" s="18"/>
      <c r="M1" s="69"/>
      <c r="N1" s="70"/>
      <c r="O1" s="70"/>
      <c r="P1" s="70"/>
      <c r="Q1" s="70"/>
      <c r="R1" s="70"/>
      <c r="S1" s="70"/>
      <c r="T1" s="70"/>
      <c r="U1" s="71"/>
      <c r="V1" s="66" t="s">
        <v>9</v>
      </c>
      <c r="W1" s="66"/>
      <c r="X1" s="66"/>
      <c r="Y1" s="66"/>
      <c r="Z1" s="66"/>
      <c r="AA1" s="67" t="s">
        <v>39</v>
      </c>
      <c r="AB1" s="67"/>
      <c r="AC1" s="67"/>
      <c r="AD1" s="67"/>
      <c r="AE1" s="67"/>
      <c r="AF1" s="67"/>
      <c r="AG1" s="67"/>
      <c r="AH1" s="67"/>
      <c r="AI1" s="67"/>
      <c r="AJ1" s="67"/>
      <c r="AK1" s="66" t="s">
        <v>24</v>
      </c>
      <c r="AL1" s="66"/>
      <c r="AM1" s="66"/>
      <c r="AN1" s="66"/>
      <c r="AO1" s="66"/>
      <c r="AP1" s="67" t="s">
        <v>156</v>
      </c>
      <c r="AQ1" s="67"/>
      <c r="AR1" s="67"/>
      <c r="AS1" s="67"/>
      <c r="AT1" s="67"/>
      <c r="AU1" s="67"/>
      <c r="AV1" s="67"/>
      <c r="AW1" s="67"/>
      <c r="AX1" s="67"/>
      <c r="AY1" s="67"/>
      <c r="AZ1" s="66" t="s">
        <v>10</v>
      </c>
      <c r="BA1" s="66"/>
      <c r="BB1" s="66"/>
      <c r="BC1" s="67" t="str">
        <f>IF(R8&lt;&gt;"",R8,"")</f>
        <v>川内</v>
      </c>
      <c r="BD1" s="67"/>
      <c r="BE1" s="67"/>
      <c r="BF1" s="67"/>
      <c r="BG1" s="67"/>
      <c r="BH1" s="66" t="s">
        <v>11</v>
      </c>
      <c r="BI1" s="66"/>
      <c r="BJ1" s="66"/>
      <c r="BK1" s="68">
        <f>IF(E8&lt;&gt;"",E8,"")</f>
        <v>44063</v>
      </c>
      <c r="BL1" s="68"/>
      <c r="BM1" s="68"/>
      <c r="BN1" s="68"/>
      <c r="BO1" s="68"/>
    </row>
    <row r="2" spans="1:67" ht="15.75" customHeight="1">
      <c r="A2" s="1" t="s">
        <v>12</v>
      </c>
      <c r="B2" s="18">
        <v>1</v>
      </c>
      <c r="C2" s="69" t="s">
        <v>29</v>
      </c>
      <c r="D2" s="70"/>
      <c r="E2" s="70"/>
      <c r="F2" s="70"/>
      <c r="G2" s="70"/>
      <c r="H2" s="70"/>
      <c r="I2" s="70"/>
      <c r="J2" s="71"/>
      <c r="K2" s="19" t="s">
        <v>13</v>
      </c>
      <c r="L2" s="18" t="s">
        <v>30</v>
      </c>
      <c r="M2" s="72" t="s">
        <v>30</v>
      </c>
      <c r="N2" s="73"/>
      <c r="O2" s="73"/>
      <c r="P2" s="73"/>
      <c r="Q2" s="73"/>
      <c r="R2" s="73"/>
      <c r="S2" s="73"/>
      <c r="T2" s="73"/>
      <c r="U2" s="74"/>
      <c r="V2" s="66"/>
      <c r="W2" s="66"/>
      <c r="X2" s="66"/>
      <c r="Y2" s="66"/>
      <c r="Z2" s="66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6"/>
      <c r="AL2" s="66"/>
      <c r="AM2" s="66"/>
      <c r="AN2" s="66"/>
      <c r="AO2" s="66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6" t="s">
        <v>14</v>
      </c>
      <c r="BA2" s="66"/>
      <c r="BB2" s="66"/>
      <c r="BC2" s="67" t="str">
        <f ca="1">INDIRECT("R"&amp;7+COUNTA(R8:R39))</f>
        <v>川内</v>
      </c>
      <c r="BD2" s="67"/>
      <c r="BE2" s="67"/>
      <c r="BF2" s="67"/>
      <c r="BG2" s="67"/>
      <c r="BH2" s="66" t="s">
        <v>15</v>
      </c>
      <c r="BI2" s="66"/>
      <c r="BJ2" s="66"/>
      <c r="BK2" s="75">
        <f>IF(BK1&lt;&gt;"",MAX(E8:G39),"")</f>
        <v>44063</v>
      </c>
      <c r="BL2" s="76"/>
      <c r="BM2" s="76"/>
      <c r="BN2" s="76"/>
      <c r="BO2" s="77"/>
    </row>
    <row r="5" spans="1:67" ht="12" customHeight="1" thickBot="1"/>
    <row r="6" spans="1:67" ht="12" customHeight="1">
      <c r="A6" s="85" t="s">
        <v>16</v>
      </c>
      <c r="B6" s="86"/>
      <c r="C6" s="86"/>
      <c r="D6" s="86"/>
      <c r="E6" s="86" t="s">
        <v>15</v>
      </c>
      <c r="F6" s="86"/>
      <c r="G6" s="86"/>
      <c r="H6" s="86" t="s">
        <v>17</v>
      </c>
      <c r="I6" s="86"/>
      <c r="J6" s="86"/>
      <c r="K6" s="86"/>
      <c r="L6" s="86"/>
      <c r="M6" s="86"/>
      <c r="N6" s="86"/>
      <c r="O6" s="86"/>
      <c r="P6" s="86"/>
      <c r="Q6" s="86"/>
      <c r="R6" s="86" t="s">
        <v>10</v>
      </c>
      <c r="S6" s="86"/>
      <c r="T6" s="86"/>
      <c r="U6" s="78" t="s">
        <v>18</v>
      </c>
      <c r="V6" s="79"/>
      <c r="W6" s="79"/>
      <c r="X6" s="79"/>
      <c r="Y6" s="79"/>
      <c r="Z6" s="80"/>
      <c r="AA6" s="78" t="s">
        <v>19</v>
      </c>
      <c r="AB6" s="79"/>
      <c r="AC6" s="79"/>
      <c r="AD6" s="79"/>
      <c r="AE6" s="79"/>
      <c r="AF6" s="80"/>
      <c r="AG6" s="78" t="s">
        <v>20</v>
      </c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81"/>
    </row>
    <row r="7" spans="1:67" ht="12" customHeight="1">
      <c r="A7" s="87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 t="s">
        <v>21</v>
      </c>
      <c r="V7" s="66"/>
      <c r="W7" s="66"/>
      <c r="X7" s="66" t="s">
        <v>22</v>
      </c>
      <c r="Y7" s="66"/>
      <c r="Z7" s="66"/>
      <c r="AA7" s="66" t="s">
        <v>23</v>
      </c>
      <c r="AB7" s="66"/>
      <c r="AC7" s="66"/>
      <c r="AD7" s="66" t="s">
        <v>22</v>
      </c>
      <c r="AE7" s="66"/>
      <c r="AF7" s="66"/>
      <c r="AG7" s="82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4"/>
    </row>
    <row r="8" spans="1:67" ht="14.25" customHeight="1">
      <c r="A8" s="92">
        <v>1</v>
      </c>
      <c r="B8" s="93"/>
      <c r="C8" s="93"/>
      <c r="D8" s="94"/>
      <c r="E8" s="68">
        <v>44063</v>
      </c>
      <c r="F8" s="67"/>
      <c r="G8" s="67"/>
      <c r="H8" s="67" t="s">
        <v>41</v>
      </c>
      <c r="I8" s="67"/>
      <c r="J8" s="67"/>
      <c r="K8" s="67"/>
      <c r="L8" s="67"/>
      <c r="M8" s="67"/>
      <c r="N8" s="67"/>
      <c r="O8" s="67"/>
      <c r="P8" s="67"/>
      <c r="Q8" s="67"/>
      <c r="R8" s="88" t="s">
        <v>45</v>
      </c>
      <c r="S8" s="88"/>
      <c r="T8" s="88"/>
      <c r="U8" s="67"/>
      <c r="V8" s="67"/>
      <c r="W8" s="67"/>
      <c r="X8" s="68"/>
      <c r="Y8" s="67"/>
      <c r="Z8" s="67"/>
      <c r="AA8" s="88"/>
      <c r="AB8" s="88"/>
      <c r="AC8" s="88"/>
      <c r="AD8" s="68"/>
      <c r="AE8" s="68"/>
      <c r="AF8" s="68"/>
      <c r="AG8" s="89" t="s">
        <v>40</v>
      </c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1"/>
    </row>
    <row r="9" spans="1:67" s="3" customFormat="1" ht="14.25" customHeight="1">
      <c r="A9" s="64"/>
      <c r="B9" s="60"/>
      <c r="C9" s="60"/>
      <c r="D9" s="60"/>
      <c r="E9" s="59"/>
      <c r="F9" s="60"/>
      <c r="G9" s="60"/>
      <c r="H9" s="65"/>
      <c r="I9" s="60"/>
      <c r="J9" s="60"/>
      <c r="K9" s="60"/>
      <c r="L9" s="60"/>
      <c r="M9" s="60"/>
      <c r="N9" s="60"/>
      <c r="O9" s="60"/>
      <c r="P9" s="60"/>
      <c r="Q9" s="60"/>
      <c r="R9" s="58"/>
      <c r="S9" s="58"/>
      <c r="T9" s="58"/>
      <c r="U9" s="60"/>
      <c r="V9" s="60"/>
      <c r="W9" s="60"/>
      <c r="X9" s="59"/>
      <c r="Y9" s="60"/>
      <c r="Z9" s="60"/>
      <c r="AA9" s="58"/>
      <c r="AB9" s="58"/>
      <c r="AC9" s="58"/>
      <c r="AD9" s="59"/>
      <c r="AE9" s="60"/>
      <c r="AF9" s="60"/>
      <c r="AG9" s="61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3"/>
    </row>
    <row r="10" spans="1:67" s="3" customFormat="1" ht="14.25" customHeight="1">
      <c r="A10" s="64"/>
      <c r="B10" s="60"/>
      <c r="C10" s="60"/>
      <c r="D10" s="60"/>
      <c r="E10" s="59"/>
      <c r="F10" s="60"/>
      <c r="G10" s="60"/>
      <c r="H10" s="65"/>
      <c r="I10" s="60"/>
      <c r="J10" s="60"/>
      <c r="K10" s="60"/>
      <c r="L10" s="60"/>
      <c r="M10" s="60"/>
      <c r="N10" s="60"/>
      <c r="O10" s="60"/>
      <c r="P10" s="60"/>
      <c r="Q10" s="60"/>
      <c r="R10" s="58"/>
      <c r="S10" s="58"/>
      <c r="T10" s="58"/>
      <c r="U10" s="60"/>
      <c r="V10" s="60"/>
      <c r="W10" s="60"/>
      <c r="X10" s="59"/>
      <c r="Y10" s="60"/>
      <c r="Z10" s="60"/>
      <c r="AA10" s="58"/>
      <c r="AB10" s="58"/>
      <c r="AC10" s="58"/>
      <c r="AD10" s="59"/>
      <c r="AE10" s="60"/>
      <c r="AF10" s="60"/>
      <c r="AG10" s="61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3"/>
    </row>
    <row r="11" spans="1:67" s="3" customFormat="1" ht="14.25" customHeight="1">
      <c r="A11" s="64"/>
      <c r="B11" s="60"/>
      <c r="C11" s="60"/>
      <c r="D11" s="60"/>
      <c r="E11" s="59"/>
      <c r="F11" s="60"/>
      <c r="G11" s="60"/>
      <c r="H11" s="65"/>
      <c r="I11" s="60"/>
      <c r="J11" s="60"/>
      <c r="K11" s="60"/>
      <c r="L11" s="60"/>
      <c r="M11" s="60"/>
      <c r="N11" s="60"/>
      <c r="O11" s="60"/>
      <c r="P11" s="60"/>
      <c r="Q11" s="60"/>
      <c r="R11" s="58"/>
      <c r="S11" s="58"/>
      <c r="T11" s="58"/>
      <c r="U11" s="60"/>
      <c r="V11" s="60"/>
      <c r="W11" s="60"/>
      <c r="X11" s="59"/>
      <c r="Y11" s="60"/>
      <c r="Z11" s="60"/>
      <c r="AA11" s="58"/>
      <c r="AB11" s="58"/>
      <c r="AC11" s="58"/>
      <c r="AD11" s="59"/>
      <c r="AE11" s="60"/>
      <c r="AF11" s="60"/>
      <c r="AG11" s="61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3"/>
    </row>
    <row r="12" spans="1:67" s="3" customFormat="1" ht="14.25" customHeight="1">
      <c r="A12" s="64"/>
      <c r="B12" s="60"/>
      <c r="C12" s="60"/>
      <c r="D12" s="60"/>
      <c r="E12" s="59"/>
      <c r="F12" s="60"/>
      <c r="G12" s="60"/>
      <c r="H12" s="65"/>
      <c r="I12" s="60"/>
      <c r="J12" s="60"/>
      <c r="K12" s="60"/>
      <c r="L12" s="60"/>
      <c r="M12" s="60"/>
      <c r="N12" s="60"/>
      <c r="O12" s="60"/>
      <c r="P12" s="60"/>
      <c r="Q12" s="60"/>
      <c r="R12" s="58"/>
      <c r="S12" s="58"/>
      <c r="T12" s="58"/>
      <c r="U12" s="60"/>
      <c r="V12" s="60"/>
      <c r="W12" s="60"/>
      <c r="X12" s="59"/>
      <c r="Y12" s="60"/>
      <c r="Z12" s="60"/>
      <c r="AA12" s="58"/>
      <c r="AB12" s="58"/>
      <c r="AC12" s="58"/>
      <c r="AD12" s="59"/>
      <c r="AE12" s="60"/>
      <c r="AF12" s="60"/>
      <c r="AG12" s="61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3"/>
    </row>
    <row r="13" spans="1:67" s="3" customFormat="1" ht="14.25" customHeight="1">
      <c r="A13" s="64"/>
      <c r="B13" s="60"/>
      <c r="C13" s="60"/>
      <c r="D13" s="60"/>
      <c r="E13" s="59"/>
      <c r="F13" s="60"/>
      <c r="G13" s="60"/>
      <c r="H13" s="65"/>
      <c r="I13" s="60"/>
      <c r="J13" s="60"/>
      <c r="K13" s="60"/>
      <c r="L13" s="60"/>
      <c r="M13" s="60"/>
      <c r="N13" s="60"/>
      <c r="O13" s="60"/>
      <c r="P13" s="60"/>
      <c r="Q13" s="60"/>
      <c r="R13" s="58"/>
      <c r="S13" s="58"/>
      <c r="T13" s="58"/>
      <c r="U13" s="60"/>
      <c r="V13" s="60"/>
      <c r="W13" s="60"/>
      <c r="X13" s="59"/>
      <c r="Y13" s="60"/>
      <c r="Z13" s="60"/>
      <c r="AA13" s="58"/>
      <c r="AB13" s="58"/>
      <c r="AC13" s="58"/>
      <c r="AD13" s="59"/>
      <c r="AE13" s="60"/>
      <c r="AF13" s="60"/>
      <c r="AG13" s="61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3"/>
    </row>
    <row r="14" spans="1:67" s="3" customFormat="1" ht="14.25" customHeight="1">
      <c r="A14" s="64"/>
      <c r="B14" s="60"/>
      <c r="C14" s="60"/>
      <c r="D14" s="60"/>
      <c r="E14" s="59"/>
      <c r="F14" s="60"/>
      <c r="G14" s="60"/>
      <c r="H14" s="65"/>
      <c r="I14" s="60"/>
      <c r="J14" s="60"/>
      <c r="K14" s="60"/>
      <c r="L14" s="60"/>
      <c r="M14" s="60"/>
      <c r="N14" s="60"/>
      <c r="O14" s="60"/>
      <c r="P14" s="60"/>
      <c r="Q14" s="60"/>
      <c r="R14" s="58"/>
      <c r="S14" s="58"/>
      <c r="T14" s="58"/>
      <c r="U14" s="60"/>
      <c r="V14" s="60"/>
      <c r="W14" s="60"/>
      <c r="X14" s="59"/>
      <c r="Y14" s="60"/>
      <c r="Z14" s="60"/>
      <c r="AA14" s="58"/>
      <c r="AB14" s="58"/>
      <c r="AC14" s="58"/>
      <c r="AD14" s="59"/>
      <c r="AE14" s="60"/>
      <c r="AF14" s="60"/>
      <c r="AG14" s="61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3"/>
    </row>
    <row r="15" spans="1:67" s="3" customFormat="1" ht="14.25" customHeight="1">
      <c r="A15" s="64"/>
      <c r="B15" s="60"/>
      <c r="C15" s="60"/>
      <c r="D15" s="60"/>
      <c r="E15" s="59"/>
      <c r="F15" s="60"/>
      <c r="G15" s="60"/>
      <c r="H15" s="65"/>
      <c r="I15" s="60"/>
      <c r="J15" s="60"/>
      <c r="K15" s="60"/>
      <c r="L15" s="60"/>
      <c r="M15" s="60"/>
      <c r="N15" s="60"/>
      <c r="O15" s="60"/>
      <c r="P15" s="60"/>
      <c r="Q15" s="60"/>
      <c r="R15" s="58"/>
      <c r="S15" s="58"/>
      <c r="T15" s="58"/>
      <c r="U15" s="60"/>
      <c r="V15" s="60"/>
      <c r="W15" s="60"/>
      <c r="X15" s="59"/>
      <c r="Y15" s="60"/>
      <c r="Z15" s="60"/>
      <c r="AA15" s="58"/>
      <c r="AB15" s="58"/>
      <c r="AC15" s="58"/>
      <c r="AD15" s="59"/>
      <c r="AE15" s="60"/>
      <c r="AF15" s="60"/>
      <c r="AG15" s="61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3"/>
    </row>
    <row r="16" spans="1:67" s="3" customFormat="1" ht="14.25" customHeight="1">
      <c r="A16" s="64"/>
      <c r="B16" s="60"/>
      <c r="C16" s="60"/>
      <c r="D16" s="60"/>
      <c r="E16" s="59"/>
      <c r="F16" s="60"/>
      <c r="G16" s="60"/>
      <c r="H16" s="65"/>
      <c r="I16" s="60"/>
      <c r="J16" s="60"/>
      <c r="K16" s="60"/>
      <c r="L16" s="60"/>
      <c r="M16" s="60"/>
      <c r="N16" s="60"/>
      <c r="O16" s="60"/>
      <c r="P16" s="60"/>
      <c r="Q16" s="60"/>
      <c r="R16" s="58"/>
      <c r="S16" s="58"/>
      <c r="T16" s="58"/>
      <c r="U16" s="60"/>
      <c r="V16" s="60"/>
      <c r="W16" s="60"/>
      <c r="X16" s="59"/>
      <c r="Y16" s="60"/>
      <c r="Z16" s="60"/>
      <c r="AA16" s="58"/>
      <c r="AB16" s="58"/>
      <c r="AC16" s="58"/>
      <c r="AD16" s="59"/>
      <c r="AE16" s="60"/>
      <c r="AF16" s="60"/>
      <c r="AG16" s="61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3"/>
    </row>
    <row r="17" spans="1:67" s="3" customFormat="1" ht="14.25" customHeight="1">
      <c r="A17" s="64"/>
      <c r="B17" s="60"/>
      <c r="C17" s="60"/>
      <c r="D17" s="60"/>
      <c r="E17" s="59"/>
      <c r="F17" s="60"/>
      <c r="G17" s="60"/>
      <c r="H17" s="65"/>
      <c r="I17" s="60"/>
      <c r="J17" s="60"/>
      <c r="K17" s="60"/>
      <c r="L17" s="60"/>
      <c r="M17" s="60"/>
      <c r="N17" s="60"/>
      <c r="O17" s="60"/>
      <c r="P17" s="60"/>
      <c r="Q17" s="60"/>
      <c r="R17" s="58"/>
      <c r="S17" s="58"/>
      <c r="T17" s="58"/>
      <c r="U17" s="60"/>
      <c r="V17" s="60"/>
      <c r="W17" s="60"/>
      <c r="X17" s="59"/>
      <c r="Y17" s="60"/>
      <c r="Z17" s="60"/>
      <c r="AA17" s="58"/>
      <c r="AB17" s="58"/>
      <c r="AC17" s="58"/>
      <c r="AD17" s="59"/>
      <c r="AE17" s="60"/>
      <c r="AF17" s="60"/>
      <c r="AG17" s="61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3"/>
    </row>
    <row r="18" spans="1:67" s="3" customFormat="1" ht="14.25" customHeight="1">
      <c r="A18" s="64"/>
      <c r="B18" s="60"/>
      <c r="C18" s="60"/>
      <c r="D18" s="60"/>
      <c r="E18" s="59"/>
      <c r="F18" s="60"/>
      <c r="G18" s="60"/>
      <c r="H18" s="65"/>
      <c r="I18" s="60"/>
      <c r="J18" s="60"/>
      <c r="K18" s="60"/>
      <c r="L18" s="60"/>
      <c r="M18" s="60"/>
      <c r="N18" s="60"/>
      <c r="O18" s="60"/>
      <c r="P18" s="60"/>
      <c r="Q18" s="60"/>
      <c r="R18" s="58"/>
      <c r="S18" s="58"/>
      <c r="T18" s="58"/>
      <c r="U18" s="60"/>
      <c r="V18" s="60"/>
      <c r="W18" s="60"/>
      <c r="X18" s="59"/>
      <c r="Y18" s="60"/>
      <c r="Z18" s="60"/>
      <c r="AA18" s="58"/>
      <c r="AB18" s="58"/>
      <c r="AC18" s="58"/>
      <c r="AD18" s="59"/>
      <c r="AE18" s="60"/>
      <c r="AF18" s="60"/>
      <c r="AG18" s="61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3"/>
    </row>
    <row r="19" spans="1:67" s="3" customFormat="1" ht="14.25" customHeight="1">
      <c r="A19" s="64"/>
      <c r="B19" s="60"/>
      <c r="C19" s="60"/>
      <c r="D19" s="60"/>
      <c r="E19" s="59"/>
      <c r="F19" s="60"/>
      <c r="G19" s="60"/>
      <c r="H19" s="65"/>
      <c r="I19" s="60"/>
      <c r="J19" s="60"/>
      <c r="K19" s="60"/>
      <c r="L19" s="60"/>
      <c r="M19" s="60"/>
      <c r="N19" s="60"/>
      <c r="O19" s="60"/>
      <c r="P19" s="60"/>
      <c r="Q19" s="60"/>
      <c r="R19" s="58"/>
      <c r="S19" s="58"/>
      <c r="T19" s="58"/>
      <c r="U19" s="60"/>
      <c r="V19" s="60"/>
      <c r="W19" s="60"/>
      <c r="X19" s="59"/>
      <c r="Y19" s="60"/>
      <c r="Z19" s="60"/>
      <c r="AA19" s="58"/>
      <c r="AB19" s="58"/>
      <c r="AC19" s="58"/>
      <c r="AD19" s="59"/>
      <c r="AE19" s="60"/>
      <c r="AF19" s="60"/>
      <c r="AG19" s="61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3"/>
    </row>
    <row r="20" spans="1:67" s="3" customFormat="1" ht="14.25" customHeight="1">
      <c r="A20" s="64"/>
      <c r="B20" s="60"/>
      <c r="C20" s="60"/>
      <c r="D20" s="60"/>
      <c r="E20" s="59"/>
      <c r="F20" s="60"/>
      <c r="G20" s="60"/>
      <c r="H20" s="65"/>
      <c r="I20" s="60"/>
      <c r="J20" s="60"/>
      <c r="K20" s="60"/>
      <c r="L20" s="60"/>
      <c r="M20" s="60"/>
      <c r="N20" s="60"/>
      <c r="O20" s="60"/>
      <c r="P20" s="60"/>
      <c r="Q20" s="60"/>
      <c r="R20" s="58"/>
      <c r="S20" s="58"/>
      <c r="T20" s="58"/>
      <c r="U20" s="60"/>
      <c r="V20" s="60"/>
      <c r="W20" s="60"/>
      <c r="X20" s="59"/>
      <c r="Y20" s="60"/>
      <c r="Z20" s="60"/>
      <c r="AA20" s="58"/>
      <c r="AB20" s="58"/>
      <c r="AC20" s="58"/>
      <c r="AD20" s="59"/>
      <c r="AE20" s="60"/>
      <c r="AF20" s="60"/>
      <c r="AG20" s="61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3"/>
    </row>
    <row r="21" spans="1:67" s="3" customFormat="1" ht="14.25" customHeight="1">
      <c r="A21" s="64"/>
      <c r="B21" s="60"/>
      <c r="C21" s="60"/>
      <c r="D21" s="60"/>
      <c r="E21" s="59"/>
      <c r="F21" s="60"/>
      <c r="G21" s="60"/>
      <c r="H21" s="65"/>
      <c r="I21" s="60"/>
      <c r="J21" s="60"/>
      <c r="K21" s="60"/>
      <c r="L21" s="60"/>
      <c r="M21" s="60"/>
      <c r="N21" s="60"/>
      <c r="O21" s="60"/>
      <c r="P21" s="60"/>
      <c r="Q21" s="60"/>
      <c r="R21" s="58"/>
      <c r="S21" s="58"/>
      <c r="T21" s="58"/>
      <c r="U21" s="60"/>
      <c r="V21" s="60"/>
      <c r="W21" s="60"/>
      <c r="X21" s="59"/>
      <c r="Y21" s="60"/>
      <c r="Z21" s="60"/>
      <c r="AA21" s="58"/>
      <c r="AB21" s="58"/>
      <c r="AC21" s="58"/>
      <c r="AD21" s="59"/>
      <c r="AE21" s="60"/>
      <c r="AF21" s="60"/>
      <c r="AG21" s="61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3"/>
    </row>
    <row r="22" spans="1:67" s="3" customFormat="1" ht="14.25" customHeight="1">
      <c r="A22" s="64"/>
      <c r="B22" s="60"/>
      <c r="C22" s="60"/>
      <c r="D22" s="60"/>
      <c r="E22" s="59"/>
      <c r="F22" s="60"/>
      <c r="G22" s="60"/>
      <c r="H22" s="65"/>
      <c r="I22" s="60"/>
      <c r="J22" s="60"/>
      <c r="K22" s="60"/>
      <c r="L22" s="60"/>
      <c r="M22" s="60"/>
      <c r="N22" s="60"/>
      <c r="O22" s="60"/>
      <c r="P22" s="60"/>
      <c r="Q22" s="60"/>
      <c r="R22" s="58"/>
      <c r="S22" s="58"/>
      <c r="T22" s="58"/>
      <c r="U22" s="60"/>
      <c r="V22" s="60"/>
      <c r="W22" s="60"/>
      <c r="X22" s="59"/>
      <c r="Y22" s="60"/>
      <c r="Z22" s="60"/>
      <c r="AA22" s="58"/>
      <c r="AB22" s="58"/>
      <c r="AC22" s="58"/>
      <c r="AD22" s="59"/>
      <c r="AE22" s="60"/>
      <c r="AF22" s="60"/>
      <c r="AG22" s="61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3"/>
    </row>
    <row r="23" spans="1:67" s="3" customFormat="1" ht="14.25" customHeight="1">
      <c r="A23" s="64"/>
      <c r="B23" s="60"/>
      <c r="C23" s="60"/>
      <c r="D23" s="60"/>
      <c r="E23" s="59"/>
      <c r="F23" s="60"/>
      <c r="G23" s="60"/>
      <c r="H23" s="65"/>
      <c r="I23" s="60"/>
      <c r="J23" s="60"/>
      <c r="K23" s="60"/>
      <c r="L23" s="60"/>
      <c r="M23" s="60"/>
      <c r="N23" s="60"/>
      <c r="O23" s="60"/>
      <c r="P23" s="60"/>
      <c r="Q23" s="60"/>
      <c r="R23" s="58"/>
      <c r="S23" s="58"/>
      <c r="T23" s="58"/>
      <c r="U23" s="60"/>
      <c r="V23" s="60"/>
      <c r="W23" s="60"/>
      <c r="X23" s="59"/>
      <c r="Y23" s="60"/>
      <c r="Z23" s="60"/>
      <c r="AA23" s="58"/>
      <c r="AB23" s="58"/>
      <c r="AC23" s="58"/>
      <c r="AD23" s="59"/>
      <c r="AE23" s="60"/>
      <c r="AF23" s="60"/>
      <c r="AG23" s="61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3"/>
    </row>
    <row r="24" spans="1:67" s="3" customFormat="1" ht="14.25" customHeight="1">
      <c r="A24" s="64"/>
      <c r="B24" s="60"/>
      <c r="C24" s="60"/>
      <c r="D24" s="60"/>
      <c r="E24" s="59"/>
      <c r="F24" s="60"/>
      <c r="G24" s="60"/>
      <c r="H24" s="65"/>
      <c r="I24" s="60"/>
      <c r="J24" s="60"/>
      <c r="K24" s="60"/>
      <c r="L24" s="60"/>
      <c r="M24" s="60"/>
      <c r="N24" s="60"/>
      <c r="O24" s="60"/>
      <c r="P24" s="60"/>
      <c r="Q24" s="60"/>
      <c r="R24" s="58"/>
      <c r="S24" s="58"/>
      <c r="T24" s="58"/>
      <c r="U24" s="60"/>
      <c r="V24" s="60"/>
      <c r="W24" s="60"/>
      <c r="X24" s="59"/>
      <c r="Y24" s="60"/>
      <c r="Z24" s="60"/>
      <c r="AA24" s="58"/>
      <c r="AB24" s="58"/>
      <c r="AC24" s="58"/>
      <c r="AD24" s="59"/>
      <c r="AE24" s="60"/>
      <c r="AF24" s="60"/>
      <c r="AG24" s="61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3"/>
    </row>
    <row r="25" spans="1:67" s="3" customFormat="1" ht="14.25" customHeight="1">
      <c r="A25" s="64"/>
      <c r="B25" s="60"/>
      <c r="C25" s="60"/>
      <c r="D25" s="60"/>
      <c r="E25" s="59"/>
      <c r="F25" s="60"/>
      <c r="G25" s="60"/>
      <c r="H25" s="65"/>
      <c r="I25" s="60"/>
      <c r="J25" s="60"/>
      <c r="K25" s="60"/>
      <c r="L25" s="60"/>
      <c r="M25" s="60"/>
      <c r="N25" s="60"/>
      <c r="O25" s="60"/>
      <c r="P25" s="60"/>
      <c r="Q25" s="60"/>
      <c r="R25" s="58"/>
      <c r="S25" s="58"/>
      <c r="T25" s="58"/>
      <c r="U25" s="60"/>
      <c r="V25" s="60"/>
      <c r="W25" s="60"/>
      <c r="X25" s="59"/>
      <c r="Y25" s="60"/>
      <c r="Z25" s="60"/>
      <c r="AA25" s="58"/>
      <c r="AB25" s="58"/>
      <c r="AC25" s="58"/>
      <c r="AD25" s="59"/>
      <c r="AE25" s="60"/>
      <c r="AF25" s="60"/>
      <c r="AG25" s="61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3"/>
    </row>
    <row r="26" spans="1:67" s="3" customFormat="1" ht="14.25" customHeight="1">
      <c r="A26" s="64"/>
      <c r="B26" s="60"/>
      <c r="C26" s="60"/>
      <c r="D26" s="60"/>
      <c r="E26" s="59"/>
      <c r="F26" s="60"/>
      <c r="G26" s="60"/>
      <c r="H26" s="65"/>
      <c r="I26" s="60"/>
      <c r="J26" s="60"/>
      <c r="K26" s="60"/>
      <c r="L26" s="60"/>
      <c r="M26" s="60"/>
      <c r="N26" s="60"/>
      <c r="O26" s="60"/>
      <c r="P26" s="60"/>
      <c r="Q26" s="60"/>
      <c r="R26" s="58"/>
      <c r="S26" s="58"/>
      <c r="T26" s="58"/>
      <c r="U26" s="60"/>
      <c r="V26" s="60"/>
      <c r="W26" s="60"/>
      <c r="X26" s="59"/>
      <c r="Y26" s="60"/>
      <c r="Z26" s="60"/>
      <c r="AA26" s="58"/>
      <c r="AB26" s="58"/>
      <c r="AC26" s="58"/>
      <c r="AD26" s="59"/>
      <c r="AE26" s="60"/>
      <c r="AF26" s="60"/>
      <c r="AG26" s="61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3"/>
    </row>
    <row r="27" spans="1:67" s="3" customFormat="1" ht="14.25" customHeight="1">
      <c r="A27" s="64"/>
      <c r="B27" s="60"/>
      <c r="C27" s="60"/>
      <c r="D27" s="60"/>
      <c r="E27" s="59"/>
      <c r="F27" s="60"/>
      <c r="G27" s="60"/>
      <c r="H27" s="65"/>
      <c r="I27" s="60"/>
      <c r="J27" s="60"/>
      <c r="K27" s="60"/>
      <c r="L27" s="60"/>
      <c r="M27" s="60"/>
      <c r="N27" s="60"/>
      <c r="O27" s="60"/>
      <c r="P27" s="60"/>
      <c r="Q27" s="60"/>
      <c r="R27" s="58"/>
      <c r="S27" s="58"/>
      <c r="T27" s="58"/>
      <c r="U27" s="60"/>
      <c r="V27" s="60"/>
      <c r="W27" s="60"/>
      <c r="X27" s="59"/>
      <c r="Y27" s="60"/>
      <c r="Z27" s="60"/>
      <c r="AA27" s="58"/>
      <c r="AB27" s="58"/>
      <c r="AC27" s="58"/>
      <c r="AD27" s="59"/>
      <c r="AE27" s="60"/>
      <c r="AF27" s="60"/>
      <c r="AG27" s="61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3"/>
    </row>
    <row r="28" spans="1:67" s="3" customFormat="1" ht="14.25" customHeight="1">
      <c r="A28" s="64"/>
      <c r="B28" s="60"/>
      <c r="C28" s="60"/>
      <c r="D28" s="60"/>
      <c r="E28" s="59"/>
      <c r="F28" s="60"/>
      <c r="G28" s="60"/>
      <c r="H28" s="65"/>
      <c r="I28" s="60"/>
      <c r="J28" s="60"/>
      <c r="K28" s="60"/>
      <c r="L28" s="60"/>
      <c r="M28" s="60"/>
      <c r="N28" s="60"/>
      <c r="O28" s="60"/>
      <c r="P28" s="60"/>
      <c r="Q28" s="60"/>
      <c r="R28" s="58"/>
      <c r="S28" s="58"/>
      <c r="T28" s="58"/>
      <c r="U28" s="60"/>
      <c r="V28" s="60"/>
      <c r="W28" s="60"/>
      <c r="X28" s="59"/>
      <c r="Y28" s="60"/>
      <c r="Z28" s="60"/>
      <c r="AA28" s="58"/>
      <c r="AB28" s="58"/>
      <c r="AC28" s="58"/>
      <c r="AD28" s="59"/>
      <c r="AE28" s="60"/>
      <c r="AF28" s="60"/>
      <c r="AG28" s="61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3"/>
    </row>
    <row r="29" spans="1:67" s="3" customFormat="1" ht="14.25" customHeight="1">
      <c r="A29" s="64"/>
      <c r="B29" s="60"/>
      <c r="C29" s="60"/>
      <c r="D29" s="60"/>
      <c r="E29" s="59"/>
      <c r="F29" s="60"/>
      <c r="G29" s="60"/>
      <c r="H29" s="65"/>
      <c r="I29" s="60"/>
      <c r="J29" s="60"/>
      <c r="K29" s="60"/>
      <c r="L29" s="60"/>
      <c r="M29" s="60"/>
      <c r="N29" s="60"/>
      <c r="O29" s="60"/>
      <c r="P29" s="60"/>
      <c r="Q29" s="60"/>
      <c r="R29" s="58"/>
      <c r="S29" s="58"/>
      <c r="T29" s="58"/>
      <c r="U29" s="60"/>
      <c r="V29" s="60"/>
      <c r="W29" s="60"/>
      <c r="X29" s="59"/>
      <c r="Y29" s="60"/>
      <c r="Z29" s="60"/>
      <c r="AA29" s="58"/>
      <c r="AB29" s="58"/>
      <c r="AC29" s="58"/>
      <c r="AD29" s="59"/>
      <c r="AE29" s="60"/>
      <c r="AF29" s="60"/>
      <c r="AG29" s="61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3"/>
    </row>
    <row r="30" spans="1:67" s="3" customFormat="1" ht="14.25" customHeight="1">
      <c r="A30" s="64"/>
      <c r="B30" s="60"/>
      <c r="C30" s="60"/>
      <c r="D30" s="60"/>
      <c r="E30" s="59"/>
      <c r="F30" s="60"/>
      <c r="G30" s="60"/>
      <c r="H30" s="65"/>
      <c r="I30" s="60"/>
      <c r="J30" s="60"/>
      <c r="K30" s="60"/>
      <c r="L30" s="60"/>
      <c r="M30" s="60"/>
      <c r="N30" s="60"/>
      <c r="O30" s="60"/>
      <c r="P30" s="60"/>
      <c r="Q30" s="60"/>
      <c r="R30" s="58"/>
      <c r="S30" s="58"/>
      <c r="T30" s="58"/>
      <c r="U30" s="60"/>
      <c r="V30" s="60"/>
      <c r="W30" s="60"/>
      <c r="X30" s="59"/>
      <c r="Y30" s="60"/>
      <c r="Z30" s="60"/>
      <c r="AA30" s="58"/>
      <c r="AB30" s="58"/>
      <c r="AC30" s="58"/>
      <c r="AD30" s="59"/>
      <c r="AE30" s="60"/>
      <c r="AF30" s="60"/>
      <c r="AG30" s="61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3"/>
    </row>
    <row r="31" spans="1:67" s="3" customFormat="1" ht="14.25" customHeight="1">
      <c r="A31" s="64"/>
      <c r="B31" s="60"/>
      <c r="C31" s="60"/>
      <c r="D31" s="60"/>
      <c r="E31" s="59"/>
      <c r="F31" s="60"/>
      <c r="G31" s="60"/>
      <c r="H31" s="65"/>
      <c r="I31" s="60"/>
      <c r="J31" s="60"/>
      <c r="K31" s="60"/>
      <c r="L31" s="60"/>
      <c r="M31" s="60"/>
      <c r="N31" s="60"/>
      <c r="O31" s="60"/>
      <c r="P31" s="60"/>
      <c r="Q31" s="60"/>
      <c r="R31" s="58"/>
      <c r="S31" s="58"/>
      <c r="T31" s="58"/>
      <c r="U31" s="60"/>
      <c r="V31" s="60"/>
      <c r="W31" s="60"/>
      <c r="X31" s="59"/>
      <c r="Y31" s="60"/>
      <c r="Z31" s="60"/>
      <c r="AA31" s="58"/>
      <c r="AB31" s="58"/>
      <c r="AC31" s="58"/>
      <c r="AD31" s="59"/>
      <c r="AE31" s="60"/>
      <c r="AF31" s="60"/>
      <c r="AG31" s="61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3"/>
    </row>
    <row r="32" spans="1:67" s="3" customFormat="1" ht="14.25" customHeight="1">
      <c r="A32" s="64"/>
      <c r="B32" s="60"/>
      <c r="C32" s="60"/>
      <c r="D32" s="60"/>
      <c r="E32" s="59"/>
      <c r="F32" s="60"/>
      <c r="G32" s="60"/>
      <c r="H32" s="65"/>
      <c r="I32" s="60"/>
      <c r="J32" s="60"/>
      <c r="K32" s="60"/>
      <c r="L32" s="60"/>
      <c r="M32" s="60"/>
      <c r="N32" s="60"/>
      <c r="O32" s="60"/>
      <c r="P32" s="60"/>
      <c r="Q32" s="60"/>
      <c r="R32" s="58"/>
      <c r="S32" s="58"/>
      <c r="T32" s="58"/>
      <c r="U32" s="60"/>
      <c r="V32" s="60"/>
      <c r="W32" s="60"/>
      <c r="X32" s="59"/>
      <c r="Y32" s="60"/>
      <c r="Z32" s="60"/>
      <c r="AA32" s="58"/>
      <c r="AB32" s="58"/>
      <c r="AC32" s="58"/>
      <c r="AD32" s="59"/>
      <c r="AE32" s="60"/>
      <c r="AF32" s="60"/>
      <c r="AG32" s="61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3"/>
    </row>
    <row r="33" spans="1:67" s="3" customFormat="1" ht="14.25" customHeight="1">
      <c r="A33" s="64"/>
      <c r="B33" s="60"/>
      <c r="C33" s="60"/>
      <c r="D33" s="60"/>
      <c r="E33" s="59"/>
      <c r="F33" s="60"/>
      <c r="G33" s="60"/>
      <c r="H33" s="65"/>
      <c r="I33" s="60"/>
      <c r="J33" s="60"/>
      <c r="K33" s="60"/>
      <c r="L33" s="60"/>
      <c r="M33" s="60"/>
      <c r="N33" s="60"/>
      <c r="O33" s="60"/>
      <c r="P33" s="60"/>
      <c r="Q33" s="60"/>
      <c r="R33" s="58"/>
      <c r="S33" s="58"/>
      <c r="T33" s="58"/>
      <c r="U33" s="60"/>
      <c r="V33" s="60"/>
      <c r="W33" s="60"/>
      <c r="X33" s="59"/>
      <c r="Y33" s="60"/>
      <c r="Z33" s="60"/>
      <c r="AA33" s="58"/>
      <c r="AB33" s="58"/>
      <c r="AC33" s="58"/>
      <c r="AD33" s="59"/>
      <c r="AE33" s="60"/>
      <c r="AF33" s="60"/>
      <c r="AG33" s="61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3"/>
    </row>
    <row r="34" spans="1:67" s="3" customFormat="1" ht="14.25" customHeight="1">
      <c r="A34" s="64"/>
      <c r="B34" s="60"/>
      <c r="C34" s="60"/>
      <c r="D34" s="60"/>
      <c r="E34" s="59"/>
      <c r="F34" s="60"/>
      <c r="G34" s="60"/>
      <c r="H34" s="65"/>
      <c r="I34" s="60"/>
      <c r="J34" s="60"/>
      <c r="K34" s="60"/>
      <c r="L34" s="60"/>
      <c r="M34" s="60"/>
      <c r="N34" s="60"/>
      <c r="O34" s="60"/>
      <c r="P34" s="60"/>
      <c r="Q34" s="60"/>
      <c r="R34" s="58"/>
      <c r="S34" s="58"/>
      <c r="T34" s="58"/>
      <c r="U34" s="60"/>
      <c r="V34" s="60"/>
      <c r="W34" s="60"/>
      <c r="X34" s="59"/>
      <c r="Y34" s="60"/>
      <c r="Z34" s="60"/>
      <c r="AA34" s="58"/>
      <c r="AB34" s="58"/>
      <c r="AC34" s="58"/>
      <c r="AD34" s="59"/>
      <c r="AE34" s="60"/>
      <c r="AF34" s="60"/>
      <c r="AG34" s="61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3"/>
    </row>
    <row r="35" spans="1:67" s="3" customFormat="1" ht="14.25" customHeight="1">
      <c r="A35" s="64"/>
      <c r="B35" s="60"/>
      <c r="C35" s="60"/>
      <c r="D35" s="60"/>
      <c r="E35" s="59"/>
      <c r="F35" s="60"/>
      <c r="G35" s="60"/>
      <c r="H35" s="65"/>
      <c r="I35" s="60"/>
      <c r="J35" s="60"/>
      <c r="K35" s="60"/>
      <c r="L35" s="60"/>
      <c r="M35" s="60"/>
      <c r="N35" s="60"/>
      <c r="O35" s="60"/>
      <c r="P35" s="60"/>
      <c r="Q35" s="60"/>
      <c r="R35" s="58"/>
      <c r="S35" s="58"/>
      <c r="T35" s="58"/>
      <c r="U35" s="60"/>
      <c r="V35" s="60"/>
      <c r="W35" s="60"/>
      <c r="X35" s="59"/>
      <c r="Y35" s="60"/>
      <c r="Z35" s="60"/>
      <c r="AA35" s="58"/>
      <c r="AB35" s="58"/>
      <c r="AC35" s="58"/>
      <c r="AD35" s="59"/>
      <c r="AE35" s="60"/>
      <c r="AF35" s="60"/>
      <c r="AG35" s="61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3"/>
    </row>
    <row r="36" spans="1:67" s="3" customFormat="1" ht="14.25" customHeight="1">
      <c r="A36" s="64"/>
      <c r="B36" s="60"/>
      <c r="C36" s="60"/>
      <c r="D36" s="60"/>
      <c r="E36" s="59"/>
      <c r="F36" s="60"/>
      <c r="G36" s="60"/>
      <c r="H36" s="65"/>
      <c r="I36" s="60"/>
      <c r="J36" s="60"/>
      <c r="K36" s="60"/>
      <c r="L36" s="60"/>
      <c r="M36" s="60"/>
      <c r="N36" s="60"/>
      <c r="O36" s="60"/>
      <c r="P36" s="60"/>
      <c r="Q36" s="60"/>
      <c r="R36" s="58"/>
      <c r="S36" s="58"/>
      <c r="T36" s="58"/>
      <c r="U36" s="60"/>
      <c r="V36" s="60"/>
      <c r="W36" s="60"/>
      <c r="X36" s="59"/>
      <c r="Y36" s="60"/>
      <c r="Z36" s="60"/>
      <c r="AA36" s="58"/>
      <c r="AB36" s="58"/>
      <c r="AC36" s="58"/>
      <c r="AD36" s="59"/>
      <c r="AE36" s="60"/>
      <c r="AF36" s="60"/>
      <c r="AG36" s="61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3"/>
    </row>
    <row r="37" spans="1:67" s="3" customFormat="1" ht="14.25" customHeight="1">
      <c r="A37" s="64"/>
      <c r="B37" s="60"/>
      <c r="C37" s="60"/>
      <c r="D37" s="60"/>
      <c r="E37" s="59"/>
      <c r="F37" s="60"/>
      <c r="G37" s="60"/>
      <c r="H37" s="65"/>
      <c r="I37" s="60"/>
      <c r="J37" s="60"/>
      <c r="K37" s="60"/>
      <c r="L37" s="60"/>
      <c r="M37" s="60"/>
      <c r="N37" s="60"/>
      <c r="O37" s="60"/>
      <c r="P37" s="60"/>
      <c r="Q37" s="60"/>
      <c r="R37" s="58"/>
      <c r="S37" s="58"/>
      <c r="T37" s="58"/>
      <c r="U37" s="60"/>
      <c r="V37" s="60"/>
      <c r="W37" s="60"/>
      <c r="X37" s="59"/>
      <c r="Y37" s="60"/>
      <c r="Z37" s="60"/>
      <c r="AA37" s="58"/>
      <c r="AB37" s="58"/>
      <c r="AC37" s="58"/>
      <c r="AD37" s="59"/>
      <c r="AE37" s="60"/>
      <c r="AF37" s="60"/>
      <c r="AG37" s="61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3"/>
    </row>
    <row r="38" spans="1:67" ht="14.25" customHeight="1">
      <c r="A38" s="92"/>
      <c r="B38" s="93"/>
      <c r="C38" s="93"/>
      <c r="D38" s="94"/>
      <c r="E38" s="115"/>
      <c r="F38" s="116"/>
      <c r="G38" s="117"/>
      <c r="H38" s="118"/>
      <c r="I38" s="119"/>
      <c r="J38" s="119"/>
      <c r="K38" s="119"/>
      <c r="L38" s="119"/>
      <c r="M38" s="119"/>
      <c r="N38" s="119"/>
      <c r="O38" s="119"/>
      <c r="P38" s="119"/>
      <c r="Q38" s="120"/>
      <c r="R38" s="100"/>
      <c r="S38" s="101"/>
      <c r="T38" s="102"/>
      <c r="U38" s="121"/>
      <c r="V38" s="122"/>
      <c r="W38" s="123"/>
      <c r="X38" s="115"/>
      <c r="Y38" s="116"/>
      <c r="Z38" s="117"/>
      <c r="AA38" s="100"/>
      <c r="AB38" s="101"/>
      <c r="AC38" s="102"/>
      <c r="AD38" s="103"/>
      <c r="AE38" s="104"/>
      <c r="AF38" s="105"/>
      <c r="AG38" s="106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8"/>
    </row>
    <row r="39" spans="1:67" ht="12" customHeight="1" thickBot="1">
      <c r="A39" s="109"/>
      <c r="B39" s="110"/>
      <c r="C39" s="110"/>
      <c r="D39" s="110"/>
      <c r="E39" s="111"/>
      <c r="F39" s="112"/>
      <c r="G39" s="113"/>
      <c r="H39" s="114"/>
      <c r="I39" s="96"/>
      <c r="J39" s="96"/>
      <c r="K39" s="96"/>
      <c r="L39" s="96"/>
      <c r="M39" s="96"/>
      <c r="N39" s="96"/>
      <c r="O39" s="96"/>
      <c r="P39" s="96"/>
      <c r="Q39" s="96"/>
      <c r="R39" s="110"/>
      <c r="S39" s="110"/>
      <c r="T39" s="110"/>
      <c r="U39" s="96"/>
      <c r="V39" s="96"/>
      <c r="W39" s="96"/>
      <c r="X39" s="111"/>
      <c r="Y39" s="112"/>
      <c r="Z39" s="113"/>
      <c r="AA39" s="96"/>
      <c r="AB39" s="96"/>
      <c r="AC39" s="96"/>
      <c r="AD39" s="95"/>
      <c r="AE39" s="96"/>
      <c r="AF39" s="96"/>
      <c r="AG39" s="97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9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6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C75"/>
  <sheetViews>
    <sheetView showGridLines="0" tabSelected="1" view="pageBreakPreview" zoomScale="85" zoomScaleNormal="70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 activeCell="R17" sqref="R17"/>
    </sheetView>
  </sheetViews>
  <sheetFormatPr baseColWidth="10" defaultColWidth="2.6640625" defaultRowHeight="13.5" customHeight="1"/>
  <cols>
    <col min="1" max="34" width="3.1640625" style="7" customWidth="1"/>
    <col min="35" max="35" width="3.1640625" style="8" customWidth="1"/>
    <col min="36" max="107" width="3.1640625" style="7" customWidth="1"/>
    <col min="108" max="16384" width="2.6640625" style="7"/>
  </cols>
  <sheetData>
    <row r="1" spans="1:107" s="5" customFormat="1" ht="15.75" customHeight="1">
      <c r="A1" s="20" t="s">
        <v>7</v>
      </c>
      <c r="B1" s="4">
        <f>IF(変更履歴!B1&lt;&gt;"",変更履歴!B1,"")</f>
        <v>4</v>
      </c>
      <c r="C1" s="185" t="str">
        <f>IF(変更履歴!C1&lt;&gt;"",変更履歴!C1,"")</f>
        <v>インターフェース</v>
      </c>
      <c r="D1" s="186"/>
      <c r="E1" s="186"/>
      <c r="F1" s="186"/>
      <c r="G1" s="186"/>
      <c r="H1" s="186"/>
      <c r="I1" s="186"/>
      <c r="J1" s="187"/>
      <c r="K1" s="20" t="s">
        <v>8</v>
      </c>
      <c r="L1" s="4" t="str">
        <f>IF(変更履歴!L1&lt;&gt;"",変更履歴!L1,"")</f>
        <v/>
      </c>
      <c r="M1" s="24" t="str">
        <f>IF(変更履歴!M1&lt;&gt;"",変更履歴!M1,"")</f>
        <v/>
      </c>
      <c r="N1" s="25"/>
      <c r="O1" s="25"/>
      <c r="P1" s="25"/>
      <c r="Q1" s="25"/>
      <c r="R1" s="25"/>
      <c r="S1" s="25"/>
      <c r="T1" s="25"/>
      <c r="U1" s="25"/>
      <c r="V1" s="188" t="s">
        <v>9</v>
      </c>
      <c r="W1" s="189"/>
      <c r="X1" s="189"/>
      <c r="Y1" s="189"/>
      <c r="Z1" s="190"/>
      <c r="AA1" s="194" t="s">
        <v>25</v>
      </c>
      <c r="AB1" s="195"/>
      <c r="AC1" s="195"/>
      <c r="AD1" s="195"/>
      <c r="AE1" s="195"/>
      <c r="AF1" s="195"/>
      <c r="AG1" s="195"/>
      <c r="AH1" s="195"/>
      <c r="AI1" s="195"/>
      <c r="AJ1" s="196"/>
      <c r="AK1" s="188" t="s">
        <v>24</v>
      </c>
      <c r="AL1" s="189"/>
      <c r="AM1" s="189"/>
      <c r="AN1" s="189"/>
      <c r="AO1" s="190"/>
      <c r="AP1" s="200" t="str">
        <f>IF(変更履歴!AP1&lt;&gt;"",変更履歴!AP1,"")</f>
        <v>販売条件チェックAPI</v>
      </c>
      <c r="AQ1" s="201"/>
      <c r="AR1" s="201"/>
      <c r="AS1" s="201"/>
      <c r="AT1" s="201"/>
      <c r="AU1" s="201"/>
      <c r="AV1" s="202"/>
      <c r="AW1" s="176" t="s">
        <v>10</v>
      </c>
      <c r="AX1" s="177"/>
      <c r="AY1" s="178"/>
      <c r="AZ1" s="179" t="str">
        <f>IF(変更履歴!BC1&lt;&gt;"",変更履歴!BC1,"")</f>
        <v>川内</v>
      </c>
      <c r="BA1" s="180"/>
      <c r="BB1" s="180"/>
      <c r="BC1" s="180"/>
      <c r="BD1" s="181"/>
      <c r="BE1" s="176" t="s">
        <v>11</v>
      </c>
      <c r="BF1" s="177"/>
      <c r="BG1" s="178"/>
      <c r="BH1" s="182">
        <f>IF(変更履歴!E8&lt;&gt;"",変更履歴!E8,"")</f>
        <v>44063</v>
      </c>
      <c r="BI1" s="183"/>
      <c r="BJ1" s="183"/>
      <c r="BK1" s="183"/>
      <c r="BL1" s="184"/>
    </row>
    <row r="2" spans="1:107" s="5" customFormat="1" ht="15.75" customHeight="1">
      <c r="A2" s="20" t="s">
        <v>12</v>
      </c>
      <c r="B2" s="4">
        <f>IF(変更履歴!B2&lt;&gt;"",変更履歴!B2,"")</f>
        <v>1</v>
      </c>
      <c r="C2" s="185" t="str">
        <f>IF(変更履歴!C2&lt;&gt;"",変更履歴!C2,"")</f>
        <v>UI設計書_インターフェース</v>
      </c>
      <c r="D2" s="186"/>
      <c r="E2" s="186"/>
      <c r="F2" s="186"/>
      <c r="G2" s="186"/>
      <c r="H2" s="186"/>
      <c r="I2" s="186"/>
      <c r="J2" s="187"/>
      <c r="K2" s="20" t="s">
        <v>13</v>
      </c>
      <c r="L2" s="4" t="str">
        <f>IF(変更履歴!L2&lt;&gt;"",変更履歴!L2,"")</f>
        <v>-</v>
      </c>
      <c r="M2" s="22" t="str">
        <f>IF(変更履歴!M2&lt;&gt;"",変更履歴!M2,"")</f>
        <v>-</v>
      </c>
      <c r="N2" s="23"/>
      <c r="O2" s="23"/>
      <c r="P2" s="23"/>
      <c r="Q2" s="23"/>
      <c r="R2" s="23"/>
      <c r="S2" s="23"/>
      <c r="T2" s="23"/>
      <c r="U2" s="23"/>
      <c r="V2" s="191"/>
      <c r="W2" s="192"/>
      <c r="X2" s="192"/>
      <c r="Y2" s="192"/>
      <c r="Z2" s="193"/>
      <c r="AA2" s="197"/>
      <c r="AB2" s="198"/>
      <c r="AC2" s="198"/>
      <c r="AD2" s="198"/>
      <c r="AE2" s="198"/>
      <c r="AF2" s="198"/>
      <c r="AG2" s="198"/>
      <c r="AH2" s="198"/>
      <c r="AI2" s="198"/>
      <c r="AJ2" s="199"/>
      <c r="AK2" s="191"/>
      <c r="AL2" s="192"/>
      <c r="AM2" s="192"/>
      <c r="AN2" s="192"/>
      <c r="AO2" s="193"/>
      <c r="AP2" s="203"/>
      <c r="AQ2" s="204"/>
      <c r="AR2" s="204"/>
      <c r="AS2" s="204"/>
      <c r="AT2" s="204"/>
      <c r="AU2" s="204"/>
      <c r="AV2" s="205"/>
      <c r="AW2" s="176" t="s">
        <v>14</v>
      </c>
      <c r="AX2" s="177"/>
      <c r="AY2" s="178"/>
      <c r="AZ2" s="179" t="str">
        <f ca="1">IF(変更履歴!BC2&lt;&gt;"",変更履歴!BC2,"")</f>
        <v>川内</v>
      </c>
      <c r="BA2" s="180"/>
      <c r="BB2" s="180"/>
      <c r="BC2" s="180"/>
      <c r="BD2" s="181"/>
      <c r="BE2" s="176" t="s">
        <v>15</v>
      </c>
      <c r="BF2" s="177"/>
      <c r="BG2" s="178"/>
      <c r="BH2" s="206">
        <f>IF(変更履歴!BK1&lt;&gt;"",MAX(変更履歴!E8:'変更履歴'!G54),"")</f>
        <v>44063</v>
      </c>
      <c r="BI2" s="207"/>
      <c r="BJ2" s="207"/>
      <c r="BK2" s="207"/>
      <c r="BL2" s="208"/>
    </row>
    <row r="3" spans="1:107" s="5" customFormat="1" ht="16.5" customHeight="1" thickBot="1"/>
    <row r="4" spans="1:107" s="6" customFormat="1" ht="13.5" customHeight="1">
      <c r="A4" s="226" t="s">
        <v>1</v>
      </c>
      <c r="B4" s="227"/>
      <c r="C4" s="247" t="s">
        <v>33</v>
      </c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53" t="s">
        <v>34</v>
      </c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5"/>
      <c r="AE4" s="218" t="s">
        <v>35</v>
      </c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53" t="s">
        <v>158</v>
      </c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 s="248"/>
      <c r="BK4" s="248"/>
      <c r="BL4" s="248"/>
      <c r="BM4" s="227"/>
      <c r="BN4" s="215" t="s">
        <v>38</v>
      </c>
      <c r="BO4" s="209"/>
      <c r="BP4" s="209"/>
      <c r="BQ4" s="209"/>
      <c r="BR4" s="215" t="s">
        <v>36</v>
      </c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10"/>
      <c r="CF4" s="209" t="s">
        <v>37</v>
      </c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10"/>
      <c r="CT4" s="220" t="s">
        <v>0</v>
      </c>
      <c r="CU4" s="221"/>
      <c r="CV4" s="221"/>
      <c r="CW4" s="221"/>
      <c r="CX4" s="221"/>
      <c r="CY4" s="221"/>
      <c r="CZ4" s="221"/>
      <c r="DA4" s="221"/>
      <c r="DB4" s="221"/>
      <c r="DC4" s="221"/>
    </row>
    <row r="5" spans="1:107" s="6" customFormat="1" ht="13.5" customHeight="1">
      <c r="A5" s="228"/>
      <c r="B5" s="229"/>
      <c r="C5" s="249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6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8"/>
      <c r="AE5" s="241" t="s">
        <v>2</v>
      </c>
      <c r="AF5" s="242"/>
      <c r="AG5" s="243"/>
      <c r="AH5" s="232" t="s">
        <v>3</v>
      </c>
      <c r="AI5" s="233"/>
      <c r="AJ5" s="234"/>
      <c r="AK5" s="235" t="s">
        <v>4</v>
      </c>
      <c r="AL5" s="236"/>
      <c r="AM5" s="237"/>
      <c r="AN5" s="235" t="s">
        <v>5</v>
      </c>
      <c r="AO5" s="236"/>
      <c r="AP5" s="237"/>
      <c r="AQ5" s="232" t="s">
        <v>6</v>
      </c>
      <c r="AR5" s="233"/>
      <c r="AS5" s="234"/>
      <c r="AT5" s="249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M5" s="229"/>
      <c r="BN5" s="216"/>
      <c r="BO5" s="211"/>
      <c r="BP5" s="211"/>
      <c r="BQ5" s="211"/>
      <c r="BR5" s="216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2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2"/>
      <c r="CT5" s="222"/>
      <c r="CU5" s="223"/>
      <c r="CV5" s="223"/>
      <c r="CW5" s="223"/>
      <c r="CX5" s="223"/>
      <c r="CY5" s="223"/>
      <c r="CZ5" s="223"/>
      <c r="DA5" s="223"/>
      <c r="DB5" s="223"/>
      <c r="DC5" s="223"/>
    </row>
    <row r="6" spans="1:107" s="6" customFormat="1" ht="46.5" customHeight="1">
      <c r="A6" s="230"/>
      <c r="B6" s="231"/>
      <c r="C6" s="251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44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6"/>
      <c r="AE6" s="244"/>
      <c r="AF6" s="245"/>
      <c r="AG6" s="246"/>
      <c r="AH6" s="217"/>
      <c r="AI6" s="213"/>
      <c r="AJ6" s="214"/>
      <c r="AK6" s="238"/>
      <c r="AL6" s="239"/>
      <c r="AM6" s="240"/>
      <c r="AN6" s="238"/>
      <c r="AO6" s="239"/>
      <c r="AP6" s="240"/>
      <c r="AQ6" s="217"/>
      <c r="AR6" s="213"/>
      <c r="AS6" s="214"/>
      <c r="AT6" s="251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31"/>
      <c r="BN6" s="217"/>
      <c r="BO6" s="213"/>
      <c r="BP6" s="213"/>
      <c r="BQ6" s="213"/>
      <c r="BR6" s="217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4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4"/>
      <c r="CT6" s="224"/>
      <c r="CU6" s="225"/>
      <c r="CV6" s="225"/>
      <c r="CW6" s="225"/>
      <c r="CX6" s="225"/>
      <c r="CY6" s="225"/>
      <c r="CZ6" s="225"/>
      <c r="DA6" s="225"/>
      <c r="DB6" s="225"/>
      <c r="DC6" s="225"/>
    </row>
    <row r="7" spans="1:107" s="6" customFormat="1" ht="14">
      <c r="A7" s="26" t="s">
        <v>31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</row>
    <row r="8" spans="1:107" s="6" customFormat="1" ht="14">
      <c r="A8" s="138">
        <f t="shared" ref="A8:A58" si="0">ROW()-7</f>
        <v>1</v>
      </c>
      <c r="B8" s="128"/>
      <c r="C8" s="33" t="s">
        <v>107</v>
      </c>
      <c r="D8" s="15"/>
      <c r="E8" s="12"/>
      <c r="F8" s="12"/>
      <c r="G8" s="15"/>
      <c r="H8" s="12"/>
      <c r="I8" s="12"/>
      <c r="J8" s="12"/>
      <c r="K8" s="12"/>
      <c r="L8" s="12"/>
      <c r="M8" s="12"/>
      <c r="N8" s="12"/>
      <c r="O8" s="12"/>
      <c r="P8" s="12"/>
      <c r="Q8" s="53" t="s">
        <v>111</v>
      </c>
      <c r="R8" s="15"/>
      <c r="S8" s="15"/>
      <c r="T8" s="15"/>
      <c r="U8" s="15"/>
      <c r="V8" s="12"/>
      <c r="W8" s="12"/>
      <c r="X8" s="12"/>
      <c r="Y8" s="12"/>
      <c r="Z8" s="12"/>
      <c r="AA8" s="12"/>
      <c r="AB8" s="12"/>
      <c r="AC8" s="12"/>
      <c r="AD8" s="17"/>
      <c r="AE8" s="135"/>
      <c r="AF8" s="136"/>
      <c r="AG8" s="137"/>
      <c r="AH8" s="135"/>
      <c r="AI8" s="136"/>
      <c r="AJ8" s="137"/>
      <c r="AK8" s="126"/>
      <c r="AL8" s="127"/>
      <c r="AM8" s="128"/>
      <c r="AN8" s="126"/>
      <c r="AO8" s="127"/>
      <c r="AP8" s="128"/>
      <c r="AQ8" s="126"/>
      <c r="AR8" s="127"/>
      <c r="AS8" s="128"/>
      <c r="AT8" s="129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1"/>
      <c r="BN8" s="132"/>
      <c r="BO8" s="133"/>
      <c r="BP8" s="133"/>
      <c r="BQ8" s="134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9"/>
      <c r="CF8" s="142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4"/>
      <c r="CT8" s="139"/>
      <c r="CU8" s="140"/>
      <c r="CV8" s="140"/>
      <c r="CW8" s="140"/>
      <c r="CX8" s="140"/>
      <c r="CY8" s="140"/>
      <c r="CZ8" s="140"/>
      <c r="DA8" s="140"/>
      <c r="DB8" s="140"/>
      <c r="DC8" s="140"/>
    </row>
    <row r="9" spans="1:107" s="6" customFormat="1" ht="14">
      <c r="A9" s="138">
        <f t="shared" si="0"/>
        <v>2</v>
      </c>
      <c r="B9" s="128"/>
      <c r="C9" s="16"/>
      <c r="D9" s="12" t="s">
        <v>47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2" t="s">
        <v>80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7"/>
      <c r="AE9" s="135"/>
      <c r="AF9" s="136"/>
      <c r="AG9" s="137"/>
      <c r="AH9" s="135" t="s">
        <v>26</v>
      </c>
      <c r="AI9" s="136"/>
      <c r="AJ9" s="137"/>
      <c r="AK9" s="126">
        <v>11</v>
      </c>
      <c r="AL9" s="127"/>
      <c r="AM9" s="128"/>
      <c r="AN9" s="126">
        <v>11</v>
      </c>
      <c r="AO9" s="127"/>
      <c r="AP9" s="128"/>
      <c r="AQ9" s="126"/>
      <c r="AR9" s="127"/>
      <c r="AS9" s="128"/>
      <c r="AT9" s="139" t="s">
        <v>69</v>
      </c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1"/>
      <c r="BN9" s="132"/>
      <c r="BO9" s="133"/>
      <c r="BP9" s="133"/>
      <c r="BQ9" s="134"/>
      <c r="BR9" s="37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9"/>
      <c r="CF9" s="142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4"/>
      <c r="CT9" s="168"/>
      <c r="CU9" s="169"/>
      <c r="CV9" s="169"/>
      <c r="CW9" s="169"/>
      <c r="CX9" s="169"/>
      <c r="CY9" s="169"/>
      <c r="CZ9" s="169"/>
      <c r="DA9" s="169"/>
      <c r="DB9" s="169"/>
      <c r="DC9" s="169"/>
    </row>
    <row r="10" spans="1:107" s="6" customFormat="1" ht="14">
      <c r="A10" s="138">
        <f t="shared" si="0"/>
        <v>3</v>
      </c>
      <c r="B10" s="128"/>
      <c r="C10" s="16"/>
      <c r="D10" s="15" t="s">
        <v>114</v>
      </c>
      <c r="E10" s="12"/>
      <c r="F10" s="12"/>
      <c r="G10" s="15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5" t="s">
        <v>70</v>
      </c>
      <c r="S10" s="15"/>
      <c r="T10" s="15"/>
      <c r="U10" s="15"/>
      <c r="V10" s="12"/>
      <c r="W10" s="12"/>
      <c r="X10" s="12"/>
      <c r="Y10" s="12"/>
      <c r="Z10" s="12"/>
      <c r="AA10" s="12"/>
      <c r="AB10" s="12"/>
      <c r="AC10" s="12"/>
      <c r="AD10" s="17"/>
      <c r="AE10" s="135"/>
      <c r="AF10" s="136"/>
      <c r="AG10" s="137"/>
      <c r="AH10" s="135" t="s">
        <v>26</v>
      </c>
      <c r="AI10" s="136"/>
      <c r="AJ10" s="137"/>
      <c r="AK10" s="126">
        <v>6</v>
      </c>
      <c r="AL10" s="127"/>
      <c r="AM10" s="128"/>
      <c r="AN10" s="126">
        <v>6</v>
      </c>
      <c r="AO10" s="127"/>
      <c r="AP10" s="128"/>
      <c r="AQ10" s="126" t="s">
        <v>120</v>
      </c>
      <c r="AR10" s="127"/>
      <c r="AS10" s="128"/>
      <c r="AT10" s="139" t="s">
        <v>113</v>
      </c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1"/>
      <c r="BN10" s="132"/>
      <c r="BO10" s="133"/>
      <c r="BP10" s="133"/>
      <c r="BQ10" s="134"/>
      <c r="BR10" s="37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9"/>
      <c r="CF10" s="142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4"/>
      <c r="CT10" s="28"/>
      <c r="CU10" s="29"/>
      <c r="CV10" s="29"/>
      <c r="CW10" s="29"/>
      <c r="CX10" s="29"/>
      <c r="CY10" s="29"/>
      <c r="CZ10" s="29"/>
      <c r="DA10" s="29"/>
      <c r="DB10" s="29"/>
      <c r="DC10" s="43"/>
    </row>
    <row r="11" spans="1:107" s="6" customFormat="1" ht="14">
      <c r="A11" s="138">
        <f t="shared" si="0"/>
        <v>4</v>
      </c>
      <c r="B11" s="128"/>
      <c r="C11" s="16"/>
      <c r="D11" s="10" t="s">
        <v>101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10" t="s">
        <v>100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35"/>
      <c r="AF11" s="136"/>
      <c r="AG11" s="137"/>
      <c r="AH11" s="135" t="s">
        <v>26</v>
      </c>
      <c r="AI11" s="136"/>
      <c r="AJ11" s="137"/>
      <c r="AK11" s="126">
        <v>8</v>
      </c>
      <c r="AL11" s="127"/>
      <c r="AM11" s="128"/>
      <c r="AN11" s="126">
        <v>8</v>
      </c>
      <c r="AO11" s="127"/>
      <c r="AP11" s="128"/>
      <c r="AQ11" s="126" t="s">
        <v>120</v>
      </c>
      <c r="AR11" s="127"/>
      <c r="AS11" s="128"/>
      <c r="AT11" s="139" t="s">
        <v>90</v>
      </c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1"/>
      <c r="BN11" s="132"/>
      <c r="BO11" s="133"/>
      <c r="BP11" s="133"/>
      <c r="BQ11" s="134"/>
      <c r="BR11" s="37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9"/>
      <c r="CF11" s="142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4"/>
      <c r="CT11" s="168"/>
      <c r="CU11" s="169"/>
      <c r="CV11" s="169"/>
      <c r="CW11" s="169"/>
      <c r="CX11" s="169"/>
      <c r="CY11" s="169"/>
      <c r="CZ11" s="169"/>
      <c r="DA11" s="169"/>
      <c r="DB11" s="169"/>
      <c r="DC11" s="169"/>
    </row>
    <row r="12" spans="1:107" s="6" customFormat="1" ht="14">
      <c r="A12" s="138">
        <f>ROW()-7</f>
        <v>5</v>
      </c>
      <c r="B12" s="128"/>
      <c r="C12" s="14"/>
      <c r="D12" s="10" t="s">
        <v>46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3"/>
      <c r="R12" s="10" t="s">
        <v>119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35"/>
      <c r="AF12" s="136"/>
      <c r="AG12" s="137"/>
      <c r="AH12" s="135" t="s">
        <v>26</v>
      </c>
      <c r="AI12" s="136"/>
      <c r="AJ12" s="137"/>
      <c r="AK12" s="126">
        <v>8</v>
      </c>
      <c r="AL12" s="127"/>
      <c r="AM12" s="128"/>
      <c r="AN12" s="126">
        <v>8</v>
      </c>
      <c r="AO12" s="127"/>
      <c r="AP12" s="128"/>
      <c r="AQ12" s="148"/>
      <c r="AR12" s="149"/>
      <c r="AS12" s="150"/>
      <c r="AT12" s="129" t="s">
        <v>157</v>
      </c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1"/>
      <c r="BN12" s="132"/>
      <c r="BO12" s="133"/>
      <c r="BP12" s="133"/>
      <c r="BQ12" s="134"/>
      <c r="BR12" s="40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2"/>
      <c r="CF12" s="142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4"/>
      <c r="CT12" s="124"/>
      <c r="CU12" s="125"/>
      <c r="CV12" s="125"/>
      <c r="CW12" s="125"/>
      <c r="CX12" s="125"/>
      <c r="CY12" s="125"/>
      <c r="CZ12" s="125"/>
      <c r="DA12" s="125"/>
      <c r="DB12" s="125"/>
      <c r="DC12" s="125"/>
    </row>
    <row r="13" spans="1:107" s="6" customFormat="1" ht="14">
      <c r="A13" s="138">
        <f t="shared" ref="A13:A71" si="1">ROW()-7</f>
        <v>6</v>
      </c>
      <c r="B13" s="128"/>
      <c r="C13" s="14"/>
      <c r="D13" s="12" t="s">
        <v>147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3"/>
      <c r="R13" s="10" t="s">
        <v>146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35"/>
      <c r="AF13" s="136"/>
      <c r="AG13" s="137"/>
      <c r="AH13" s="135" t="s">
        <v>26</v>
      </c>
      <c r="AI13" s="136"/>
      <c r="AJ13" s="137"/>
      <c r="AK13" s="126">
        <v>1</v>
      </c>
      <c r="AL13" s="127"/>
      <c r="AM13" s="128"/>
      <c r="AN13" s="126">
        <v>1</v>
      </c>
      <c r="AO13" s="127"/>
      <c r="AP13" s="128"/>
      <c r="AQ13" s="126" t="s">
        <v>160</v>
      </c>
      <c r="AR13" s="127"/>
      <c r="AS13" s="128"/>
      <c r="AT13" s="129" t="s">
        <v>150</v>
      </c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1"/>
      <c r="BN13" s="132"/>
      <c r="BO13" s="133"/>
      <c r="BP13" s="133"/>
      <c r="BQ13" s="134"/>
      <c r="BR13" s="40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2"/>
      <c r="CF13" s="142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4"/>
      <c r="CT13" s="124"/>
      <c r="CU13" s="125"/>
      <c r="CV13" s="125"/>
      <c r="CW13" s="125"/>
      <c r="CX13" s="125"/>
      <c r="CY13" s="125"/>
      <c r="CZ13" s="125"/>
      <c r="DA13" s="125"/>
      <c r="DB13" s="125"/>
      <c r="DC13" s="125"/>
    </row>
    <row r="14" spans="1:107" s="6" customFormat="1" ht="14">
      <c r="A14" s="138">
        <f t="shared" si="0"/>
        <v>7</v>
      </c>
      <c r="B14" s="128"/>
      <c r="C14" s="33" t="s">
        <v>105</v>
      </c>
      <c r="D14" s="15"/>
      <c r="E14" s="12"/>
      <c r="F14" s="12"/>
      <c r="G14" s="15"/>
      <c r="H14" s="12"/>
      <c r="I14" s="12"/>
      <c r="J14" s="12"/>
      <c r="K14" s="12"/>
      <c r="L14" s="12"/>
      <c r="M14" s="12"/>
      <c r="N14" s="12"/>
      <c r="O14" s="12"/>
      <c r="P14" s="12"/>
      <c r="Q14" s="53" t="s">
        <v>110</v>
      </c>
      <c r="R14" s="15"/>
      <c r="S14" s="15"/>
      <c r="T14" s="15"/>
      <c r="U14" s="15"/>
      <c r="V14" s="12"/>
      <c r="W14" s="10"/>
      <c r="X14" s="10"/>
      <c r="Y14" s="10"/>
      <c r="Z14" s="10"/>
      <c r="AA14" s="10"/>
      <c r="AB14" s="10"/>
      <c r="AC14" s="10"/>
      <c r="AD14" s="11"/>
      <c r="AE14" s="135"/>
      <c r="AF14" s="136"/>
      <c r="AG14" s="137"/>
      <c r="AH14" s="135"/>
      <c r="AI14" s="136"/>
      <c r="AJ14" s="137"/>
      <c r="AK14" s="126"/>
      <c r="AL14" s="127"/>
      <c r="AM14" s="128"/>
      <c r="AN14" s="126"/>
      <c r="AO14" s="127"/>
      <c r="AP14" s="128"/>
      <c r="AQ14" s="126"/>
      <c r="AR14" s="127"/>
      <c r="AS14" s="128"/>
      <c r="AT14" s="139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1"/>
      <c r="BN14" s="132"/>
      <c r="BO14" s="133"/>
      <c r="BP14" s="133"/>
      <c r="BQ14" s="134"/>
      <c r="BR14" s="37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9"/>
      <c r="CF14" s="142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4"/>
      <c r="CT14" s="168"/>
      <c r="CU14" s="169"/>
      <c r="CV14" s="169"/>
      <c r="CW14" s="169"/>
      <c r="CX14" s="169"/>
      <c r="CY14" s="169"/>
      <c r="CZ14" s="169"/>
      <c r="DA14" s="169"/>
      <c r="DB14" s="169"/>
      <c r="DC14" s="169"/>
    </row>
    <row r="15" spans="1:107" s="6" customFormat="1" ht="14">
      <c r="A15" s="138">
        <f t="shared" si="0"/>
        <v>8</v>
      </c>
      <c r="B15" s="128"/>
      <c r="C15" s="16"/>
      <c r="D15" s="12" t="s">
        <v>51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2" t="s">
        <v>82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7"/>
      <c r="AE15" s="135"/>
      <c r="AF15" s="136"/>
      <c r="AG15" s="137"/>
      <c r="AH15" s="135" t="s">
        <v>26</v>
      </c>
      <c r="AI15" s="136"/>
      <c r="AJ15" s="137"/>
      <c r="AK15" s="126">
        <v>3</v>
      </c>
      <c r="AL15" s="127"/>
      <c r="AM15" s="128"/>
      <c r="AN15" s="170">
        <v>3</v>
      </c>
      <c r="AO15" s="171"/>
      <c r="AP15" s="172"/>
      <c r="AQ15" s="126" t="s">
        <v>120</v>
      </c>
      <c r="AR15" s="127"/>
      <c r="AS15" s="128"/>
      <c r="AT15" s="129" t="s">
        <v>127</v>
      </c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1"/>
      <c r="BN15" s="132"/>
      <c r="BO15" s="133"/>
      <c r="BP15" s="133"/>
      <c r="BQ15" s="134"/>
      <c r="BR15" s="37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9"/>
      <c r="CF15" s="142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4"/>
      <c r="CT15" s="139"/>
      <c r="CU15" s="140"/>
      <c r="CV15" s="140"/>
      <c r="CW15" s="140"/>
      <c r="CX15" s="140"/>
      <c r="CY15" s="140"/>
      <c r="CZ15" s="140"/>
      <c r="DA15" s="140"/>
      <c r="DB15" s="140"/>
      <c r="DC15" s="140"/>
    </row>
    <row r="16" spans="1:107" s="6" customFormat="1" ht="14">
      <c r="A16" s="138">
        <f t="shared" si="0"/>
        <v>9</v>
      </c>
      <c r="B16" s="128"/>
      <c r="C16" s="16"/>
      <c r="D16" s="12" t="s">
        <v>52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 t="s">
        <v>83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7"/>
      <c r="AE16" s="135"/>
      <c r="AF16" s="136"/>
      <c r="AG16" s="137"/>
      <c r="AH16" s="135" t="s">
        <v>26</v>
      </c>
      <c r="AI16" s="136"/>
      <c r="AJ16" s="137"/>
      <c r="AK16" s="126">
        <v>3</v>
      </c>
      <c r="AL16" s="127"/>
      <c r="AM16" s="128"/>
      <c r="AN16" s="170">
        <v>3</v>
      </c>
      <c r="AO16" s="171"/>
      <c r="AP16" s="172"/>
      <c r="AQ16" s="126" t="s">
        <v>120</v>
      </c>
      <c r="AR16" s="127"/>
      <c r="AS16" s="128"/>
      <c r="AT16" s="129" t="s">
        <v>126</v>
      </c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1"/>
      <c r="BN16" s="132"/>
      <c r="BO16" s="133"/>
      <c r="BP16" s="133"/>
      <c r="BQ16" s="134"/>
      <c r="BR16" s="37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9"/>
      <c r="CF16" s="142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4"/>
      <c r="CT16" s="168"/>
      <c r="CU16" s="169"/>
      <c r="CV16" s="169"/>
      <c r="CW16" s="169"/>
      <c r="CX16" s="169"/>
      <c r="CY16" s="169"/>
      <c r="CZ16" s="169"/>
      <c r="DA16" s="169"/>
      <c r="DB16" s="169"/>
      <c r="DC16" s="169"/>
    </row>
    <row r="17" spans="1:107" s="6" customFormat="1" ht="14">
      <c r="A17" s="138">
        <f t="shared" si="0"/>
        <v>10</v>
      </c>
      <c r="B17" s="128"/>
      <c r="C17" s="16"/>
      <c r="D17" s="12" t="s">
        <v>53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2" t="s">
        <v>84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7"/>
      <c r="AE17" s="135"/>
      <c r="AF17" s="136"/>
      <c r="AG17" s="137"/>
      <c r="AH17" s="135" t="s">
        <v>26</v>
      </c>
      <c r="AI17" s="136"/>
      <c r="AJ17" s="137"/>
      <c r="AK17" s="126">
        <v>3</v>
      </c>
      <c r="AL17" s="127"/>
      <c r="AM17" s="128"/>
      <c r="AN17" s="170">
        <v>3</v>
      </c>
      <c r="AO17" s="171"/>
      <c r="AP17" s="172"/>
      <c r="AQ17" s="126" t="s">
        <v>120</v>
      </c>
      <c r="AR17" s="127"/>
      <c r="AS17" s="128"/>
      <c r="AT17" s="139" t="s">
        <v>125</v>
      </c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1"/>
      <c r="BN17" s="132"/>
      <c r="BO17" s="133"/>
      <c r="BP17" s="133"/>
      <c r="BQ17" s="134"/>
      <c r="BR17" s="37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9"/>
      <c r="CF17" s="142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4"/>
      <c r="CT17" s="168"/>
      <c r="CU17" s="169"/>
      <c r="CV17" s="169"/>
      <c r="CW17" s="169"/>
      <c r="CX17" s="169"/>
      <c r="CY17" s="169"/>
      <c r="CZ17" s="169"/>
      <c r="DA17" s="169"/>
      <c r="DB17" s="169"/>
      <c r="DC17" s="169"/>
    </row>
    <row r="18" spans="1:107" s="6" customFormat="1" ht="12" customHeight="1">
      <c r="A18" s="138">
        <f t="shared" si="0"/>
        <v>11</v>
      </c>
      <c r="B18" s="128"/>
      <c r="C18" s="16"/>
      <c r="D18" s="12" t="s">
        <v>54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2" t="s">
        <v>85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7"/>
      <c r="AE18" s="135"/>
      <c r="AF18" s="136"/>
      <c r="AG18" s="137"/>
      <c r="AH18" s="135" t="s">
        <v>26</v>
      </c>
      <c r="AI18" s="136"/>
      <c r="AJ18" s="137"/>
      <c r="AK18" s="126">
        <v>1</v>
      </c>
      <c r="AL18" s="127"/>
      <c r="AM18" s="128"/>
      <c r="AN18" s="126">
        <v>1</v>
      </c>
      <c r="AO18" s="127"/>
      <c r="AP18" s="128"/>
      <c r="AQ18" s="126" t="s">
        <v>68</v>
      </c>
      <c r="AR18" s="127"/>
      <c r="AS18" s="128"/>
      <c r="AT18" s="139" t="s">
        <v>122</v>
      </c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1"/>
      <c r="BN18" s="132"/>
      <c r="BO18" s="133"/>
      <c r="BP18" s="133"/>
      <c r="BQ18" s="134"/>
      <c r="BR18" s="37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9"/>
      <c r="CF18" s="142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4"/>
      <c r="CT18" s="168"/>
      <c r="CU18" s="169"/>
      <c r="CV18" s="169"/>
      <c r="CW18" s="169"/>
      <c r="CX18" s="169"/>
      <c r="CY18" s="169"/>
      <c r="CZ18" s="169"/>
      <c r="DA18" s="169"/>
      <c r="DB18" s="169"/>
      <c r="DC18" s="169"/>
    </row>
    <row r="19" spans="1:107" s="6" customFormat="1" ht="12" customHeight="1">
      <c r="A19" s="138">
        <f t="shared" si="0"/>
        <v>12</v>
      </c>
      <c r="B19" s="128"/>
      <c r="C19" s="16"/>
      <c r="D19" s="12" t="s">
        <v>55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2" t="s">
        <v>121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7"/>
      <c r="AE19" s="135"/>
      <c r="AF19" s="136"/>
      <c r="AG19" s="137"/>
      <c r="AH19" s="135" t="s">
        <v>26</v>
      </c>
      <c r="AI19" s="136"/>
      <c r="AJ19" s="137"/>
      <c r="AK19" s="126">
        <v>5</v>
      </c>
      <c r="AL19" s="127"/>
      <c r="AM19" s="128"/>
      <c r="AN19" s="126">
        <v>5</v>
      </c>
      <c r="AO19" s="127"/>
      <c r="AP19" s="128"/>
      <c r="AQ19" s="126" t="s">
        <v>68</v>
      </c>
      <c r="AR19" s="127"/>
      <c r="AS19" s="128"/>
      <c r="AT19" s="139" t="s">
        <v>123</v>
      </c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1"/>
      <c r="BN19" s="132"/>
      <c r="BO19" s="133"/>
      <c r="BP19" s="133"/>
      <c r="BQ19" s="134"/>
      <c r="BR19" s="37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9"/>
      <c r="CF19" s="142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4"/>
      <c r="CT19" s="168"/>
      <c r="CU19" s="169"/>
      <c r="CV19" s="169"/>
      <c r="CW19" s="169"/>
      <c r="CX19" s="169"/>
      <c r="CY19" s="169"/>
      <c r="CZ19" s="169"/>
      <c r="DA19" s="169"/>
      <c r="DB19" s="169"/>
      <c r="DC19" s="169"/>
    </row>
    <row r="20" spans="1:107" s="6" customFormat="1" ht="12" customHeight="1">
      <c r="A20" s="138">
        <f t="shared" si="0"/>
        <v>13</v>
      </c>
      <c r="B20" s="128"/>
      <c r="C20" s="16"/>
      <c r="D20" s="12" t="s">
        <v>66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2" t="s">
        <v>88</v>
      </c>
      <c r="S20" s="12"/>
      <c r="T20" s="12"/>
      <c r="U20" s="12"/>
      <c r="V20" s="12"/>
      <c r="W20" s="10"/>
      <c r="X20" s="10"/>
      <c r="Y20" s="10"/>
      <c r="Z20" s="10"/>
      <c r="AA20" s="10"/>
      <c r="AB20" s="10"/>
      <c r="AC20" s="10"/>
      <c r="AD20" s="11"/>
      <c r="AE20" s="135"/>
      <c r="AF20" s="136"/>
      <c r="AG20" s="137"/>
      <c r="AH20" s="135" t="s">
        <v>26</v>
      </c>
      <c r="AI20" s="136"/>
      <c r="AJ20" s="137"/>
      <c r="AK20" s="126">
        <v>14</v>
      </c>
      <c r="AL20" s="127"/>
      <c r="AM20" s="128"/>
      <c r="AN20" s="126">
        <v>14</v>
      </c>
      <c r="AO20" s="127"/>
      <c r="AP20" s="128"/>
      <c r="AQ20" s="126" t="s">
        <v>68</v>
      </c>
      <c r="AR20" s="127"/>
      <c r="AS20" s="128"/>
      <c r="AT20" s="139" t="s">
        <v>115</v>
      </c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1"/>
      <c r="BN20" s="132"/>
      <c r="BO20" s="133"/>
      <c r="BP20" s="133"/>
      <c r="BQ20" s="134"/>
      <c r="BR20" s="40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2"/>
      <c r="CF20" s="142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4"/>
      <c r="CT20" s="124"/>
      <c r="CU20" s="125"/>
      <c r="CV20" s="125"/>
      <c r="CW20" s="125"/>
      <c r="CX20" s="125"/>
      <c r="CY20" s="125"/>
      <c r="CZ20" s="125"/>
      <c r="DA20" s="125"/>
      <c r="DB20" s="125"/>
      <c r="DC20" s="125"/>
    </row>
    <row r="21" spans="1:107" s="6" customFormat="1" ht="12" customHeight="1">
      <c r="A21" s="138">
        <f t="shared" si="0"/>
        <v>14</v>
      </c>
      <c r="B21" s="128"/>
      <c r="C21" s="16"/>
      <c r="D21" s="12" t="s">
        <v>56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2" t="s">
        <v>72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7"/>
      <c r="AE21" s="135"/>
      <c r="AF21" s="136"/>
      <c r="AG21" s="137"/>
      <c r="AH21" s="135" t="s">
        <v>26</v>
      </c>
      <c r="AI21" s="136"/>
      <c r="AJ21" s="137"/>
      <c r="AK21" s="126">
        <v>1</v>
      </c>
      <c r="AL21" s="127"/>
      <c r="AM21" s="128"/>
      <c r="AN21" s="170">
        <v>1</v>
      </c>
      <c r="AO21" s="171"/>
      <c r="AP21" s="172"/>
      <c r="AQ21" s="126" t="s">
        <v>68</v>
      </c>
      <c r="AR21" s="127"/>
      <c r="AS21" s="128"/>
      <c r="AT21" s="139" t="s">
        <v>122</v>
      </c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1"/>
      <c r="BN21" s="132"/>
      <c r="BO21" s="133"/>
      <c r="BP21" s="133"/>
      <c r="BQ21" s="134"/>
      <c r="BR21" s="37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9"/>
      <c r="CF21" s="142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4"/>
      <c r="CT21" s="168"/>
      <c r="CU21" s="169"/>
      <c r="CV21" s="169"/>
      <c r="CW21" s="169"/>
      <c r="CX21" s="169"/>
      <c r="CY21" s="169"/>
      <c r="CZ21" s="169"/>
      <c r="DA21" s="169"/>
      <c r="DB21" s="169"/>
      <c r="DC21" s="169"/>
    </row>
    <row r="22" spans="1:107" s="6" customFormat="1" ht="12" customHeight="1">
      <c r="A22" s="138">
        <f t="shared" si="0"/>
        <v>15</v>
      </c>
      <c r="B22" s="128"/>
      <c r="C22" s="16"/>
      <c r="D22" s="12" t="s">
        <v>57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2" t="s">
        <v>124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7"/>
      <c r="AE22" s="135"/>
      <c r="AF22" s="136"/>
      <c r="AG22" s="137"/>
      <c r="AH22" s="135" t="s">
        <v>26</v>
      </c>
      <c r="AI22" s="136"/>
      <c r="AJ22" s="137"/>
      <c r="AK22" s="126">
        <v>5</v>
      </c>
      <c r="AL22" s="127"/>
      <c r="AM22" s="128"/>
      <c r="AN22" s="126">
        <v>5</v>
      </c>
      <c r="AO22" s="127"/>
      <c r="AP22" s="128"/>
      <c r="AQ22" s="126" t="s">
        <v>68</v>
      </c>
      <c r="AR22" s="127"/>
      <c r="AS22" s="128"/>
      <c r="AT22" s="139" t="s">
        <v>123</v>
      </c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1"/>
      <c r="BN22" s="132"/>
      <c r="BO22" s="133"/>
      <c r="BP22" s="133"/>
      <c r="BQ22" s="134"/>
      <c r="BR22" s="37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9"/>
      <c r="CF22" s="142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4"/>
      <c r="CT22" s="168"/>
      <c r="CU22" s="169"/>
      <c r="CV22" s="169"/>
      <c r="CW22" s="169"/>
      <c r="CX22" s="169"/>
      <c r="CY22" s="169"/>
      <c r="CZ22" s="169"/>
      <c r="DA22" s="169"/>
      <c r="DB22" s="169"/>
      <c r="DC22" s="169"/>
    </row>
    <row r="23" spans="1:107" s="6" customFormat="1" ht="14">
      <c r="A23" s="138">
        <f t="shared" si="0"/>
        <v>16</v>
      </c>
      <c r="B23" s="128"/>
      <c r="C23" s="16"/>
      <c r="D23" s="12" t="s">
        <v>27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2" t="s">
        <v>73</v>
      </c>
      <c r="S23" s="12"/>
      <c r="T23" s="12"/>
      <c r="U23" s="12"/>
      <c r="V23" s="12"/>
      <c r="W23" s="10"/>
      <c r="X23" s="10"/>
      <c r="Y23" s="10"/>
      <c r="Z23" s="10"/>
      <c r="AA23" s="10"/>
      <c r="AB23" s="10"/>
      <c r="AC23" s="10"/>
      <c r="AD23" s="11"/>
      <c r="AE23" s="135"/>
      <c r="AF23" s="136"/>
      <c r="AG23" s="137"/>
      <c r="AH23" s="135" t="s">
        <v>26</v>
      </c>
      <c r="AI23" s="136"/>
      <c r="AJ23" s="137"/>
      <c r="AK23" s="126">
        <v>1</v>
      </c>
      <c r="AL23" s="127"/>
      <c r="AM23" s="128"/>
      <c r="AN23" s="170">
        <v>1</v>
      </c>
      <c r="AO23" s="171"/>
      <c r="AP23" s="172"/>
      <c r="AQ23" s="126" t="s">
        <v>120</v>
      </c>
      <c r="AR23" s="127"/>
      <c r="AS23" s="128"/>
      <c r="AT23" s="139" t="s">
        <v>153</v>
      </c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1"/>
      <c r="BN23" s="132"/>
      <c r="BO23" s="133"/>
      <c r="BP23" s="133"/>
      <c r="BQ23" s="134"/>
      <c r="BR23" s="37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9"/>
      <c r="CF23" s="142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4"/>
      <c r="CT23" s="168"/>
      <c r="CU23" s="169"/>
      <c r="CV23" s="169"/>
      <c r="CW23" s="169"/>
      <c r="CX23" s="169"/>
      <c r="CY23" s="169"/>
      <c r="CZ23" s="169"/>
      <c r="DA23" s="169"/>
      <c r="DB23" s="169"/>
      <c r="DC23" s="169"/>
    </row>
    <row r="24" spans="1:107" s="6" customFormat="1" ht="14">
      <c r="A24" s="138">
        <f t="shared" si="0"/>
        <v>17</v>
      </c>
      <c r="B24" s="128"/>
      <c r="C24" s="16"/>
      <c r="D24" s="12" t="s">
        <v>58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2" t="s">
        <v>86</v>
      </c>
      <c r="S24" s="12"/>
      <c r="T24" s="12"/>
      <c r="U24" s="12"/>
      <c r="V24" s="12"/>
      <c r="W24" s="10"/>
      <c r="X24" s="10"/>
      <c r="Y24" s="10"/>
      <c r="Z24" s="10"/>
      <c r="AA24" s="10"/>
      <c r="AB24" s="10"/>
      <c r="AC24" s="10"/>
      <c r="AD24" s="11"/>
      <c r="AE24" s="135"/>
      <c r="AF24" s="136"/>
      <c r="AG24" s="137"/>
      <c r="AH24" s="135" t="s">
        <v>26</v>
      </c>
      <c r="AI24" s="136"/>
      <c r="AJ24" s="137"/>
      <c r="AK24" s="126">
        <v>1</v>
      </c>
      <c r="AL24" s="127"/>
      <c r="AM24" s="128"/>
      <c r="AN24" s="126">
        <v>1</v>
      </c>
      <c r="AO24" s="127"/>
      <c r="AP24" s="128"/>
      <c r="AQ24" s="126" t="s">
        <v>159</v>
      </c>
      <c r="AR24" s="127"/>
      <c r="AS24" s="128"/>
      <c r="AT24" s="139" t="s">
        <v>154</v>
      </c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1"/>
      <c r="BN24" s="132"/>
      <c r="BO24" s="133"/>
      <c r="BP24" s="133"/>
      <c r="BQ24" s="134"/>
      <c r="BR24" s="37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9"/>
      <c r="CF24" s="142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4"/>
      <c r="CT24" s="168"/>
      <c r="CU24" s="169"/>
      <c r="CV24" s="169"/>
      <c r="CW24" s="169"/>
      <c r="CX24" s="169"/>
      <c r="CY24" s="169"/>
      <c r="CZ24" s="169"/>
      <c r="DA24" s="169"/>
      <c r="DB24" s="169"/>
      <c r="DC24" s="169"/>
    </row>
    <row r="25" spans="1:107" s="6" customFormat="1" ht="12" customHeight="1">
      <c r="A25" s="138">
        <f t="shared" si="0"/>
        <v>18</v>
      </c>
      <c r="B25" s="128"/>
      <c r="C25" s="16"/>
      <c r="D25" s="12" t="s">
        <v>59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2" t="s">
        <v>74</v>
      </c>
      <c r="S25" s="12"/>
      <c r="T25" s="12"/>
      <c r="U25" s="12"/>
      <c r="V25" s="12"/>
      <c r="W25" s="10"/>
      <c r="X25" s="10"/>
      <c r="Y25" s="10"/>
      <c r="Z25" s="10"/>
      <c r="AA25" s="10"/>
      <c r="AB25" s="10"/>
      <c r="AC25" s="10"/>
      <c r="AD25" s="11"/>
      <c r="AE25" s="135"/>
      <c r="AF25" s="136"/>
      <c r="AG25" s="137"/>
      <c r="AH25" s="135" t="s">
        <v>26</v>
      </c>
      <c r="AI25" s="136"/>
      <c r="AJ25" s="137"/>
      <c r="AK25" s="126">
        <v>9</v>
      </c>
      <c r="AL25" s="127"/>
      <c r="AM25" s="128"/>
      <c r="AN25" s="126">
        <v>9</v>
      </c>
      <c r="AO25" s="127"/>
      <c r="AP25" s="128"/>
      <c r="AQ25" s="126"/>
      <c r="AR25" s="127"/>
      <c r="AS25" s="128"/>
      <c r="AT25" s="129" t="s">
        <v>116</v>
      </c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1"/>
      <c r="BN25" s="132"/>
      <c r="BO25" s="133"/>
      <c r="BP25" s="133"/>
      <c r="BQ25" s="134"/>
      <c r="BR25" s="40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2"/>
      <c r="CF25" s="142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4"/>
      <c r="CT25" s="124"/>
      <c r="CU25" s="125"/>
      <c r="CV25" s="125"/>
      <c r="CW25" s="125"/>
      <c r="CX25" s="125"/>
      <c r="CY25" s="125"/>
      <c r="CZ25" s="125"/>
      <c r="DA25" s="125"/>
      <c r="DB25" s="125"/>
      <c r="DC25" s="125"/>
    </row>
    <row r="26" spans="1:107" s="6" customFormat="1" ht="14">
      <c r="A26" s="138">
        <f t="shared" si="0"/>
        <v>19</v>
      </c>
      <c r="B26" s="128"/>
      <c r="C26" s="16"/>
      <c r="D26" s="12" t="s">
        <v>60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2" t="s">
        <v>87</v>
      </c>
      <c r="S26" s="12"/>
      <c r="T26" s="12"/>
      <c r="U26" s="12"/>
      <c r="V26" s="12"/>
      <c r="W26" s="10"/>
      <c r="X26" s="10"/>
      <c r="Y26" s="10"/>
      <c r="Z26" s="10"/>
      <c r="AA26" s="10"/>
      <c r="AB26" s="10"/>
      <c r="AC26" s="10"/>
      <c r="AD26" s="11"/>
      <c r="AE26" s="135"/>
      <c r="AF26" s="136"/>
      <c r="AG26" s="137"/>
      <c r="AH26" s="135" t="s">
        <v>26</v>
      </c>
      <c r="AI26" s="136"/>
      <c r="AJ26" s="137"/>
      <c r="AK26" s="145">
        <v>2</v>
      </c>
      <c r="AL26" s="146"/>
      <c r="AM26" s="147"/>
      <c r="AN26" s="145">
        <v>2</v>
      </c>
      <c r="AO26" s="146"/>
      <c r="AP26" s="147"/>
      <c r="AQ26" s="126" t="s">
        <v>68</v>
      </c>
      <c r="AR26" s="127"/>
      <c r="AS26" s="128"/>
      <c r="AT26" s="129" t="s">
        <v>155</v>
      </c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1"/>
      <c r="BN26" s="132"/>
      <c r="BO26" s="133"/>
      <c r="BP26" s="133"/>
      <c r="BQ26" s="134"/>
      <c r="BR26" s="40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2"/>
      <c r="CF26" s="142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4"/>
      <c r="CT26" s="124"/>
      <c r="CU26" s="125"/>
      <c r="CV26" s="125"/>
      <c r="CW26" s="125"/>
      <c r="CX26" s="125"/>
      <c r="CY26" s="125"/>
      <c r="CZ26" s="125"/>
      <c r="DA26" s="125"/>
      <c r="DB26" s="125"/>
      <c r="DC26" s="125"/>
    </row>
    <row r="27" spans="1:107" s="6" customFormat="1" ht="57" customHeight="1">
      <c r="A27" s="138">
        <f t="shared" si="0"/>
        <v>20</v>
      </c>
      <c r="B27" s="128"/>
      <c r="C27" s="16"/>
      <c r="D27" s="12" t="s">
        <v>176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2" t="s">
        <v>177</v>
      </c>
      <c r="S27" s="12"/>
      <c r="T27" s="12"/>
      <c r="U27" s="12"/>
      <c r="V27" s="12"/>
      <c r="W27" s="10"/>
      <c r="X27" s="10"/>
      <c r="Y27" s="10"/>
      <c r="Z27" s="10"/>
      <c r="AA27" s="10"/>
      <c r="AB27" s="10"/>
      <c r="AC27" s="10"/>
      <c r="AD27" s="11"/>
      <c r="AE27" s="135"/>
      <c r="AF27" s="136"/>
      <c r="AG27" s="137"/>
      <c r="AH27" s="135" t="s">
        <v>26</v>
      </c>
      <c r="AI27" s="136"/>
      <c r="AJ27" s="137"/>
      <c r="AK27" s="126">
        <v>1</v>
      </c>
      <c r="AL27" s="127"/>
      <c r="AM27" s="128"/>
      <c r="AN27" s="126">
        <v>1</v>
      </c>
      <c r="AO27" s="127"/>
      <c r="AP27" s="128"/>
      <c r="AQ27" s="126"/>
      <c r="AR27" s="127"/>
      <c r="AS27" s="128"/>
      <c r="AT27" s="129" t="s">
        <v>188</v>
      </c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1"/>
      <c r="BN27" s="132"/>
      <c r="BO27" s="133"/>
      <c r="BP27" s="133"/>
      <c r="BQ27" s="134"/>
      <c r="BR27" s="49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1"/>
      <c r="CF27" s="142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4"/>
      <c r="CT27" s="124"/>
      <c r="CU27" s="125"/>
      <c r="CV27" s="125"/>
      <c r="CW27" s="125"/>
      <c r="CX27" s="125"/>
      <c r="CY27" s="125"/>
      <c r="CZ27" s="125"/>
      <c r="DA27" s="125"/>
      <c r="DB27" s="125"/>
      <c r="DC27" s="125"/>
    </row>
    <row r="28" spans="1:107" s="6" customFormat="1" ht="14">
      <c r="A28" s="138">
        <f t="shared" si="0"/>
        <v>21</v>
      </c>
      <c r="B28" s="128"/>
      <c r="C28" s="16"/>
      <c r="D28" s="12" t="s">
        <v>61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2" t="s">
        <v>92</v>
      </c>
      <c r="S28" s="12"/>
      <c r="T28" s="12"/>
      <c r="U28" s="12"/>
      <c r="V28" s="12"/>
      <c r="W28" s="10"/>
      <c r="X28" s="10"/>
      <c r="Y28" s="10"/>
      <c r="Z28" s="10"/>
      <c r="AA28" s="10"/>
      <c r="AB28" s="10"/>
      <c r="AC28" s="10"/>
      <c r="AD28" s="11"/>
      <c r="AE28" s="135"/>
      <c r="AF28" s="136"/>
      <c r="AG28" s="137"/>
      <c r="AH28" s="135" t="s">
        <v>26</v>
      </c>
      <c r="AI28" s="136"/>
      <c r="AJ28" s="137"/>
      <c r="AK28" s="126">
        <v>1</v>
      </c>
      <c r="AL28" s="127"/>
      <c r="AM28" s="128"/>
      <c r="AN28" s="126">
        <v>1</v>
      </c>
      <c r="AO28" s="127"/>
      <c r="AP28" s="128"/>
      <c r="AQ28" s="126" t="s">
        <v>159</v>
      </c>
      <c r="AR28" s="127"/>
      <c r="AS28" s="128"/>
      <c r="AT28" s="129" t="s">
        <v>148</v>
      </c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1"/>
      <c r="BN28" s="132"/>
      <c r="BO28" s="133"/>
      <c r="BP28" s="133"/>
      <c r="BQ28" s="134"/>
      <c r="BR28" s="40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2"/>
      <c r="CF28" s="142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4"/>
      <c r="CT28" s="124"/>
      <c r="CU28" s="125"/>
      <c r="CV28" s="125"/>
      <c r="CW28" s="125"/>
      <c r="CX28" s="125"/>
      <c r="CY28" s="125"/>
      <c r="CZ28" s="125"/>
      <c r="DA28" s="125"/>
      <c r="DB28" s="125"/>
      <c r="DC28" s="125"/>
    </row>
    <row r="29" spans="1:107" s="6" customFormat="1" ht="14">
      <c r="A29" s="138">
        <f t="shared" si="0"/>
        <v>22</v>
      </c>
      <c r="B29" s="128"/>
      <c r="C29" s="16"/>
      <c r="D29" s="12" t="s">
        <v>62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2" t="s">
        <v>93</v>
      </c>
      <c r="S29" s="12"/>
      <c r="T29" s="12"/>
      <c r="U29" s="12"/>
      <c r="V29" s="12"/>
      <c r="W29" s="10"/>
      <c r="X29" s="10"/>
      <c r="Y29" s="10"/>
      <c r="Z29" s="10"/>
      <c r="AA29" s="10"/>
      <c r="AB29" s="10"/>
      <c r="AC29" s="10"/>
      <c r="AD29" s="11"/>
      <c r="AE29" s="135"/>
      <c r="AF29" s="136"/>
      <c r="AG29" s="137"/>
      <c r="AH29" s="135" t="s">
        <v>26</v>
      </c>
      <c r="AI29" s="136"/>
      <c r="AJ29" s="137"/>
      <c r="AK29" s="126">
        <v>3</v>
      </c>
      <c r="AL29" s="127"/>
      <c r="AM29" s="128"/>
      <c r="AN29" s="126">
        <v>3</v>
      </c>
      <c r="AO29" s="127"/>
      <c r="AP29" s="128"/>
      <c r="AQ29" s="126"/>
      <c r="AR29" s="127"/>
      <c r="AS29" s="128"/>
      <c r="AT29" s="129" t="s">
        <v>128</v>
      </c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1"/>
      <c r="BN29" s="132"/>
      <c r="BO29" s="133"/>
      <c r="BP29" s="133"/>
      <c r="BQ29" s="134"/>
      <c r="BR29" s="40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2"/>
      <c r="CF29" s="142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4"/>
      <c r="CT29" s="124"/>
      <c r="CU29" s="125"/>
      <c r="CV29" s="125"/>
      <c r="CW29" s="125"/>
      <c r="CX29" s="125"/>
      <c r="CY29" s="125"/>
      <c r="CZ29" s="125"/>
      <c r="DA29" s="125"/>
      <c r="DB29" s="125"/>
      <c r="DC29" s="125"/>
    </row>
    <row r="30" spans="1:107" s="6" customFormat="1" ht="14">
      <c r="A30" s="138">
        <f t="shared" si="0"/>
        <v>23</v>
      </c>
      <c r="B30" s="128"/>
      <c r="C30" s="16"/>
      <c r="D30" s="12" t="s">
        <v>63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2" t="s">
        <v>94</v>
      </c>
      <c r="S30" s="12"/>
      <c r="T30" s="12"/>
      <c r="U30" s="12"/>
      <c r="V30" s="12"/>
      <c r="W30" s="10"/>
      <c r="X30" s="10"/>
      <c r="Y30" s="10"/>
      <c r="Z30" s="10"/>
      <c r="AA30" s="10"/>
      <c r="AB30" s="10"/>
      <c r="AC30" s="10"/>
      <c r="AD30" s="11"/>
      <c r="AE30" s="135"/>
      <c r="AF30" s="136"/>
      <c r="AG30" s="137"/>
      <c r="AH30" s="135" t="s">
        <v>26</v>
      </c>
      <c r="AI30" s="136"/>
      <c r="AJ30" s="137"/>
      <c r="AK30" s="126">
        <v>1</v>
      </c>
      <c r="AL30" s="127"/>
      <c r="AM30" s="128"/>
      <c r="AN30" s="126">
        <v>1</v>
      </c>
      <c r="AO30" s="127"/>
      <c r="AP30" s="128"/>
      <c r="AQ30" s="126"/>
      <c r="AR30" s="127"/>
      <c r="AS30" s="128"/>
      <c r="AT30" s="129" t="s">
        <v>129</v>
      </c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1"/>
      <c r="BN30" s="132"/>
      <c r="BO30" s="133"/>
      <c r="BP30" s="133"/>
      <c r="BQ30" s="134"/>
      <c r="BR30" s="40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2"/>
      <c r="CF30" s="142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4"/>
      <c r="CT30" s="124"/>
      <c r="CU30" s="125"/>
      <c r="CV30" s="125"/>
      <c r="CW30" s="125"/>
      <c r="CX30" s="125"/>
      <c r="CY30" s="125"/>
      <c r="CZ30" s="125"/>
      <c r="DA30" s="125"/>
      <c r="DB30" s="125"/>
      <c r="DC30" s="125"/>
    </row>
    <row r="31" spans="1:107" s="6" customFormat="1" ht="14">
      <c r="A31" s="138">
        <f t="shared" si="0"/>
        <v>24</v>
      </c>
      <c r="B31" s="128"/>
      <c r="C31" s="16"/>
      <c r="D31" s="12" t="s">
        <v>64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2" t="s">
        <v>95</v>
      </c>
      <c r="S31" s="12"/>
      <c r="T31" s="12"/>
      <c r="U31" s="12"/>
      <c r="V31" s="12"/>
      <c r="W31" s="10"/>
      <c r="X31" s="10"/>
      <c r="Y31" s="10"/>
      <c r="Z31" s="10"/>
      <c r="AA31" s="10"/>
      <c r="AB31" s="10"/>
      <c r="AC31" s="10"/>
      <c r="AD31" s="11"/>
      <c r="AE31" s="135"/>
      <c r="AF31" s="136"/>
      <c r="AG31" s="137"/>
      <c r="AH31" s="135" t="s">
        <v>26</v>
      </c>
      <c r="AI31" s="136"/>
      <c r="AJ31" s="137"/>
      <c r="AK31" s="126">
        <v>1</v>
      </c>
      <c r="AL31" s="127"/>
      <c r="AM31" s="128"/>
      <c r="AN31" s="126">
        <v>1</v>
      </c>
      <c r="AO31" s="127"/>
      <c r="AP31" s="128"/>
      <c r="AQ31" s="126"/>
      <c r="AR31" s="127"/>
      <c r="AS31" s="128"/>
      <c r="AT31" s="129" t="s">
        <v>130</v>
      </c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1"/>
      <c r="BN31" s="132"/>
      <c r="BO31" s="133"/>
      <c r="BP31" s="133"/>
      <c r="BQ31" s="134"/>
      <c r="BR31" s="40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2"/>
      <c r="CF31" s="142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4"/>
      <c r="CT31" s="124"/>
      <c r="CU31" s="125"/>
      <c r="CV31" s="125"/>
      <c r="CW31" s="125"/>
      <c r="CX31" s="125"/>
      <c r="CY31" s="125"/>
      <c r="CZ31" s="125"/>
      <c r="DA31" s="125"/>
      <c r="DB31" s="125"/>
      <c r="DC31" s="125"/>
    </row>
    <row r="32" spans="1:107" s="6" customFormat="1" ht="14">
      <c r="A32" s="138">
        <f t="shared" si="0"/>
        <v>25</v>
      </c>
      <c r="B32" s="128"/>
      <c r="C32" s="16"/>
      <c r="D32" s="12" t="s">
        <v>65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2" t="s">
        <v>75</v>
      </c>
      <c r="S32" s="12"/>
      <c r="T32" s="12"/>
      <c r="U32" s="12"/>
      <c r="V32" s="12"/>
      <c r="W32" s="10"/>
      <c r="X32" s="10"/>
      <c r="Y32" s="10"/>
      <c r="Z32" s="10"/>
      <c r="AA32" s="10"/>
      <c r="AB32" s="10"/>
      <c r="AC32" s="10"/>
      <c r="AD32" s="11"/>
      <c r="AE32" s="135"/>
      <c r="AF32" s="136"/>
      <c r="AG32" s="137"/>
      <c r="AH32" s="135" t="s">
        <v>26</v>
      </c>
      <c r="AI32" s="136"/>
      <c r="AJ32" s="137"/>
      <c r="AK32" s="126">
        <v>1</v>
      </c>
      <c r="AL32" s="127"/>
      <c r="AM32" s="128"/>
      <c r="AN32" s="126">
        <v>1</v>
      </c>
      <c r="AO32" s="127"/>
      <c r="AP32" s="128"/>
      <c r="AQ32" s="126"/>
      <c r="AR32" s="127"/>
      <c r="AS32" s="128"/>
      <c r="AT32" s="129" t="s">
        <v>131</v>
      </c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1"/>
      <c r="BN32" s="132"/>
      <c r="BO32" s="133"/>
      <c r="BP32" s="133"/>
      <c r="BQ32" s="134"/>
      <c r="BR32" s="40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2"/>
      <c r="CF32" s="142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4"/>
      <c r="CT32" s="124"/>
      <c r="CU32" s="125"/>
      <c r="CV32" s="125"/>
      <c r="CW32" s="125"/>
      <c r="CX32" s="125"/>
      <c r="CY32" s="125"/>
      <c r="CZ32" s="125"/>
      <c r="DA32" s="125"/>
      <c r="DB32" s="125"/>
      <c r="DC32" s="125"/>
    </row>
    <row r="33" spans="1:107" s="6" customFormat="1" ht="14">
      <c r="A33" s="138">
        <f t="shared" si="0"/>
        <v>26</v>
      </c>
      <c r="B33" s="128"/>
      <c r="C33" s="16"/>
      <c r="D33" s="12" t="s">
        <v>97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2" t="s">
        <v>96</v>
      </c>
      <c r="S33" s="12"/>
      <c r="T33" s="12"/>
      <c r="U33" s="12"/>
      <c r="V33" s="12"/>
      <c r="W33" s="10"/>
      <c r="X33" s="10"/>
      <c r="Y33" s="10"/>
      <c r="Z33" s="10"/>
      <c r="AA33" s="10"/>
      <c r="AB33" s="10"/>
      <c r="AC33" s="10"/>
      <c r="AD33" s="11"/>
      <c r="AE33" s="135"/>
      <c r="AF33" s="136"/>
      <c r="AG33" s="137"/>
      <c r="AH33" s="135" t="s">
        <v>26</v>
      </c>
      <c r="AI33" s="136"/>
      <c r="AJ33" s="137"/>
      <c r="AK33" s="126">
        <v>1</v>
      </c>
      <c r="AL33" s="127"/>
      <c r="AM33" s="128"/>
      <c r="AN33" s="126">
        <v>1</v>
      </c>
      <c r="AO33" s="127"/>
      <c r="AP33" s="128"/>
      <c r="AQ33" s="126"/>
      <c r="AR33" s="127"/>
      <c r="AS33" s="128"/>
      <c r="AT33" s="129" t="s">
        <v>132</v>
      </c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1"/>
      <c r="BN33" s="132"/>
      <c r="BO33" s="133"/>
      <c r="BP33" s="133"/>
      <c r="BQ33" s="134"/>
      <c r="BR33" s="40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2"/>
      <c r="CF33" s="142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4"/>
      <c r="CT33" s="124"/>
      <c r="CU33" s="125"/>
      <c r="CV33" s="125"/>
      <c r="CW33" s="125"/>
      <c r="CX33" s="125"/>
      <c r="CY33" s="125"/>
      <c r="CZ33" s="125"/>
      <c r="DA33" s="125"/>
      <c r="DB33" s="125"/>
      <c r="DC33" s="125"/>
    </row>
    <row r="34" spans="1:107" s="6" customFormat="1" ht="14">
      <c r="A34" s="138">
        <f t="shared" si="0"/>
        <v>27</v>
      </c>
      <c r="B34" s="128"/>
      <c r="C34" s="16"/>
      <c r="D34" s="12" t="s">
        <v>42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2" t="s">
        <v>99</v>
      </c>
      <c r="S34" s="12"/>
      <c r="T34" s="12"/>
      <c r="U34" s="12"/>
      <c r="V34" s="12"/>
      <c r="W34" s="10"/>
      <c r="X34" s="10"/>
      <c r="Y34" s="10"/>
      <c r="Z34" s="10"/>
      <c r="AA34" s="10"/>
      <c r="AB34" s="10"/>
      <c r="AC34" s="10"/>
      <c r="AD34" s="11"/>
      <c r="AE34" s="135"/>
      <c r="AF34" s="136"/>
      <c r="AG34" s="137"/>
      <c r="AH34" s="135" t="s">
        <v>26</v>
      </c>
      <c r="AI34" s="136"/>
      <c r="AJ34" s="137"/>
      <c r="AK34" s="126">
        <v>3</v>
      </c>
      <c r="AL34" s="127"/>
      <c r="AM34" s="128"/>
      <c r="AN34" s="126">
        <v>3</v>
      </c>
      <c r="AO34" s="127"/>
      <c r="AP34" s="128"/>
      <c r="AQ34" s="126" t="s">
        <v>68</v>
      </c>
      <c r="AR34" s="127"/>
      <c r="AS34" s="128"/>
      <c r="AT34" s="139" t="s">
        <v>133</v>
      </c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1"/>
      <c r="BN34" s="132"/>
      <c r="BO34" s="133"/>
      <c r="BP34" s="133"/>
      <c r="BQ34" s="134"/>
      <c r="BR34" s="40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2"/>
      <c r="CF34" s="142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4"/>
      <c r="CT34" s="124"/>
      <c r="CU34" s="125"/>
      <c r="CV34" s="125"/>
      <c r="CW34" s="125"/>
      <c r="CX34" s="125"/>
      <c r="CY34" s="125"/>
      <c r="CZ34" s="125"/>
      <c r="DA34" s="125"/>
      <c r="DB34" s="125"/>
      <c r="DC34" s="125"/>
    </row>
    <row r="35" spans="1:107" s="6" customFormat="1" ht="14">
      <c r="A35" s="138">
        <f t="shared" si="0"/>
        <v>28</v>
      </c>
      <c r="B35" s="128"/>
      <c r="C35" s="33" t="s">
        <v>106</v>
      </c>
      <c r="D35" s="15"/>
      <c r="E35" s="12"/>
      <c r="F35" s="12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53" t="s">
        <v>109</v>
      </c>
      <c r="R35" s="15"/>
      <c r="S35" s="15"/>
      <c r="T35" s="15"/>
      <c r="U35" s="15"/>
      <c r="V35" s="12"/>
      <c r="W35" s="10"/>
      <c r="X35" s="10"/>
      <c r="Y35" s="10"/>
      <c r="Z35" s="10"/>
      <c r="AA35" s="10"/>
      <c r="AB35" s="10"/>
      <c r="AC35" s="10"/>
      <c r="AD35" s="11"/>
      <c r="AE35" s="135" t="s">
        <v>68</v>
      </c>
      <c r="AF35" s="136"/>
      <c r="AG35" s="137"/>
      <c r="AH35" s="135"/>
      <c r="AI35" s="136"/>
      <c r="AJ35" s="137"/>
      <c r="AK35" s="126"/>
      <c r="AL35" s="127"/>
      <c r="AM35" s="128"/>
      <c r="AN35" s="126"/>
      <c r="AO35" s="127"/>
      <c r="AP35" s="128"/>
      <c r="AQ35" s="126"/>
      <c r="AR35" s="127"/>
      <c r="AS35" s="128"/>
      <c r="AT35" s="139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1"/>
      <c r="BN35" s="132"/>
      <c r="BO35" s="133"/>
      <c r="BP35" s="133"/>
      <c r="BQ35" s="134"/>
      <c r="BR35" s="49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1"/>
      <c r="CF35" s="142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4"/>
      <c r="CT35" s="168"/>
      <c r="CU35" s="169"/>
      <c r="CV35" s="169"/>
      <c r="CW35" s="169"/>
      <c r="CX35" s="169"/>
      <c r="CY35" s="169"/>
      <c r="CZ35" s="169"/>
      <c r="DA35" s="169"/>
      <c r="DB35" s="169"/>
      <c r="DC35" s="169"/>
    </row>
    <row r="36" spans="1:107" s="6" customFormat="1" ht="14">
      <c r="A36" s="138">
        <f t="shared" si="0"/>
        <v>29</v>
      </c>
      <c r="B36" s="128"/>
      <c r="C36" s="16"/>
      <c r="D36" s="12" t="s">
        <v>51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2" t="s">
        <v>82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35"/>
      <c r="AF36" s="136"/>
      <c r="AG36" s="137"/>
      <c r="AH36" s="135" t="s">
        <v>26</v>
      </c>
      <c r="AI36" s="136"/>
      <c r="AJ36" s="137"/>
      <c r="AK36" s="126">
        <v>3</v>
      </c>
      <c r="AL36" s="127"/>
      <c r="AM36" s="128"/>
      <c r="AN36" s="170">
        <v>3</v>
      </c>
      <c r="AO36" s="171"/>
      <c r="AP36" s="172"/>
      <c r="AQ36" s="126"/>
      <c r="AR36" s="127"/>
      <c r="AS36" s="128"/>
      <c r="AT36" s="129" t="s">
        <v>134</v>
      </c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1"/>
      <c r="BN36" s="132"/>
      <c r="BO36" s="133"/>
      <c r="BP36" s="133"/>
      <c r="BQ36" s="134"/>
      <c r="BR36" s="49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1"/>
      <c r="CF36" s="142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4"/>
      <c r="CT36" s="139"/>
      <c r="CU36" s="140"/>
      <c r="CV36" s="140"/>
      <c r="CW36" s="140"/>
      <c r="CX36" s="140"/>
      <c r="CY36" s="140"/>
      <c r="CZ36" s="140"/>
      <c r="DA36" s="140"/>
      <c r="DB36" s="140"/>
      <c r="DC36" s="140"/>
    </row>
    <row r="37" spans="1:107" s="6" customFormat="1" ht="14">
      <c r="A37" s="138">
        <f t="shared" si="0"/>
        <v>30</v>
      </c>
      <c r="B37" s="128"/>
      <c r="C37" s="16"/>
      <c r="D37" s="12" t="s">
        <v>52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2" t="s">
        <v>83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35"/>
      <c r="AF37" s="136"/>
      <c r="AG37" s="137"/>
      <c r="AH37" s="135" t="s">
        <v>26</v>
      </c>
      <c r="AI37" s="136"/>
      <c r="AJ37" s="137"/>
      <c r="AK37" s="126">
        <v>3</v>
      </c>
      <c r="AL37" s="127"/>
      <c r="AM37" s="128"/>
      <c r="AN37" s="170">
        <v>3</v>
      </c>
      <c r="AO37" s="171"/>
      <c r="AP37" s="172"/>
      <c r="AQ37" s="126"/>
      <c r="AR37" s="127"/>
      <c r="AS37" s="128"/>
      <c r="AT37" s="129" t="s">
        <v>135</v>
      </c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1"/>
      <c r="BN37" s="132"/>
      <c r="BO37" s="133"/>
      <c r="BP37" s="133"/>
      <c r="BQ37" s="134"/>
      <c r="BR37" s="49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1"/>
      <c r="CF37" s="142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4"/>
      <c r="CT37" s="168"/>
      <c r="CU37" s="169"/>
      <c r="CV37" s="169"/>
      <c r="CW37" s="169"/>
      <c r="CX37" s="169"/>
      <c r="CY37" s="169"/>
      <c r="CZ37" s="169"/>
      <c r="DA37" s="169"/>
      <c r="DB37" s="169"/>
      <c r="DC37" s="169"/>
    </row>
    <row r="38" spans="1:107" s="6" customFormat="1" ht="14">
      <c r="A38" s="138">
        <f t="shared" si="0"/>
        <v>31</v>
      </c>
      <c r="B38" s="128"/>
      <c r="C38" s="16"/>
      <c r="D38" s="12" t="s">
        <v>53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2" t="s">
        <v>84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35"/>
      <c r="AF38" s="136"/>
      <c r="AG38" s="137"/>
      <c r="AH38" s="135" t="s">
        <v>26</v>
      </c>
      <c r="AI38" s="136"/>
      <c r="AJ38" s="137"/>
      <c r="AK38" s="126">
        <v>3</v>
      </c>
      <c r="AL38" s="127"/>
      <c r="AM38" s="128"/>
      <c r="AN38" s="170">
        <v>3</v>
      </c>
      <c r="AO38" s="171"/>
      <c r="AP38" s="172"/>
      <c r="AQ38" s="126"/>
      <c r="AR38" s="127"/>
      <c r="AS38" s="128"/>
      <c r="AT38" s="139" t="s">
        <v>125</v>
      </c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1"/>
      <c r="BN38" s="132"/>
      <c r="BO38" s="133"/>
      <c r="BP38" s="133"/>
      <c r="BQ38" s="134"/>
      <c r="BR38" s="49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1"/>
      <c r="CF38" s="142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4"/>
      <c r="CT38" s="168"/>
      <c r="CU38" s="169"/>
      <c r="CV38" s="169"/>
      <c r="CW38" s="169"/>
      <c r="CX38" s="169"/>
      <c r="CY38" s="169"/>
      <c r="CZ38" s="169"/>
      <c r="DA38" s="169"/>
      <c r="DB38" s="169"/>
      <c r="DC38" s="169"/>
    </row>
    <row r="39" spans="1:107" s="6" customFormat="1" ht="14">
      <c r="A39" s="138">
        <f t="shared" si="0"/>
        <v>32</v>
      </c>
      <c r="B39" s="128"/>
      <c r="C39" s="16"/>
      <c r="D39" s="12" t="s">
        <v>54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2" t="s">
        <v>85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7"/>
      <c r="AE39" s="135"/>
      <c r="AF39" s="136"/>
      <c r="AG39" s="137"/>
      <c r="AH39" s="135" t="s">
        <v>26</v>
      </c>
      <c r="AI39" s="136"/>
      <c r="AJ39" s="137"/>
      <c r="AK39" s="126">
        <v>1</v>
      </c>
      <c r="AL39" s="127"/>
      <c r="AM39" s="128"/>
      <c r="AN39" s="126">
        <v>1</v>
      </c>
      <c r="AO39" s="127"/>
      <c r="AP39" s="128"/>
      <c r="AQ39" s="126"/>
      <c r="AR39" s="127"/>
      <c r="AS39" s="128"/>
      <c r="AT39" s="139" t="s">
        <v>122</v>
      </c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1"/>
      <c r="BN39" s="132"/>
      <c r="BO39" s="133"/>
      <c r="BP39" s="133"/>
      <c r="BQ39" s="134"/>
      <c r="BR39" s="49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1"/>
      <c r="CF39" s="142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4"/>
      <c r="CT39" s="168"/>
      <c r="CU39" s="169"/>
      <c r="CV39" s="169"/>
      <c r="CW39" s="169"/>
      <c r="CX39" s="169"/>
      <c r="CY39" s="169"/>
      <c r="CZ39" s="169"/>
      <c r="DA39" s="169"/>
      <c r="DB39" s="169"/>
      <c r="DC39" s="169"/>
    </row>
    <row r="40" spans="1:107" s="6" customFormat="1" ht="14">
      <c r="A40" s="138">
        <f t="shared" si="0"/>
        <v>33</v>
      </c>
      <c r="B40" s="128"/>
      <c r="C40" s="16"/>
      <c r="D40" s="12" t="s">
        <v>55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2" t="s">
        <v>121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35"/>
      <c r="AF40" s="136"/>
      <c r="AG40" s="137"/>
      <c r="AH40" s="135" t="s">
        <v>26</v>
      </c>
      <c r="AI40" s="136"/>
      <c r="AJ40" s="137"/>
      <c r="AK40" s="126">
        <v>5</v>
      </c>
      <c r="AL40" s="127"/>
      <c r="AM40" s="128"/>
      <c r="AN40" s="126">
        <v>5</v>
      </c>
      <c r="AO40" s="127"/>
      <c r="AP40" s="128"/>
      <c r="AQ40" s="126"/>
      <c r="AR40" s="127"/>
      <c r="AS40" s="128"/>
      <c r="AT40" s="139" t="s">
        <v>123</v>
      </c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1"/>
      <c r="BN40" s="132"/>
      <c r="BO40" s="133"/>
      <c r="BP40" s="133"/>
      <c r="BQ40" s="134"/>
      <c r="BR40" s="49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1"/>
      <c r="CF40" s="142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4"/>
      <c r="CT40" s="168"/>
      <c r="CU40" s="169"/>
      <c r="CV40" s="169"/>
      <c r="CW40" s="169"/>
      <c r="CX40" s="169"/>
      <c r="CY40" s="169"/>
      <c r="CZ40" s="169"/>
      <c r="DA40" s="169"/>
      <c r="DB40" s="169"/>
      <c r="DC40" s="169"/>
    </row>
    <row r="41" spans="1:107" s="6" customFormat="1" ht="14">
      <c r="A41" s="138">
        <f t="shared" si="0"/>
        <v>34</v>
      </c>
      <c r="B41" s="128"/>
      <c r="C41" s="16"/>
      <c r="D41" s="12" t="s">
        <v>66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2" t="s">
        <v>88</v>
      </c>
      <c r="S41" s="12"/>
      <c r="T41" s="12"/>
      <c r="U41" s="12"/>
      <c r="V41" s="12"/>
      <c r="W41" s="10"/>
      <c r="X41" s="10"/>
      <c r="Y41" s="10"/>
      <c r="Z41" s="10"/>
      <c r="AA41" s="10"/>
      <c r="AB41" s="10"/>
      <c r="AC41" s="10"/>
      <c r="AD41" s="11"/>
      <c r="AE41" s="135"/>
      <c r="AF41" s="136"/>
      <c r="AG41" s="137"/>
      <c r="AH41" s="135" t="s">
        <v>26</v>
      </c>
      <c r="AI41" s="136"/>
      <c r="AJ41" s="137"/>
      <c r="AK41" s="126">
        <v>14</v>
      </c>
      <c r="AL41" s="127"/>
      <c r="AM41" s="128"/>
      <c r="AN41" s="126">
        <v>14</v>
      </c>
      <c r="AO41" s="127"/>
      <c r="AP41" s="128"/>
      <c r="AQ41" s="126"/>
      <c r="AR41" s="127"/>
      <c r="AS41" s="128"/>
      <c r="AT41" s="139" t="s">
        <v>115</v>
      </c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1"/>
      <c r="BN41" s="132"/>
      <c r="BO41" s="133"/>
      <c r="BP41" s="133"/>
      <c r="BQ41" s="134"/>
      <c r="BR41" s="49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1"/>
      <c r="CF41" s="142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4"/>
      <c r="CT41" s="124"/>
      <c r="CU41" s="125"/>
      <c r="CV41" s="125"/>
      <c r="CW41" s="125"/>
      <c r="CX41" s="125"/>
      <c r="CY41" s="125"/>
      <c r="CZ41" s="125"/>
      <c r="DA41" s="125"/>
      <c r="DB41" s="125"/>
      <c r="DC41" s="125"/>
    </row>
    <row r="42" spans="1:107" s="6" customFormat="1" ht="14">
      <c r="A42" s="138">
        <f t="shared" si="0"/>
        <v>35</v>
      </c>
      <c r="B42" s="128"/>
      <c r="C42" s="16"/>
      <c r="D42" s="12" t="s">
        <v>56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2" t="s">
        <v>72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7"/>
      <c r="AE42" s="135"/>
      <c r="AF42" s="136"/>
      <c r="AG42" s="137"/>
      <c r="AH42" s="135" t="s">
        <v>26</v>
      </c>
      <c r="AI42" s="136"/>
      <c r="AJ42" s="137"/>
      <c r="AK42" s="126">
        <v>1</v>
      </c>
      <c r="AL42" s="127"/>
      <c r="AM42" s="128"/>
      <c r="AN42" s="170">
        <v>1</v>
      </c>
      <c r="AO42" s="171"/>
      <c r="AP42" s="172"/>
      <c r="AQ42" s="126"/>
      <c r="AR42" s="127"/>
      <c r="AS42" s="128"/>
      <c r="AT42" s="139" t="s">
        <v>122</v>
      </c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1"/>
      <c r="BN42" s="132"/>
      <c r="BO42" s="133"/>
      <c r="BP42" s="133"/>
      <c r="BQ42" s="134"/>
      <c r="BR42" s="49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1"/>
      <c r="CF42" s="142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4"/>
      <c r="CT42" s="168"/>
      <c r="CU42" s="169"/>
      <c r="CV42" s="169"/>
      <c r="CW42" s="169"/>
      <c r="CX42" s="169"/>
      <c r="CY42" s="169"/>
      <c r="CZ42" s="169"/>
      <c r="DA42" s="169"/>
      <c r="DB42" s="169"/>
      <c r="DC42" s="169"/>
    </row>
    <row r="43" spans="1:107" s="6" customFormat="1" ht="12" customHeight="1">
      <c r="A43" s="138">
        <f t="shared" si="0"/>
        <v>36</v>
      </c>
      <c r="B43" s="128"/>
      <c r="C43" s="16"/>
      <c r="D43" s="12" t="s">
        <v>57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2" t="s">
        <v>124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35"/>
      <c r="AF43" s="136"/>
      <c r="AG43" s="137"/>
      <c r="AH43" s="135" t="s">
        <v>26</v>
      </c>
      <c r="AI43" s="136"/>
      <c r="AJ43" s="137"/>
      <c r="AK43" s="126">
        <v>5</v>
      </c>
      <c r="AL43" s="127"/>
      <c r="AM43" s="128"/>
      <c r="AN43" s="126">
        <v>5</v>
      </c>
      <c r="AO43" s="127"/>
      <c r="AP43" s="128"/>
      <c r="AQ43" s="126"/>
      <c r="AR43" s="127"/>
      <c r="AS43" s="128"/>
      <c r="AT43" s="139" t="s">
        <v>123</v>
      </c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1"/>
      <c r="BN43" s="132"/>
      <c r="BO43" s="133"/>
      <c r="BP43" s="133"/>
      <c r="BQ43" s="134"/>
      <c r="BR43" s="49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1"/>
      <c r="CF43" s="142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4"/>
      <c r="CT43" s="168"/>
      <c r="CU43" s="169"/>
      <c r="CV43" s="169"/>
      <c r="CW43" s="169"/>
      <c r="CX43" s="169"/>
      <c r="CY43" s="169"/>
      <c r="CZ43" s="169"/>
      <c r="DA43" s="169"/>
      <c r="DB43" s="169"/>
      <c r="DC43" s="169"/>
    </row>
    <row r="44" spans="1:107" s="6" customFormat="1" ht="14">
      <c r="A44" s="138">
        <f t="shared" si="0"/>
        <v>37</v>
      </c>
      <c r="B44" s="128"/>
      <c r="C44" s="16"/>
      <c r="D44" s="12" t="s">
        <v>59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2" t="s">
        <v>74</v>
      </c>
      <c r="S44" s="12"/>
      <c r="T44" s="12"/>
      <c r="U44" s="12"/>
      <c r="V44" s="12"/>
      <c r="W44" s="10"/>
      <c r="X44" s="10"/>
      <c r="Y44" s="10"/>
      <c r="Z44" s="10"/>
      <c r="AA44" s="10"/>
      <c r="AB44" s="10"/>
      <c r="AC44" s="10"/>
      <c r="AD44" s="11"/>
      <c r="AE44" s="135"/>
      <c r="AF44" s="136"/>
      <c r="AG44" s="137"/>
      <c r="AH44" s="135" t="s">
        <v>26</v>
      </c>
      <c r="AI44" s="136"/>
      <c r="AJ44" s="137"/>
      <c r="AK44" s="126">
        <v>9</v>
      </c>
      <c r="AL44" s="127"/>
      <c r="AM44" s="128"/>
      <c r="AN44" s="126">
        <v>9</v>
      </c>
      <c r="AO44" s="127"/>
      <c r="AP44" s="128"/>
      <c r="AQ44" s="126"/>
      <c r="AR44" s="127"/>
      <c r="AS44" s="128"/>
      <c r="AT44" s="129" t="s">
        <v>116</v>
      </c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1"/>
      <c r="BN44" s="132"/>
      <c r="BO44" s="133"/>
      <c r="BP44" s="133"/>
      <c r="BQ44" s="134"/>
      <c r="BR44" s="49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1"/>
      <c r="CF44" s="142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4"/>
      <c r="CT44" s="124"/>
      <c r="CU44" s="125"/>
      <c r="CV44" s="125"/>
      <c r="CW44" s="125"/>
      <c r="CX44" s="125"/>
      <c r="CY44" s="125"/>
      <c r="CZ44" s="125"/>
      <c r="DA44" s="125"/>
      <c r="DB44" s="125"/>
      <c r="DC44" s="125"/>
    </row>
    <row r="45" spans="1:107" s="6" customFormat="1" ht="14">
      <c r="A45" s="138">
        <f t="shared" si="0"/>
        <v>38</v>
      </c>
      <c r="B45" s="128"/>
      <c r="C45" s="16"/>
      <c r="D45" s="12" t="s">
        <v>60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2" t="s">
        <v>87</v>
      </c>
      <c r="S45" s="12"/>
      <c r="T45" s="12"/>
      <c r="U45" s="12"/>
      <c r="V45" s="12"/>
      <c r="W45" s="10"/>
      <c r="X45" s="10"/>
      <c r="Y45" s="10"/>
      <c r="Z45" s="10"/>
      <c r="AA45" s="10"/>
      <c r="AB45" s="10"/>
      <c r="AC45" s="10"/>
      <c r="AD45" s="11"/>
      <c r="AE45" s="135"/>
      <c r="AF45" s="136"/>
      <c r="AG45" s="137"/>
      <c r="AH45" s="135" t="s">
        <v>26</v>
      </c>
      <c r="AI45" s="136"/>
      <c r="AJ45" s="137"/>
      <c r="AK45" s="145">
        <v>2</v>
      </c>
      <c r="AL45" s="146"/>
      <c r="AM45" s="147"/>
      <c r="AN45" s="145">
        <v>2</v>
      </c>
      <c r="AO45" s="146"/>
      <c r="AP45" s="147"/>
      <c r="AQ45" s="126"/>
      <c r="AR45" s="127"/>
      <c r="AS45" s="128"/>
      <c r="AT45" s="129" t="s">
        <v>155</v>
      </c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1"/>
      <c r="BN45" s="132"/>
      <c r="BO45" s="133"/>
      <c r="BP45" s="133"/>
      <c r="BQ45" s="134"/>
      <c r="BR45" s="49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1"/>
      <c r="CF45" s="142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4"/>
      <c r="CT45" s="124"/>
      <c r="CU45" s="125"/>
      <c r="CV45" s="125"/>
      <c r="CW45" s="125"/>
      <c r="CX45" s="125"/>
      <c r="CY45" s="125"/>
      <c r="CZ45" s="125"/>
      <c r="DA45" s="125"/>
      <c r="DB45" s="125"/>
      <c r="DC45" s="125"/>
    </row>
    <row r="46" spans="1:107" s="6" customFormat="1" ht="14">
      <c r="A46" s="138">
        <f t="shared" si="0"/>
        <v>39</v>
      </c>
      <c r="B46" s="128"/>
      <c r="C46" s="16"/>
      <c r="D46" s="12" t="s">
        <v>62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2" t="s">
        <v>93</v>
      </c>
      <c r="S46" s="12"/>
      <c r="T46" s="12"/>
      <c r="U46" s="12"/>
      <c r="V46" s="12"/>
      <c r="W46" s="10"/>
      <c r="X46" s="10"/>
      <c r="Y46" s="10"/>
      <c r="Z46" s="10"/>
      <c r="AA46" s="10"/>
      <c r="AB46" s="10"/>
      <c r="AC46" s="10"/>
      <c r="AD46" s="11"/>
      <c r="AE46" s="135"/>
      <c r="AF46" s="136"/>
      <c r="AG46" s="137"/>
      <c r="AH46" s="135" t="s">
        <v>26</v>
      </c>
      <c r="AI46" s="136"/>
      <c r="AJ46" s="137"/>
      <c r="AK46" s="126">
        <v>3</v>
      </c>
      <c r="AL46" s="127"/>
      <c r="AM46" s="128"/>
      <c r="AN46" s="126">
        <v>3</v>
      </c>
      <c r="AO46" s="127"/>
      <c r="AP46" s="128"/>
      <c r="AQ46" s="126"/>
      <c r="AR46" s="127"/>
      <c r="AS46" s="128"/>
      <c r="AT46" s="129" t="s">
        <v>128</v>
      </c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1"/>
      <c r="BN46" s="132"/>
      <c r="BO46" s="133"/>
      <c r="BP46" s="133"/>
      <c r="BQ46" s="134"/>
      <c r="BR46" s="49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1"/>
      <c r="CF46" s="142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4"/>
      <c r="CT46" s="124"/>
      <c r="CU46" s="125"/>
      <c r="CV46" s="125"/>
      <c r="CW46" s="125"/>
      <c r="CX46" s="125"/>
      <c r="CY46" s="125"/>
      <c r="CZ46" s="125"/>
      <c r="DA46" s="125"/>
      <c r="DB46" s="125"/>
      <c r="DC46" s="125"/>
    </row>
    <row r="47" spans="1:107" s="6" customFormat="1" ht="14">
      <c r="A47" s="138">
        <f t="shared" si="0"/>
        <v>40</v>
      </c>
      <c r="B47" s="128"/>
      <c r="C47" s="16"/>
      <c r="D47" s="12" t="s">
        <v>65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2" t="s">
        <v>95</v>
      </c>
      <c r="S47" s="12"/>
      <c r="T47" s="12"/>
      <c r="U47" s="12"/>
      <c r="V47" s="12"/>
      <c r="W47" s="10"/>
      <c r="X47" s="10"/>
      <c r="Y47" s="10"/>
      <c r="Z47" s="10"/>
      <c r="AA47" s="10"/>
      <c r="AB47" s="10"/>
      <c r="AC47" s="10"/>
      <c r="AD47" s="11"/>
      <c r="AE47" s="135"/>
      <c r="AF47" s="136"/>
      <c r="AG47" s="137"/>
      <c r="AH47" s="135" t="s">
        <v>26</v>
      </c>
      <c r="AI47" s="136"/>
      <c r="AJ47" s="137"/>
      <c r="AK47" s="126">
        <v>1</v>
      </c>
      <c r="AL47" s="127"/>
      <c r="AM47" s="128"/>
      <c r="AN47" s="126">
        <v>1</v>
      </c>
      <c r="AO47" s="127"/>
      <c r="AP47" s="128"/>
      <c r="AQ47" s="126"/>
      <c r="AR47" s="127"/>
      <c r="AS47" s="128"/>
      <c r="AT47" s="129" t="s">
        <v>131</v>
      </c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1"/>
      <c r="BN47" s="132"/>
      <c r="BO47" s="133"/>
      <c r="BP47" s="133"/>
      <c r="BQ47" s="134"/>
      <c r="BR47" s="49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1"/>
      <c r="CF47" s="142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4"/>
      <c r="CT47" s="124"/>
      <c r="CU47" s="125"/>
      <c r="CV47" s="125"/>
      <c r="CW47" s="125"/>
      <c r="CX47" s="125"/>
      <c r="CY47" s="125"/>
      <c r="CZ47" s="125"/>
      <c r="DA47" s="125"/>
      <c r="DB47" s="125"/>
      <c r="DC47" s="125"/>
    </row>
    <row r="48" spans="1:107" s="6" customFormat="1" ht="14">
      <c r="A48" s="138">
        <f t="shared" si="0"/>
        <v>41</v>
      </c>
      <c r="B48" s="128"/>
      <c r="C48" s="16"/>
      <c r="D48" s="12" t="s">
        <v>97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2" t="s">
        <v>96</v>
      </c>
      <c r="S48" s="12"/>
      <c r="T48" s="12"/>
      <c r="U48" s="12"/>
      <c r="V48" s="12"/>
      <c r="W48" s="10"/>
      <c r="X48" s="10"/>
      <c r="Y48" s="10"/>
      <c r="Z48" s="10"/>
      <c r="AA48" s="10"/>
      <c r="AB48" s="10"/>
      <c r="AC48" s="10"/>
      <c r="AD48" s="11"/>
      <c r="AE48" s="135"/>
      <c r="AF48" s="136"/>
      <c r="AG48" s="137"/>
      <c r="AH48" s="135" t="s">
        <v>26</v>
      </c>
      <c r="AI48" s="136"/>
      <c r="AJ48" s="137"/>
      <c r="AK48" s="126">
        <v>1</v>
      </c>
      <c r="AL48" s="127"/>
      <c r="AM48" s="128"/>
      <c r="AN48" s="126">
        <v>1</v>
      </c>
      <c r="AO48" s="127"/>
      <c r="AP48" s="128"/>
      <c r="AQ48" s="126"/>
      <c r="AR48" s="127"/>
      <c r="AS48" s="128"/>
      <c r="AT48" s="129" t="s">
        <v>132</v>
      </c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1"/>
      <c r="BN48" s="132"/>
      <c r="BO48" s="133"/>
      <c r="BP48" s="133"/>
      <c r="BQ48" s="134"/>
      <c r="BR48" s="49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1"/>
      <c r="CF48" s="142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4"/>
      <c r="CT48" s="124"/>
      <c r="CU48" s="125"/>
      <c r="CV48" s="125"/>
      <c r="CW48" s="125"/>
      <c r="CX48" s="125"/>
      <c r="CY48" s="125"/>
      <c r="CZ48" s="125"/>
      <c r="DA48" s="125"/>
      <c r="DB48" s="125"/>
      <c r="DC48" s="125"/>
    </row>
    <row r="49" spans="1:107" s="6" customFormat="1" ht="14">
      <c r="A49" s="138">
        <f t="shared" si="0"/>
        <v>42</v>
      </c>
      <c r="B49" s="128"/>
      <c r="C49" s="33" t="s">
        <v>76</v>
      </c>
      <c r="D49" s="15"/>
      <c r="E49" s="12"/>
      <c r="F49" s="12"/>
      <c r="G49" s="15"/>
      <c r="H49" s="12"/>
      <c r="I49" s="12"/>
      <c r="J49" s="12"/>
      <c r="K49" s="12"/>
      <c r="L49" s="12"/>
      <c r="M49" s="12"/>
      <c r="N49" s="12"/>
      <c r="O49" s="12"/>
      <c r="P49" s="12"/>
      <c r="Q49" s="53" t="s">
        <v>77</v>
      </c>
      <c r="R49" s="15"/>
      <c r="S49" s="15"/>
      <c r="T49" s="15"/>
      <c r="U49" s="15"/>
      <c r="V49" s="12"/>
      <c r="W49" s="12"/>
      <c r="X49" s="12"/>
      <c r="Y49" s="12"/>
      <c r="Z49" s="12"/>
      <c r="AA49" s="12"/>
      <c r="AB49" s="12"/>
      <c r="AC49" s="12"/>
      <c r="AD49" s="17"/>
      <c r="AE49" s="135"/>
      <c r="AF49" s="136"/>
      <c r="AG49" s="137"/>
      <c r="AH49" s="135"/>
      <c r="AI49" s="136"/>
      <c r="AJ49" s="137"/>
      <c r="AK49" s="126"/>
      <c r="AL49" s="127"/>
      <c r="AM49" s="128"/>
      <c r="AN49" s="126"/>
      <c r="AO49" s="127"/>
      <c r="AP49" s="128"/>
      <c r="AQ49" s="126"/>
      <c r="AR49" s="127"/>
      <c r="AS49" s="128"/>
      <c r="AT49" s="139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1"/>
      <c r="BN49" s="132"/>
      <c r="BO49" s="133"/>
      <c r="BP49" s="133"/>
      <c r="BQ49" s="134"/>
      <c r="BR49" s="37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9"/>
      <c r="CF49" s="142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4"/>
      <c r="CT49" s="168"/>
      <c r="CU49" s="169"/>
      <c r="CV49" s="169"/>
      <c r="CW49" s="169"/>
      <c r="CX49" s="169"/>
      <c r="CY49" s="169"/>
      <c r="CZ49" s="169"/>
      <c r="DA49" s="169"/>
      <c r="DB49" s="169"/>
      <c r="DC49" s="169"/>
    </row>
    <row r="50" spans="1:107" s="6" customFormat="1" ht="31.5" customHeight="1">
      <c r="A50" s="138">
        <f t="shared" si="0"/>
        <v>43</v>
      </c>
      <c r="B50" s="128"/>
      <c r="C50" s="16"/>
      <c r="D50" s="12" t="s">
        <v>48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2" t="s">
        <v>91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7"/>
      <c r="AE50" s="135"/>
      <c r="AF50" s="136"/>
      <c r="AG50" s="137"/>
      <c r="AH50" s="135" t="s">
        <v>44</v>
      </c>
      <c r="AI50" s="136"/>
      <c r="AJ50" s="137"/>
      <c r="AK50" s="126">
        <v>35</v>
      </c>
      <c r="AL50" s="127"/>
      <c r="AM50" s="128"/>
      <c r="AN50" s="126">
        <v>70</v>
      </c>
      <c r="AO50" s="127"/>
      <c r="AP50" s="128"/>
      <c r="AQ50" s="126"/>
      <c r="AR50" s="127"/>
      <c r="AS50" s="128"/>
      <c r="AT50" s="139" t="s">
        <v>117</v>
      </c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1"/>
      <c r="BN50" s="132"/>
      <c r="BO50" s="133"/>
      <c r="BP50" s="133"/>
      <c r="BQ50" s="134"/>
      <c r="BR50" s="37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9"/>
      <c r="CF50" s="142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4"/>
      <c r="CT50" s="168"/>
      <c r="CU50" s="169"/>
      <c r="CV50" s="169"/>
      <c r="CW50" s="169"/>
      <c r="CX50" s="169"/>
      <c r="CY50" s="169"/>
      <c r="CZ50" s="169"/>
      <c r="DA50" s="169"/>
      <c r="DB50" s="169"/>
      <c r="DC50" s="169"/>
    </row>
    <row r="51" spans="1:107" s="6" customFormat="1" ht="31.5" customHeight="1">
      <c r="A51" s="138">
        <f t="shared" si="0"/>
        <v>44</v>
      </c>
      <c r="B51" s="128"/>
      <c r="C51" s="16"/>
      <c r="D51" s="12" t="s">
        <v>164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2" t="s">
        <v>165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7"/>
      <c r="AE51" s="135"/>
      <c r="AF51" s="136"/>
      <c r="AG51" s="137"/>
      <c r="AH51" s="135" t="s">
        <v>44</v>
      </c>
      <c r="AI51" s="136"/>
      <c r="AJ51" s="137"/>
      <c r="AK51" s="126">
        <v>35</v>
      </c>
      <c r="AL51" s="127"/>
      <c r="AM51" s="128"/>
      <c r="AN51" s="170">
        <v>70</v>
      </c>
      <c r="AO51" s="171"/>
      <c r="AP51" s="172"/>
      <c r="AQ51" s="126"/>
      <c r="AR51" s="127"/>
      <c r="AS51" s="128"/>
      <c r="AT51" s="139" t="s">
        <v>166</v>
      </c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1"/>
      <c r="BN51" s="132"/>
      <c r="BO51" s="133"/>
      <c r="BP51" s="133"/>
      <c r="BQ51" s="134"/>
      <c r="BR51" s="49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1"/>
      <c r="CF51" s="142"/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4"/>
      <c r="CT51" s="168"/>
      <c r="CU51" s="169"/>
      <c r="CV51" s="169"/>
      <c r="CW51" s="169"/>
      <c r="CX51" s="169"/>
      <c r="CY51" s="169"/>
      <c r="CZ51" s="169"/>
      <c r="DA51" s="169"/>
      <c r="DB51" s="169"/>
      <c r="DC51" s="169"/>
    </row>
    <row r="52" spans="1:107" s="6" customFormat="1" ht="14">
      <c r="A52" s="138">
        <f t="shared" si="0"/>
        <v>45</v>
      </c>
      <c r="B52" s="128"/>
      <c r="C52" s="16"/>
      <c r="D52" s="12" t="s">
        <v>49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2" t="s">
        <v>81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7"/>
      <c r="AE52" s="135"/>
      <c r="AF52" s="136"/>
      <c r="AG52" s="137"/>
      <c r="AH52" s="135" t="s">
        <v>26</v>
      </c>
      <c r="AI52" s="136"/>
      <c r="AJ52" s="137"/>
      <c r="AK52" s="126">
        <v>8</v>
      </c>
      <c r="AL52" s="127"/>
      <c r="AM52" s="128"/>
      <c r="AN52" s="170">
        <v>8</v>
      </c>
      <c r="AO52" s="171"/>
      <c r="AP52" s="172"/>
      <c r="AQ52" s="126" t="s">
        <v>160</v>
      </c>
      <c r="AR52" s="127"/>
      <c r="AS52" s="128"/>
      <c r="AT52" s="139" t="s">
        <v>90</v>
      </c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1"/>
      <c r="BN52" s="132"/>
      <c r="BO52" s="133"/>
      <c r="BP52" s="133"/>
      <c r="BQ52" s="134"/>
      <c r="BR52" s="37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9"/>
      <c r="CF52" s="142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4"/>
      <c r="CT52" s="168"/>
      <c r="CU52" s="169"/>
      <c r="CV52" s="169"/>
      <c r="CW52" s="169"/>
      <c r="CX52" s="169"/>
      <c r="CY52" s="169"/>
      <c r="CZ52" s="169"/>
      <c r="DA52" s="169"/>
      <c r="DB52" s="169"/>
      <c r="DC52" s="169"/>
    </row>
    <row r="53" spans="1:107" s="6" customFormat="1" ht="14">
      <c r="A53" s="138">
        <f t="shared" si="0"/>
        <v>46</v>
      </c>
      <c r="B53" s="128"/>
      <c r="C53" s="16"/>
      <c r="D53" s="12" t="s">
        <v>185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" t="s">
        <v>186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7"/>
      <c r="AE53" s="135"/>
      <c r="AF53" s="136"/>
      <c r="AG53" s="137"/>
      <c r="AH53" s="135" t="s">
        <v>26</v>
      </c>
      <c r="AI53" s="136"/>
      <c r="AJ53" s="137"/>
      <c r="AK53" s="126">
        <v>3</v>
      </c>
      <c r="AL53" s="127"/>
      <c r="AM53" s="128"/>
      <c r="AN53" s="170">
        <v>3</v>
      </c>
      <c r="AO53" s="171"/>
      <c r="AP53" s="172"/>
      <c r="AQ53" s="126"/>
      <c r="AR53" s="127"/>
      <c r="AS53" s="128"/>
      <c r="AT53" s="139" t="s">
        <v>187</v>
      </c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1"/>
      <c r="BN53" s="132"/>
      <c r="BO53" s="133"/>
      <c r="BP53" s="133"/>
      <c r="BQ53" s="134"/>
      <c r="BR53" s="49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1"/>
      <c r="CF53" s="142"/>
      <c r="CG53" s="143"/>
      <c r="CH53" s="143"/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4"/>
      <c r="CT53" s="168"/>
      <c r="CU53" s="169"/>
      <c r="CV53" s="169"/>
      <c r="CW53" s="169"/>
      <c r="CX53" s="169"/>
      <c r="CY53" s="169"/>
      <c r="CZ53" s="169"/>
      <c r="DA53" s="169"/>
      <c r="DB53" s="169"/>
      <c r="DC53" s="169"/>
    </row>
    <row r="54" spans="1:107" s="6" customFormat="1" ht="14">
      <c r="A54" s="138">
        <f t="shared" si="0"/>
        <v>47</v>
      </c>
      <c r="B54" s="128"/>
      <c r="C54" s="16"/>
      <c r="D54" s="15" t="s">
        <v>50</v>
      </c>
      <c r="E54" s="12"/>
      <c r="F54" s="12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5" t="s">
        <v>71</v>
      </c>
      <c r="S54" s="15"/>
      <c r="T54" s="15"/>
      <c r="U54" s="15"/>
      <c r="V54" s="12"/>
      <c r="W54" s="12"/>
      <c r="X54" s="12"/>
      <c r="Y54" s="12"/>
      <c r="Z54" s="12"/>
      <c r="AA54" s="12"/>
      <c r="AB54" s="12"/>
      <c r="AC54" s="12"/>
      <c r="AD54" s="17"/>
      <c r="AE54" s="135"/>
      <c r="AF54" s="136"/>
      <c r="AG54" s="137"/>
      <c r="AH54" s="135" t="s">
        <v>26</v>
      </c>
      <c r="AI54" s="136"/>
      <c r="AJ54" s="137"/>
      <c r="AK54" s="126">
        <v>1</v>
      </c>
      <c r="AL54" s="127"/>
      <c r="AM54" s="128"/>
      <c r="AN54" s="170">
        <v>1</v>
      </c>
      <c r="AO54" s="171"/>
      <c r="AP54" s="172"/>
      <c r="AQ54" s="126" t="s">
        <v>68</v>
      </c>
      <c r="AR54" s="127"/>
      <c r="AS54" s="128"/>
      <c r="AT54" s="139" t="s">
        <v>136</v>
      </c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1"/>
      <c r="BN54" s="132"/>
      <c r="BO54" s="133"/>
      <c r="BP54" s="133"/>
      <c r="BQ54" s="134"/>
      <c r="BR54" s="49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1"/>
      <c r="CF54" s="142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4"/>
      <c r="CT54" s="168"/>
      <c r="CU54" s="169"/>
      <c r="CV54" s="169"/>
      <c r="CW54" s="169"/>
      <c r="CX54" s="169"/>
      <c r="CY54" s="169"/>
      <c r="CZ54" s="169"/>
      <c r="DA54" s="169"/>
      <c r="DB54" s="169"/>
      <c r="DC54" s="169"/>
    </row>
    <row r="55" spans="1:107" s="6" customFormat="1" ht="14">
      <c r="A55" s="138">
        <f t="shared" si="0"/>
        <v>48</v>
      </c>
      <c r="B55" s="128"/>
      <c r="C55" s="16"/>
      <c r="D55" s="15" t="s">
        <v>181</v>
      </c>
      <c r="E55" s="12"/>
      <c r="F55" s="12"/>
      <c r="G55" s="15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5" t="s">
        <v>182</v>
      </c>
      <c r="S55" s="15"/>
      <c r="T55" s="15"/>
      <c r="U55" s="15"/>
      <c r="V55" s="12"/>
      <c r="W55" s="12"/>
      <c r="X55" s="12"/>
      <c r="Y55" s="12"/>
      <c r="Z55" s="12"/>
      <c r="AA55" s="12"/>
      <c r="AB55" s="12"/>
      <c r="AC55" s="12"/>
      <c r="AD55" s="17"/>
      <c r="AE55" s="135"/>
      <c r="AF55" s="136"/>
      <c r="AG55" s="137"/>
      <c r="AH55" s="135" t="s">
        <v>26</v>
      </c>
      <c r="AI55" s="136"/>
      <c r="AJ55" s="137"/>
      <c r="AK55" s="126">
        <v>7</v>
      </c>
      <c r="AL55" s="127"/>
      <c r="AM55" s="128"/>
      <c r="AN55" s="126">
        <v>7</v>
      </c>
      <c r="AO55" s="127"/>
      <c r="AP55" s="128"/>
      <c r="AQ55" s="126"/>
      <c r="AR55" s="127"/>
      <c r="AS55" s="128"/>
      <c r="AT55" s="139" t="s">
        <v>183</v>
      </c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1"/>
      <c r="BN55" s="132"/>
      <c r="BO55" s="133"/>
      <c r="BP55" s="133"/>
      <c r="BQ55" s="134"/>
      <c r="BR55" s="49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1"/>
      <c r="CF55" s="142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4"/>
      <c r="CT55" s="168"/>
      <c r="CU55" s="169"/>
      <c r="CV55" s="169"/>
      <c r="CW55" s="169"/>
      <c r="CX55" s="169"/>
      <c r="CY55" s="169"/>
      <c r="CZ55" s="169"/>
      <c r="DA55" s="169"/>
      <c r="DB55" s="169"/>
      <c r="DC55" s="169"/>
    </row>
    <row r="56" spans="1:107" s="6" customFormat="1" ht="14">
      <c r="A56" s="138">
        <f t="shared" si="0"/>
        <v>49</v>
      </c>
      <c r="B56" s="128"/>
      <c r="C56" s="16"/>
      <c r="D56" s="15" t="s">
        <v>167</v>
      </c>
      <c r="E56" s="12"/>
      <c r="F56" s="12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5" t="s">
        <v>169</v>
      </c>
      <c r="S56" s="15"/>
      <c r="T56" s="15"/>
      <c r="U56" s="15"/>
      <c r="V56" s="12"/>
      <c r="W56" s="12"/>
      <c r="X56" s="12"/>
      <c r="Y56" s="12"/>
      <c r="Z56" s="12"/>
      <c r="AA56" s="12"/>
      <c r="AB56" s="12"/>
      <c r="AC56" s="12"/>
      <c r="AD56" s="17"/>
      <c r="AE56" s="135"/>
      <c r="AF56" s="136"/>
      <c r="AG56" s="137"/>
      <c r="AH56" s="135" t="s">
        <v>26</v>
      </c>
      <c r="AI56" s="136"/>
      <c r="AJ56" s="137"/>
      <c r="AK56" s="126">
        <v>15</v>
      </c>
      <c r="AL56" s="127"/>
      <c r="AM56" s="128"/>
      <c r="AN56" s="126">
        <v>15</v>
      </c>
      <c r="AO56" s="127"/>
      <c r="AP56" s="128"/>
      <c r="AQ56" s="126"/>
      <c r="AR56" s="127"/>
      <c r="AS56" s="128"/>
      <c r="AT56" s="139" t="s">
        <v>171</v>
      </c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1"/>
      <c r="BN56" s="132"/>
      <c r="BO56" s="133"/>
      <c r="BP56" s="133"/>
      <c r="BQ56" s="134"/>
      <c r="BR56" s="49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1"/>
      <c r="CF56" s="142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4"/>
      <c r="CT56" s="168"/>
      <c r="CU56" s="169"/>
      <c r="CV56" s="169"/>
      <c r="CW56" s="169"/>
      <c r="CX56" s="169"/>
      <c r="CY56" s="169"/>
      <c r="CZ56" s="169"/>
      <c r="DA56" s="169"/>
      <c r="DB56" s="169"/>
      <c r="DC56" s="169"/>
    </row>
    <row r="57" spans="1:107" s="6" customFormat="1" ht="14">
      <c r="A57" s="138">
        <f t="shared" si="0"/>
        <v>50</v>
      </c>
      <c r="B57" s="128"/>
      <c r="C57" s="16"/>
      <c r="D57" s="15" t="s">
        <v>168</v>
      </c>
      <c r="E57" s="12"/>
      <c r="F57" s="12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5" t="s">
        <v>170</v>
      </c>
      <c r="S57" s="15"/>
      <c r="T57" s="15"/>
      <c r="U57" s="15"/>
      <c r="V57" s="12"/>
      <c r="W57" s="12"/>
      <c r="X57" s="12"/>
      <c r="Y57" s="12"/>
      <c r="Z57" s="12"/>
      <c r="AA57" s="12"/>
      <c r="AB57" s="12"/>
      <c r="AC57" s="12"/>
      <c r="AD57" s="17"/>
      <c r="AE57" s="135"/>
      <c r="AF57" s="136"/>
      <c r="AG57" s="137"/>
      <c r="AH57" s="135" t="s">
        <v>26</v>
      </c>
      <c r="AI57" s="136"/>
      <c r="AJ57" s="137"/>
      <c r="AK57" s="126">
        <v>15</v>
      </c>
      <c r="AL57" s="127"/>
      <c r="AM57" s="128"/>
      <c r="AN57" s="126">
        <v>15</v>
      </c>
      <c r="AO57" s="127"/>
      <c r="AP57" s="128"/>
      <c r="AQ57" s="126"/>
      <c r="AR57" s="127"/>
      <c r="AS57" s="128"/>
      <c r="AT57" s="139" t="s">
        <v>172</v>
      </c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1"/>
      <c r="BN57" s="132"/>
      <c r="BO57" s="133"/>
      <c r="BP57" s="133"/>
      <c r="BQ57" s="134"/>
      <c r="BR57" s="37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9"/>
      <c r="CF57" s="142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4"/>
      <c r="CT57" s="168"/>
      <c r="CU57" s="169"/>
      <c r="CV57" s="169"/>
      <c r="CW57" s="169"/>
      <c r="CX57" s="169"/>
      <c r="CY57" s="169"/>
      <c r="CZ57" s="169"/>
      <c r="DA57" s="169"/>
      <c r="DB57" s="169"/>
      <c r="DC57" s="169"/>
    </row>
    <row r="58" spans="1:107" s="6" customFormat="1" ht="14">
      <c r="A58" s="138">
        <f t="shared" si="0"/>
        <v>51</v>
      </c>
      <c r="B58" s="128"/>
      <c r="C58" s="16"/>
      <c r="D58" s="15" t="s">
        <v>173</v>
      </c>
      <c r="E58" s="12"/>
      <c r="F58" s="12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5" t="s">
        <v>174</v>
      </c>
      <c r="S58" s="15"/>
      <c r="T58" s="15"/>
      <c r="U58" s="15"/>
      <c r="V58" s="12"/>
      <c r="W58" s="12"/>
      <c r="X58" s="12"/>
      <c r="Y58" s="12"/>
      <c r="Z58" s="12"/>
      <c r="AA58" s="12"/>
      <c r="AB58" s="12"/>
      <c r="AC58" s="12"/>
      <c r="AD58" s="17"/>
      <c r="AE58" s="135"/>
      <c r="AF58" s="136"/>
      <c r="AG58" s="137"/>
      <c r="AH58" s="135" t="s">
        <v>26</v>
      </c>
      <c r="AI58" s="136"/>
      <c r="AJ58" s="137"/>
      <c r="AK58" s="126">
        <v>70</v>
      </c>
      <c r="AL58" s="127"/>
      <c r="AM58" s="128"/>
      <c r="AN58" s="126">
        <v>70</v>
      </c>
      <c r="AO58" s="127"/>
      <c r="AP58" s="128"/>
      <c r="AQ58" s="126"/>
      <c r="AR58" s="127"/>
      <c r="AS58" s="128"/>
      <c r="AT58" s="139" t="s">
        <v>175</v>
      </c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1"/>
      <c r="BN58" s="132"/>
      <c r="BO58" s="133"/>
      <c r="BP58" s="133"/>
      <c r="BQ58" s="134"/>
      <c r="BR58" s="49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1"/>
      <c r="CF58" s="142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4"/>
      <c r="CT58" s="168"/>
      <c r="CU58" s="169"/>
      <c r="CV58" s="169"/>
      <c r="CW58" s="169"/>
      <c r="CX58" s="169"/>
      <c r="CY58" s="169"/>
      <c r="CZ58" s="169"/>
      <c r="DA58" s="169"/>
      <c r="DB58" s="169"/>
      <c r="DC58" s="169"/>
    </row>
    <row r="59" spans="1:107" s="6" customFormat="1" ht="12" customHeight="1">
      <c r="A59" s="138">
        <f t="shared" si="1"/>
        <v>52</v>
      </c>
      <c r="B59" s="128"/>
      <c r="C59" s="33" t="s">
        <v>102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53" t="s">
        <v>108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1"/>
      <c r="AE59" s="135"/>
      <c r="AF59" s="136"/>
      <c r="AG59" s="137"/>
      <c r="AH59" s="135"/>
      <c r="AI59" s="136"/>
      <c r="AJ59" s="137"/>
      <c r="AK59" s="126"/>
      <c r="AL59" s="127"/>
      <c r="AM59" s="128"/>
      <c r="AN59" s="126"/>
      <c r="AO59" s="127"/>
      <c r="AP59" s="128"/>
      <c r="AQ59" s="126"/>
      <c r="AR59" s="127"/>
      <c r="AS59" s="128"/>
      <c r="AT59" s="173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5"/>
      <c r="BN59" s="132"/>
      <c r="BO59" s="133"/>
      <c r="BP59" s="133"/>
      <c r="BQ59" s="134"/>
      <c r="BR59" s="40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2"/>
      <c r="CF59" s="142"/>
      <c r="CG59" s="143"/>
      <c r="CH59" s="143"/>
      <c r="CI59" s="143"/>
      <c r="CJ59" s="143"/>
      <c r="CK59" s="143"/>
      <c r="CL59" s="143"/>
      <c r="CM59" s="143"/>
      <c r="CN59" s="143"/>
      <c r="CO59" s="143"/>
      <c r="CP59" s="143"/>
      <c r="CQ59" s="143"/>
      <c r="CR59" s="143"/>
      <c r="CS59" s="144"/>
      <c r="CT59" s="124"/>
      <c r="CU59" s="125"/>
      <c r="CV59" s="125"/>
      <c r="CW59" s="125"/>
      <c r="CX59" s="125"/>
      <c r="CY59" s="125"/>
      <c r="CZ59" s="125"/>
      <c r="DA59" s="125"/>
      <c r="DB59" s="125"/>
      <c r="DC59" s="125"/>
    </row>
    <row r="60" spans="1:107" s="6" customFormat="1" ht="12" customHeight="1">
      <c r="A60" s="138">
        <f t="shared" si="1"/>
        <v>53</v>
      </c>
      <c r="B60" s="128"/>
      <c r="C60" s="14"/>
      <c r="D60" s="54" t="s">
        <v>178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57" t="s">
        <v>137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1"/>
      <c r="AE60" s="135"/>
      <c r="AF60" s="136"/>
      <c r="AG60" s="137"/>
      <c r="AH60" s="299" t="s">
        <v>26</v>
      </c>
      <c r="AI60" s="300"/>
      <c r="AJ60" s="301"/>
      <c r="AK60" s="302">
        <v>2</v>
      </c>
      <c r="AL60" s="303"/>
      <c r="AM60" s="304"/>
      <c r="AN60" s="302">
        <v>2</v>
      </c>
      <c r="AO60" s="303"/>
      <c r="AP60" s="304"/>
      <c r="AQ60" s="302"/>
      <c r="AR60" s="303"/>
      <c r="AS60" s="304"/>
      <c r="AT60" s="296" t="s">
        <v>180</v>
      </c>
      <c r="AU60" s="297"/>
      <c r="AV60" s="297"/>
      <c r="AW60" s="297"/>
      <c r="AX60" s="297"/>
      <c r="AY60" s="297"/>
      <c r="AZ60" s="297"/>
      <c r="BA60" s="297"/>
      <c r="BB60" s="297"/>
      <c r="BC60" s="297"/>
      <c r="BD60" s="297"/>
      <c r="BE60" s="297"/>
      <c r="BF60" s="297"/>
      <c r="BG60" s="297"/>
      <c r="BH60" s="297"/>
      <c r="BI60" s="297"/>
      <c r="BJ60" s="297"/>
      <c r="BK60" s="297"/>
      <c r="BL60" s="297"/>
      <c r="BM60" s="298"/>
      <c r="BN60" s="132"/>
      <c r="BO60" s="133"/>
      <c r="BP60" s="133"/>
      <c r="BQ60" s="134"/>
      <c r="BR60" s="49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1"/>
      <c r="CF60" s="142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4"/>
      <c r="CT60" s="124"/>
      <c r="CU60" s="125"/>
      <c r="CV60" s="125"/>
      <c r="CW60" s="125"/>
      <c r="CX60" s="125"/>
      <c r="CY60" s="125"/>
      <c r="CZ60" s="125"/>
      <c r="DA60" s="125"/>
      <c r="DB60" s="125"/>
      <c r="DC60" s="125"/>
    </row>
    <row r="61" spans="1:107" s="6" customFormat="1" ht="14">
      <c r="A61" s="138">
        <f t="shared" si="1"/>
        <v>54</v>
      </c>
      <c r="B61" s="128"/>
      <c r="C61" s="14"/>
      <c r="D61" s="54" t="s">
        <v>143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54" t="s">
        <v>138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1"/>
      <c r="AE61" s="135"/>
      <c r="AF61" s="136"/>
      <c r="AG61" s="137"/>
      <c r="AH61" s="287" t="s">
        <v>26</v>
      </c>
      <c r="AI61" s="288"/>
      <c r="AJ61" s="289"/>
      <c r="AK61" s="290">
        <v>2</v>
      </c>
      <c r="AL61" s="291"/>
      <c r="AM61" s="292"/>
      <c r="AN61" s="290">
        <v>2</v>
      </c>
      <c r="AO61" s="291"/>
      <c r="AP61" s="292"/>
      <c r="AQ61" s="290"/>
      <c r="AR61" s="291"/>
      <c r="AS61" s="292"/>
      <c r="AT61" s="293" t="s">
        <v>140</v>
      </c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  <c r="BJ61" s="294"/>
      <c r="BK61" s="294"/>
      <c r="BL61" s="294"/>
      <c r="BM61" s="295"/>
      <c r="BN61" s="132"/>
      <c r="BO61" s="133"/>
      <c r="BP61" s="133"/>
      <c r="BQ61" s="134"/>
      <c r="BR61" s="49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1"/>
      <c r="CF61" s="142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4"/>
      <c r="CT61" s="124"/>
      <c r="CU61" s="125"/>
      <c r="CV61" s="125"/>
      <c r="CW61" s="125"/>
      <c r="CX61" s="125"/>
      <c r="CY61" s="125"/>
      <c r="CZ61" s="125"/>
      <c r="DA61" s="125"/>
      <c r="DB61" s="125"/>
      <c r="DC61" s="125"/>
    </row>
    <row r="62" spans="1:107" s="6" customFormat="1" ht="14">
      <c r="A62" s="138">
        <f t="shared" si="1"/>
        <v>55</v>
      </c>
      <c r="B62" s="128"/>
      <c r="C62" s="14"/>
      <c r="D62" s="55" t="s">
        <v>144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54" t="s">
        <v>139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1"/>
      <c r="AE62" s="135"/>
      <c r="AF62" s="136"/>
      <c r="AG62" s="137"/>
      <c r="AH62" s="287" t="s">
        <v>26</v>
      </c>
      <c r="AI62" s="288"/>
      <c r="AJ62" s="289"/>
      <c r="AK62" s="290">
        <v>2</v>
      </c>
      <c r="AL62" s="291"/>
      <c r="AM62" s="292"/>
      <c r="AN62" s="290">
        <v>2</v>
      </c>
      <c r="AO62" s="291"/>
      <c r="AP62" s="292"/>
      <c r="AQ62" s="290"/>
      <c r="AR62" s="291"/>
      <c r="AS62" s="292"/>
      <c r="AT62" s="296" t="s">
        <v>141</v>
      </c>
      <c r="AU62" s="297"/>
      <c r="AV62" s="297"/>
      <c r="AW62" s="297"/>
      <c r="AX62" s="297"/>
      <c r="AY62" s="297"/>
      <c r="AZ62" s="297"/>
      <c r="BA62" s="297"/>
      <c r="BB62" s="297"/>
      <c r="BC62" s="297"/>
      <c r="BD62" s="297"/>
      <c r="BE62" s="297"/>
      <c r="BF62" s="297"/>
      <c r="BG62" s="297"/>
      <c r="BH62" s="297"/>
      <c r="BI62" s="297"/>
      <c r="BJ62" s="297"/>
      <c r="BK62" s="297"/>
      <c r="BL62" s="297"/>
      <c r="BM62" s="298"/>
      <c r="BN62" s="132"/>
      <c r="BO62" s="133"/>
      <c r="BP62" s="133"/>
      <c r="BQ62" s="134"/>
      <c r="BR62" s="49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1"/>
      <c r="CF62" s="142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4"/>
      <c r="CT62" s="124"/>
      <c r="CU62" s="125"/>
      <c r="CV62" s="125"/>
      <c r="CW62" s="125"/>
      <c r="CX62" s="125"/>
      <c r="CY62" s="125"/>
      <c r="CZ62" s="125"/>
      <c r="DA62" s="125"/>
      <c r="DB62" s="125"/>
      <c r="DC62" s="125"/>
    </row>
    <row r="63" spans="1:107" s="6" customFormat="1" ht="14">
      <c r="A63" s="138">
        <f t="shared" si="1"/>
        <v>56</v>
      </c>
      <c r="B63" s="128"/>
      <c r="C63" s="14"/>
      <c r="D63" s="56" t="s">
        <v>145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54" t="s">
        <v>179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1"/>
      <c r="AE63" s="135"/>
      <c r="AF63" s="136"/>
      <c r="AG63" s="137"/>
      <c r="AH63" s="287" t="s">
        <v>26</v>
      </c>
      <c r="AI63" s="288"/>
      <c r="AJ63" s="289"/>
      <c r="AK63" s="290">
        <v>2</v>
      </c>
      <c r="AL63" s="291"/>
      <c r="AM63" s="292"/>
      <c r="AN63" s="290">
        <v>2</v>
      </c>
      <c r="AO63" s="291"/>
      <c r="AP63" s="292"/>
      <c r="AQ63" s="290"/>
      <c r="AR63" s="291"/>
      <c r="AS63" s="292"/>
      <c r="AT63" s="293" t="s">
        <v>142</v>
      </c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  <c r="BJ63" s="294"/>
      <c r="BK63" s="294"/>
      <c r="BL63" s="294"/>
      <c r="BM63" s="295"/>
      <c r="BN63" s="132"/>
      <c r="BO63" s="133"/>
      <c r="BP63" s="133"/>
      <c r="BQ63" s="134"/>
      <c r="BR63" s="49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1"/>
      <c r="CF63" s="142"/>
      <c r="CG63" s="143"/>
      <c r="CH63" s="143"/>
      <c r="CI63" s="143"/>
      <c r="CJ63" s="143"/>
      <c r="CK63" s="143"/>
      <c r="CL63" s="143"/>
      <c r="CM63" s="143"/>
      <c r="CN63" s="143"/>
      <c r="CO63" s="143"/>
      <c r="CP63" s="143"/>
      <c r="CQ63" s="143"/>
      <c r="CR63" s="143"/>
      <c r="CS63" s="144"/>
      <c r="CT63" s="124"/>
      <c r="CU63" s="125"/>
      <c r="CV63" s="125"/>
      <c r="CW63" s="125"/>
      <c r="CX63" s="125"/>
      <c r="CY63" s="125"/>
      <c r="CZ63" s="125"/>
      <c r="DA63" s="125"/>
      <c r="DB63" s="125"/>
      <c r="DC63" s="125"/>
    </row>
    <row r="64" spans="1:107" s="6" customFormat="1" ht="14">
      <c r="A64" s="138">
        <f t="shared" si="1"/>
        <v>57</v>
      </c>
      <c r="B64" s="128"/>
      <c r="C64" s="14"/>
      <c r="D64" s="12" t="s">
        <v>152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2" t="s">
        <v>98</v>
      </c>
      <c r="S64" s="10"/>
      <c r="T64" s="12"/>
      <c r="U64" s="10"/>
      <c r="V64" s="10"/>
      <c r="W64" s="10"/>
      <c r="X64" s="10"/>
      <c r="Y64" s="10"/>
      <c r="Z64" s="10"/>
      <c r="AA64" s="10"/>
      <c r="AB64" s="10"/>
      <c r="AC64" s="10"/>
      <c r="AD64" s="11"/>
      <c r="AE64" s="135"/>
      <c r="AF64" s="136"/>
      <c r="AG64" s="137"/>
      <c r="AH64" s="135" t="s">
        <v>26</v>
      </c>
      <c r="AI64" s="136"/>
      <c r="AJ64" s="137"/>
      <c r="AK64" s="126">
        <v>2</v>
      </c>
      <c r="AL64" s="127"/>
      <c r="AM64" s="128"/>
      <c r="AN64" s="126">
        <v>2</v>
      </c>
      <c r="AO64" s="127"/>
      <c r="AP64" s="128"/>
      <c r="AQ64" s="126"/>
      <c r="AR64" s="127"/>
      <c r="AS64" s="128"/>
      <c r="AT64" s="129" t="s">
        <v>151</v>
      </c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1"/>
      <c r="BN64" s="132"/>
      <c r="BO64" s="133"/>
      <c r="BP64" s="133"/>
      <c r="BQ64" s="134"/>
      <c r="BR64" s="40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2"/>
      <c r="CF64" s="142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4"/>
      <c r="CT64" s="124"/>
      <c r="CU64" s="125"/>
      <c r="CV64" s="125"/>
      <c r="CW64" s="125"/>
      <c r="CX64" s="125"/>
      <c r="CY64" s="125"/>
      <c r="CZ64" s="125"/>
      <c r="DA64" s="125"/>
      <c r="DB64" s="125"/>
      <c r="DC64" s="125"/>
    </row>
    <row r="65" spans="1:107" s="6" customFormat="1" ht="14">
      <c r="A65" s="138">
        <f t="shared" si="1"/>
        <v>58</v>
      </c>
      <c r="B65" s="128"/>
      <c r="C65" s="33" t="s">
        <v>112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3" t="s">
        <v>104</v>
      </c>
      <c r="R65" s="12"/>
      <c r="S65" s="12"/>
      <c r="T65" s="12"/>
      <c r="U65" s="12"/>
      <c r="V65" s="12"/>
      <c r="W65" s="10"/>
      <c r="X65" s="10"/>
      <c r="Y65" s="10"/>
      <c r="Z65" s="10"/>
      <c r="AA65" s="10"/>
      <c r="AB65" s="10"/>
      <c r="AC65" s="10"/>
      <c r="AD65" s="11"/>
      <c r="AE65" s="135" t="s">
        <v>68</v>
      </c>
      <c r="AF65" s="136"/>
      <c r="AG65" s="137"/>
      <c r="AH65" s="135"/>
      <c r="AI65" s="136"/>
      <c r="AJ65" s="137"/>
      <c r="AK65" s="126"/>
      <c r="AL65" s="127"/>
      <c r="AM65" s="128"/>
      <c r="AN65" s="126"/>
      <c r="AO65" s="127"/>
      <c r="AP65" s="128"/>
      <c r="AQ65" s="126"/>
      <c r="AR65" s="127"/>
      <c r="AS65" s="128"/>
      <c r="AT65" s="173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1"/>
      <c r="BN65" s="132"/>
      <c r="BO65" s="133"/>
      <c r="BP65" s="133"/>
      <c r="BQ65" s="134"/>
      <c r="BR65" s="49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1"/>
      <c r="CF65" s="142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4"/>
      <c r="CT65" s="124"/>
      <c r="CU65" s="125"/>
      <c r="CV65" s="125"/>
      <c r="CW65" s="125"/>
      <c r="CX65" s="125"/>
      <c r="CY65" s="125"/>
      <c r="CZ65" s="125"/>
      <c r="DA65" s="125"/>
      <c r="DB65" s="125"/>
      <c r="DC65" s="125"/>
    </row>
    <row r="66" spans="1:107" s="6" customFormat="1" ht="32.25" customHeight="1">
      <c r="A66" s="138">
        <f t="shared" si="1"/>
        <v>59</v>
      </c>
      <c r="B66" s="128"/>
      <c r="C66" s="16"/>
      <c r="D66" s="12" t="s">
        <v>48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  <c r="R66" s="12" t="s">
        <v>79</v>
      </c>
      <c r="S66" s="12"/>
      <c r="T66" s="12"/>
      <c r="U66" s="12"/>
      <c r="V66" s="12"/>
      <c r="W66" s="10"/>
      <c r="X66" s="10"/>
      <c r="Y66" s="10"/>
      <c r="Z66" s="10"/>
      <c r="AA66" s="10"/>
      <c r="AB66" s="10"/>
      <c r="AC66" s="10"/>
      <c r="AD66" s="11"/>
      <c r="AE66" s="135"/>
      <c r="AF66" s="136"/>
      <c r="AG66" s="137"/>
      <c r="AH66" s="135" t="s">
        <v>44</v>
      </c>
      <c r="AI66" s="136"/>
      <c r="AJ66" s="137"/>
      <c r="AK66" s="126">
        <v>35</v>
      </c>
      <c r="AL66" s="127"/>
      <c r="AM66" s="128"/>
      <c r="AN66" s="126">
        <v>70</v>
      </c>
      <c r="AO66" s="127"/>
      <c r="AP66" s="128"/>
      <c r="AQ66" s="126"/>
      <c r="AR66" s="127"/>
      <c r="AS66" s="128"/>
      <c r="AT66" s="129" t="s">
        <v>117</v>
      </c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1"/>
      <c r="BN66" s="132"/>
      <c r="BO66" s="133"/>
      <c r="BP66" s="133"/>
      <c r="BQ66" s="134"/>
      <c r="BR66" s="49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1"/>
      <c r="CF66" s="142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4"/>
      <c r="CT66" s="124"/>
      <c r="CU66" s="125"/>
      <c r="CV66" s="125"/>
      <c r="CW66" s="125"/>
      <c r="CX66" s="125"/>
      <c r="CY66" s="125"/>
      <c r="CZ66" s="125"/>
      <c r="DA66" s="125"/>
      <c r="DB66" s="125"/>
      <c r="DC66" s="125"/>
    </row>
    <row r="67" spans="1:107" s="6" customFormat="1" ht="32.25" customHeight="1">
      <c r="A67" s="138">
        <f t="shared" si="1"/>
        <v>60</v>
      </c>
      <c r="B67" s="128"/>
      <c r="C67" s="16"/>
      <c r="D67" s="12" t="s">
        <v>164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2" t="s">
        <v>184</v>
      </c>
      <c r="S67" s="12"/>
      <c r="T67" s="12"/>
      <c r="U67" s="12"/>
      <c r="V67" s="12"/>
      <c r="W67" s="10"/>
      <c r="X67" s="10"/>
      <c r="Y67" s="10"/>
      <c r="Z67" s="10"/>
      <c r="AA67" s="10"/>
      <c r="AB67" s="10"/>
      <c r="AC67" s="10"/>
      <c r="AD67" s="11"/>
      <c r="AE67" s="135"/>
      <c r="AF67" s="136"/>
      <c r="AG67" s="137"/>
      <c r="AH67" s="135" t="s">
        <v>44</v>
      </c>
      <c r="AI67" s="136"/>
      <c r="AJ67" s="137"/>
      <c r="AK67" s="126">
        <v>35</v>
      </c>
      <c r="AL67" s="127"/>
      <c r="AM67" s="128"/>
      <c r="AN67" s="126">
        <v>70</v>
      </c>
      <c r="AO67" s="127"/>
      <c r="AP67" s="128"/>
      <c r="AQ67" s="126"/>
      <c r="AR67" s="127"/>
      <c r="AS67" s="128"/>
      <c r="AT67" s="129" t="s">
        <v>166</v>
      </c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1"/>
      <c r="BN67" s="132"/>
      <c r="BO67" s="133"/>
      <c r="BP67" s="133"/>
      <c r="BQ67" s="134"/>
      <c r="BR67" s="49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1"/>
      <c r="CF67" s="142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4"/>
      <c r="CT67" s="124"/>
      <c r="CU67" s="125"/>
      <c r="CV67" s="125"/>
      <c r="CW67" s="125"/>
      <c r="CX67" s="125"/>
      <c r="CY67" s="125"/>
      <c r="CZ67" s="125"/>
      <c r="DA67" s="125"/>
      <c r="DB67" s="125"/>
      <c r="DC67" s="125"/>
    </row>
    <row r="68" spans="1:107" s="6" customFormat="1" ht="14">
      <c r="A68" s="138">
        <f t="shared" si="1"/>
        <v>61</v>
      </c>
      <c r="B68" s="128"/>
      <c r="C68" s="16"/>
      <c r="D68" s="12" t="s">
        <v>161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3"/>
      <c r="R68" s="12" t="s">
        <v>162</v>
      </c>
      <c r="S68" s="12"/>
      <c r="T68" s="12"/>
      <c r="U68" s="12"/>
      <c r="V68" s="12"/>
      <c r="W68" s="10"/>
      <c r="X68" s="10"/>
      <c r="Y68" s="10"/>
      <c r="Z68" s="10"/>
      <c r="AA68" s="10"/>
      <c r="AB68" s="10"/>
      <c r="AC68" s="10"/>
      <c r="AD68" s="11"/>
      <c r="AE68" s="135"/>
      <c r="AF68" s="136"/>
      <c r="AG68" s="137"/>
      <c r="AH68" s="135" t="s">
        <v>26</v>
      </c>
      <c r="AI68" s="136"/>
      <c r="AJ68" s="137"/>
      <c r="AK68" s="126">
        <v>2</v>
      </c>
      <c r="AL68" s="127"/>
      <c r="AM68" s="128"/>
      <c r="AN68" s="126">
        <v>2</v>
      </c>
      <c r="AO68" s="127"/>
      <c r="AP68" s="128"/>
      <c r="AQ68" s="148"/>
      <c r="AR68" s="149"/>
      <c r="AS68" s="150"/>
      <c r="AT68" s="129" t="s">
        <v>163</v>
      </c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1"/>
      <c r="BN68" s="132"/>
      <c r="BO68" s="133"/>
      <c r="BP68" s="133"/>
      <c r="BQ68" s="134"/>
      <c r="BR68" s="49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1"/>
      <c r="CF68" s="142"/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4"/>
      <c r="CT68" s="124"/>
      <c r="CU68" s="125"/>
      <c r="CV68" s="125"/>
      <c r="CW68" s="125"/>
      <c r="CX68" s="125"/>
      <c r="CY68" s="125"/>
      <c r="CZ68" s="125"/>
      <c r="DA68" s="125"/>
      <c r="DB68" s="125"/>
      <c r="DC68" s="125"/>
    </row>
    <row r="69" spans="1:107" s="6" customFormat="1" ht="14">
      <c r="A69" s="138">
        <f t="shared" si="1"/>
        <v>62</v>
      </c>
      <c r="B69" s="128"/>
      <c r="C69" s="16"/>
      <c r="D69" s="12" t="s">
        <v>49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3"/>
      <c r="R69" s="12" t="s">
        <v>81</v>
      </c>
      <c r="S69" s="12"/>
      <c r="T69" s="12"/>
      <c r="U69" s="12"/>
      <c r="V69" s="12"/>
      <c r="W69" s="10"/>
      <c r="X69" s="10"/>
      <c r="Y69" s="10"/>
      <c r="Z69" s="10"/>
      <c r="AA69" s="10"/>
      <c r="AB69" s="10"/>
      <c r="AC69" s="10"/>
      <c r="AD69" s="11"/>
      <c r="AE69" s="135"/>
      <c r="AF69" s="136"/>
      <c r="AG69" s="137"/>
      <c r="AH69" s="135" t="s">
        <v>26</v>
      </c>
      <c r="AI69" s="136"/>
      <c r="AJ69" s="137"/>
      <c r="AK69" s="126">
        <v>8</v>
      </c>
      <c r="AL69" s="127"/>
      <c r="AM69" s="128"/>
      <c r="AN69" s="126">
        <v>8</v>
      </c>
      <c r="AO69" s="127"/>
      <c r="AP69" s="128"/>
      <c r="AQ69" s="148"/>
      <c r="AR69" s="149"/>
      <c r="AS69" s="150"/>
      <c r="AT69" s="129" t="s">
        <v>103</v>
      </c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1"/>
      <c r="BN69" s="132"/>
      <c r="BO69" s="133"/>
      <c r="BP69" s="133"/>
      <c r="BQ69" s="134"/>
      <c r="BR69" s="49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1"/>
      <c r="CF69" s="142"/>
      <c r="CG69" s="143"/>
      <c r="CH69" s="143"/>
      <c r="CI69" s="143"/>
      <c r="CJ69" s="143"/>
      <c r="CK69" s="143"/>
      <c r="CL69" s="143"/>
      <c r="CM69" s="143"/>
      <c r="CN69" s="143"/>
      <c r="CO69" s="143"/>
      <c r="CP69" s="143"/>
      <c r="CQ69" s="143"/>
      <c r="CR69" s="143"/>
      <c r="CS69" s="144"/>
      <c r="CT69" s="124"/>
      <c r="CU69" s="125"/>
      <c r="CV69" s="125"/>
      <c r="CW69" s="125"/>
      <c r="CX69" s="125"/>
      <c r="CY69" s="125"/>
      <c r="CZ69" s="125"/>
      <c r="DA69" s="125"/>
      <c r="DB69" s="125"/>
      <c r="DC69" s="125"/>
    </row>
    <row r="70" spans="1:107" s="6" customFormat="1" ht="14">
      <c r="A70" s="138">
        <f t="shared" si="1"/>
        <v>63</v>
      </c>
      <c r="B70" s="128"/>
      <c r="C70" s="16"/>
      <c r="D70" s="12" t="s">
        <v>67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2" t="s">
        <v>89</v>
      </c>
      <c r="S70" s="12"/>
      <c r="T70" s="12"/>
      <c r="U70" s="12"/>
      <c r="V70" s="12"/>
      <c r="W70" s="10"/>
      <c r="X70" s="10"/>
      <c r="Y70" s="10"/>
      <c r="Z70" s="10"/>
      <c r="AA70" s="10"/>
      <c r="AB70" s="10"/>
      <c r="AC70" s="10"/>
      <c r="AD70" s="11"/>
      <c r="AE70" s="135"/>
      <c r="AF70" s="136"/>
      <c r="AG70" s="137"/>
      <c r="AH70" s="135" t="s">
        <v>26</v>
      </c>
      <c r="AI70" s="136"/>
      <c r="AJ70" s="137"/>
      <c r="AK70" s="126">
        <v>1</v>
      </c>
      <c r="AL70" s="127"/>
      <c r="AM70" s="128"/>
      <c r="AN70" s="126">
        <v>1</v>
      </c>
      <c r="AO70" s="127"/>
      <c r="AP70" s="128"/>
      <c r="AQ70" s="148"/>
      <c r="AR70" s="149"/>
      <c r="AS70" s="150"/>
      <c r="AT70" s="129" t="s">
        <v>103</v>
      </c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1"/>
      <c r="BN70" s="132"/>
      <c r="BO70" s="133"/>
      <c r="BP70" s="133"/>
      <c r="BQ70" s="134"/>
      <c r="BR70" s="49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1"/>
      <c r="CF70" s="142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4"/>
      <c r="CT70" s="124"/>
      <c r="CU70" s="125"/>
      <c r="CV70" s="125"/>
      <c r="CW70" s="125"/>
      <c r="CX70" s="125"/>
      <c r="CY70" s="125"/>
      <c r="CZ70" s="125"/>
      <c r="DA70" s="125"/>
      <c r="DB70" s="125"/>
      <c r="DC70" s="125"/>
    </row>
    <row r="71" spans="1:107" s="6" customFormat="1" ht="14">
      <c r="A71" s="138">
        <f t="shared" si="1"/>
        <v>64</v>
      </c>
      <c r="B71" s="128"/>
      <c r="C71" s="16"/>
      <c r="D71" s="12" t="s">
        <v>43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2" t="s">
        <v>118</v>
      </c>
      <c r="S71" s="12"/>
      <c r="T71" s="12"/>
      <c r="U71" s="12"/>
      <c r="V71" s="12"/>
      <c r="W71" s="10"/>
      <c r="X71" s="10"/>
      <c r="Y71" s="10"/>
      <c r="Z71" s="10"/>
      <c r="AA71" s="10"/>
      <c r="AB71" s="10"/>
      <c r="AC71" s="10"/>
      <c r="AD71" s="11"/>
      <c r="AE71" s="135"/>
      <c r="AF71" s="136"/>
      <c r="AG71" s="137"/>
      <c r="AH71" s="135" t="s">
        <v>26</v>
      </c>
      <c r="AI71" s="136"/>
      <c r="AJ71" s="137"/>
      <c r="AK71" s="126">
        <v>3</v>
      </c>
      <c r="AL71" s="127"/>
      <c r="AM71" s="128"/>
      <c r="AN71" s="126">
        <v>3</v>
      </c>
      <c r="AO71" s="127"/>
      <c r="AP71" s="128"/>
      <c r="AQ71" s="126"/>
      <c r="AR71" s="127"/>
      <c r="AS71" s="128"/>
      <c r="AT71" s="129" t="s">
        <v>149</v>
      </c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H71" s="130"/>
      <c r="BI71" s="130"/>
      <c r="BJ71" s="130"/>
      <c r="BK71" s="130"/>
      <c r="BL71" s="130"/>
      <c r="BM71" s="131"/>
      <c r="BN71" s="132"/>
      <c r="BO71" s="133"/>
      <c r="BP71" s="133"/>
      <c r="BQ71" s="134"/>
      <c r="BR71" s="49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1"/>
      <c r="CF71" s="142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4"/>
      <c r="CT71" s="124"/>
      <c r="CU71" s="125"/>
      <c r="CV71" s="125"/>
      <c r="CW71" s="125"/>
      <c r="CX71" s="125"/>
      <c r="CY71" s="125"/>
      <c r="CZ71" s="125"/>
      <c r="DA71" s="125"/>
      <c r="DB71" s="125"/>
      <c r="DC71" s="125"/>
    </row>
    <row r="72" spans="1:107" s="6" customFormat="1" ht="13.5" customHeight="1">
      <c r="A72" s="138"/>
      <c r="B72" s="128"/>
      <c r="C72" s="47"/>
      <c r="D72" s="3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1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1"/>
      <c r="AE72" s="135"/>
      <c r="AF72" s="136"/>
      <c r="AG72" s="137"/>
      <c r="AH72" s="135"/>
      <c r="AI72" s="136"/>
      <c r="AJ72" s="137"/>
      <c r="AK72" s="126"/>
      <c r="AL72" s="127"/>
      <c r="AM72" s="128"/>
      <c r="AN72" s="126"/>
      <c r="AO72" s="127"/>
      <c r="AP72" s="128"/>
      <c r="AQ72" s="126"/>
      <c r="AR72" s="127"/>
      <c r="AS72" s="128"/>
      <c r="AT72" s="129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1"/>
      <c r="BN72" s="132"/>
      <c r="BO72" s="133"/>
      <c r="BP72" s="133"/>
      <c r="BQ72" s="134"/>
      <c r="BR72" s="44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6"/>
      <c r="CF72" s="142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3"/>
      <c r="CR72" s="143"/>
      <c r="CS72" s="144"/>
      <c r="CT72" s="124"/>
      <c r="CU72" s="125"/>
      <c r="CV72" s="125"/>
      <c r="CW72" s="125"/>
      <c r="CX72" s="125"/>
      <c r="CY72" s="125"/>
      <c r="CZ72" s="125"/>
      <c r="DA72" s="125"/>
      <c r="DB72" s="125"/>
      <c r="DC72" s="259"/>
    </row>
    <row r="73" spans="1:107" s="9" customFormat="1" ht="14">
      <c r="A73" s="31" t="s">
        <v>32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</row>
    <row r="74" spans="1:107" s="6" customFormat="1" ht="14">
      <c r="A74" s="151">
        <f>ROW()-9</f>
        <v>65</v>
      </c>
      <c r="B74" s="152"/>
      <c r="C74" s="52" t="s">
        <v>78</v>
      </c>
      <c r="D74" s="48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52"/>
      <c r="R74" s="48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1"/>
      <c r="AE74" s="153"/>
      <c r="AF74" s="154"/>
      <c r="AG74" s="155"/>
      <c r="AH74" s="153"/>
      <c r="AI74" s="154"/>
      <c r="AJ74" s="155"/>
      <c r="AK74" s="156"/>
      <c r="AL74" s="157"/>
      <c r="AM74" s="158"/>
      <c r="AN74" s="156"/>
      <c r="AO74" s="157"/>
      <c r="AP74" s="158"/>
      <c r="AQ74" s="156"/>
      <c r="AR74" s="157"/>
      <c r="AS74" s="158"/>
      <c r="AT74" s="159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1"/>
      <c r="BN74" s="165"/>
      <c r="BO74" s="166"/>
      <c r="BP74" s="166"/>
      <c r="BQ74" s="167"/>
      <c r="BR74" s="34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6"/>
      <c r="CF74" s="162"/>
      <c r="CG74" s="163"/>
      <c r="CH74" s="163"/>
      <c r="CI74" s="163"/>
      <c r="CJ74" s="163"/>
      <c r="CK74" s="163"/>
      <c r="CL74" s="163"/>
      <c r="CM74" s="163"/>
      <c r="CN74" s="163"/>
      <c r="CO74" s="163"/>
      <c r="CP74" s="163"/>
      <c r="CQ74" s="163"/>
      <c r="CR74" s="163"/>
      <c r="CS74" s="164"/>
      <c r="CT74" s="159"/>
      <c r="CU74" s="160"/>
      <c r="CV74" s="160"/>
      <c r="CW74" s="160"/>
      <c r="CX74" s="160"/>
      <c r="CY74" s="160"/>
      <c r="CZ74" s="160"/>
      <c r="DA74" s="160"/>
      <c r="DB74" s="160"/>
      <c r="DC74" s="160"/>
    </row>
    <row r="75" spans="1:107" s="6" customFormat="1" ht="13.5" customHeight="1" thickBot="1">
      <c r="A75" s="271"/>
      <c r="B75" s="272"/>
      <c r="C75" s="265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7"/>
      <c r="Q75" s="268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70"/>
      <c r="AE75" s="262"/>
      <c r="AF75" s="263"/>
      <c r="AG75" s="264"/>
      <c r="AH75" s="262"/>
      <c r="AI75" s="263"/>
      <c r="AJ75" s="264"/>
      <c r="AK75" s="273"/>
      <c r="AL75" s="274"/>
      <c r="AM75" s="272"/>
      <c r="AN75" s="273"/>
      <c r="AO75" s="274"/>
      <c r="AP75" s="272"/>
      <c r="AQ75" s="273"/>
      <c r="AR75" s="274"/>
      <c r="AS75" s="272"/>
      <c r="AT75" s="275"/>
      <c r="AU75" s="276"/>
      <c r="AV75" s="276"/>
      <c r="AW75" s="276"/>
      <c r="AX75" s="276"/>
      <c r="AY75" s="276"/>
      <c r="AZ75" s="276"/>
      <c r="BA75" s="276"/>
      <c r="BB75" s="276"/>
      <c r="BC75" s="276"/>
      <c r="BD75" s="276"/>
      <c r="BE75" s="276"/>
      <c r="BF75" s="276"/>
      <c r="BG75" s="276"/>
      <c r="BH75" s="276"/>
      <c r="BI75" s="276"/>
      <c r="BJ75" s="276"/>
      <c r="BK75" s="276"/>
      <c r="BL75" s="276"/>
      <c r="BM75" s="277"/>
      <c r="BN75" s="278"/>
      <c r="BO75" s="279"/>
      <c r="BP75" s="279"/>
      <c r="BQ75" s="280"/>
      <c r="BR75" s="281"/>
      <c r="BS75" s="282"/>
      <c r="BT75" s="282"/>
      <c r="BU75" s="282"/>
      <c r="BV75" s="282"/>
      <c r="BW75" s="282"/>
      <c r="BX75" s="282"/>
      <c r="BY75" s="282"/>
      <c r="BZ75" s="282"/>
      <c r="CA75" s="282"/>
      <c r="CB75" s="282"/>
      <c r="CC75" s="282"/>
      <c r="CD75" s="282"/>
      <c r="CE75" s="283"/>
      <c r="CF75" s="284"/>
      <c r="CG75" s="285"/>
      <c r="CH75" s="285"/>
      <c r="CI75" s="285"/>
      <c r="CJ75" s="285"/>
      <c r="CK75" s="285"/>
      <c r="CL75" s="285"/>
      <c r="CM75" s="285"/>
      <c r="CN75" s="285"/>
      <c r="CO75" s="285"/>
      <c r="CP75" s="285"/>
      <c r="CQ75" s="285"/>
      <c r="CR75" s="285"/>
      <c r="CS75" s="286"/>
      <c r="CT75" s="260"/>
      <c r="CU75" s="261"/>
      <c r="CV75" s="261"/>
      <c r="CW75" s="261"/>
      <c r="CX75" s="261"/>
      <c r="CY75" s="261"/>
      <c r="CZ75" s="261"/>
      <c r="DA75" s="261"/>
      <c r="DB75" s="261"/>
      <c r="DC75" s="261"/>
    </row>
  </sheetData>
  <autoFilter ref="A6:DC75" xr:uid="{00000000-0009-0000-0000-000001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700">
    <mergeCell ref="A55:B55"/>
    <mergeCell ref="AE55:AG55"/>
    <mergeCell ref="AH55:AJ55"/>
    <mergeCell ref="AQ60:AS60"/>
    <mergeCell ref="AN60:AP60"/>
    <mergeCell ref="AK60:AM60"/>
    <mergeCell ref="CT66:DC66"/>
    <mergeCell ref="A53:B53"/>
    <mergeCell ref="AE53:AG53"/>
    <mergeCell ref="AH53:AJ53"/>
    <mergeCell ref="AK53:AM53"/>
    <mergeCell ref="AN53:AP53"/>
    <mergeCell ref="AQ53:AS53"/>
    <mergeCell ref="AT53:BM53"/>
    <mergeCell ref="BN53:BQ53"/>
    <mergeCell ref="CF53:CS53"/>
    <mergeCell ref="CT53:DC53"/>
    <mergeCell ref="A66:B66"/>
    <mergeCell ref="AE66:AG66"/>
    <mergeCell ref="AH66:AJ66"/>
    <mergeCell ref="AK66:AM66"/>
    <mergeCell ref="AN66:AP66"/>
    <mergeCell ref="AQ66:AS66"/>
    <mergeCell ref="AT66:BM66"/>
    <mergeCell ref="BN66:BQ66"/>
    <mergeCell ref="CF66:CS66"/>
    <mergeCell ref="A60:B60"/>
    <mergeCell ref="AT27:BM27"/>
    <mergeCell ref="BN27:BQ27"/>
    <mergeCell ref="CF27:CS27"/>
    <mergeCell ref="AQ54:AS54"/>
    <mergeCell ref="AT54:BM54"/>
    <mergeCell ref="BN54:BQ54"/>
    <mergeCell ref="CF54:CS54"/>
    <mergeCell ref="AN38:AP38"/>
    <mergeCell ref="AN39:AP39"/>
    <mergeCell ref="AQ39:AS39"/>
    <mergeCell ref="AT39:BM39"/>
    <mergeCell ref="BN39:BQ39"/>
    <mergeCell ref="CF39:CS39"/>
    <mergeCell ref="AN28:AP28"/>
    <mergeCell ref="AQ28:AS28"/>
    <mergeCell ref="AT28:BM28"/>
    <mergeCell ref="BN28:BQ28"/>
    <mergeCell ref="CT27:DC27"/>
    <mergeCell ref="A58:B58"/>
    <mergeCell ref="AE58:AG58"/>
    <mergeCell ref="AH58:AJ58"/>
    <mergeCell ref="AK58:AM58"/>
    <mergeCell ref="AN58:AP58"/>
    <mergeCell ref="AQ58:AS58"/>
    <mergeCell ref="AT58:BM58"/>
    <mergeCell ref="BN58:BQ58"/>
    <mergeCell ref="CF58:CS58"/>
    <mergeCell ref="A56:B56"/>
    <mergeCell ref="AE56:AG56"/>
    <mergeCell ref="AH56:AJ56"/>
    <mergeCell ref="AK56:AM56"/>
    <mergeCell ref="AN56:AP56"/>
    <mergeCell ref="AQ56:AS56"/>
    <mergeCell ref="AT56:BM56"/>
    <mergeCell ref="BN56:BQ56"/>
    <mergeCell ref="CF56:CS56"/>
    <mergeCell ref="A54:B54"/>
    <mergeCell ref="AE54:AG54"/>
    <mergeCell ref="AH54:AJ54"/>
    <mergeCell ref="AK54:AM54"/>
    <mergeCell ref="AN54:AP54"/>
    <mergeCell ref="A51:B51"/>
    <mergeCell ref="AE51:AG51"/>
    <mergeCell ref="AH51:AJ51"/>
    <mergeCell ref="AK51:AM51"/>
    <mergeCell ref="AN51:AP51"/>
    <mergeCell ref="AQ51:AS51"/>
    <mergeCell ref="AT51:BM51"/>
    <mergeCell ref="BN51:BQ51"/>
    <mergeCell ref="CF51:CS51"/>
    <mergeCell ref="A62:B62"/>
    <mergeCell ref="AE62:AG62"/>
    <mergeCell ref="AH62:AJ62"/>
    <mergeCell ref="AK62:AM62"/>
    <mergeCell ref="AN62:AP62"/>
    <mergeCell ref="AQ62:AS62"/>
    <mergeCell ref="AT62:BM62"/>
    <mergeCell ref="BN62:BQ62"/>
    <mergeCell ref="CF62:CS62"/>
    <mergeCell ref="A61:B61"/>
    <mergeCell ref="AE61:AG61"/>
    <mergeCell ref="AH61:AJ61"/>
    <mergeCell ref="AK61:AM61"/>
    <mergeCell ref="AN61:AP61"/>
    <mergeCell ref="AQ61:AS61"/>
    <mergeCell ref="AT61:BM61"/>
    <mergeCell ref="BN61:BQ61"/>
    <mergeCell ref="CF61:CS61"/>
    <mergeCell ref="A63:B63"/>
    <mergeCell ref="AE63:AG63"/>
    <mergeCell ref="AH63:AJ63"/>
    <mergeCell ref="AK63:AM63"/>
    <mergeCell ref="AN63:AP63"/>
    <mergeCell ref="AQ63:AS63"/>
    <mergeCell ref="AT63:BM63"/>
    <mergeCell ref="BN63:BQ63"/>
    <mergeCell ref="CF63:CS63"/>
    <mergeCell ref="AE72:AG72"/>
    <mergeCell ref="A72:B72"/>
    <mergeCell ref="A69:B69"/>
    <mergeCell ref="AE69:AG69"/>
    <mergeCell ref="AH69:AJ69"/>
    <mergeCell ref="AK69:AM69"/>
    <mergeCell ref="AN69:AP69"/>
    <mergeCell ref="A71:B71"/>
    <mergeCell ref="AN42:AP42"/>
    <mergeCell ref="A65:B65"/>
    <mergeCell ref="AE65:AG65"/>
    <mergeCell ref="AH65:AJ65"/>
    <mergeCell ref="AK65:AM65"/>
    <mergeCell ref="AN65:AP65"/>
    <mergeCell ref="AK43:AM43"/>
    <mergeCell ref="AN43:AP43"/>
    <mergeCell ref="AK52:AM52"/>
    <mergeCell ref="AN52:AP52"/>
    <mergeCell ref="A47:B47"/>
    <mergeCell ref="AE47:AG47"/>
    <mergeCell ref="A46:B46"/>
    <mergeCell ref="AE46:AG46"/>
    <mergeCell ref="AK59:AM59"/>
    <mergeCell ref="AN59:AP59"/>
    <mergeCell ref="A13:B13"/>
    <mergeCell ref="AE13:AG13"/>
    <mergeCell ref="AH13:AJ13"/>
    <mergeCell ref="AK13:AM13"/>
    <mergeCell ref="AN13:AP13"/>
    <mergeCell ref="A59:B59"/>
    <mergeCell ref="AE59:AG59"/>
    <mergeCell ref="AH59:AJ59"/>
    <mergeCell ref="BN21:BQ21"/>
    <mergeCell ref="AE19:AG19"/>
    <mergeCell ref="AH19:AJ19"/>
    <mergeCell ref="AK19:AM19"/>
    <mergeCell ref="AK17:AM17"/>
    <mergeCell ref="A24:B24"/>
    <mergeCell ref="AE24:AG24"/>
    <mergeCell ref="AH24:AJ24"/>
    <mergeCell ref="AK24:AM24"/>
    <mergeCell ref="A21:B21"/>
    <mergeCell ref="AE21:AG21"/>
    <mergeCell ref="AH21:AJ21"/>
    <mergeCell ref="AK21:AM21"/>
    <mergeCell ref="A52:B52"/>
    <mergeCell ref="AE52:AG52"/>
    <mergeCell ref="AH52:AJ52"/>
    <mergeCell ref="CF21:CS21"/>
    <mergeCell ref="AQ19:AS19"/>
    <mergeCell ref="BN19:BQ19"/>
    <mergeCell ref="CF19:CS19"/>
    <mergeCell ref="AT18:BM18"/>
    <mergeCell ref="AK72:AM72"/>
    <mergeCell ref="AH72:AJ72"/>
    <mergeCell ref="A18:B18"/>
    <mergeCell ref="AE18:AG18"/>
    <mergeCell ref="AH18:AJ18"/>
    <mergeCell ref="AK18:AM18"/>
    <mergeCell ref="AK42:AM42"/>
    <mergeCell ref="A50:B50"/>
    <mergeCell ref="AE50:AG50"/>
    <mergeCell ref="AH50:AJ50"/>
    <mergeCell ref="AK50:AM50"/>
    <mergeCell ref="AN50:AP50"/>
    <mergeCell ref="AQ50:AS50"/>
    <mergeCell ref="A57:B57"/>
    <mergeCell ref="AE57:AG57"/>
    <mergeCell ref="AH57:AJ57"/>
    <mergeCell ref="AK57:AM57"/>
    <mergeCell ref="AN57:AP57"/>
    <mergeCell ref="A19:B19"/>
    <mergeCell ref="CT75:DC75"/>
    <mergeCell ref="AE75:AG75"/>
    <mergeCell ref="C75:P75"/>
    <mergeCell ref="Q75:AD75"/>
    <mergeCell ref="A75:B75"/>
    <mergeCell ref="AH75:AJ75"/>
    <mergeCell ref="AK75:AM75"/>
    <mergeCell ref="AN75:AP75"/>
    <mergeCell ref="AQ75:AS75"/>
    <mergeCell ref="AT75:BM75"/>
    <mergeCell ref="BN75:BQ75"/>
    <mergeCell ref="BR75:CE75"/>
    <mergeCell ref="CF75:CS75"/>
    <mergeCell ref="CT72:DC72"/>
    <mergeCell ref="CF72:CS72"/>
    <mergeCell ref="BN72:BQ72"/>
    <mergeCell ref="AT72:BM72"/>
    <mergeCell ref="AQ72:AS72"/>
    <mergeCell ref="AN72:AP72"/>
    <mergeCell ref="CF11:CS11"/>
    <mergeCell ref="AQ17:AS17"/>
    <mergeCell ref="BN17:BQ17"/>
    <mergeCell ref="CF17:CS17"/>
    <mergeCell ref="CT17:DC17"/>
    <mergeCell ref="CT11:DC11"/>
    <mergeCell ref="BN22:BQ22"/>
    <mergeCell ref="CF22:CS22"/>
    <mergeCell ref="CT22:DC22"/>
    <mergeCell ref="AT22:BM22"/>
    <mergeCell ref="AT19:BM19"/>
    <mergeCell ref="AQ21:AS21"/>
    <mergeCell ref="AQ22:AS22"/>
    <mergeCell ref="AQ18:AS18"/>
    <mergeCell ref="BN18:BQ18"/>
    <mergeCell ref="CF18:CS18"/>
    <mergeCell ref="CT18:DC18"/>
    <mergeCell ref="CT19:DC19"/>
    <mergeCell ref="AT9:BM9"/>
    <mergeCell ref="AT10:BM10"/>
    <mergeCell ref="AT49:BM49"/>
    <mergeCell ref="AT50:BM50"/>
    <mergeCell ref="A10:B10"/>
    <mergeCell ref="AE10:AG10"/>
    <mergeCell ref="AH10:AJ10"/>
    <mergeCell ref="AK10:AM10"/>
    <mergeCell ref="AN10:AP10"/>
    <mergeCell ref="AQ10:AS10"/>
    <mergeCell ref="A9:B9"/>
    <mergeCell ref="AE9:AG9"/>
    <mergeCell ref="AH9:AJ9"/>
    <mergeCell ref="AK9:AM9"/>
    <mergeCell ref="AN9:AP9"/>
    <mergeCell ref="AQ9:AS9"/>
    <mergeCell ref="A11:B11"/>
    <mergeCell ref="AE11:AG11"/>
    <mergeCell ref="AH11:AJ11"/>
    <mergeCell ref="AK11:AM11"/>
    <mergeCell ref="AN11:AP11"/>
    <mergeCell ref="AQ11:AS11"/>
    <mergeCell ref="AT11:BM11"/>
    <mergeCell ref="AN18:AP18"/>
    <mergeCell ref="CF4:CS6"/>
    <mergeCell ref="BN4:BQ6"/>
    <mergeCell ref="AE4:AS4"/>
    <mergeCell ref="CT4:DC6"/>
    <mergeCell ref="A4:B6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CT8:DC8"/>
    <mergeCell ref="A8:B8"/>
    <mergeCell ref="AE8:AG8"/>
    <mergeCell ref="AH8:AJ8"/>
    <mergeCell ref="AK8:AM8"/>
    <mergeCell ref="AN8:AP8"/>
    <mergeCell ref="AQ8:AS8"/>
    <mergeCell ref="BN8:BQ8"/>
    <mergeCell ref="CF8:CS8"/>
    <mergeCell ref="AT8:BM8"/>
    <mergeCell ref="BN9:BQ9"/>
    <mergeCell ref="BN10:BQ10"/>
    <mergeCell ref="CF9:CS9"/>
    <mergeCell ref="CF10:CS10"/>
    <mergeCell ref="CT49:DC49"/>
    <mergeCell ref="CT9:DC9"/>
    <mergeCell ref="A49:B49"/>
    <mergeCell ref="AE49:AG49"/>
    <mergeCell ref="AH49:AJ49"/>
    <mergeCell ref="AK49:AM49"/>
    <mergeCell ref="AN49:AP49"/>
    <mergeCell ref="AQ49:AS49"/>
    <mergeCell ref="BN49:BQ49"/>
    <mergeCell ref="AT14:BM14"/>
    <mergeCell ref="AE15:AG15"/>
    <mergeCell ref="AH15:AJ15"/>
    <mergeCell ref="AK15:AM15"/>
    <mergeCell ref="AH16:AJ16"/>
    <mergeCell ref="AK16:AM16"/>
    <mergeCell ref="AN16:AP16"/>
    <mergeCell ref="AQ16:AS16"/>
    <mergeCell ref="BN16:BQ16"/>
    <mergeCell ref="CF16:CS16"/>
    <mergeCell ref="BN11:BQ11"/>
    <mergeCell ref="A38:B38"/>
    <mergeCell ref="AE38:AG38"/>
    <mergeCell ref="AH38:AJ38"/>
    <mergeCell ref="AK38:AM38"/>
    <mergeCell ref="A43:B43"/>
    <mergeCell ref="AE43:AG43"/>
    <mergeCell ref="AH43:AJ43"/>
    <mergeCell ref="A44:B44"/>
    <mergeCell ref="AE44:AG44"/>
    <mergeCell ref="AH44:AJ44"/>
    <mergeCell ref="AK44:AM44"/>
    <mergeCell ref="AE39:AG39"/>
    <mergeCell ref="AH40:AJ40"/>
    <mergeCell ref="AK40:AM40"/>
    <mergeCell ref="A39:B39"/>
    <mergeCell ref="AH39:AJ39"/>
    <mergeCell ref="AK39:AM39"/>
    <mergeCell ref="AN21:AP21"/>
    <mergeCell ref="A22:B22"/>
    <mergeCell ref="AE22:AG22"/>
    <mergeCell ref="AH22:AJ22"/>
    <mergeCell ref="AK22:AM22"/>
    <mergeCell ref="AN22:AP22"/>
    <mergeCell ref="A25:B25"/>
    <mergeCell ref="AE25:AG25"/>
    <mergeCell ref="AH25:AJ25"/>
    <mergeCell ref="AK25:AM25"/>
    <mergeCell ref="AN25:AP25"/>
    <mergeCell ref="A14:B14"/>
    <mergeCell ref="AE14:AG14"/>
    <mergeCell ref="AH14:AJ14"/>
    <mergeCell ref="AK14:AM14"/>
    <mergeCell ref="AN14:AP14"/>
    <mergeCell ref="AQ14:AS14"/>
    <mergeCell ref="BN14:BQ14"/>
    <mergeCell ref="CF14:CS14"/>
    <mergeCell ref="A17:B17"/>
    <mergeCell ref="AE17:AG17"/>
    <mergeCell ref="AH17:AJ17"/>
    <mergeCell ref="A16:B16"/>
    <mergeCell ref="AE16:AG16"/>
    <mergeCell ref="A15:B15"/>
    <mergeCell ref="AN17:AP17"/>
    <mergeCell ref="CT24:DC24"/>
    <mergeCell ref="A23:B23"/>
    <mergeCell ref="AE23:AG23"/>
    <mergeCell ref="AH23:AJ23"/>
    <mergeCell ref="AK23:AM23"/>
    <mergeCell ref="AN23:AP23"/>
    <mergeCell ref="AQ23:AS23"/>
    <mergeCell ref="BN23:BQ23"/>
    <mergeCell ref="BN24:BQ24"/>
    <mergeCell ref="CF23:CS23"/>
    <mergeCell ref="CF24:CS24"/>
    <mergeCell ref="AT23:BM23"/>
    <mergeCell ref="AT24:BM24"/>
    <mergeCell ref="CT23:DC23"/>
    <mergeCell ref="AN24:AP24"/>
    <mergeCell ref="AQ24:AS24"/>
    <mergeCell ref="CF28:CS28"/>
    <mergeCell ref="A35:B35"/>
    <mergeCell ref="AE35:AG35"/>
    <mergeCell ref="AQ25:AS25"/>
    <mergeCell ref="AT25:BM25"/>
    <mergeCell ref="BN25:BQ25"/>
    <mergeCell ref="CF25:CS25"/>
    <mergeCell ref="AH35:AJ35"/>
    <mergeCell ref="AK35:AM35"/>
    <mergeCell ref="AN35:AP35"/>
    <mergeCell ref="AQ35:AS35"/>
    <mergeCell ref="A26:B26"/>
    <mergeCell ref="BN33:BQ33"/>
    <mergeCell ref="CF33:CS33"/>
    <mergeCell ref="A28:B28"/>
    <mergeCell ref="AE28:AG28"/>
    <mergeCell ref="AH28:AJ28"/>
    <mergeCell ref="AQ26:AS26"/>
    <mergeCell ref="AT26:BM26"/>
    <mergeCell ref="BN26:BQ26"/>
    <mergeCell ref="CF26:CS26"/>
    <mergeCell ref="AE26:AG26"/>
    <mergeCell ref="AH26:AJ26"/>
    <mergeCell ref="AK26:AM26"/>
    <mergeCell ref="AN26:AP26"/>
    <mergeCell ref="A27:B27"/>
    <mergeCell ref="AE27:AG27"/>
    <mergeCell ref="A29:B29"/>
    <mergeCell ref="AE29:AG29"/>
    <mergeCell ref="AH29:AJ29"/>
    <mergeCell ref="AK29:AM29"/>
    <mergeCell ref="AN29:AP29"/>
    <mergeCell ref="AQ29:AS29"/>
    <mergeCell ref="AH27:AJ27"/>
    <mergeCell ref="AK27:AM27"/>
    <mergeCell ref="AN27:AP27"/>
    <mergeCell ref="AQ27:AS27"/>
    <mergeCell ref="AK28:AM28"/>
    <mergeCell ref="AT29:BM29"/>
    <mergeCell ref="BN29:BQ29"/>
    <mergeCell ref="CF29:CS29"/>
    <mergeCell ref="A30:B30"/>
    <mergeCell ref="AE30:AG30"/>
    <mergeCell ref="AH30:AJ30"/>
    <mergeCell ref="AK30:AM30"/>
    <mergeCell ref="AN30:AP30"/>
    <mergeCell ref="AQ30:AS30"/>
    <mergeCell ref="AT30:BM30"/>
    <mergeCell ref="BN30:BQ30"/>
    <mergeCell ref="CF30:CS30"/>
    <mergeCell ref="A31:B31"/>
    <mergeCell ref="AE31:AG31"/>
    <mergeCell ref="AH31:AJ31"/>
    <mergeCell ref="AK31:AM31"/>
    <mergeCell ref="AN31:AP31"/>
    <mergeCell ref="AQ31:AS31"/>
    <mergeCell ref="AT31:BM31"/>
    <mergeCell ref="BN31:BQ31"/>
    <mergeCell ref="CF31:CS31"/>
    <mergeCell ref="A32:B32"/>
    <mergeCell ref="AE32:AG32"/>
    <mergeCell ref="AH32:AJ32"/>
    <mergeCell ref="AK32:AM32"/>
    <mergeCell ref="AN32:AP32"/>
    <mergeCell ref="AQ32:AS32"/>
    <mergeCell ref="AT32:BM32"/>
    <mergeCell ref="BN32:BQ32"/>
    <mergeCell ref="CF32:CS32"/>
    <mergeCell ref="A36:B36"/>
    <mergeCell ref="AE36:AG36"/>
    <mergeCell ref="AH36:AJ36"/>
    <mergeCell ref="CT35:DC35"/>
    <mergeCell ref="AK36:AM36"/>
    <mergeCell ref="AN36:AP36"/>
    <mergeCell ref="AQ36:AS36"/>
    <mergeCell ref="AT36:BM36"/>
    <mergeCell ref="BN36:BQ36"/>
    <mergeCell ref="CF36:CS36"/>
    <mergeCell ref="CT36:DC36"/>
    <mergeCell ref="A37:B37"/>
    <mergeCell ref="AE37:AG37"/>
    <mergeCell ref="AH37:AJ37"/>
    <mergeCell ref="AK37:AM37"/>
    <mergeCell ref="AN37:AP37"/>
    <mergeCell ref="AQ37:AS37"/>
    <mergeCell ref="AT37:BM37"/>
    <mergeCell ref="BN37:BQ37"/>
    <mergeCell ref="CF37:CS37"/>
    <mergeCell ref="A20:B20"/>
    <mergeCell ref="AE20:AG20"/>
    <mergeCell ref="AH20:AJ20"/>
    <mergeCell ref="AK20:AM20"/>
    <mergeCell ref="AN20:AP20"/>
    <mergeCell ref="AQ20:AS20"/>
    <mergeCell ref="CT34:DC34"/>
    <mergeCell ref="A34:B34"/>
    <mergeCell ref="AE34:AG34"/>
    <mergeCell ref="AH34:AJ34"/>
    <mergeCell ref="AK34:AM34"/>
    <mergeCell ref="AN34:AP34"/>
    <mergeCell ref="AQ34:AS34"/>
    <mergeCell ref="AT34:BM34"/>
    <mergeCell ref="BN34:BQ34"/>
    <mergeCell ref="CF34:CS34"/>
    <mergeCell ref="A33:B33"/>
    <mergeCell ref="AE33:AG33"/>
    <mergeCell ref="AH33:AJ33"/>
    <mergeCell ref="AK33:AM33"/>
    <mergeCell ref="AN33:AP33"/>
    <mergeCell ref="AQ33:AS33"/>
    <mergeCell ref="AT33:BM33"/>
    <mergeCell ref="CT33:DC33"/>
    <mergeCell ref="CT65:DC65"/>
    <mergeCell ref="CF57:CS57"/>
    <mergeCell ref="AT52:BM52"/>
    <mergeCell ref="AT57:BM57"/>
    <mergeCell ref="CT52:DC52"/>
    <mergeCell ref="CT59:DC59"/>
    <mergeCell ref="CT63:DC63"/>
    <mergeCell ref="CT61:DC61"/>
    <mergeCell ref="CT62:DC62"/>
    <mergeCell ref="AT59:BM59"/>
    <mergeCell ref="BN59:BQ59"/>
    <mergeCell ref="CF59:CS59"/>
    <mergeCell ref="CT56:DC56"/>
    <mergeCell ref="CT58:DC58"/>
    <mergeCell ref="CF55:CS55"/>
    <mergeCell ref="CT55:DC55"/>
    <mergeCell ref="CT64:DC64"/>
    <mergeCell ref="AT55:BM55"/>
    <mergeCell ref="BN55:BQ55"/>
    <mergeCell ref="CT60:DC60"/>
    <mergeCell ref="CF60:CS60"/>
    <mergeCell ref="BN60:BQ60"/>
    <mergeCell ref="AT60:BM60"/>
    <mergeCell ref="AQ13:AS13"/>
    <mergeCell ref="AT13:BM13"/>
    <mergeCell ref="BN13:BQ13"/>
    <mergeCell ref="CF13:CS13"/>
    <mergeCell ref="CT13:DC13"/>
    <mergeCell ref="AQ57:AS57"/>
    <mergeCell ref="CT57:DC57"/>
    <mergeCell ref="AQ52:AS52"/>
    <mergeCell ref="BN52:BQ52"/>
    <mergeCell ref="BN57:BQ57"/>
    <mergeCell ref="CF52:CS52"/>
    <mergeCell ref="CT43:DC43"/>
    <mergeCell ref="BN43:BQ43"/>
    <mergeCell ref="CF43:CS43"/>
    <mergeCell ref="AT44:BM44"/>
    <mergeCell ref="BN44:BQ44"/>
    <mergeCell ref="CF44:CS44"/>
    <mergeCell ref="CF46:CS46"/>
    <mergeCell ref="AT43:BM43"/>
    <mergeCell ref="CT46:DC46"/>
    <mergeCell ref="CT50:DC50"/>
    <mergeCell ref="CF49:CS49"/>
    <mergeCell ref="CT51:DC51"/>
    <mergeCell ref="CT54:DC54"/>
    <mergeCell ref="CT14:DC14"/>
    <mergeCell ref="CT16:DC16"/>
    <mergeCell ref="AT21:BM21"/>
    <mergeCell ref="AT15:BM15"/>
    <mergeCell ref="AT16:BM16"/>
    <mergeCell ref="AT17:BM17"/>
    <mergeCell ref="CT41:DC41"/>
    <mergeCell ref="CT25:DC25"/>
    <mergeCell ref="CT26:DC26"/>
    <mergeCell ref="AT35:BM35"/>
    <mergeCell ref="BN35:BQ35"/>
    <mergeCell ref="CF35:CS35"/>
    <mergeCell ref="AT20:BM20"/>
    <mergeCell ref="BN20:BQ20"/>
    <mergeCell ref="CF20:CS20"/>
    <mergeCell ref="CT39:DC39"/>
    <mergeCell ref="CT38:DC38"/>
    <mergeCell ref="CT20:DC20"/>
    <mergeCell ref="CT37:DC37"/>
    <mergeCell ref="CT31:DC31"/>
    <mergeCell ref="CT32:DC32"/>
    <mergeCell ref="CT29:DC29"/>
    <mergeCell ref="CT30:DC30"/>
    <mergeCell ref="CT28:DC28"/>
    <mergeCell ref="A12:B12"/>
    <mergeCell ref="AE12:AG12"/>
    <mergeCell ref="AH12:AJ12"/>
    <mergeCell ref="AK12:AM12"/>
    <mergeCell ref="AN12:AP12"/>
    <mergeCell ref="AQ12:AS12"/>
    <mergeCell ref="AT12:BM12"/>
    <mergeCell ref="BN12:BQ12"/>
    <mergeCell ref="CF12:CS12"/>
    <mergeCell ref="CT12:DC12"/>
    <mergeCell ref="A64:B64"/>
    <mergeCell ref="AE64:AG64"/>
    <mergeCell ref="AH64:AJ64"/>
    <mergeCell ref="AK64:AM64"/>
    <mergeCell ref="AN64:AP64"/>
    <mergeCell ref="AQ64:AS64"/>
    <mergeCell ref="AN15:AP15"/>
    <mergeCell ref="AQ15:AS15"/>
    <mergeCell ref="BN15:BQ15"/>
    <mergeCell ref="CF15:CS15"/>
    <mergeCell ref="CT15:DC15"/>
    <mergeCell ref="CT21:DC21"/>
    <mergeCell ref="AN19:AP19"/>
    <mergeCell ref="AQ38:AS38"/>
    <mergeCell ref="AT38:BM38"/>
    <mergeCell ref="BN38:BQ38"/>
    <mergeCell ref="CF38:CS38"/>
    <mergeCell ref="AN44:AP44"/>
    <mergeCell ref="CF40:CS40"/>
    <mergeCell ref="CF42:CS42"/>
    <mergeCell ref="CT45:DC45"/>
    <mergeCell ref="A45:B45"/>
    <mergeCell ref="AE45:AG45"/>
    <mergeCell ref="CF74:CS74"/>
    <mergeCell ref="AQ74:AS74"/>
    <mergeCell ref="BN74:BQ74"/>
    <mergeCell ref="CT74:DC74"/>
    <mergeCell ref="AN40:AP40"/>
    <mergeCell ref="BN50:BQ50"/>
    <mergeCell ref="CF50:CS50"/>
    <mergeCell ref="AT64:BM64"/>
    <mergeCell ref="BN64:BQ64"/>
    <mergeCell ref="CF64:CS64"/>
    <mergeCell ref="AQ69:AS69"/>
    <mergeCell ref="AT69:BM69"/>
    <mergeCell ref="BN69:BQ69"/>
    <mergeCell ref="CF69:CS69"/>
    <mergeCell ref="CT69:DC69"/>
    <mergeCell ref="CT70:DC70"/>
    <mergeCell ref="CT44:DC44"/>
    <mergeCell ref="CT67:DC67"/>
    <mergeCell ref="CT40:DC40"/>
    <mergeCell ref="CT42:DC42"/>
    <mergeCell ref="AQ44:AS44"/>
    <mergeCell ref="AQ43:AS43"/>
    <mergeCell ref="CT48:DC48"/>
    <mergeCell ref="CT68:DC68"/>
    <mergeCell ref="A74:B74"/>
    <mergeCell ref="AE74:AG74"/>
    <mergeCell ref="AH74:AJ74"/>
    <mergeCell ref="AK74:AM74"/>
    <mergeCell ref="AN74:AP74"/>
    <mergeCell ref="AT74:BM74"/>
    <mergeCell ref="AQ40:AS40"/>
    <mergeCell ref="AT40:BM40"/>
    <mergeCell ref="BN40:BQ40"/>
    <mergeCell ref="A42:B42"/>
    <mergeCell ref="AE42:AG42"/>
    <mergeCell ref="AH42:AJ42"/>
    <mergeCell ref="AQ42:AS42"/>
    <mergeCell ref="AT42:BM42"/>
    <mergeCell ref="BN42:BQ42"/>
    <mergeCell ref="A40:B40"/>
    <mergeCell ref="AE40:AG40"/>
    <mergeCell ref="A67:B67"/>
    <mergeCell ref="AE67:AG67"/>
    <mergeCell ref="AH67:AJ67"/>
    <mergeCell ref="AK67:AM67"/>
    <mergeCell ref="AN67:AP67"/>
    <mergeCell ref="AQ67:AS67"/>
    <mergeCell ref="AT67:BM67"/>
    <mergeCell ref="CT71:DC71"/>
    <mergeCell ref="BN67:BQ67"/>
    <mergeCell ref="CF67:CS67"/>
    <mergeCell ref="A70:B70"/>
    <mergeCell ref="AE70:AG70"/>
    <mergeCell ref="AH70:AJ70"/>
    <mergeCell ref="AK70:AM70"/>
    <mergeCell ref="AN70:AP70"/>
    <mergeCell ref="AQ70:AS70"/>
    <mergeCell ref="AT70:BM70"/>
    <mergeCell ref="BN70:BQ70"/>
    <mergeCell ref="CF70:CS70"/>
    <mergeCell ref="A68:B68"/>
    <mergeCell ref="AE68:AG68"/>
    <mergeCell ref="AH68:AJ68"/>
    <mergeCell ref="AK68:AM68"/>
    <mergeCell ref="AN68:AP68"/>
    <mergeCell ref="AQ68:AS68"/>
    <mergeCell ref="AT68:BM68"/>
    <mergeCell ref="BN68:BQ68"/>
    <mergeCell ref="CF68:CS68"/>
    <mergeCell ref="AK47:AM47"/>
    <mergeCell ref="AN47:AP47"/>
    <mergeCell ref="AQ47:AS47"/>
    <mergeCell ref="AT47:BM47"/>
    <mergeCell ref="BN47:BQ47"/>
    <mergeCell ref="CF47:CS47"/>
    <mergeCell ref="AE71:AG71"/>
    <mergeCell ref="AH71:AJ71"/>
    <mergeCell ref="AK71:AM71"/>
    <mergeCell ref="AN71:AP71"/>
    <mergeCell ref="AQ71:AS71"/>
    <mergeCell ref="AT71:BM71"/>
    <mergeCell ref="BN71:BQ71"/>
    <mergeCell ref="CF71:CS71"/>
    <mergeCell ref="AQ65:AS65"/>
    <mergeCell ref="AT65:BM65"/>
    <mergeCell ref="BN65:BQ65"/>
    <mergeCell ref="CF65:CS65"/>
    <mergeCell ref="AQ59:AS59"/>
    <mergeCell ref="AH60:AJ60"/>
    <mergeCell ref="AE60:AG60"/>
    <mergeCell ref="AK55:AM55"/>
    <mergeCell ref="AN55:AP55"/>
    <mergeCell ref="AQ55:AS55"/>
    <mergeCell ref="A48:B48"/>
    <mergeCell ref="AE48:AG48"/>
    <mergeCell ref="AH48:AJ48"/>
    <mergeCell ref="AK48:AM48"/>
    <mergeCell ref="AN48:AP48"/>
    <mergeCell ref="AQ48:AS48"/>
    <mergeCell ref="AT48:BM48"/>
    <mergeCell ref="BN48:BQ48"/>
    <mergeCell ref="CF48:CS48"/>
    <mergeCell ref="CT47:DC47"/>
    <mergeCell ref="AQ46:AS46"/>
    <mergeCell ref="AT46:BM46"/>
    <mergeCell ref="BN46:BQ46"/>
    <mergeCell ref="AH46:AJ46"/>
    <mergeCell ref="AK46:AM46"/>
    <mergeCell ref="AN46:AP46"/>
    <mergeCell ref="A41:B41"/>
    <mergeCell ref="AE41:AG41"/>
    <mergeCell ref="AH41:AJ41"/>
    <mergeCell ref="AK41:AM41"/>
    <mergeCell ref="AN41:AP41"/>
    <mergeCell ref="AQ41:AS41"/>
    <mergeCell ref="AT41:BM41"/>
    <mergeCell ref="BN41:BQ41"/>
    <mergeCell ref="CF41:CS41"/>
    <mergeCell ref="AH45:AJ45"/>
    <mergeCell ref="AK45:AM45"/>
    <mergeCell ref="AN45:AP45"/>
    <mergeCell ref="AQ45:AS45"/>
    <mergeCell ref="AT45:BM45"/>
    <mergeCell ref="BN45:BQ45"/>
    <mergeCell ref="CF45:CS45"/>
    <mergeCell ref="AH47:AJ47"/>
  </mergeCells>
  <phoneticPr fontId="6"/>
  <dataValidations count="1">
    <dataValidation type="list" allowBlank="1" showInputMessage="1" showErrorMessage="1" sqref="AH74:AJ75 AH8:AJ72" xr:uid="{00000000-0002-0000-0100-000000000000}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38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4b092787-dda6-4ade-b8ea-a6db0a17561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小川 啓太</cp:lastModifiedBy>
  <cp:revision/>
  <cp:lastPrinted>2020-08-26T08:09:21Z</cp:lastPrinted>
  <dcterms:created xsi:type="dcterms:W3CDTF">1997-01-08T22:48:59Z</dcterms:created>
  <dcterms:modified xsi:type="dcterms:W3CDTF">2021-01-25T10:51:49Z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