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otxhisc101\vdi_home\526981\Downloads\セキュリティ\"/>
    </mc:Choice>
  </mc:AlternateContent>
  <xr:revisionPtr revIDLastSave="0" documentId="13_ncr:1_{C59E0601-6EDD-4640-B060-9D77BD237A11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パターン数、容量試算" sheetId="2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31" i="2"/>
  <c r="E31" i="2"/>
  <c r="D31" i="2"/>
  <c r="C31" i="2"/>
</calcChain>
</file>

<file path=xl/sharedStrings.xml><?xml version="1.0" encoding="utf-8"?>
<sst xmlns="http://schemas.openxmlformats.org/spreadsheetml/2006/main" count="145" uniqueCount="52">
  <si>
    <t>医療終身保険</t>
  </si>
  <si>
    <t>入院一時給付特約</t>
  </si>
  <si>
    <t>女性医療特約</t>
  </si>
  <si>
    <t>退院後通院特約</t>
  </si>
  <si>
    <t>先進医療特約</t>
  </si>
  <si>
    <t>抗がん剤・ホルモン剤治療特約</t>
  </si>
  <si>
    <t>特定損傷特約</t>
  </si>
  <si>
    <t>契約年月日</t>
  </si>
  <si>
    <t>保険期間</t>
  </si>
  <si>
    <t>払込方法（回数）</t>
  </si>
  <si>
    <t>払込期間種別</t>
  </si>
  <si>
    <t>払込期間</t>
  </si>
  <si>
    <t>手術給付金支払倍率型区分</t>
  </si>
  <si>
    <t>特定疾病支払日数無制限特則</t>
  </si>
  <si>
    <t>被保険者性別</t>
  </si>
  <si>
    <t>保険料払込免除特約有無</t>
  </si>
  <si>
    <t>保険料払込免除特約種類</t>
  </si>
  <si>
    <t>給付金額（保険金額）</t>
  </si>
  <si>
    <t>入院給付金支払限度日数型区分</t>
  </si>
  <si>
    <t>保障範囲型区分</t>
  </si>
  <si>
    <t>初回給付金支払倍率型区分</t>
  </si>
  <si>
    <t>定期保険</t>
  </si>
  <si>
    <t>引受緩和型３大疾病一時給付保険</t>
  </si>
  <si>
    <t>特定疾病一時給付保険（２０）</t>
  </si>
  <si>
    <t>引受緩和型入院一時給付特約</t>
  </si>
  <si>
    <t>引受緩和型女性疾病入院特約</t>
  </si>
  <si>
    <t>引受緩和型退院後通院特約</t>
  </si>
  <si>
    <t>引受緩和型先進医療特約</t>
  </si>
  <si>
    <t>引受緩和型特定疾病一時給付特約</t>
  </si>
  <si>
    <t>引受緩和型抗がん剤・ホルモン剤治療特約</t>
  </si>
  <si>
    <t>がん一時給付特約</t>
  </si>
  <si>
    <t>引受緩和型がん一時給付特約</t>
  </si>
  <si>
    <t>特定疾病一時給付特約（２０）</t>
  </si>
  <si>
    <t>女性疾病入院一時給付特約</t>
  </si>
  <si>
    <t>-</t>
  </si>
  <si>
    <t>第一回契約年月日</t>
  </si>
  <si>
    <t>引受緩和型
医療終身保険</t>
  </si>
  <si>
    <t>被保険者生年月日
（被保険者契約時年齢）</t>
    <rPh sb="10" eb="14">
      <t>ヒホケンシャ</t>
    </rPh>
    <rPh sb="14" eb="16">
      <t>ケイヤク</t>
    </rPh>
    <rPh sb="16" eb="17">
      <t>ジ</t>
    </rPh>
    <rPh sb="17" eb="19">
      <t>ネンレイ</t>
    </rPh>
    <phoneticPr fontId="1"/>
  </si>
  <si>
    <t>申込日想定</t>
    <rPh sb="0" eb="2">
      <t>モウシコミ</t>
    </rPh>
    <rPh sb="2" eb="3">
      <t>ビ</t>
    </rPh>
    <rPh sb="3" eb="5">
      <t>ソウテイ</t>
    </rPh>
    <phoneticPr fontId="1"/>
  </si>
  <si>
    <t>Max想定</t>
    <rPh sb="3" eb="5">
      <t>ソウテイ</t>
    </rPh>
    <phoneticPr fontId="1"/>
  </si>
  <si>
    <t>有無含めて特約種類に包含</t>
    <rPh sb="0" eb="2">
      <t>ウム</t>
    </rPh>
    <rPh sb="2" eb="3">
      <t>フク</t>
    </rPh>
    <rPh sb="5" eb="7">
      <t>トクヤク</t>
    </rPh>
    <rPh sb="7" eb="9">
      <t>シュルイ</t>
    </rPh>
    <rPh sb="10" eb="12">
      <t>ホウガン</t>
    </rPh>
    <phoneticPr fontId="1"/>
  </si>
  <si>
    <t>Total</t>
    <phoneticPr fontId="1"/>
  </si>
  <si>
    <t>-</t>
    <phoneticPr fontId="1"/>
  </si>
  <si>
    <t>保険料表試算</t>
    <rPh sb="0" eb="2">
      <t>ホケン</t>
    </rPh>
    <rPh sb="2" eb="3">
      <t>リョウ</t>
    </rPh>
    <rPh sb="3" eb="4">
      <t>ヒョウ</t>
    </rPh>
    <rPh sb="4" eb="6">
      <t>シサン</t>
    </rPh>
    <phoneticPr fontId="1"/>
  </si>
  <si>
    <t>容量(KB)
csv形式</t>
    <rPh sb="0" eb="2">
      <t>ヨウリョウ</t>
    </rPh>
    <rPh sb="10" eb="12">
      <t>ケイシキ</t>
    </rPh>
    <phoneticPr fontId="1"/>
  </si>
  <si>
    <t>保険料レート表試算</t>
    <rPh sb="0" eb="2">
      <t>ホケン</t>
    </rPh>
    <rPh sb="2" eb="3">
      <t>リョウ</t>
    </rPh>
    <rPh sb="6" eb="7">
      <t>ヒョウ</t>
    </rPh>
    <rPh sb="7" eb="9">
      <t>シサン</t>
    </rPh>
    <phoneticPr fontId="1"/>
  </si>
  <si>
    <t>■WebD_保険料・保険料レート表試算</t>
    <rPh sb="6" eb="8">
      <t>ホケン</t>
    </rPh>
    <rPh sb="8" eb="9">
      <t>リョウ</t>
    </rPh>
    <rPh sb="10" eb="13">
      <t>ホケンリョウ</t>
    </rPh>
    <rPh sb="16" eb="17">
      <t>ヒョウ</t>
    </rPh>
    <rPh sb="17" eb="19">
      <t>シサン</t>
    </rPh>
    <phoneticPr fontId="1"/>
  </si>
  <si>
    <t>レコード数</t>
    <rPh sb="4" eb="5">
      <t>スウ</t>
    </rPh>
    <phoneticPr fontId="1"/>
  </si>
  <si>
    <t>・AWSへの提供方式をCSV形式と仮置きし、レコード数に対する容量を試算</t>
    <rPh sb="6" eb="8">
      <t>テイキョウ</t>
    </rPh>
    <rPh sb="8" eb="10">
      <t>ホウシキ</t>
    </rPh>
    <rPh sb="14" eb="16">
      <t>ケイシキ</t>
    </rPh>
    <rPh sb="17" eb="18">
      <t>カリ</t>
    </rPh>
    <rPh sb="18" eb="19">
      <t>オ</t>
    </rPh>
    <rPh sb="26" eb="27">
      <t>スウ</t>
    </rPh>
    <rPh sb="28" eb="29">
      <t>タイ</t>
    </rPh>
    <rPh sb="31" eb="33">
      <t>ヨウリョウ</t>
    </rPh>
    <rPh sb="34" eb="36">
      <t>シサン</t>
    </rPh>
    <phoneticPr fontId="1"/>
  </si>
  <si>
    <t>・2020/07/31受領の細部取扱を基に、保険料を特定する設定値のパターン数を設定、保険料・保険料レート表のレコード数を算出</t>
    <rPh sb="11" eb="13">
      <t>ジュリョウ</t>
    </rPh>
    <rPh sb="14" eb="16">
      <t>サイブ</t>
    </rPh>
    <rPh sb="16" eb="18">
      <t>トリアツカイ</t>
    </rPh>
    <rPh sb="19" eb="20">
      <t>モト</t>
    </rPh>
    <rPh sb="22" eb="24">
      <t>ホケン</t>
    </rPh>
    <rPh sb="24" eb="25">
      <t>リョウ</t>
    </rPh>
    <rPh sb="26" eb="28">
      <t>トクテイ</t>
    </rPh>
    <rPh sb="30" eb="32">
      <t>セッテイ</t>
    </rPh>
    <rPh sb="32" eb="33">
      <t>チ</t>
    </rPh>
    <rPh sb="38" eb="39">
      <t>スウ</t>
    </rPh>
    <rPh sb="40" eb="42">
      <t>セッテイ</t>
    </rPh>
    <rPh sb="43" eb="45">
      <t>ホケン</t>
    </rPh>
    <rPh sb="45" eb="46">
      <t>リョウ</t>
    </rPh>
    <rPh sb="47" eb="50">
      <t>ホケンリョウ</t>
    </rPh>
    <rPh sb="53" eb="54">
      <t>ヒョウ</t>
    </rPh>
    <rPh sb="59" eb="60">
      <t>スウ</t>
    </rPh>
    <rPh sb="61" eb="63">
      <t>サンシュツ</t>
    </rPh>
    <phoneticPr fontId="1"/>
  </si>
  <si>
    <t>　※あくまでレコード数、容量の机上評価を目的とした試算のため、実際のレコード数、容量とは異なります。</t>
    <rPh sb="10" eb="11">
      <t>スウ</t>
    </rPh>
    <rPh sb="12" eb="14">
      <t>ヨウリョウ</t>
    </rPh>
    <rPh sb="15" eb="17">
      <t>キジョウ</t>
    </rPh>
    <rPh sb="17" eb="19">
      <t>ヒョウカ</t>
    </rPh>
    <rPh sb="20" eb="22">
      <t>モクテキ</t>
    </rPh>
    <rPh sb="25" eb="27">
      <t>シサン</t>
    </rPh>
    <rPh sb="31" eb="33">
      <t>ジッサイ</t>
    </rPh>
    <rPh sb="38" eb="39">
      <t>スウ</t>
    </rPh>
    <rPh sb="40" eb="42">
      <t>ヨウリョウ</t>
    </rPh>
    <rPh sb="44" eb="45">
      <t>コト</t>
    </rPh>
    <phoneticPr fontId="1"/>
  </si>
  <si>
    <t>項目設定値パターン数　（"-"は設定不要項目）</t>
    <rPh sb="0" eb="2">
      <t>コウモク</t>
    </rPh>
    <rPh sb="2" eb="4">
      <t>セッテイ</t>
    </rPh>
    <rPh sb="4" eb="5">
      <t>チ</t>
    </rPh>
    <rPh sb="9" eb="10">
      <t>スウ</t>
    </rPh>
    <rPh sb="16" eb="18">
      <t>セッテイ</t>
    </rPh>
    <rPh sb="18" eb="20">
      <t>フヨウ</t>
    </rPh>
    <rPh sb="20" eb="2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</si>
</sst>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4"/>
      <name val="ＭＳ ゴシック"/>
      <family val="3"/>
      <charset val="128"/>
    </font>
    <font>
      <sz val="12"/>
      <name val="ＭＳ Ｐゴシック"/>
      <family val="1"/>
      <charset val="128"/>
    </font>
    <font>
      <sz val="10"/>
      <name val="Courier"/>
      <family val="3"/>
    </font>
    <font>
      <sz val="11"/>
      <name val="ＭＳ 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 applyBorder="0"/>
    <xf numFmtId="0" fontId="4" fillId="0" borderId="0"/>
    <xf numFmtId="0" fontId="5" fillId="0" borderId="0"/>
    <xf numFmtId="0" fontId="6" fillId="0" borderId="1"/>
    <xf numFmtId="0" fontId="7" fillId="0" borderId="0"/>
    <xf numFmtId="0" fontId="9" fillId="0" borderId="0"/>
    <xf numFmtId="176" fontId="8" fillId="0" borderId="0"/>
    <xf numFmtId="38" fontId="1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38" fontId="0" fillId="0" borderId="2" xfId="10" applyFont="1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4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center" wrapText="1"/>
    </xf>
    <xf numFmtId="38" fontId="0" fillId="0" borderId="2" xfId="0" applyNumberFormat="1" applyFill="1" applyBorder="1">
      <alignment vertical="center"/>
    </xf>
    <xf numFmtId="0" fontId="11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38" fontId="0" fillId="0" borderId="7" xfId="10" applyFont="1" applyFill="1" applyBorder="1">
      <alignment vertical="center"/>
    </xf>
  </cellXfs>
  <cellStyles count="11">
    <cellStyle name="IBM(401K)" xfId="3" xr:uid="{00000000-0005-0000-0000-000000000000}"/>
    <cellStyle name="J401K" xfId="4" xr:uid="{00000000-0005-0000-0000-000001000000}"/>
    <cellStyle name="Normal_Stuwbk97vBr1.10" xfId="5" xr:uid="{00000000-0005-0000-0000-000002000000}"/>
    <cellStyle name="・'_x000c_・・・V_x0001_ｳ_x0018_ﾘ0_x0007__x0001__x0001_" xfId="8" xr:uid="{00000000-0005-0000-0000-000003000000}"/>
    <cellStyle name="鵜" xfId="6" xr:uid="{00000000-0005-0000-0000-000004000000}"/>
    <cellStyle name="桁区切り" xfId="10" builtinId="6"/>
    <cellStyle name="標準" xfId="0" builtinId="0"/>
    <cellStyle name="標準 2" xfId="1" xr:uid="{00000000-0005-0000-0000-000007000000}"/>
    <cellStyle name="標準 3" xfId="2" xr:uid="{00000000-0005-0000-0000-000008000000}"/>
    <cellStyle name="未定義" xfId="7" xr:uid="{00000000-0005-0000-0000-000009000000}"/>
    <cellStyle name="未定義 2" xfId="9" xr:uid="{00000000-0005-0000-0000-00000A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544285</xdr:colOff>
      <xdr:row>0</xdr:row>
      <xdr:rowOff>272143</xdr:rowOff>
    </xdr:from>
    <xdr:to>
      <xdr:col>14</xdr:col>
      <xdr:colOff>1115785</xdr:colOff>
      <xdr:row>4</xdr:row>
      <xdr:rowOff>40821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7AF3762-D12C-4A91-A1BC-FC554448C01C}"/>
            </a:ext>
          </a:extLst>
        </xdr:cNvPr>
        <xdr:cNvSpPr/>
      </xdr:nvSpPr>
      <xdr:spPr>
        <a:xfrm>
          <a:off x="10817678" y="272143"/>
          <a:ext cx="6953250" cy="884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サンプル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"00006000","20200801","20200801","””","2","20","4","1","011","060","2","1","","","20","2","005940"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zoomScale="70" zoomScaleNormal="70" workbookViewId="0">
      <selection activeCell="L38" sqref="L38"/>
    </sheetView>
  </sheetViews>
  <sheetFormatPr defaultRowHeight="18.75" x14ac:dyDescent="0.4"/>
  <cols>
    <col min="1" max="1" width="3.75" customWidth="1"/>
    <col min="2" max="2" width="40.125" bestFit="1" customWidth="1"/>
    <col min="3" max="3" width="14.75" bestFit="1" customWidth="1"/>
    <col min="4" max="4" width="11.25" customWidth="1"/>
    <col min="5" max="5" width="14.75" bestFit="1" customWidth="1"/>
    <col min="6" max="6" width="11.25" customWidth="1"/>
    <col min="7" max="7" width="21.375" bestFit="1" customWidth="1"/>
    <col min="8" max="8" width="17.25" bestFit="1" customWidth="1"/>
    <col min="9" max="9" width="11" bestFit="1" customWidth="1"/>
    <col min="10" max="10" width="9.25" bestFit="1" customWidth="1"/>
    <col min="11" max="11" width="13.25" bestFit="1" customWidth="1"/>
    <col min="12" max="12" width="9.25" bestFit="1" customWidth="1"/>
    <col min="13" max="13" width="17.25" bestFit="1" customWidth="1"/>
    <col min="14" max="15" width="23.5" bestFit="1" customWidth="1"/>
    <col min="16" max="16" width="29.625" bestFit="1" customWidth="1"/>
    <col min="17" max="17" width="25.5" bestFit="1" customWidth="1"/>
    <col min="18" max="18" width="27.625" bestFit="1" customWidth="1"/>
    <col min="19" max="19" width="15.25" bestFit="1" customWidth="1"/>
    <col min="20" max="20" width="25.5" bestFit="1" customWidth="1"/>
    <col min="21" max="21" width="23.5" bestFit="1" customWidth="1"/>
    <col min="22" max="22" width="13.25" bestFit="1" customWidth="1"/>
  </cols>
  <sheetData>
    <row r="1" spans="1:22" ht="25.5" x14ac:dyDescent="0.4">
      <c r="A1" s="18" t="s">
        <v>46</v>
      </c>
    </row>
    <row r="2" spans="1:22" ht="21" customHeight="1" x14ac:dyDescent="0.4">
      <c r="A2" s="18"/>
      <c r="B2" t="s">
        <v>49</v>
      </c>
    </row>
    <row r="3" spans="1:22" ht="21" customHeight="1" x14ac:dyDescent="0.4">
      <c r="A3" s="18"/>
      <c r="B3" t="s">
        <v>48</v>
      </c>
    </row>
    <row r="4" spans="1:22" x14ac:dyDescent="0.4">
      <c r="B4" t="s">
        <v>50</v>
      </c>
    </row>
    <row r="6" spans="1:22" x14ac:dyDescent="0.4">
      <c r="C6" s="4" t="s">
        <v>43</v>
      </c>
      <c r="D6" s="5"/>
      <c r="E6" s="8" t="s">
        <v>45</v>
      </c>
      <c r="F6" s="9"/>
      <c r="G6" s="6" t="s">
        <v>51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</row>
    <row r="7" spans="1:22" ht="37.5" x14ac:dyDescent="0.4">
      <c r="C7" s="10" t="s">
        <v>44</v>
      </c>
      <c r="D7" s="4" t="s">
        <v>47</v>
      </c>
      <c r="E7" s="11" t="s">
        <v>44</v>
      </c>
      <c r="F7" s="12" t="s">
        <v>47</v>
      </c>
      <c r="G7" s="7" t="s">
        <v>17</v>
      </c>
      <c r="H7" s="13" t="s">
        <v>35</v>
      </c>
      <c r="I7" s="13" t="s">
        <v>7</v>
      </c>
      <c r="J7" s="13" t="s">
        <v>8</v>
      </c>
      <c r="K7" s="13" t="s">
        <v>10</v>
      </c>
      <c r="L7" s="13" t="s">
        <v>11</v>
      </c>
      <c r="M7" s="13" t="s">
        <v>9</v>
      </c>
      <c r="N7" s="13" t="s">
        <v>15</v>
      </c>
      <c r="O7" s="13" t="s">
        <v>16</v>
      </c>
      <c r="P7" s="13" t="s">
        <v>18</v>
      </c>
      <c r="Q7" s="13" t="s">
        <v>12</v>
      </c>
      <c r="R7" s="13" t="s">
        <v>13</v>
      </c>
      <c r="S7" s="13" t="s">
        <v>19</v>
      </c>
      <c r="T7" s="13" t="s">
        <v>20</v>
      </c>
      <c r="U7" s="14" t="s">
        <v>37</v>
      </c>
      <c r="V7" s="13" t="s">
        <v>14</v>
      </c>
    </row>
    <row r="8" spans="1:22" x14ac:dyDescent="0.4">
      <c r="A8" s="1"/>
      <c r="B8" s="15"/>
      <c r="C8" s="15"/>
      <c r="D8" s="15"/>
      <c r="E8" s="15"/>
      <c r="F8" s="15"/>
      <c r="G8" s="15"/>
      <c r="H8" s="15" t="s">
        <v>38</v>
      </c>
      <c r="I8" s="15" t="s">
        <v>38</v>
      </c>
      <c r="J8" s="15"/>
      <c r="K8" s="15"/>
      <c r="L8" s="15" t="s">
        <v>39</v>
      </c>
      <c r="M8" s="15"/>
      <c r="N8" s="15" t="s">
        <v>40</v>
      </c>
      <c r="O8" s="15"/>
      <c r="P8" s="15"/>
      <c r="Q8" s="15"/>
      <c r="R8" s="15"/>
      <c r="S8" s="15"/>
      <c r="T8" s="15"/>
      <c r="U8" s="16"/>
      <c r="V8" s="15"/>
    </row>
    <row r="9" spans="1:22" s="1" customFormat="1" x14ac:dyDescent="0.4">
      <c r="B9" s="2" t="s">
        <v>0</v>
      </c>
      <c r="C9" s="3">
        <v>1147500</v>
      </c>
      <c r="D9" s="3">
        <f t="shared" ref="D9:D29" si="0">PRODUCT(G9:V9)</f>
        <v>11520000</v>
      </c>
      <c r="E9" s="3">
        <v>143438</v>
      </c>
      <c r="F9" s="3">
        <f t="shared" ref="F9:F29" si="1">PRODUCT(H9:V9)</f>
        <v>1440000</v>
      </c>
      <c r="G9" s="2">
        <v>8</v>
      </c>
      <c r="H9" s="2">
        <v>1</v>
      </c>
      <c r="I9" s="2">
        <v>1</v>
      </c>
      <c r="J9" s="2">
        <v>1</v>
      </c>
      <c r="K9" s="2">
        <v>2</v>
      </c>
      <c r="L9" s="2">
        <v>50</v>
      </c>
      <c r="M9" s="2">
        <v>2</v>
      </c>
      <c r="N9" s="2">
        <v>1</v>
      </c>
      <c r="O9" s="2">
        <v>6</v>
      </c>
      <c r="P9" s="2">
        <v>2</v>
      </c>
      <c r="Q9" s="2">
        <v>2</v>
      </c>
      <c r="R9" s="2">
        <v>3</v>
      </c>
      <c r="S9" s="2" t="s">
        <v>42</v>
      </c>
      <c r="T9" s="2" t="s">
        <v>34</v>
      </c>
      <c r="U9" s="2">
        <v>50</v>
      </c>
      <c r="V9" s="2">
        <v>2</v>
      </c>
    </row>
    <row r="10" spans="1:22" s="1" customFormat="1" x14ac:dyDescent="0.4">
      <c r="B10" s="2" t="s">
        <v>21</v>
      </c>
      <c r="C10" s="3">
        <v>93753</v>
      </c>
      <c r="D10" s="3">
        <f t="shared" si="0"/>
        <v>941200</v>
      </c>
      <c r="E10" s="3">
        <v>518</v>
      </c>
      <c r="F10" s="3">
        <f t="shared" si="1"/>
        <v>5200</v>
      </c>
      <c r="G10" s="2">
        <v>181</v>
      </c>
      <c r="H10" s="2">
        <v>1</v>
      </c>
      <c r="I10" s="2">
        <v>1</v>
      </c>
      <c r="J10" s="2">
        <v>13</v>
      </c>
      <c r="K10" s="2" t="s">
        <v>34</v>
      </c>
      <c r="L10" s="2">
        <v>1</v>
      </c>
      <c r="M10" s="2">
        <v>2</v>
      </c>
      <c r="N10" s="2">
        <v>1</v>
      </c>
      <c r="O10" s="2">
        <v>2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>
        <v>50</v>
      </c>
      <c r="V10" s="2">
        <v>2</v>
      </c>
    </row>
    <row r="11" spans="1:22" s="1" customFormat="1" x14ac:dyDescent="0.4">
      <c r="B11" s="2" t="s">
        <v>36</v>
      </c>
      <c r="C11" s="3">
        <v>382500</v>
      </c>
      <c r="D11" s="3">
        <f t="shared" si="0"/>
        <v>3840000</v>
      </c>
      <c r="E11" s="3">
        <v>47813</v>
      </c>
      <c r="F11" s="3">
        <f t="shared" si="1"/>
        <v>480000</v>
      </c>
      <c r="G11" s="2">
        <v>8</v>
      </c>
      <c r="H11" s="2">
        <v>1</v>
      </c>
      <c r="I11" s="2">
        <v>1</v>
      </c>
      <c r="J11" s="2">
        <v>1</v>
      </c>
      <c r="K11" s="2">
        <v>2</v>
      </c>
      <c r="L11" s="2">
        <v>50</v>
      </c>
      <c r="M11" s="2">
        <v>2</v>
      </c>
      <c r="N11" s="2">
        <v>1</v>
      </c>
      <c r="O11" s="2">
        <v>3</v>
      </c>
      <c r="P11" s="2">
        <v>2</v>
      </c>
      <c r="Q11" s="2">
        <v>2</v>
      </c>
      <c r="R11" s="2">
        <v>2</v>
      </c>
      <c r="S11" s="2" t="s">
        <v>34</v>
      </c>
      <c r="T11" s="2" t="s">
        <v>34</v>
      </c>
      <c r="U11" s="2">
        <v>50</v>
      </c>
      <c r="V11" s="2">
        <v>2</v>
      </c>
    </row>
    <row r="12" spans="1:22" s="1" customFormat="1" x14ac:dyDescent="0.4">
      <c r="B12" s="2" t="s">
        <v>22</v>
      </c>
      <c r="C12" s="3">
        <v>95625</v>
      </c>
      <c r="D12" s="3">
        <f t="shared" si="0"/>
        <v>960000</v>
      </c>
      <c r="E12" s="3">
        <v>11954</v>
      </c>
      <c r="F12" s="3">
        <f t="shared" si="1"/>
        <v>120000</v>
      </c>
      <c r="G12" s="2">
        <v>8</v>
      </c>
      <c r="H12" s="2">
        <v>1</v>
      </c>
      <c r="I12" s="2">
        <v>1</v>
      </c>
      <c r="J12" s="2">
        <v>1</v>
      </c>
      <c r="K12" s="2">
        <v>2</v>
      </c>
      <c r="L12" s="2">
        <v>50</v>
      </c>
      <c r="M12" s="2">
        <v>2</v>
      </c>
      <c r="N12" s="2">
        <v>1</v>
      </c>
      <c r="O12" s="2">
        <v>3</v>
      </c>
      <c r="P12" s="2" t="s">
        <v>34</v>
      </c>
      <c r="Q12" s="2" t="s">
        <v>34</v>
      </c>
      <c r="R12" s="2" t="s">
        <v>34</v>
      </c>
      <c r="S12" s="2" t="s">
        <v>34</v>
      </c>
      <c r="T12" s="2">
        <v>2</v>
      </c>
      <c r="U12" s="2">
        <v>50</v>
      </c>
      <c r="V12" s="2">
        <v>2</v>
      </c>
    </row>
    <row r="13" spans="1:22" s="1" customFormat="1" x14ac:dyDescent="0.4">
      <c r="B13" s="2" t="s">
        <v>23</v>
      </c>
      <c r="C13" s="3">
        <v>765000</v>
      </c>
      <c r="D13" s="3">
        <f t="shared" si="0"/>
        <v>7680000</v>
      </c>
      <c r="E13" s="3">
        <v>95625</v>
      </c>
      <c r="F13" s="3">
        <f t="shared" si="1"/>
        <v>960000</v>
      </c>
      <c r="G13" s="2">
        <v>8</v>
      </c>
      <c r="H13" s="2">
        <v>1</v>
      </c>
      <c r="I13" s="2">
        <v>1</v>
      </c>
      <c r="J13" s="2">
        <v>1</v>
      </c>
      <c r="K13" s="2">
        <v>2</v>
      </c>
      <c r="L13" s="2">
        <v>50</v>
      </c>
      <c r="M13" s="2">
        <v>2</v>
      </c>
      <c r="N13" s="2">
        <v>1</v>
      </c>
      <c r="O13" s="2">
        <v>6</v>
      </c>
      <c r="P13" s="2" t="s">
        <v>34</v>
      </c>
      <c r="Q13" s="2" t="s">
        <v>34</v>
      </c>
      <c r="R13" s="2" t="s">
        <v>34</v>
      </c>
      <c r="S13" s="2">
        <v>4</v>
      </c>
      <c r="T13" s="2">
        <v>2</v>
      </c>
      <c r="U13" s="2">
        <v>50</v>
      </c>
      <c r="V13" s="2">
        <v>2</v>
      </c>
    </row>
    <row r="14" spans="1:22" s="1" customFormat="1" x14ac:dyDescent="0.4">
      <c r="B14" s="2" t="s">
        <v>1</v>
      </c>
      <c r="C14" s="3">
        <v>119532</v>
      </c>
      <c r="D14" s="3">
        <f t="shared" si="0"/>
        <v>1200000</v>
      </c>
      <c r="E14" s="3">
        <v>11954</v>
      </c>
      <c r="F14" s="3">
        <f t="shared" si="1"/>
        <v>120000</v>
      </c>
      <c r="G14" s="2">
        <v>10</v>
      </c>
      <c r="H14" s="2">
        <v>1</v>
      </c>
      <c r="I14" s="2">
        <v>1</v>
      </c>
      <c r="J14" s="2">
        <v>1</v>
      </c>
      <c r="K14" s="2">
        <v>2</v>
      </c>
      <c r="L14" s="2">
        <v>50</v>
      </c>
      <c r="M14" s="2">
        <v>2</v>
      </c>
      <c r="N14" s="2">
        <v>1</v>
      </c>
      <c r="O14" s="2">
        <v>6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>
        <v>50</v>
      </c>
      <c r="V14" s="2">
        <v>2</v>
      </c>
    </row>
    <row r="15" spans="1:22" s="1" customFormat="1" x14ac:dyDescent="0.4">
      <c r="B15" s="2" t="s">
        <v>2</v>
      </c>
      <c r="C15" s="3">
        <v>95625</v>
      </c>
      <c r="D15" s="3">
        <f t="shared" si="0"/>
        <v>960000</v>
      </c>
      <c r="E15" s="3">
        <v>23907</v>
      </c>
      <c r="F15" s="3">
        <f t="shared" si="1"/>
        <v>240000</v>
      </c>
      <c r="G15" s="2">
        <v>4</v>
      </c>
      <c r="H15" s="2">
        <v>1</v>
      </c>
      <c r="I15" s="2">
        <v>1</v>
      </c>
      <c r="J15" s="2">
        <v>1</v>
      </c>
      <c r="K15" s="2">
        <v>2</v>
      </c>
      <c r="L15" s="2">
        <v>50</v>
      </c>
      <c r="M15" s="2">
        <v>2</v>
      </c>
      <c r="N15" s="2">
        <v>1</v>
      </c>
      <c r="O15" s="2">
        <v>6</v>
      </c>
      <c r="P15" s="2">
        <v>2</v>
      </c>
      <c r="Q15" s="2" t="s">
        <v>34</v>
      </c>
      <c r="R15" s="2">
        <v>2</v>
      </c>
      <c r="S15" s="2" t="s">
        <v>34</v>
      </c>
      <c r="T15" s="2" t="s">
        <v>34</v>
      </c>
      <c r="U15" s="2">
        <v>50</v>
      </c>
      <c r="V15" s="2">
        <v>1</v>
      </c>
    </row>
    <row r="16" spans="1:22" s="1" customFormat="1" x14ac:dyDescent="0.4">
      <c r="B16" s="2" t="s">
        <v>3</v>
      </c>
      <c r="C16" s="3">
        <v>47813</v>
      </c>
      <c r="D16" s="3">
        <f t="shared" si="0"/>
        <v>480000</v>
      </c>
      <c r="E16" s="3">
        <v>11954</v>
      </c>
      <c r="F16" s="3">
        <f t="shared" si="1"/>
        <v>120000</v>
      </c>
      <c r="G16" s="2">
        <v>4</v>
      </c>
      <c r="H16" s="2">
        <v>1</v>
      </c>
      <c r="I16" s="2">
        <v>1</v>
      </c>
      <c r="J16" s="2">
        <v>1</v>
      </c>
      <c r="K16" s="2">
        <v>2</v>
      </c>
      <c r="L16" s="2">
        <v>50</v>
      </c>
      <c r="M16" s="2">
        <v>2</v>
      </c>
      <c r="N16" s="2">
        <v>1</v>
      </c>
      <c r="O16" s="2">
        <v>6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>
        <v>50</v>
      </c>
      <c r="V16" s="2">
        <v>2</v>
      </c>
    </row>
    <row r="17" spans="2:22" s="1" customFormat="1" x14ac:dyDescent="0.4">
      <c r="B17" s="2" t="s">
        <v>4</v>
      </c>
      <c r="C17" s="3">
        <v>11954</v>
      </c>
      <c r="D17" s="3">
        <f t="shared" si="0"/>
        <v>120000</v>
      </c>
      <c r="E17" s="3">
        <v>11954</v>
      </c>
      <c r="F17" s="3">
        <f t="shared" si="1"/>
        <v>120000</v>
      </c>
      <c r="G17" s="2" t="s">
        <v>34</v>
      </c>
      <c r="H17" s="2">
        <v>1</v>
      </c>
      <c r="I17" s="2">
        <v>1</v>
      </c>
      <c r="J17" s="2">
        <v>1</v>
      </c>
      <c r="K17" s="2">
        <v>2</v>
      </c>
      <c r="L17" s="2">
        <v>50</v>
      </c>
      <c r="M17" s="2">
        <v>2</v>
      </c>
      <c r="N17" s="2">
        <v>1</v>
      </c>
      <c r="O17" s="2">
        <v>6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>
        <v>50</v>
      </c>
      <c r="V17" s="2">
        <v>2</v>
      </c>
    </row>
    <row r="18" spans="2:22" s="1" customFormat="1" x14ac:dyDescent="0.4">
      <c r="B18" s="2" t="s">
        <v>5</v>
      </c>
      <c r="C18" s="3">
        <v>119532</v>
      </c>
      <c r="D18" s="3">
        <f t="shared" si="0"/>
        <v>1200000</v>
      </c>
      <c r="E18" s="3">
        <v>11954</v>
      </c>
      <c r="F18" s="3">
        <f t="shared" si="1"/>
        <v>120000</v>
      </c>
      <c r="G18" s="2">
        <v>10</v>
      </c>
      <c r="H18" s="2">
        <v>1</v>
      </c>
      <c r="I18" s="2">
        <v>1</v>
      </c>
      <c r="J18" s="2">
        <v>1</v>
      </c>
      <c r="K18" s="2">
        <v>2</v>
      </c>
      <c r="L18" s="2">
        <v>50</v>
      </c>
      <c r="M18" s="2">
        <v>2</v>
      </c>
      <c r="N18" s="2">
        <v>1</v>
      </c>
      <c r="O18" s="2">
        <v>6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>
        <v>50</v>
      </c>
      <c r="V18" s="2">
        <v>2</v>
      </c>
    </row>
    <row r="19" spans="2:22" s="1" customFormat="1" x14ac:dyDescent="0.4">
      <c r="B19" s="2" t="s">
        <v>6</v>
      </c>
      <c r="C19" s="3">
        <v>4304</v>
      </c>
      <c r="D19" s="3">
        <f t="shared" si="0"/>
        <v>43200</v>
      </c>
      <c r="E19" s="3">
        <v>2152</v>
      </c>
      <c r="F19" s="3">
        <f t="shared" si="1"/>
        <v>21600</v>
      </c>
      <c r="G19" s="2">
        <v>2</v>
      </c>
      <c r="H19" s="2">
        <v>1</v>
      </c>
      <c r="I19" s="2">
        <v>1</v>
      </c>
      <c r="J19" s="2">
        <v>1</v>
      </c>
      <c r="K19" s="2" t="s">
        <v>34</v>
      </c>
      <c r="L19" s="2">
        <v>30</v>
      </c>
      <c r="M19" s="2">
        <v>2</v>
      </c>
      <c r="N19" s="2">
        <v>1</v>
      </c>
      <c r="O19" s="2">
        <v>6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>
        <v>30</v>
      </c>
      <c r="V19" s="2">
        <v>2</v>
      </c>
    </row>
    <row r="20" spans="2:22" s="1" customFormat="1" x14ac:dyDescent="0.4">
      <c r="B20" s="2" t="s">
        <v>24</v>
      </c>
      <c r="C20" s="3">
        <v>59766</v>
      </c>
      <c r="D20" s="3">
        <f t="shared" si="0"/>
        <v>600000</v>
      </c>
      <c r="E20" s="3">
        <v>5977</v>
      </c>
      <c r="F20" s="3">
        <f t="shared" si="1"/>
        <v>60000</v>
      </c>
      <c r="G20" s="2">
        <v>10</v>
      </c>
      <c r="H20" s="2">
        <v>1</v>
      </c>
      <c r="I20" s="2">
        <v>1</v>
      </c>
      <c r="J20" s="2">
        <v>1</v>
      </c>
      <c r="K20" s="2">
        <v>2</v>
      </c>
      <c r="L20" s="2">
        <v>50</v>
      </c>
      <c r="M20" s="2">
        <v>2</v>
      </c>
      <c r="N20" s="2">
        <v>1</v>
      </c>
      <c r="O20" s="2">
        <v>3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>
        <v>50</v>
      </c>
      <c r="V20" s="2">
        <v>2</v>
      </c>
    </row>
    <row r="21" spans="2:22" s="1" customFormat="1" x14ac:dyDescent="0.4">
      <c r="B21" s="2" t="s">
        <v>25</v>
      </c>
      <c r="C21" s="3">
        <v>71719</v>
      </c>
      <c r="D21" s="3">
        <f t="shared" si="0"/>
        <v>720000</v>
      </c>
      <c r="E21" s="3">
        <v>23907</v>
      </c>
      <c r="F21" s="3">
        <f t="shared" si="1"/>
        <v>240000</v>
      </c>
      <c r="G21" s="2">
        <v>3</v>
      </c>
      <c r="H21" s="2">
        <v>1</v>
      </c>
      <c r="I21" s="2">
        <v>1</v>
      </c>
      <c r="J21" s="2">
        <v>1</v>
      </c>
      <c r="K21" s="2">
        <v>2</v>
      </c>
      <c r="L21" s="2">
        <v>50</v>
      </c>
      <c r="M21" s="2">
        <v>2</v>
      </c>
      <c r="N21" s="2">
        <v>1</v>
      </c>
      <c r="O21" s="2">
        <v>3</v>
      </c>
      <c r="P21" s="2">
        <v>2</v>
      </c>
      <c r="Q21" s="2" t="s">
        <v>34</v>
      </c>
      <c r="R21" s="2">
        <v>2</v>
      </c>
      <c r="S21" s="2" t="s">
        <v>34</v>
      </c>
      <c r="T21" s="2" t="s">
        <v>34</v>
      </c>
      <c r="U21" s="2">
        <v>50</v>
      </c>
      <c r="V21" s="2">
        <v>2</v>
      </c>
    </row>
    <row r="22" spans="2:22" s="1" customFormat="1" x14ac:dyDescent="0.4">
      <c r="B22" s="2" t="s">
        <v>26</v>
      </c>
      <c r="C22" s="3">
        <v>17930</v>
      </c>
      <c r="D22" s="3">
        <f t="shared" si="0"/>
        <v>180000</v>
      </c>
      <c r="E22" s="3">
        <v>5977</v>
      </c>
      <c r="F22" s="3">
        <f t="shared" si="1"/>
        <v>60000</v>
      </c>
      <c r="G22" s="2">
        <v>3</v>
      </c>
      <c r="H22" s="2">
        <v>1</v>
      </c>
      <c r="I22" s="2">
        <v>1</v>
      </c>
      <c r="J22" s="2">
        <v>1</v>
      </c>
      <c r="K22" s="2">
        <v>2</v>
      </c>
      <c r="L22" s="2">
        <v>50</v>
      </c>
      <c r="M22" s="2">
        <v>2</v>
      </c>
      <c r="N22" s="2">
        <v>1</v>
      </c>
      <c r="O22" s="2">
        <v>3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>
        <v>50</v>
      </c>
      <c r="V22" s="2">
        <v>2</v>
      </c>
    </row>
    <row r="23" spans="2:22" s="1" customFormat="1" x14ac:dyDescent="0.4">
      <c r="B23" s="2" t="s">
        <v>27</v>
      </c>
      <c r="C23" s="3"/>
      <c r="D23" s="3">
        <f t="shared" si="0"/>
        <v>60000</v>
      </c>
      <c r="E23" s="3">
        <v>5977</v>
      </c>
      <c r="F23" s="3">
        <f t="shared" si="1"/>
        <v>60000</v>
      </c>
      <c r="G23" s="2" t="s">
        <v>34</v>
      </c>
      <c r="H23" s="2">
        <v>1</v>
      </c>
      <c r="I23" s="2">
        <v>1</v>
      </c>
      <c r="J23" s="2">
        <v>1</v>
      </c>
      <c r="K23" s="2">
        <v>2</v>
      </c>
      <c r="L23" s="2">
        <v>50</v>
      </c>
      <c r="M23" s="2">
        <v>2</v>
      </c>
      <c r="N23" s="2">
        <v>1</v>
      </c>
      <c r="O23" s="2">
        <v>3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2">
        <v>50</v>
      </c>
      <c r="V23" s="2">
        <v>2</v>
      </c>
    </row>
    <row r="24" spans="2:22" s="1" customFormat="1" x14ac:dyDescent="0.4">
      <c r="B24" s="2" t="s">
        <v>28</v>
      </c>
      <c r="C24" s="3">
        <v>239063</v>
      </c>
      <c r="D24" s="3">
        <f t="shared" si="0"/>
        <v>2400000</v>
      </c>
      <c r="E24" s="3">
        <v>23907</v>
      </c>
      <c r="F24" s="3">
        <f t="shared" si="1"/>
        <v>240000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L24" s="2">
        <v>50</v>
      </c>
      <c r="M24" s="2">
        <v>2</v>
      </c>
      <c r="N24" s="2">
        <v>1</v>
      </c>
      <c r="O24" s="2">
        <v>3</v>
      </c>
      <c r="P24" s="2" t="s">
        <v>34</v>
      </c>
      <c r="Q24" s="2" t="s">
        <v>34</v>
      </c>
      <c r="R24" s="2" t="s">
        <v>34</v>
      </c>
      <c r="S24" s="2">
        <v>2</v>
      </c>
      <c r="T24" s="2">
        <v>2</v>
      </c>
      <c r="U24" s="2">
        <v>50</v>
      </c>
      <c r="V24" s="2">
        <v>2</v>
      </c>
    </row>
    <row r="25" spans="2:22" s="1" customFormat="1" x14ac:dyDescent="0.4">
      <c r="B25" s="2" t="s">
        <v>29</v>
      </c>
      <c r="C25" s="3">
        <v>59766</v>
      </c>
      <c r="D25" s="3">
        <f t="shared" si="0"/>
        <v>600000</v>
      </c>
      <c r="E25" s="3">
        <v>5977</v>
      </c>
      <c r="F25" s="3">
        <f t="shared" si="1"/>
        <v>60000</v>
      </c>
      <c r="G25" s="2">
        <v>10</v>
      </c>
      <c r="H25" s="2">
        <v>1</v>
      </c>
      <c r="I25" s="2">
        <v>1</v>
      </c>
      <c r="J25" s="2">
        <v>1</v>
      </c>
      <c r="K25" s="2">
        <v>2</v>
      </c>
      <c r="L25" s="2">
        <v>50</v>
      </c>
      <c r="M25" s="2">
        <v>2</v>
      </c>
      <c r="N25" s="2">
        <v>1</v>
      </c>
      <c r="O25" s="2">
        <v>3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2">
        <v>50</v>
      </c>
      <c r="V25" s="2">
        <v>2</v>
      </c>
    </row>
    <row r="26" spans="2:22" s="1" customFormat="1" x14ac:dyDescent="0.4">
      <c r="B26" s="2" t="s">
        <v>30</v>
      </c>
      <c r="C26" s="3">
        <v>119532</v>
      </c>
      <c r="D26" s="3">
        <f t="shared" si="0"/>
        <v>1200000</v>
      </c>
      <c r="E26" s="3">
        <v>11954</v>
      </c>
      <c r="F26" s="3">
        <f t="shared" si="1"/>
        <v>120000</v>
      </c>
      <c r="G26" s="2">
        <v>10</v>
      </c>
      <c r="H26" s="2">
        <v>1</v>
      </c>
      <c r="I26" s="2">
        <v>1</v>
      </c>
      <c r="J26" s="2">
        <v>1</v>
      </c>
      <c r="K26" s="2">
        <v>2</v>
      </c>
      <c r="L26" s="2">
        <v>50</v>
      </c>
      <c r="M26" s="2">
        <v>2</v>
      </c>
      <c r="N26" s="2">
        <v>1</v>
      </c>
      <c r="O26" s="2">
        <v>6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2">
        <v>50</v>
      </c>
      <c r="V26" s="2">
        <v>2</v>
      </c>
    </row>
    <row r="27" spans="2:22" s="1" customFormat="1" x14ac:dyDescent="0.4">
      <c r="B27" s="2" t="s">
        <v>31</v>
      </c>
      <c r="C27" s="3">
        <v>59766</v>
      </c>
      <c r="D27" s="3">
        <f t="shared" si="0"/>
        <v>600000</v>
      </c>
      <c r="E27" s="3">
        <v>5977</v>
      </c>
      <c r="F27" s="3">
        <f t="shared" si="1"/>
        <v>60000</v>
      </c>
      <c r="G27" s="2">
        <v>10</v>
      </c>
      <c r="H27" s="2">
        <v>1</v>
      </c>
      <c r="I27" s="2">
        <v>1</v>
      </c>
      <c r="J27" s="2">
        <v>1</v>
      </c>
      <c r="K27" s="2">
        <v>2</v>
      </c>
      <c r="L27" s="2">
        <v>50</v>
      </c>
      <c r="M27" s="2">
        <v>2</v>
      </c>
      <c r="N27" s="2">
        <v>1</v>
      </c>
      <c r="O27" s="2">
        <v>3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>
        <v>50</v>
      </c>
      <c r="V27" s="2">
        <v>2</v>
      </c>
    </row>
    <row r="28" spans="2:22" s="1" customFormat="1" x14ac:dyDescent="0.4">
      <c r="B28" s="2" t="s">
        <v>32</v>
      </c>
      <c r="C28" s="3">
        <v>956251</v>
      </c>
      <c r="D28" s="3">
        <f t="shared" si="0"/>
        <v>9600000</v>
      </c>
      <c r="E28" s="3">
        <v>95625</v>
      </c>
      <c r="F28" s="3">
        <f t="shared" si="1"/>
        <v>960000</v>
      </c>
      <c r="G28" s="2">
        <v>10</v>
      </c>
      <c r="H28" s="2">
        <v>1</v>
      </c>
      <c r="I28" s="2">
        <v>1</v>
      </c>
      <c r="J28" s="2">
        <v>1</v>
      </c>
      <c r="K28" s="2">
        <v>2</v>
      </c>
      <c r="L28" s="2">
        <v>50</v>
      </c>
      <c r="M28" s="2">
        <v>2</v>
      </c>
      <c r="N28" s="2">
        <v>1</v>
      </c>
      <c r="O28" s="2">
        <v>6</v>
      </c>
      <c r="P28" s="2" t="s">
        <v>34</v>
      </c>
      <c r="Q28" s="2" t="s">
        <v>34</v>
      </c>
      <c r="R28" s="2" t="s">
        <v>34</v>
      </c>
      <c r="S28" s="2">
        <v>4</v>
      </c>
      <c r="T28" s="2">
        <v>2</v>
      </c>
      <c r="U28" s="2">
        <v>50</v>
      </c>
      <c r="V28" s="2">
        <v>2</v>
      </c>
    </row>
    <row r="29" spans="2:22" s="1" customFormat="1" x14ac:dyDescent="0.4">
      <c r="B29" s="2" t="s">
        <v>33</v>
      </c>
      <c r="C29" s="3">
        <v>59766</v>
      </c>
      <c r="D29" s="3">
        <f t="shared" si="0"/>
        <v>600000</v>
      </c>
      <c r="E29" s="3">
        <v>5977</v>
      </c>
      <c r="F29" s="3">
        <f t="shared" si="1"/>
        <v>60000</v>
      </c>
      <c r="G29" s="2">
        <v>10</v>
      </c>
      <c r="H29" s="2">
        <v>1</v>
      </c>
      <c r="I29" s="2">
        <v>1</v>
      </c>
      <c r="J29" s="2">
        <v>1</v>
      </c>
      <c r="K29" s="2">
        <v>2</v>
      </c>
      <c r="L29" s="2">
        <v>50</v>
      </c>
      <c r="M29" s="2">
        <v>2</v>
      </c>
      <c r="N29" s="2">
        <v>1</v>
      </c>
      <c r="O29" s="2">
        <v>6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2">
        <v>50</v>
      </c>
      <c r="V29" s="2">
        <v>1</v>
      </c>
    </row>
    <row r="30" spans="2:22" s="1" customFormat="1" ht="9.6" customHeight="1" x14ac:dyDescent="0.4">
      <c r="B30" s="20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2:22" s="1" customFormat="1" x14ac:dyDescent="0.4">
      <c r="B31" s="15" t="s">
        <v>41</v>
      </c>
      <c r="C31" s="3">
        <f>SUM(C9:C29)</f>
        <v>4526697</v>
      </c>
      <c r="D31" s="17">
        <f>SUM(D9:D29)</f>
        <v>45504400</v>
      </c>
      <c r="E31" s="3">
        <f>SUM(E9:E29)</f>
        <v>564478</v>
      </c>
      <c r="F31" s="17">
        <f>SUM(F9:F29)</f>
        <v>5666800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パターン数、容量試算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 孝文</dc:creator>
  <cp:lastModifiedBy>川口 大輝</cp:lastModifiedBy>
  <dcterms:created xsi:type="dcterms:W3CDTF">2020-08-11T04:33:09Z</dcterms:created>
  <dcterms:modified xsi:type="dcterms:W3CDTF">2020-08-14T03:31:12Z</dcterms:modified>
</cp:coreProperties>
</file>