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User\Desktop\インシデント対応\"/>
    </mc:Choice>
  </mc:AlternateContent>
  <bookViews>
    <workbookView xWindow="0" yWindow="0" windowWidth="28800" windowHeight="12270" tabRatio="651"/>
  </bookViews>
  <sheets>
    <sheet name="変更履歴" sheetId="14" r:id="rId1"/>
    <sheet name="インターフェース仕様書" sheetId="18" r:id="rId2"/>
    <sheet name="ファイル項目仕様書（申込情報ファイル）" sheetId="23" r:id="rId3"/>
    <sheet name="ファイル項目仕様書（査定結果情報ファイル）" sheetId="22" r:id="rId4"/>
    <sheet name="ファイル項目仕様書（ステータスリストファイル）" sheetId="19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1Regressio" localSheetId="1" hidden="1">'[1]#REF'!#REF!</definedName>
    <definedName name="_1Regressio" localSheetId="3" hidden="1">'[2]#REF'!#REF!</definedName>
    <definedName name="_1Regressio" localSheetId="2" hidden="1">'[2]#REF'!#REF!</definedName>
    <definedName name="_1Regressio" hidden="1">'[2]#REF'!#REF!</definedName>
    <definedName name="_2_0_0_Regressio" localSheetId="3" hidden="1">'[3]#REF'!#REF!</definedName>
    <definedName name="_2_0_0_Regressio" localSheetId="2" hidden="1">'[3]#REF'!#REF!</definedName>
    <definedName name="_2_0_0_Regressio" hidden="1">'[3]#REF'!#REF!</definedName>
    <definedName name="_2Regressio" localSheetId="1" hidden="1">'[2]#REF'!#REF!</definedName>
    <definedName name="_2Regressio" localSheetId="3" hidden="1">'[2]#REF'!#REF!</definedName>
    <definedName name="_2Regressio" localSheetId="2" hidden="1">'[2]#REF'!#REF!</definedName>
    <definedName name="_2Regressio" hidden="1">'[2]#REF'!#REF!</definedName>
    <definedName name="_3_0_0_Regressio" localSheetId="1" hidden="1">'[2]#REF'!#REF!</definedName>
    <definedName name="_3Ａ１_" localSheetId="3" hidden="1">#REF!</definedName>
    <definedName name="_3Ａ１_" localSheetId="2" hidden="1">#REF!</definedName>
    <definedName name="_3Ａ１_" hidden="1">#REF!</definedName>
    <definedName name="_4_0_0_Regressio" localSheetId="1" hidden="1">'[2]#REF'!#REF!</definedName>
    <definedName name="_4Ａ２_" localSheetId="3" hidden="1">#REF!</definedName>
    <definedName name="_4Ａ２_" localSheetId="2" hidden="1">#REF!</definedName>
    <definedName name="_4Ａ２_" hidden="1">#REF!</definedName>
    <definedName name="_5_0_0_Regressio" localSheetId="1" hidden="1">'[2]#REF'!#REF!</definedName>
    <definedName name="_6_0_0_Regressio" localSheetId="1" hidden="1">'[2]#REF'!#REF!</definedName>
    <definedName name="_7_0_0_Regressio" localSheetId="1" hidden="1">'[2]#REF'!#REF!</definedName>
    <definedName name="_8_0_0_Regressio" localSheetId="1" hidden="1">'[3]#REF'!#REF!</definedName>
    <definedName name="_8_0_0_Regressio" localSheetId="3" hidden="1">'[3]#REF'!#REF!</definedName>
    <definedName name="_8_0_0_Regressio" localSheetId="2" hidden="1">'[3]#REF'!#REF!</definedName>
    <definedName name="_8_0_0_Regressio" hidden="1">'[3]#REF'!#REF!</definedName>
    <definedName name="_Fill" localSheetId="3" hidden="1">#REF!</definedName>
    <definedName name="_Fill" localSheetId="2" hidden="1">#REF!</definedName>
    <definedName name="_Fill" hidden="1">#REF!</definedName>
    <definedName name="_xlnm._FilterDatabase" localSheetId="1" hidden="1">インターフェース仕様書!$A$6:$DC$14</definedName>
    <definedName name="_xlnm._FilterDatabase" localSheetId="4" hidden="1">'ファイル項目仕様書（ステータスリストファイル）'!$A$8:$BO$65</definedName>
    <definedName name="_xlnm._FilterDatabase" localSheetId="3" hidden="1">'ファイル項目仕様書（査定結果情報ファイル）'!$A$8:$BT$8</definedName>
    <definedName name="_xlnm._FilterDatabase" localSheetId="2" hidden="1">'ファイル項目仕様書（申込情報ファイル）'!$A$8:$BO$98</definedName>
    <definedName name="_Key1" localSheetId="1" hidden="1">#REF!</definedName>
    <definedName name="_Key1" localSheetId="3" hidden="1">#REF!</definedName>
    <definedName name="_Key1" localSheetId="2" hidden="1">#REF!</definedName>
    <definedName name="_Key1" localSheetId="0" hidden="1">#REF!</definedName>
    <definedName name="_Key1" hidden="1">#REF!</definedName>
    <definedName name="_Key1_" localSheetId="3" hidden="1">#REF!</definedName>
    <definedName name="_Key1_" localSheetId="2" hidden="1">#REF!</definedName>
    <definedName name="_Key1_" hidden="1">#REF!</definedName>
    <definedName name="_Key2" localSheetId="1" hidden="1">#REF!</definedName>
    <definedName name="_Key2" localSheetId="3" hidden="1">#REF!</definedName>
    <definedName name="_Key2" localSheetId="2" hidden="1">#REF!</definedName>
    <definedName name="_Key2" localSheetId="0" hidden="1">#REF!</definedName>
    <definedName name="_Key2" hidden="1">#REF!</definedName>
    <definedName name="_Key2_" localSheetId="3" hidden="1">#REF!</definedName>
    <definedName name="_Key2_" localSheetId="2" hidden="1">#REF!</definedName>
    <definedName name="_Key2_" hidden="1">#REF!</definedName>
    <definedName name="_Order1" hidden="1">255</definedName>
    <definedName name="_Order2" hidden="1">255</definedName>
    <definedName name="_Regression_X" localSheetId="3" hidden="1">#REF!</definedName>
    <definedName name="_Regression_X" localSheetId="2" hidden="1">#REF!</definedName>
    <definedName name="_Regression_X" hidden="1">#REF!</definedName>
    <definedName name="_Regression_X2" localSheetId="3" hidden="1">#REF!</definedName>
    <definedName name="_Regression_X2" localSheetId="2" hidden="1">#REF!</definedName>
    <definedName name="_Regression_X2" hidden="1">#REF!</definedName>
    <definedName name="_Sort" localSheetId="1" hidden="1">#REF!</definedName>
    <definedName name="_Sort" localSheetId="3" hidden="1">#REF!</definedName>
    <definedName name="_Sort" localSheetId="2" hidden="1">#REF!</definedName>
    <definedName name="_Sort" localSheetId="0" hidden="1">#REF!</definedName>
    <definedName name="_Sort" hidden="1">#REF!</definedName>
    <definedName name="_Sort_" localSheetId="3" hidden="1">#REF!</definedName>
    <definedName name="_Sort_" localSheetId="2" hidden="1">#REF!</definedName>
    <definedName name="_Sort_" hidden="1">#REF!</definedName>
    <definedName name="aa" localSheetId="3" hidden="1">#REF!</definedName>
    <definedName name="aa" localSheetId="2" hidden="1">#REF!</definedName>
    <definedName name="aa" hidden="1">#REF!</definedName>
    <definedName name="Access_Button" hidden="1">"検証ツール_A_List1"</definedName>
    <definedName name="Access_Button1" hidden="1">"検証ツール_A_List2"</definedName>
    <definedName name="AccessDatabase" hidden="1">"C:\windows\ﾃﾞｽｸﾄｯﾌﾟ\検証ツール.mdb"</definedName>
    <definedName name="AS2DocOpenMode" hidden="1">"AS2DocumentEdit"</definedName>
    <definedName name="HTML_CodePage" hidden="1">932</definedName>
    <definedName name="HTML_Control" hidden="1">{"'３．団体収入ラン（一括）'!$M$656","'３．団体収入ラン（一括）'!$A$645:$BF$736"}</definedName>
    <definedName name="HTML_Description" hidden="1">""</definedName>
    <definedName name="HTML_Email" hidden="1">"tatsunori-yasuda@nova-system.com"</definedName>
    <definedName name="HTML_Header" hidden="1">"３．団体収入ラン（一括）"</definedName>
    <definedName name="HTML_LastUpdate" hidden="1">"00/06/20"</definedName>
    <definedName name="HTML_LineAfter" hidden="1">FALSE</definedName>
    <definedName name="HTML_LineBefore" hidden="1">FALSE</definedName>
    <definedName name="HTML_Name" hidden="1">"康田 龍智"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"団体マニュアル（収入処理①）"</definedName>
    <definedName name="HTML1_1" hidden="1">"[フォーム.xls]用紙!$A$1:$J$198"</definedName>
    <definedName name="HTML1_10" hidden="1">""</definedName>
    <definedName name="HTML1_11" hidden="1">1</definedName>
    <definedName name="HTML1_12" hidden="1">"w:\MyHTML.htm"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"フォーム.xls"</definedName>
    <definedName name="HTML1_4" hidden="1">"用紙"</definedName>
    <definedName name="HTML1_5" hidden="1">""</definedName>
    <definedName name="HTML1_6" hidden="1">-4146</definedName>
    <definedName name="HTML1_7" hidden="1">-4146</definedName>
    <definedName name="HTML1_8" hidden="1">"98/06/16"</definedName>
    <definedName name="HTML1_9" hidden="1">"(Ｓ開本)市開セ"</definedName>
    <definedName name="HTMLCount" hidden="1">1</definedName>
    <definedName name="JOB概要" hidden="1">{"'３．団体収入ラン（一括）'!$M$656","'３．団体収入ラン（一括）'!$A$645:$BF$736"}</definedName>
    <definedName name="_xlnm.Print_Area" localSheetId="1">インターフェース仕様書!$A$1:$DC$14</definedName>
    <definedName name="_xlnm.Print_Area" localSheetId="4">'ファイル項目仕様書（ステータスリストファイル）'!$A$1:$BO$65</definedName>
    <definedName name="_xlnm.Print_Area" localSheetId="3">'ファイル項目仕様書（査定結果情報ファイル）'!$A$1:$BO$56</definedName>
    <definedName name="_xlnm.Print_Area" localSheetId="2">'ファイル項目仕様書（申込情報ファイル）'!$A$1:$BO$98</definedName>
    <definedName name="ＱＱＱＱＱ" localSheetId="3" hidden="1">#REF!</definedName>
    <definedName name="ＱＱＱＱＱ" localSheetId="2" hidden="1">#REF!</definedName>
    <definedName name="ＱＱＱＱＱ" hidden="1">#REF!</definedName>
    <definedName name="ｓｓｓ" hidden="1">{#N/A,#N/A,FALSE,"フォーマット"}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フォーマット." hidden="1">{#N/A,#N/A,FALSE,"フォーマット"}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あ" localSheetId="3" hidden="1">#REF!</definedName>
    <definedName name="あ" localSheetId="2" hidden="1">#REF!</definedName>
    <definedName name="あ" hidden="1">#REF!</definedName>
    <definedName name="エンジニアリング" localSheetId="3" hidden="1">'[4]案1(44%)'!#REF!</definedName>
    <definedName name="エンジニアリング" localSheetId="2" hidden="1">'[4]案1(44%)'!#REF!</definedName>
    <definedName name="エンジニアリング" hidden="1">'[4]案1(44%)'!#REF!</definedName>
    <definedName name="かかか" hidden="1">{#N/A,#N/A,FALSE,"フォーマット"}</definedName>
    <definedName name="さささｎ" hidden="1">{#N/A,#N/A,FALSE,"フォーマット"}</definedName>
    <definedName name="改廃履歴" localSheetId="3" hidden="1">#REF!</definedName>
    <definedName name="改廃履歴" localSheetId="2" hidden="1">#REF!</definedName>
    <definedName name="改廃履歴" hidden="1">#REF!</definedName>
    <definedName name="改廃履歴１" localSheetId="3" hidden="1">#REF!</definedName>
    <definedName name="改廃履歴１" localSheetId="2" hidden="1">#REF!</definedName>
    <definedName name="改廃履歴１" hidden="1">#REF!</definedName>
    <definedName name="関連表" localSheetId="3" hidden="1">#REF!</definedName>
    <definedName name="関連表" localSheetId="2" hidden="1">#REF!</definedName>
    <definedName name="関連表" hidden="1">#REF!</definedName>
    <definedName name="関連表2" localSheetId="3" hidden="1">#REF!</definedName>
    <definedName name="関連表2" localSheetId="2" hidden="1">#REF!</definedName>
    <definedName name="関連表2" hidden="1">#REF!</definedName>
    <definedName name="帳票" localSheetId="3" hidden="1">#REF!</definedName>
    <definedName name="帳票" localSheetId="2" hidden="1">#REF!</definedName>
    <definedName name="帳票" hidden="1">#REF!</definedName>
    <definedName name="目次１" localSheetId="3" hidden="1">'[5]案1(44%)'!#REF!</definedName>
    <definedName name="目次１" localSheetId="2" hidden="1">'[5]案1(44%)'!#REF!</definedName>
    <definedName name="目次１" hidden="1">'[5]案1(44%)'!#REF!</definedName>
  </definedNames>
  <calcPr calcId="162913"/>
</workbook>
</file>

<file path=xl/calcChain.xml><?xml version="1.0" encoding="utf-8"?>
<calcChain xmlns="http://schemas.openxmlformats.org/spreadsheetml/2006/main">
  <c r="AG11" i="22" l="1"/>
  <c r="AG62" i="23" l="1"/>
  <c r="AG63" i="23"/>
  <c r="AG64" i="23"/>
  <c r="AG98" i="23"/>
  <c r="AG97" i="23"/>
  <c r="AG96" i="23"/>
  <c r="AG95" i="23"/>
  <c r="AG93" i="23"/>
  <c r="AG91" i="23"/>
  <c r="AG89" i="23"/>
  <c r="AG86" i="23"/>
  <c r="AG84" i="23"/>
  <c r="AG83" i="23"/>
  <c r="AG82" i="23"/>
  <c r="AG81" i="23"/>
  <c r="AG78" i="23"/>
  <c r="AG76" i="23"/>
  <c r="AG74" i="23"/>
  <c r="AG73" i="23"/>
  <c r="AG72" i="23"/>
  <c r="AG71" i="23"/>
  <c r="AG61" i="23"/>
  <c r="AG60" i="23"/>
  <c r="AG57" i="23"/>
  <c r="AG55" i="23"/>
  <c r="AG54" i="23"/>
  <c r="AG53" i="23"/>
  <c r="AG52" i="23"/>
  <c r="AG51" i="23"/>
  <c r="AG50" i="23"/>
  <c r="AG49" i="23"/>
  <c r="AG48" i="23"/>
  <c r="AG47" i="23"/>
  <c r="AG46" i="23"/>
  <c r="AG45" i="23"/>
  <c r="AG43" i="23"/>
  <c r="AG42" i="23"/>
  <c r="AG41" i="23"/>
  <c r="AG40" i="23"/>
  <c r="AG39" i="23"/>
  <c r="AG38" i="23"/>
  <c r="AG37" i="23"/>
  <c r="AG36" i="23"/>
  <c r="AG35" i="23"/>
  <c r="AG34" i="23"/>
  <c r="AG33" i="23"/>
  <c r="AG32" i="23"/>
  <c r="AG31" i="23"/>
  <c r="AG30" i="23"/>
  <c r="AG29" i="23"/>
  <c r="AG28" i="23"/>
  <c r="AG27" i="23"/>
  <c r="AG26" i="23"/>
  <c r="AG25" i="23"/>
  <c r="AG24" i="23"/>
  <c r="AG23" i="23"/>
  <c r="AG21" i="23"/>
  <c r="AG20" i="23"/>
  <c r="AG19" i="23"/>
  <c r="AG18" i="23"/>
  <c r="AG17" i="23"/>
  <c r="AG16" i="23"/>
  <c r="AG15" i="23"/>
  <c r="AG14" i="23"/>
  <c r="AG13" i="23"/>
  <c r="AG12" i="23"/>
  <c r="C2" i="23" l="1"/>
  <c r="BK1" i="23"/>
  <c r="BC1" i="23"/>
  <c r="AP1" i="23"/>
  <c r="C1" i="23"/>
  <c r="C2" i="22" l="1"/>
  <c r="BK1" i="22"/>
  <c r="BC1" i="22"/>
  <c r="AP1" i="22"/>
  <c r="C1" i="22"/>
  <c r="A13" i="18" l="1"/>
  <c r="A12" i="18"/>
  <c r="A10" i="18" l="1"/>
  <c r="BK1" i="19"/>
  <c r="AP1" i="19" l="1"/>
  <c r="C2" i="19"/>
  <c r="C1" i="19"/>
  <c r="A9" i="18" l="1"/>
  <c r="A8" i="18"/>
  <c r="M2" i="18" l="1"/>
  <c r="L2" i="18"/>
  <c r="C2" i="18"/>
  <c r="B2" i="18"/>
  <c r="BH1" i="18"/>
  <c r="AP1" i="18"/>
  <c r="M1" i="18"/>
  <c r="L1" i="18"/>
  <c r="C1" i="18"/>
  <c r="B1" i="18"/>
  <c r="BC2" i="14"/>
  <c r="BC2" i="23" l="1"/>
  <c r="BC2" i="22"/>
  <c r="BC2" i="19"/>
  <c r="AZ2" i="18"/>
  <c r="BK1" i="14"/>
  <c r="BK2" i="19" l="1"/>
  <c r="BK2" i="23"/>
  <c r="BK2" i="22"/>
  <c r="BH2" i="18"/>
  <c r="BC1" i="14" l="1"/>
  <c r="AZ1" i="18" l="1"/>
  <c r="BC1" i="19"/>
  <c r="BK2" i="14"/>
</calcChain>
</file>

<file path=xl/comments1.xml><?xml version="1.0" encoding="utf-8"?>
<comments xmlns="http://schemas.openxmlformats.org/spreadsheetml/2006/main">
  <authors>
    <author>宮西　大輔</author>
  </authors>
  <commentList>
    <comment ref="AK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最大桁数</t>
        </r>
      </text>
    </comment>
    <comment ref="AQ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〇：必須
△：条件付き必須
ブランク：任意</t>
        </r>
      </text>
    </comment>
  </commentList>
</comments>
</file>

<file path=xl/sharedStrings.xml><?xml version="1.0" encoding="utf-8"?>
<sst xmlns="http://schemas.openxmlformats.org/spreadsheetml/2006/main" count="990" uniqueCount="534">
  <si>
    <t>備考</t>
    <rPh sb="0" eb="2">
      <t>ビコウ</t>
    </rPh>
    <phoneticPr fontId="6"/>
  </si>
  <si>
    <t>№</t>
    <phoneticPr fontId="6"/>
  </si>
  <si>
    <t>繰り返し</t>
    <rPh sb="0" eb="1">
      <t>ク</t>
    </rPh>
    <rPh sb="2" eb="3">
      <t>カエ</t>
    </rPh>
    <phoneticPr fontId="6"/>
  </si>
  <si>
    <t>属性</t>
    <rPh sb="0" eb="1">
      <t>ゾク</t>
    </rPh>
    <rPh sb="1" eb="2">
      <t>セイ</t>
    </rPh>
    <phoneticPr fontId="8"/>
  </si>
  <si>
    <t>文字数</t>
    <rPh sb="0" eb="2">
      <t>モジ</t>
    </rPh>
    <rPh sb="2" eb="3">
      <t>スウ</t>
    </rPh>
    <phoneticPr fontId="8"/>
  </si>
  <si>
    <t>ﾊﾞｲﾄ数</t>
    <rPh sb="4" eb="5">
      <t>スウ</t>
    </rPh>
    <phoneticPr fontId="8"/>
  </si>
  <si>
    <t>必須</t>
    <rPh sb="0" eb="2">
      <t>ヒッス</t>
    </rPh>
    <phoneticPr fontId="8"/>
  </si>
  <si>
    <t>編</t>
    <rPh sb="0" eb="1">
      <t>ヘン</t>
    </rPh>
    <phoneticPr fontId="9"/>
  </si>
  <si>
    <t>章</t>
    <rPh sb="0" eb="1">
      <t>ショウ</t>
    </rPh>
    <phoneticPr fontId="9"/>
  </si>
  <si>
    <t>ドキュメント名</t>
    <rPh sb="6" eb="7">
      <t>メイ</t>
    </rPh>
    <phoneticPr fontId="9"/>
  </si>
  <si>
    <t>作成者</t>
    <rPh sb="0" eb="3">
      <t>サクセイシャ</t>
    </rPh>
    <phoneticPr fontId="9"/>
  </si>
  <si>
    <t>作成日</t>
    <rPh sb="0" eb="3">
      <t>サクセイビ</t>
    </rPh>
    <phoneticPr fontId="9"/>
  </si>
  <si>
    <t>部</t>
    <rPh sb="0" eb="1">
      <t>ブ</t>
    </rPh>
    <phoneticPr fontId="9"/>
  </si>
  <si>
    <t>節</t>
    <rPh sb="0" eb="1">
      <t>セツ</t>
    </rPh>
    <phoneticPr fontId="9"/>
  </si>
  <si>
    <t>修正者</t>
    <rPh sb="0" eb="2">
      <t>シュウセイ</t>
    </rPh>
    <rPh sb="2" eb="3">
      <t>シャ</t>
    </rPh>
    <phoneticPr fontId="9"/>
  </si>
  <si>
    <t>修正日</t>
    <rPh sb="0" eb="2">
      <t>シュウセイ</t>
    </rPh>
    <rPh sb="2" eb="3">
      <t>ビ</t>
    </rPh>
    <phoneticPr fontId="9"/>
  </si>
  <si>
    <t>変更№</t>
    <rPh sb="0" eb="2">
      <t>ヘンコウ</t>
    </rPh>
    <phoneticPr fontId="9"/>
  </si>
  <si>
    <t>変更箇所</t>
    <rPh sb="0" eb="2">
      <t>ヘンコウ</t>
    </rPh>
    <rPh sb="2" eb="4">
      <t>カショ</t>
    </rPh>
    <phoneticPr fontId="9"/>
  </si>
  <si>
    <t>再査</t>
    <rPh sb="0" eb="1">
      <t>サイ</t>
    </rPh>
    <rPh sb="1" eb="2">
      <t>サ</t>
    </rPh>
    <phoneticPr fontId="9"/>
  </si>
  <si>
    <t>確認</t>
    <rPh sb="0" eb="2">
      <t>カクニン</t>
    </rPh>
    <phoneticPr fontId="9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</si>
  <si>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9"/>
  </si>
  <si>
    <t>再査者</t>
    <rPh sb="0" eb="1">
      <t>サイ</t>
    </rPh>
    <rPh sb="1" eb="2">
      <t>サ</t>
    </rPh>
    <rPh sb="2" eb="3">
      <t>シャ</t>
    </rPh>
    <phoneticPr fontId="9"/>
  </si>
  <si>
    <t>日付</t>
    <rPh sb="0" eb="2">
      <t>ヒヅケ</t>
    </rPh>
    <phoneticPr fontId="9"/>
  </si>
  <si>
    <t>確認者</t>
    <rPh sb="0" eb="2">
      <t>カクニン</t>
    </rPh>
    <rPh sb="2" eb="3">
      <t>シャ</t>
    </rPh>
    <phoneticPr fontId="9"/>
  </si>
  <si>
    <t>プロセス名称</t>
    <rPh sb="4" eb="6">
      <t>メイショウ</t>
    </rPh>
    <phoneticPr fontId="9"/>
  </si>
  <si>
    <t>インターフェース仕様書</t>
    <phoneticPr fontId="9"/>
  </si>
  <si>
    <t>半角</t>
  </si>
  <si>
    <t>インターフェース</t>
    <phoneticPr fontId="7"/>
  </si>
  <si>
    <t>UI設計書_インターフェース</t>
    <phoneticPr fontId="7"/>
  </si>
  <si>
    <t>-</t>
    <phoneticPr fontId="7"/>
  </si>
  <si>
    <t>＜INPUT＞</t>
    <phoneticPr fontId="6"/>
  </si>
  <si>
    <t>＜OUTPUT＞</t>
    <phoneticPr fontId="6"/>
  </si>
  <si>
    <t>①．項目名</t>
    <rPh sb="2" eb="4">
      <t>コウモク</t>
    </rPh>
    <rPh sb="4" eb="5">
      <t>メイ</t>
    </rPh>
    <phoneticPr fontId="8"/>
  </si>
  <si>
    <t>①．項目物理名</t>
    <rPh sb="2" eb="4">
      <t>コウモク</t>
    </rPh>
    <rPh sb="4" eb="6">
      <t>ブツリ</t>
    </rPh>
    <rPh sb="6" eb="7">
      <t>メイ</t>
    </rPh>
    <phoneticPr fontId="7"/>
  </si>
  <si>
    <t>①．項目属性</t>
    <rPh sb="2" eb="4">
      <t>コウモク</t>
    </rPh>
    <rPh sb="4" eb="6">
      <t>ゾクセイ</t>
    </rPh>
    <phoneticPr fontId="6"/>
  </si>
  <si>
    <t>②．項目物理名</t>
    <phoneticPr fontId="7"/>
  </si>
  <si>
    <t>②．設定値</t>
    <rPh sb="2" eb="4">
      <t>セッテイ</t>
    </rPh>
    <rPh sb="4" eb="5">
      <t>チ</t>
    </rPh>
    <phoneticPr fontId="7"/>
  </si>
  <si>
    <t>②．補間要否</t>
    <rPh sb="2" eb="4">
      <t>ホカン</t>
    </rPh>
    <rPh sb="4" eb="6">
      <t>ヨウヒ</t>
    </rPh>
    <phoneticPr fontId="7"/>
  </si>
  <si>
    <t>変更履歴</t>
    <rPh sb="0" eb="2">
      <t>ヘンコウ</t>
    </rPh>
    <rPh sb="2" eb="4">
      <t>リレキ</t>
    </rPh>
    <phoneticPr fontId="7"/>
  </si>
  <si>
    <t>新規作成</t>
    <rPh sb="0" eb="2">
      <t>シンキ</t>
    </rPh>
    <rPh sb="2" eb="4">
      <t>サクセイ</t>
    </rPh>
    <phoneticPr fontId="7"/>
  </si>
  <si>
    <t>証券記号番号</t>
    <rPh sb="0" eb="2">
      <t>ショウケン</t>
    </rPh>
    <rPh sb="2" eb="4">
      <t>キゴウ</t>
    </rPh>
    <rPh sb="4" eb="6">
      <t>バンゴウ</t>
    </rPh>
    <phoneticPr fontId="2"/>
  </si>
  <si>
    <t>planDetail</t>
    <phoneticPr fontId="14"/>
  </si>
  <si>
    <t>policyNo</t>
  </si>
  <si>
    <t>①．設定値</t>
    <rPh sb="2" eb="4">
      <t>セッテイ</t>
    </rPh>
    <rPh sb="4" eb="5">
      <t>チ</t>
    </rPh>
    <phoneticPr fontId="7"/>
  </si>
  <si>
    <t>例："10000054637"</t>
    <phoneticPr fontId="7"/>
  </si>
  <si>
    <t>○</t>
  </si>
  <si>
    <t>設計</t>
    <phoneticPr fontId="7"/>
  </si>
  <si>
    <t>○</t>
    <phoneticPr fontId="7"/>
  </si>
  <si>
    <t>編</t>
  </si>
  <si>
    <t>章</t>
  </si>
  <si>
    <t>ドキュメント名</t>
  </si>
  <si>
    <t>業務名</t>
  </si>
  <si>
    <t>作成者</t>
  </si>
  <si>
    <t>作成日</t>
  </si>
  <si>
    <t>部</t>
  </si>
  <si>
    <t>節</t>
  </si>
  <si>
    <t>修正者</t>
  </si>
  <si>
    <t>修正日</t>
  </si>
  <si>
    <t>論理ファイル名</t>
    <rPh sb="0" eb="2">
      <t>ロンリ</t>
    </rPh>
    <rPh sb="6" eb="7">
      <t>メイ</t>
    </rPh>
    <phoneticPr fontId="9"/>
  </si>
  <si>
    <t>ファイル種類</t>
    <rPh sb="4" eb="6">
      <t>シュルイ</t>
    </rPh>
    <phoneticPr fontId="9"/>
  </si>
  <si>
    <t>CSV（ダブルクォーテーション("")で各項目を区切る）</t>
    <rPh sb="20" eb="23">
      <t>カクコウモク</t>
    </rPh>
    <rPh sb="24" eb="26">
      <t>クギ</t>
    </rPh>
    <phoneticPr fontId="9"/>
  </si>
  <si>
    <t>レコード長</t>
    <rPh sb="4" eb="5">
      <t>チョウ</t>
    </rPh>
    <phoneticPr fontId="9"/>
  </si>
  <si>
    <t>可変長</t>
    <rPh sb="0" eb="3">
      <t>カヘンチョウ</t>
    </rPh>
    <phoneticPr fontId="9"/>
  </si>
  <si>
    <t>文字コード</t>
    <rPh sb="0" eb="2">
      <t>モジ</t>
    </rPh>
    <phoneticPr fontId="9"/>
  </si>
  <si>
    <t>No.</t>
    <phoneticPr fontId="9"/>
  </si>
  <si>
    <t>項目名</t>
    <rPh sb="0" eb="2">
      <t>コウモク</t>
    </rPh>
    <rPh sb="2" eb="3">
      <t>メイ</t>
    </rPh>
    <phoneticPr fontId="9"/>
  </si>
  <si>
    <t>項目属性</t>
    <rPh sb="0" eb="2">
      <t>コウモク</t>
    </rPh>
    <rPh sb="2" eb="4">
      <t>ゾクセイ</t>
    </rPh>
    <phoneticPr fontId="9"/>
  </si>
  <si>
    <t>項目定義</t>
    <rPh sb="0" eb="2">
      <t>コウモク</t>
    </rPh>
    <rPh sb="2" eb="4">
      <t>テイギ</t>
    </rPh>
    <phoneticPr fontId="9"/>
  </si>
  <si>
    <t>編集内容</t>
    <rPh sb="0" eb="2">
      <t>ヘンシュウ</t>
    </rPh>
    <rPh sb="2" eb="4">
      <t>ナイヨウ</t>
    </rPh>
    <phoneticPr fontId="9"/>
  </si>
  <si>
    <t>補足</t>
    <rPh sb="0" eb="2">
      <t>ホソク</t>
    </rPh>
    <phoneticPr fontId="9"/>
  </si>
  <si>
    <t>属性</t>
    <rPh sb="0" eb="2">
      <t>ゾクセイ</t>
    </rPh>
    <phoneticPr fontId="9"/>
  </si>
  <si>
    <t>桁数</t>
    <rPh sb="0" eb="2">
      <t>ケタスウ</t>
    </rPh>
    <phoneticPr fontId="9"/>
  </si>
  <si>
    <t>バイト数</t>
    <rPh sb="3" eb="4">
      <t>スウ</t>
    </rPh>
    <phoneticPr fontId="9"/>
  </si>
  <si>
    <t>開始位置</t>
    <rPh sb="0" eb="2">
      <t>カイシ</t>
    </rPh>
    <rPh sb="2" eb="4">
      <t>イチ</t>
    </rPh>
    <phoneticPr fontId="9"/>
  </si>
  <si>
    <t>今村</t>
    <rPh sb="0" eb="2">
      <t>イマムラ</t>
    </rPh>
    <phoneticPr fontId="7"/>
  </si>
  <si>
    <t>ステータスリストファイル</t>
    <phoneticPr fontId="7"/>
  </si>
  <si>
    <t>〇</t>
    <phoneticPr fontId="7"/>
  </si>
  <si>
    <t>ダウンロードURL</t>
  </si>
  <si>
    <t>ワンタイムトークン</t>
    <phoneticPr fontId="7"/>
  </si>
  <si>
    <t>download-url</t>
    <phoneticPr fontId="14"/>
  </si>
  <si>
    <t>onetime-token</t>
    <phoneticPr fontId="14"/>
  </si>
  <si>
    <t/>
  </si>
  <si>
    <t>証券番号</t>
  </si>
  <si>
    <t>工程名</t>
  </si>
  <si>
    <t>不備コード_1</t>
  </si>
  <si>
    <t>不備理由_1</t>
  </si>
  <si>
    <t>不備コード_2</t>
  </si>
  <si>
    <t>不備理由_2</t>
  </si>
  <si>
    <t>不備コード_3</t>
  </si>
  <si>
    <t>不備理由_3</t>
  </si>
  <si>
    <t>不備コード_4</t>
  </si>
  <si>
    <t>不備理由_4</t>
  </si>
  <si>
    <t>不備コード_5</t>
  </si>
  <si>
    <t>不備理由_5</t>
  </si>
  <si>
    <t>不備区分_1</t>
  </si>
  <si>
    <t>不備区分名_1</t>
  </si>
  <si>
    <t>不備区分_2</t>
  </si>
  <si>
    <t>不備区分名_2</t>
  </si>
  <si>
    <t>不備区分_3</t>
  </si>
  <si>
    <t>不備区分名_3</t>
  </si>
  <si>
    <t>不備区分_4</t>
  </si>
  <si>
    <t>不備区分名_4</t>
  </si>
  <si>
    <t>不備区分_5</t>
  </si>
  <si>
    <t>不備区分名_5</t>
  </si>
  <si>
    <t>連携事項</t>
  </si>
  <si>
    <t>更新日時</t>
  </si>
  <si>
    <t>－</t>
  </si>
  <si>
    <t>X</t>
  </si>
  <si>
    <t>X</t>
    <phoneticPr fontId="7"/>
  </si>
  <si>
    <t>G</t>
  </si>
  <si>
    <t>案件で発生した不備。</t>
  </si>
  <si>
    <t>不備コードに紐付く理由</t>
  </si>
  <si>
    <t>不備1に対する不備区分。</t>
  </si>
  <si>
    <t>不備区分1の日本語名。</t>
  </si>
  <si>
    <t>不備2に対する不備区分。</t>
  </si>
  <si>
    <t>不備区分2の日本語名。</t>
  </si>
  <si>
    <t>不備3に対する不備区分。</t>
  </si>
  <si>
    <t>不備区分3の日本語名。</t>
  </si>
  <si>
    <t>不備4に対する不備区分。</t>
  </si>
  <si>
    <t>不備区分4の日本語名。</t>
  </si>
  <si>
    <t>不備5に対する不備区分。</t>
  </si>
  <si>
    <t>不備区分5の日本語名。</t>
  </si>
  <si>
    <t>案件に対して直近で更新を行った日時。</t>
    <phoneticPr fontId="7"/>
  </si>
  <si>
    <t>ファイル項目仕様書</t>
    <rPh sb="4" eb="6">
      <t>コウモク</t>
    </rPh>
    <rPh sb="6" eb="8">
      <t>シヨウ</t>
    </rPh>
    <rPh sb="8" eb="9">
      <t>ショ</t>
    </rPh>
    <phoneticPr fontId="9"/>
  </si>
  <si>
    <t>固定値："D003"</t>
    <rPh sb="0" eb="3">
      <t>コテイチ</t>
    </rPh>
    <phoneticPr fontId="7"/>
  </si>
  <si>
    <t>URL（※）＋"/"＋暗号化パスを設定する
※ドメイン：「システム共通　API共通定義　4．データ項目詳細」参照
　URLパス：「UI設計書_APIURLパス一覧」の当API参照</t>
    <rPh sb="54" eb="56">
      <t>サンショウ</t>
    </rPh>
    <rPh sb="67" eb="70">
      <t>セッケイショ</t>
    </rPh>
    <rPh sb="83" eb="84">
      <t>トウ</t>
    </rPh>
    <rPh sb="87" eb="89">
      <t>サンショウ</t>
    </rPh>
    <phoneticPr fontId="7"/>
  </si>
  <si>
    <t>生成したワンタイムトークン</t>
    <rPh sb="0" eb="2">
      <t>セイセイ</t>
    </rPh>
    <phoneticPr fontId="7"/>
  </si>
  <si>
    <t>UTF-8</t>
    <phoneticPr fontId="9"/>
  </si>
  <si>
    <t>内容点検に回付</t>
  </si>
  <si>
    <t>入力工程に回付</t>
  </si>
  <si>
    <t>申込取消状況</t>
  </si>
  <si>
    <t>申込変更区分</t>
  </si>
  <si>
    <t>申込データ種類</t>
  </si>
  <si>
    <t>紙告知有無</t>
  </si>
  <si>
    <t>告知流用有無</t>
  </si>
  <si>
    <t>健康診断書入力要否</t>
  </si>
  <si>
    <t>内容点検要区分</t>
  </si>
  <si>
    <t>不備有無</t>
  </si>
  <si>
    <t>LINC回答状況</t>
  </si>
  <si>
    <t>一次査定要否</t>
  </si>
  <si>
    <t>一時保存・二次査定要否</t>
  </si>
  <si>
    <t>査定状況</t>
  </si>
  <si>
    <t>契約者本人確認書類点検</t>
  </si>
  <si>
    <t>収納情報再利用登録状況</t>
  </si>
  <si>
    <t>収納代行会社手続状況</t>
  </si>
  <si>
    <t>成立保留状況</t>
  </si>
  <si>
    <t>成立区分</t>
  </si>
  <si>
    <t>新契約計上先組織コード</t>
  </si>
  <si>
    <t>新契約計上先担当者コード</t>
  </si>
  <si>
    <t>新契約計上先共同組織コード</t>
  </si>
  <si>
    <t>新契約計上先共同担当者コード</t>
  </si>
  <si>
    <t>契約者カナ名</t>
  </si>
  <si>
    <t>契約者漢字名</t>
  </si>
  <si>
    <t>契約者生年月日</t>
  </si>
  <si>
    <t>払込経路</t>
  </si>
  <si>
    <t>不備情報フリーテキスト_1</t>
  </si>
  <si>
    <t>不備情報フリーテキスト_2</t>
  </si>
  <si>
    <t>不備情報フリーテキスト_3</t>
  </si>
  <si>
    <t>不備情報フリーテキスト_4</t>
  </si>
  <si>
    <t>不備情報フリーテキスト_5</t>
  </si>
  <si>
    <t>事務中に入力された項目と値</t>
    <phoneticPr fontId="7"/>
  </si>
  <si>
    <t>LIFEから連携された項目と値</t>
    <phoneticPr fontId="7"/>
  </si>
  <si>
    <t>ペーパーレス申込／ 機械作成申込</t>
  </si>
  <si>
    <t>確認要／確認不要</t>
  </si>
  <si>
    <t>回付する／回付する（書類到着待ち）／回付する（内勤）／""（ブランク）</t>
    <phoneticPr fontId="7"/>
  </si>
  <si>
    <t>申込書入力／健康診断書入力／""（ブランク）</t>
    <phoneticPr fontId="7"/>
  </si>
  <si>
    <t>取消済／取消未済</t>
    <phoneticPr fontId="7"/>
  </si>
  <si>
    <t>新規／ 承諾／ 切替／ 取消</t>
    <phoneticPr fontId="7"/>
  </si>
  <si>
    <t>有／ 無</t>
    <phoneticPr fontId="7"/>
  </si>
  <si>
    <t>要／ 不要</t>
    <phoneticPr fontId="7"/>
  </si>
  <si>
    <t>有／ 無／対象外／ ""（ブランク）</t>
    <phoneticPr fontId="7"/>
  </si>
  <si>
    <t>要／ 不要／ ""（ブランク）</t>
    <phoneticPr fontId="7"/>
  </si>
  <si>
    <t>未査定／査定済成立可／引受不可で成立不可／査定中成立不可／（顧客）交渉中・済で成立不可／主契約引受不可／料率相違で成立不可／ ""（ブランク）</t>
    <phoneticPr fontId="7"/>
  </si>
  <si>
    <t>対象外／済／未済</t>
    <phoneticPr fontId="7"/>
  </si>
  <si>
    <t>対象外／登録済／未登録</t>
    <phoneticPr fontId="7"/>
  </si>
  <si>
    <t>成立済／未成立</t>
    <phoneticPr fontId="7"/>
  </si>
  <si>
    <t>保留有／ 保留無</t>
    <phoneticPr fontId="7"/>
  </si>
  <si>
    <t>未回答／回答済</t>
    <phoneticPr fontId="7"/>
  </si>
  <si>
    <t>開始／申込書入力／申込書再査／健診入力／健診再査／内容点検／内容点検（書類到着待ち）／内容点検（内勤）／不備対応待ち／ＬＩＮＣ回答待ち／一次査定／二次査定／本人確認書類点検／条件付対応待ち／引受不可取消待ち／流用収納情報待ち／収納代行確認待ち／成立保留中／成立処理待ち／申込取消済／完了</t>
    <phoneticPr fontId="7"/>
  </si>
  <si>
    <t>"2"：口座振替、"3"：クレカ払</t>
    <phoneticPr fontId="7"/>
  </si>
  <si>
    <t>"01"：（新契約）申込書不備、"02"：（新契約）添付書類不備、"03"：（新契約）その他不備</t>
    <phoneticPr fontId="7"/>
  </si>
  <si>
    <t>SPACE：対象外、"0"：未済、"1"：済</t>
    <phoneticPr fontId="7"/>
  </si>
  <si>
    <t>形式："YYYYMMDDhhmmsssss"</t>
    <phoneticPr fontId="7"/>
  </si>
  <si>
    <t>不備1に関するメモ情報を管理する。</t>
    <phoneticPr fontId="7"/>
  </si>
  <si>
    <t>不備2に関するメモ情報を管理する。</t>
  </si>
  <si>
    <t>不備2に関するメモ情報を管理する。</t>
    <phoneticPr fontId="7"/>
  </si>
  <si>
    <t>不備3に関するメモ情報を管理する。</t>
  </si>
  <si>
    <t>不備3に関するメモ情報を管理する。</t>
    <phoneticPr fontId="7"/>
  </si>
  <si>
    <t>不備5に関するメモ情報を管理する。</t>
  </si>
  <si>
    <t>不備5に関するメモ情報を管理する。</t>
    <phoneticPr fontId="7"/>
  </si>
  <si>
    <t>不備4に関するメモ情報を管理する。</t>
  </si>
  <si>
    <t>不備4に関するメモ情報を管理する。</t>
    <rPh sb="0" eb="2">
      <t>フビ</t>
    </rPh>
    <phoneticPr fontId="7"/>
  </si>
  <si>
    <t>代理店ポータルとの連携事項メモエリア</t>
    <phoneticPr fontId="7"/>
  </si>
  <si>
    <t>本人確認書類到着状況</t>
    <phoneticPr fontId="7"/>
  </si>
  <si>
    <t>本人確認書類到着状況の区分</t>
    <rPh sb="11" eb="13">
      <t>クブン</t>
    </rPh>
    <phoneticPr fontId="7"/>
  </si>
  <si>
    <t>工程IDの日本語名</t>
    <phoneticPr fontId="7"/>
  </si>
  <si>
    <t>G</t>
    <phoneticPr fontId="7"/>
  </si>
  <si>
    <t>PASシステムで管理される契約との紐付けとなるキー項目</t>
    <phoneticPr fontId="7"/>
  </si>
  <si>
    <t>"10100"から"11010"のコード値</t>
    <rPh sb="20" eb="21">
      <t>アタイ</t>
    </rPh>
    <phoneticPr fontId="7"/>
  </si>
  <si>
    <t>査定結果情報ファイル</t>
    <rPh sb="0" eb="2">
      <t>サテイ</t>
    </rPh>
    <rPh sb="2" eb="4">
      <t>ケッカ</t>
    </rPh>
    <rPh sb="4" eb="6">
      <t>ジョウホウ</t>
    </rPh>
    <phoneticPr fontId="7"/>
  </si>
  <si>
    <t>xml</t>
    <phoneticPr fontId="9"/>
  </si>
  <si>
    <t>プロダクトコード</t>
  </si>
  <si>
    <t>標準約款コード</t>
  </si>
  <si>
    <t>該当約款コード</t>
  </si>
  <si>
    <t>該当約款バージョン</t>
  </si>
  <si>
    <t>査定結果コード</t>
  </si>
  <si>
    <t>保険料払込免除特約有無</t>
  </si>
  <si>
    <t>保障範囲の型</t>
  </si>
  <si>
    <t>不担保種別コード１</t>
  </si>
  <si>
    <t>不担保部位・傷病コード１</t>
  </si>
  <si>
    <t>不担保期間コード１</t>
  </si>
  <si>
    <t>不担保予備コード１</t>
  </si>
  <si>
    <t>特別条件内容１</t>
  </si>
  <si>
    <t>不担保期間１</t>
  </si>
  <si>
    <t>不担保部位名称１</t>
  </si>
  <si>
    <t>不担保種別コード２</t>
  </si>
  <si>
    <t>不担保部位・傷病コード２</t>
  </si>
  <si>
    <t>不担保期間コード２</t>
  </si>
  <si>
    <t>不担保予備コード２</t>
  </si>
  <si>
    <t>特別条件内容２</t>
  </si>
  <si>
    <t>不担保期間２</t>
  </si>
  <si>
    <t>不担保部位名称２</t>
  </si>
  <si>
    <t>不担保種別コード３</t>
  </si>
  <si>
    <t>不担保部位・傷病コード３</t>
  </si>
  <si>
    <t>不担保期間コード３</t>
  </si>
  <si>
    <t>不担保予備コード３</t>
  </si>
  <si>
    <t>特別条件内容３</t>
  </si>
  <si>
    <t>不担保期間３</t>
  </si>
  <si>
    <t>不担保部位名称３</t>
  </si>
  <si>
    <t>不担保種別コード４</t>
  </si>
  <si>
    <t>不担保部位・傷病コード４</t>
  </si>
  <si>
    <t>不担保期間コード４</t>
  </si>
  <si>
    <t>不担保予備コード４</t>
  </si>
  <si>
    <t>特別条件内容４</t>
  </si>
  <si>
    <t>不担保期間４</t>
  </si>
  <si>
    <t>不担保部位名称４</t>
  </si>
  <si>
    <t>不担保種別コード５</t>
  </si>
  <si>
    <t>不担保部位・傷病コード５</t>
  </si>
  <si>
    <t>不担保期間コード５</t>
  </si>
  <si>
    <t>不担保予備コード５</t>
  </si>
  <si>
    <t>特別条件内容５</t>
  </si>
  <si>
    <t>不担保期間５</t>
  </si>
  <si>
    <t>不担保部位名称５</t>
  </si>
  <si>
    <t>金額制限</t>
  </si>
  <si>
    <t>金額制限（万円）</t>
  </si>
  <si>
    <t>保険料払込免除特約種類</t>
  </si>
  <si>
    <t>productCd</t>
  </si>
  <si>
    <t>standardProvisionCd</t>
  </si>
  <si>
    <t>appliedProvisionCd</t>
  </si>
  <si>
    <t>appliedProvisionVersion</t>
  </si>
  <si>
    <t>decisionCd</t>
  </si>
  <si>
    <t>freeOfPRiderFlg</t>
  </si>
  <si>
    <t>disHsptUnlmtDaysSpPrv</t>
  </si>
  <si>
    <t>exclusionClassCd1</t>
  </si>
  <si>
    <t>exclusionPartCd1</t>
  </si>
  <si>
    <t>exclusionPeriodCd1</t>
  </si>
  <si>
    <t>exclusionSpareCd1</t>
  </si>
  <si>
    <t>exclusionClassName1</t>
  </si>
  <si>
    <t>exclusionPeriodName1</t>
  </si>
  <si>
    <t>exclusionPartName1</t>
  </si>
  <si>
    <t>exclusionClassCd2</t>
  </si>
  <si>
    <t>exclusionPartCd2</t>
  </si>
  <si>
    <t>exclusionPeriodCd2</t>
  </si>
  <si>
    <t>exclusionSpareCd2</t>
  </si>
  <si>
    <t>exclusionClassName2</t>
  </si>
  <si>
    <t>exclusionPeriodName2</t>
  </si>
  <si>
    <t>exclusionPartName2</t>
  </si>
  <si>
    <t>exclusionClassCd3</t>
  </si>
  <si>
    <t>exclusionPartCd3</t>
  </si>
  <si>
    <t>exclusionPeriodCd3</t>
  </si>
  <si>
    <t>exclusionSpareCd3</t>
  </si>
  <si>
    <t>exclusionClassName3</t>
  </si>
  <si>
    <t>exclusionPeriodName3</t>
  </si>
  <si>
    <t>exclusionPartName3</t>
  </si>
  <si>
    <t>exclusionClassCd4</t>
  </si>
  <si>
    <t>exclusionPartCd4</t>
  </si>
  <si>
    <t>exclusionPeriodCd4</t>
  </si>
  <si>
    <t>exclusionSpareCd4</t>
  </si>
  <si>
    <t>exclusionClassName4</t>
  </si>
  <si>
    <t>exclusionPeriodName4</t>
  </si>
  <si>
    <t>exclusionPartName4</t>
  </si>
  <si>
    <t>exclusionClassCd5</t>
  </si>
  <si>
    <t>exclusionPartCd5</t>
  </si>
  <si>
    <t>exclusionPeriodCd5</t>
  </si>
  <si>
    <t>exclusionSpareCd5</t>
  </si>
  <si>
    <t>exclusionClassName5</t>
  </si>
  <si>
    <t>exclusionPeriodName5</t>
  </si>
  <si>
    <t>exclusionPartName5</t>
  </si>
  <si>
    <t>amountRestriction</t>
  </si>
  <si>
    <t>amountRestriction10k</t>
  </si>
  <si>
    <t>freeOfPremiumRiderCls</t>
  </si>
  <si>
    <t>タグ名</t>
    <rPh sb="2" eb="3">
      <t>メイ</t>
    </rPh>
    <phoneticPr fontId="7"/>
  </si>
  <si>
    <t>＜保険料払込免除特約が存在する場合＞
　・"1"（付加する）
＜上記以外の場合＞
　・"0"（付加しない）</t>
    <rPh sb="11" eb="13">
      <t>ソンザイ</t>
    </rPh>
    <rPh sb="15" eb="17">
      <t>バアイ</t>
    </rPh>
    <rPh sb="32" eb="34">
      <t>ジョウキ</t>
    </rPh>
    <rPh sb="34" eb="36">
      <t>イガイ</t>
    </rPh>
    <rPh sb="37" eb="39">
      <t>バアイ</t>
    </rPh>
    <phoneticPr fontId="7"/>
  </si>
  <si>
    <t>＜保障範囲の型が存在する場合＞
　例："2"（３大疾病保障型）
＜上記以外の場合＞
　未設定</t>
    <rPh sb="1" eb="3">
      <t>ホショウ</t>
    </rPh>
    <phoneticPr fontId="7"/>
  </si>
  <si>
    <t>査定項目照会の「査定結果」、「特定高度障害状態不担保」、「部位・傷病コード１～４」、「給付金（保険金）削減年数」より、不担保種別コードに変換して設定する（※2）
　例："D"（特定高度障害状態不担保法）</t>
    <rPh sb="82" eb="83">
      <t>レイ</t>
    </rPh>
    <phoneticPr fontId="7"/>
  </si>
  <si>
    <t>「不担保種別コード」によって以下のように設定する（※4）
＜"D"（特定高度障害状態不担保法）の場合＞
　「特定高度障害状態不担保」を設定
　2X（４Ｇ…Ｇ）のコード値部分のみ設定
　例："91"（視力障害）
＜"E"（特定部位・傷病不担保法）の場合＞
　「部位・傷病コード１～４」を設定
　2X（４０Ｇ…Ｇ）のコード値部分のみ設定
　例："01"（眼球および眼球附属器）
＜"S"（保険金削減支払法）の場合＞
　"00"</t>
    <rPh sb="92" eb="93">
      <t>レイ</t>
    </rPh>
    <rPh sb="99" eb="101">
      <t>シリョク</t>
    </rPh>
    <rPh sb="101" eb="103">
      <t>ショウガイ</t>
    </rPh>
    <rPh sb="168" eb="169">
      <t>レイ</t>
    </rPh>
    <phoneticPr fontId="7"/>
  </si>
  <si>
    <t>＜「不担保種別コード」が"D"（特定高度障害状態不担保法）の「特定高度障害状態不担保」に対する連番データの場合＞
　"999"（全期間）
＜「不担保種別コード」が"E"（特定部位・傷病不担保法）の「部位・傷病コード１～４」に対する連番データの場合＞
　「期間１～４」を設定
　3X（３Ｇ）のコード部分のみ設定
　例："001"（１年）
＜「不担保種別コード」が"S"（保険金削減支払法）に対する連番データの場合＞
　「給付金（保険金）削減年数」を設定
　3X（３Ｇ）のコード部分のみ設定
　例："003"（３年）
＜「査定結果」が「01：無条件」または、「03：制限」の場合＞
　　未設定
（※4）</t>
    <rPh sb="156" eb="157">
      <t>レイ</t>
    </rPh>
    <rPh sb="165" eb="166">
      <t>ネン</t>
    </rPh>
    <rPh sb="245" eb="246">
      <t>レイ</t>
    </rPh>
    <phoneticPr fontId="7"/>
  </si>
  <si>
    <t>固定値："00"</t>
    <rPh sb="0" eb="3">
      <t>コテイチ</t>
    </rPh>
    <phoneticPr fontId="7"/>
  </si>
  <si>
    <t>販売支援の不担保種別コードより、特別条件内容に編集して設定する（※3）（※4）
例："特別条件内容：特定部位・傷病不担保法"</t>
    <rPh sb="40" eb="41">
      <t>レイ</t>
    </rPh>
    <phoneticPr fontId="7"/>
  </si>
  <si>
    <t>販売支援の不担保種別コード、期間コードより、不担保期間に編集して設定する（※3）　（※4）
例："不担保期間：１年"</t>
    <phoneticPr fontId="7"/>
  </si>
  <si>
    <t>販売支援の不担保種別コード、部位・傷病コードより、不担保部位名称に編集して設定する（※3）（※4）
例："不担保部位：眼球および眼球附属器"</t>
    <rPh sb="50" eb="51">
      <t>レイ</t>
    </rPh>
    <phoneticPr fontId="7"/>
  </si>
  <si>
    <t>不担保種別コード１の設定値を参照</t>
    <rPh sb="10" eb="12">
      <t>セッテイ</t>
    </rPh>
    <rPh sb="12" eb="13">
      <t>チ</t>
    </rPh>
    <rPh sb="14" eb="16">
      <t>サンショウ</t>
    </rPh>
    <phoneticPr fontId="7"/>
  </si>
  <si>
    <t>不担保部位・傷病コード１の設定値を参照</t>
    <rPh sb="13" eb="15">
      <t>セッテイ</t>
    </rPh>
    <rPh sb="15" eb="16">
      <t>チ</t>
    </rPh>
    <rPh sb="17" eb="19">
      <t>サンショウ</t>
    </rPh>
    <phoneticPr fontId="7"/>
  </si>
  <si>
    <t>不担保期間コード１の設定値を参照</t>
    <rPh sb="10" eb="12">
      <t>セッテイ</t>
    </rPh>
    <rPh sb="12" eb="13">
      <t>チ</t>
    </rPh>
    <rPh sb="14" eb="16">
      <t>サンショウ</t>
    </rPh>
    <phoneticPr fontId="7"/>
  </si>
  <si>
    <t>不担保予備コード１の設定値を参照</t>
    <rPh sb="10" eb="12">
      <t>セッテイ</t>
    </rPh>
    <rPh sb="12" eb="13">
      <t>チ</t>
    </rPh>
    <rPh sb="14" eb="16">
      <t>サンショウ</t>
    </rPh>
    <phoneticPr fontId="7"/>
  </si>
  <si>
    <t>特別条件内容１の設定値を参照</t>
    <rPh sb="8" eb="10">
      <t>セッテイ</t>
    </rPh>
    <rPh sb="10" eb="11">
      <t>チ</t>
    </rPh>
    <rPh sb="12" eb="14">
      <t>サンショウ</t>
    </rPh>
    <phoneticPr fontId="7"/>
  </si>
  <si>
    <t>不担保期間１の設定値を参照</t>
    <rPh sb="7" eb="9">
      <t>セッテイ</t>
    </rPh>
    <rPh sb="9" eb="10">
      <t>チ</t>
    </rPh>
    <rPh sb="11" eb="13">
      <t>サンショウ</t>
    </rPh>
    <phoneticPr fontId="7"/>
  </si>
  <si>
    <t>不担保部位名称１の設定値を参照</t>
    <rPh sb="9" eb="11">
      <t>セッテイ</t>
    </rPh>
    <rPh sb="11" eb="12">
      <t>チ</t>
    </rPh>
    <rPh sb="13" eb="15">
      <t>サンショウ</t>
    </rPh>
    <phoneticPr fontId="7"/>
  </si>
  <si>
    <t>査定項目照会の「金額制限」を設定する
＜「金額制限」が存在する場合＞
　例："4000"（４千円）
＜上記以外の場合＞
　未設定</t>
    <phoneticPr fontId="7"/>
  </si>
  <si>
    <t>査定項目照会の「金額制限（万円）」を設定する
＜「金額制限（万円）」が存在する場合＞
　例："1"（１万円）
＜上記以外の場合＞
　未設定</t>
    <rPh sb="30" eb="32">
      <t>マンエン</t>
    </rPh>
    <phoneticPr fontId="7"/>
  </si>
  <si>
    <t>＜保険料払込免除特約種類が存在する場合＞
　例："011"（引受緩和型３大疾病保険料払込免除特約（上皮内がん保障あり型））
＜上記以外の場合＞
　未設定</t>
    <rPh sb="1" eb="4">
      <t>ホケンリョウ</t>
    </rPh>
    <phoneticPr fontId="7"/>
  </si>
  <si>
    <t>査定項目照会の「標準約款コード」を設定する
例："310"</t>
    <rPh sb="0" eb="2">
      <t>サテイ</t>
    </rPh>
    <rPh sb="2" eb="4">
      <t>コウモク</t>
    </rPh>
    <rPh sb="4" eb="6">
      <t>ショウカイ</t>
    </rPh>
    <rPh sb="8" eb="10">
      <t>ヒョウジュン</t>
    </rPh>
    <rPh sb="10" eb="12">
      <t>ヤッカン</t>
    </rPh>
    <phoneticPr fontId="7"/>
  </si>
  <si>
    <t>査定項目照会の「該当約款コード」を設定する
例："31A"</t>
    <rPh sb="0" eb="2">
      <t>サテイ</t>
    </rPh>
    <rPh sb="2" eb="4">
      <t>コウモク</t>
    </rPh>
    <rPh sb="4" eb="6">
      <t>ショウカイ</t>
    </rPh>
    <rPh sb="8" eb="10">
      <t>ガイトウ</t>
    </rPh>
    <rPh sb="10" eb="12">
      <t>ヤッカン</t>
    </rPh>
    <phoneticPr fontId="7"/>
  </si>
  <si>
    <t>査定項目照会の「該当約款バージョン」を設定する
例："001"</t>
    <rPh sb="0" eb="2">
      <t>サテイ</t>
    </rPh>
    <rPh sb="2" eb="4">
      <t>コウモク</t>
    </rPh>
    <rPh sb="4" eb="6">
      <t>ショウカイ</t>
    </rPh>
    <rPh sb="8" eb="10">
      <t>ガイトウ</t>
    </rPh>
    <rPh sb="10" eb="12">
      <t>ヤッカン</t>
    </rPh>
    <phoneticPr fontId="7"/>
  </si>
  <si>
    <t>査定項目照会の「査定結果コード」より変換して設定する
＜「査定結果コード」が"01"（無条件）の場合＞
　"01"（無条件）
＜「査定結果コード」が"02"（特別条件）の場合＞
　"02"（特別条件）
＜「査定結果コード」が"05"（引受不可（医的））または"06"（引受不可（環境・モラル））または"07"（引受不可（医的＋環境・モラル））の場合＞
　"03"（引受不可）
＜「査定結果コード」が"03"（制限）の場合＞
　"05"（制限）
＜「査定結果コード」が"04"（特別条件・制限）の場合＞
　"06"（特別条件・制限）</t>
    <rPh sb="48" eb="50">
      <t>バアイ</t>
    </rPh>
    <rPh sb="58" eb="61">
      <t>ムジョウケン</t>
    </rPh>
    <rPh sb="95" eb="97">
      <t>トクベツ</t>
    </rPh>
    <rPh sb="97" eb="99">
      <t>ジョウケン</t>
    </rPh>
    <rPh sb="182" eb="184">
      <t>ヒキウケ</t>
    </rPh>
    <rPh sb="184" eb="186">
      <t>フカ</t>
    </rPh>
    <rPh sb="204" eb="206">
      <t>セイゲン</t>
    </rPh>
    <rPh sb="218" eb="220">
      <t>セイゲン</t>
    </rPh>
    <phoneticPr fontId="7"/>
  </si>
  <si>
    <t>査定結果</t>
    <phoneticPr fontId="7"/>
  </si>
  <si>
    <t>noticeDocProcCls</t>
  </si>
  <si>
    <t>yenExTotalInsurance</t>
  </si>
  <si>
    <t>baseYmd</t>
  </si>
  <si>
    <t>salesProductCd</t>
  </si>
  <si>
    <t>policyPostCls</t>
  </si>
  <si>
    <t>applyYmd</t>
  </si>
  <si>
    <t>applicationDataCls</t>
  </si>
  <si>
    <t>contractSpecialProvisions</t>
  </si>
  <si>
    <t>insurancePeriodClass</t>
  </si>
  <si>
    <t>insurancePeriod</t>
  </si>
  <si>
    <t>benefit</t>
  </si>
  <si>
    <t>paymentPeriodClass</t>
  </si>
  <si>
    <t>paymentPeriod</t>
  </si>
  <si>
    <t>paymentMethod</t>
  </si>
  <si>
    <t>paymentChannel</t>
  </si>
  <si>
    <t>premium</t>
  </si>
  <si>
    <t>riskSelectionMethod</t>
  </si>
  <si>
    <t>livingNeedsRider</t>
  </si>
  <si>
    <t>hosCovPayLimitClass</t>
  </si>
  <si>
    <t>benefitPayConvCls</t>
  </si>
  <si>
    <t>receiptDiversionExist</t>
  </si>
  <si>
    <t>receiptDiversionPolicyNo</t>
  </si>
  <si>
    <t>diseaseCoverageType</t>
  </si>
  <si>
    <t>benefitFirstPayConvCls</t>
  </si>
  <si>
    <t>individualOrCorpClass</t>
  </si>
  <si>
    <t>individualKanaName</t>
  </si>
  <si>
    <t>individualKanjiName</t>
  </si>
  <si>
    <t>birthYmd</t>
  </si>
  <si>
    <t>sex</t>
  </si>
  <si>
    <t>postalCd</t>
  </si>
  <si>
    <t>homePrefectureKanji</t>
  </si>
  <si>
    <t>homeCityKanji</t>
  </si>
  <si>
    <t>homeTownKanji</t>
  </si>
  <si>
    <t>homeHouseNoKanji</t>
  </si>
  <si>
    <t>homePhoneNo</t>
  </si>
  <si>
    <t>cellularPhoneNo</t>
  </si>
  <si>
    <t>mailAddress1</t>
  </si>
  <si>
    <t>policyHolderRelationship</t>
  </si>
  <si>
    <t>beneficialInputClass</t>
  </si>
  <si>
    <t>nameKana</t>
  </si>
  <si>
    <t>nameKanji</t>
  </si>
  <si>
    <t>beneficialOwnerInsuredRelationship</t>
  </si>
  <si>
    <t>beneficialRate</t>
  </si>
  <si>
    <t>demandCls</t>
  </si>
  <si>
    <t>spSubDemandantInsuredRelationship</t>
  </si>
  <si>
    <t>compInputDt</t>
  </si>
  <si>
    <t>noticeYmd</t>
  </si>
  <si>
    <t>mainOfficeCd</t>
  </si>
  <si>
    <t>mainAgentCd</t>
  </si>
  <si>
    <t>mainAgencyCd</t>
  </si>
  <si>
    <t>mainAgentRegistNo</t>
  </si>
  <si>
    <t>告知書面手続き区分</t>
  </si>
  <si>
    <t>設計合計保険料円換算額</t>
  </si>
  <si>
    <t>計算基準日</t>
  </si>
  <si>
    <t>販売商品コード</t>
  </si>
  <si>
    <t>証券記号番号</t>
  </si>
  <si>
    <t>保険証券郵送区分</t>
  </si>
  <si>
    <t>申込年月日</t>
  </si>
  <si>
    <t>申込データ種別</t>
  </si>
  <si>
    <t>契約日に関する特則</t>
  </si>
  <si>
    <t>保険期間種別</t>
  </si>
  <si>
    <t>保険期間</t>
  </si>
  <si>
    <t>給付金額（保険金額）</t>
  </si>
  <si>
    <t>払込期間種別</t>
  </si>
  <si>
    <t>払込期間</t>
  </si>
  <si>
    <t>払込方法（回数）</t>
  </si>
  <si>
    <t>保険料</t>
  </si>
  <si>
    <t>危険選択方法</t>
  </si>
  <si>
    <t>リビング・ニーズ特約有無</t>
  </si>
  <si>
    <t>入院給付金支払限度日数型区分</t>
  </si>
  <si>
    <t>手術給付金支払倍率区分</t>
  </si>
  <si>
    <t>特定疾病支払日数無制限特則</t>
  </si>
  <si>
    <t>収納方法流用有無</t>
  </si>
  <si>
    <t>収納方法流用元証券番号</t>
  </si>
  <si>
    <t>保障範囲型区分</t>
  </si>
  <si>
    <t>初回給付金支払倍率型区分</t>
  </si>
  <si>
    <t>個人／法人区分</t>
  </si>
  <si>
    <t>個人契約者カナ氏名</t>
  </si>
  <si>
    <t>個人契約者漢字氏名</t>
  </si>
  <si>
    <t>契約者性別</t>
  </si>
  <si>
    <t>契約者郵便番号</t>
  </si>
  <si>
    <t>自宅都道府県名（漢字）</t>
  </si>
  <si>
    <t>自宅市区町村名（漢字）</t>
  </si>
  <si>
    <t>自宅町域名（漢字）</t>
  </si>
  <si>
    <t>自宅補助住所（漢字）</t>
  </si>
  <si>
    <t>契約者電話番号</t>
  </si>
  <si>
    <t>契約者携帯電話番号</t>
  </si>
  <si>
    <t>契約者メールアドレス１</t>
  </si>
  <si>
    <t>契約者との続柄</t>
  </si>
  <si>
    <t>受取人入力区分</t>
  </si>
  <si>
    <t>受取人カナ氏名</t>
  </si>
  <si>
    <t>受取人漢字氏名</t>
  </si>
  <si>
    <t>受取人生年月日</t>
  </si>
  <si>
    <t>受取人性別</t>
  </si>
  <si>
    <t>被保険者との続柄</t>
  </si>
  <si>
    <t>受取割合</t>
  </si>
  <si>
    <t>指定代理請求人指定区分</t>
  </si>
  <si>
    <t>指定代理請求人カナ氏名</t>
  </si>
  <si>
    <t>指定代理請求人漢字氏名</t>
  </si>
  <si>
    <t>告知日</t>
  </si>
  <si>
    <t>主担当事務所コード</t>
  </si>
  <si>
    <t>主担当募集人コード</t>
  </si>
  <si>
    <t>主担当代理店コード</t>
  </si>
  <si>
    <t>主担当募集人登録番号</t>
  </si>
  <si>
    <t>申込ファイル照会・査定結果取得・ステータス作成API</t>
    <phoneticPr fontId="7"/>
  </si>
  <si>
    <t>申込情報ファイル</t>
    <rPh sb="0" eb="2">
      <t>モウシコミ</t>
    </rPh>
    <rPh sb="2" eb="4">
      <t>ジョウホウ</t>
    </rPh>
    <phoneticPr fontId="7"/>
  </si>
  <si>
    <t>年収区分</t>
    <rPh sb="0" eb="2">
      <t>ネンシュウ</t>
    </rPh>
    <rPh sb="2" eb="4">
      <t>クブン</t>
    </rPh>
    <phoneticPr fontId="7"/>
  </si>
  <si>
    <t>annualIncomeCls</t>
    <phoneticPr fontId="7"/>
  </si>
  <si>
    <t>契約者職業</t>
    <phoneticPr fontId="1"/>
  </si>
  <si>
    <t>契約者職種</t>
    <rPh sb="0" eb="3">
      <t>ケイヤクシャ</t>
    </rPh>
    <rPh sb="3" eb="5">
      <t>ショクシュ</t>
    </rPh>
    <phoneticPr fontId="57"/>
  </si>
  <si>
    <t>契約者仕事の内容</t>
    <rPh sb="0" eb="3">
      <t>ケイヤクシャ</t>
    </rPh>
    <rPh sb="3" eb="5">
      <t>シゴト</t>
    </rPh>
    <rPh sb="6" eb="8">
      <t>ナイヨウ</t>
    </rPh>
    <phoneticPr fontId="57"/>
  </si>
  <si>
    <t>契約者勤務先</t>
    <phoneticPr fontId="7"/>
  </si>
  <si>
    <t>occupationCd</t>
    <phoneticPr fontId="7"/>
  </si>
  <si>
    <t>occupationType</t>
    <phoneticPr fontId="7"/>
  </si>
  <si>
    <t>occupationDetailType</t>
    <phoneticPr fontId="7"/>
  </si>
  <si>
    <t>office</t>
    <phoneticPr fontId="7"/>
  </si>
  <si>
    <t>申込情報</t>
    <rPh sb="0" eb="2">
      <t>モウシコミ</t>
    </rPh>
    <rPh sb="2" eb="4">
      <t>ジョウホウ</t>
    </rPh>
    <phoneticPr fontId="7"/>
  </si>
  <si>
    <t>繰り返し</t>
    <rPh sb="0" eb="1">
      <t>ク</t>
    </rPh>
    <rPh sb="2" eb="3">
      <t>カエ</t>
    </rPh>
    <phoneticPr fontId="7"/>
  </si>
  <si>
    <t>〇</t>
    <phoneticPr fontId="7"/>
  </si>
  <si>
    <t>特約</t>
    <rPh sb="0" eb="2">
      <t>トクヤク</t>
    </rPh>
    <phoneticPr fontId="7"/>
  </si>
  <si>
    <t>受取人</t>
    <rPh sb="0" eb="2">
      <t>ウケトリ</t>
    </rPh>
    <rPh sb="2" eb="3">
      <t>ニン</t>
    </rPh>
    <phoneticPr fontId="7"/>
  </si>
  <si>
    <t>rider</t>
    <phoneticPr fontId="7"/>
  </si>
  <si>
    <t>beneficialOwner</t>
  </si>
  <si>
    <t>-</t>
    <phoneticPr fontId="7"/>
  </si>
  <si>
    <t>例："10000"</t>
    <phoneticPr fontId="7"/>
  </si>
  <si>
    <t>YYYYMMDD形式</t>
    <phoneticPr fontId="7"/>
  </si>
  <si>
    <t>例："31A001"</t>
    <phoneticPr fontId="7"/>
  </si>
  <si>
    <t>例："10000054637"</t>
    <phoneticPr fontId="7"/>
  </si>
  <si>
    <t>・"0"（マイページ登載による交付）
・"1"（書面による交付）</t>
    <phoneticPr fontId="7"/>
  </si>
  <si>
    <t>・"0"（適用しない）
・"1"（適用する）</t>
    <phoneticPr fontId="7"/>
  </si>
  <si>
    <t>例："310"</t>
    <phoneticPr fontId="7"/>
  </si>
  <si>
    <t>例："31A"</t>
    <phoneticPr fontId="7"/>
  </si>
  <si>
    <t>・"1"（年満了）
・"2"（歳満了）
・"3"（終身）</t>
    <phoneticPr fontId="7"/>
  </si>
  <si>
    <t>＜年満了の場合＞
　例："01000"（10年）（YYYMM形式）
＜歳満了の場合＞
　例："60"（60歳まで）
＜終身の場合＞
　未設定</t>
    <phoneticPr fontId="7"/>
  </si>
  <si>
    <t>・"0"（複数指定しない）
・"1"（複数指定する）</t>
    <phoneticPr fontId="7"/>
  </si>
  <si>
    <t>＜年満了の場合＞
　例："01000"（10年）（YYYMM形式）
＜歳満了の場合＞
　例："60"（60歳まで）
＜終身の場合＞
　未設定
※申込データ連動かつ年満了の場合は2～3桁目を設定する</t>
    <phoneticPr fontId="7"/>
  </si>
  <si>
    <t>・"2"（年払）
・"4"（月払）</t>
    <phoneticPr fontId="7"/>
  </si>
  <si>
    <t>・"2"（口座振替扱）
・"3"（クレジットカード扱）</t>
    <phoneticPr fontId="7"/>
  </si>
  <si>
    <t>＜指定代理請求人指定区分が"2"（受取人と別人を指定する）の場合＞
　例："04"（父母）
＜上記以外の場合＞
　未設定</t>
    <phoneticPr fontId="7"/>
  </si>
  <si>
    <t>＜指定代理請求人指定区分が"2"（受取人と別人を指定する）の場合＞
　「姓」＋△＋「名」　※△：全角スペース
＜上記以外の場合＞
　未設定</t>
    <phoneticPr fontId="7"/>
  </si>
  <si>
    <t>＜指定代理請求人指定区分が"2"（受取人と別人を指定する）の場合＞
　「セイ」＋△＋「メイ」　※△：全角スペース
＜上記以外の場合＞
　未設定</t>
    <phoneticPr fontId="7"/>
  </si>
  <si>
    <t>・"0"（指定しない）
・"1"（受取人と同人を指定する）
・"2"（受取人と別人を指定する）</t>
    <phoneticPr fontId="7"/>
  </si>
  <si>
    <t>＜選択した商品が定期以外の場合＞
　"100"
＜上記以外の場合＞
　例："80"</t>
    <phoneticPr fontId="7"/>
  </si>
  <si>
    <t>例："02"（配偶者）</t>
    <phoneticPr fontId="7"/>
  </si>
  <si>
    <t>・"1"（男性）
・"2"（女性）</t>
    <phoneticPr fontId="7"/>
  </si>
  <si>
    <t>例："3000"</t>
    <phoneticPr fontId="7"/>
  </si>
  <si>
    <t>＜選択した商品にリビング・ニーズ特約が存在する場合＞
　"1"
＜上記以外の場合＞
　未設定</t>
    <phoneticPr fontId="7"/>
  </si>
  <si>
    <t>・"0"（付加しない）
・"1"（付加する）</t>
    <phoneticPr fontId="7"/>
  </si>
  <si>
    <t>＜選択した商品に入院給付金支払限度日数型区分が存在する場合＞
・例："060"（60日型）
＜上記以外の場合＞
・未設定</t>
    <phoneticPr fontId="7"/>
  </si>
  <si>
    <t>＜選択した商品に手術給付金支払倍率区分が存在する場合＞
・例："1"（手術Ⅰ型）
＜上記以外の場合＞
・未設定</t>
    <phoneticPr fontId="7"/>
  </si>
  <si>
    <t>＜選択した商品に特定疾病支払日数無制限特則が存在する場合＞
・例："1"（３大疾病入院無制限）
＜上記以外の場合＞
・未設定</t>
    <phoneticPr fontId="7"/>
  </si>
  <si>
    <t>＜口座振替かつ証券番号を流用する場合＞
　"1"（有り）
＜上記以外の場合＞
　"0"（無し）</t>
    <phoneticPr fontId="7"/>
  </si>
  <si>
    <t>＜口座振替かつ証券番号を流用する場合＞
　例："10000054637"
＜上記以外の場合＞
　未設定</t>
    <phoneticPr fontId="7"/>
  </si>
  <si>
    <t>＜選択した商品に保障範囲型区分が存在する場合＞
　例："2"（３大疾病保障型）
＜上記以外の場合＞
　未設定</t>
    <phoneticPr fontId="7"/>
  </si>
  <si>
    <t>＜選択した商品に初回給付金支払倍率型区分が存在する場合＞
　例："2"（初回２倍型）
＜上記以外の場合＞
　未設定</t>
    <phoneticPr fontId="7"/>
  </si>
  <si>
    <t>・"000"（特約付加無し）
・"001"（３大疾病保険料払込免除特約）
・"011"（引受緩和型３大疾病保険料払込免除特約（上皮内がん保障あり型））
・"012"（引受緩和型３大疾病保険料払込免除特約（上皮内がん保障なし型））</t>
    <phoneticPr fontId="7"/>
  </si>
  <si>
    <t>「セイ」＋△＋「メイ」　※△：全角スペース</t>
    <phoneticPr fontId="7"/>
  </si>
  <si>
    <t>「姓」＋△＋「名」　※△：全角スペース</t>
    <phoneticPr fontId="7"/>
  </si>
  <si>
    <t>例："04"（５００万円以上７００万円未満）</t>
    <phoneticPr fontId="7"/>
  </si>
  <si>
    <t>例："test@test.ne.jp"</t>
    <phoneticPr fontId="7"/>
  </si>
  <si>
    <t>例："090-1111-2222"</t>
    <phoneticPr fontId="7"/>
  </si>
  <si>
    <t>例："D10"</t>
    <phoneticPr fontId="7"/>
  </si>
  <si>
    <t>例："D1B"</t>
    <phoneticPr fontId="7"/>
  </si>
  <si>
    <t>＜給付金額入力が存在しない約款の場合（先進医療特約等）＞
　""（空文字）　※付加するを選択している場合
＜上記以外の場合＞
　画面で入力した値
※初回給付金支払倍率型区分で初回２倍型を選択している場合は２回目以降の金額を設定すること</t>
    <phoneticPr fontId="7"/>
  </si>
  <si>
    <t>＜選択した商品に入院給付金支払限度日数型区分が存在する場合＞
　例："120"（120日型）
＜上記以外の場合＞
　未設定</t>
    <phoneticPr fontId="7"/>
  </si>
  <si>
    <t>＜選択した商品に保障範囲型区分が存在する場合＞
　例："3"（がん保障型）
＜上記以外の場合＞
　未設定</t>
    <phoneticPr fontId="7"/>
  </si>
  <si>
    <t>＜選択した商品に初回給付金支払倍率型区分が存在する場合＞
　例："1"（同額型）
＜上記以外の場合＞
　未設定</t>
    <phoneticPr fontId="7"/>
  </si>
  <si>
    <t>例："01"（会社員・団体職員・公務員）</t>
    <phoneticPr fontId="7"/>
  </si>
  <si>
    <t>例："01"（農業（畜産含む））</t>
    <phoneticPr fontId="7"/>
  </si>
  <si>
    <t>例："01"（生産労務作業従事者）</t>
    <phoneticPr fontId="7"/>
  </si>
  <si>
    <t>例："1112222"</t>
    <phoneticPr fontId="7"/>
  </si>
  <si>
    <t>死亡保険金受取人複数指定フラグ</t>
    <rPh sb="0" eb="2">
      <t>シボウ</t>
    </rPh>
    <rPh sb="2" eb="5">
      <t>ホケンキン</t>
    </rPh>
    <rPh sb="5" eb="7">
      <t>ウケトリ</t>
    </rPh>
    <rPh sb="7" eb="8">
      <t>ニン</t>
    </rPh>
    <rPh sb="8" eb="10">
      <t>フクスウ</t>
    </rPh>
    <rPh sb="10" eb="12">
      <t>シテイ</t>
    </rPh>
    <phoneticPr fontId="7"/>
  </si>
  <si>
    <t>multiBeneficalOwnerFlg</t>
    <phoneticPr fontId="7"/>
  </si>
  <si>
    <t>applicationInfo</t>
    <phoneticPr fontId="7"/>
  </si>
  <si>
    <t>例："1000920211</t>
    <phoneticPr fontId="7"/>
  </si>
  <si>
    <t>例："920211"</t>
    <phoneticPr fontId="7"/>
  </si>
  <si>
    <t>例："9200211"</t>
    <phoneticPr fontId="7"/>
  </si>
  <si>
    <t>例："01DDBBB920211"</t>
    <phoneticPr fontId="7"/>
  </si>
  <si>
    <t>査定結果情報より取得した値を設定</t>
    <rPh sb="0" eb="2">
      <t>サテイ</t>
    </rPh>
    <rPh sb="2" eb="4">
      <t>ケッカ</t>
    </rPh>
    <rPh sb="4" eb="6">
      <t>ジョウホウ</t>
    </rPh>
    <rPh sb="8" eb="10">
      <t>シュトク</t>
    </rPh>
    <rPh sb="12" eb="13">
      <t>アタイ</t>
    </rPh>
    <rPh sb="14" eb="16">
      <t>セッテイ</t>
    </rPh>
    <phoneticPr fontId="7"/>
  </si>
  <si>
    <t>record</t>
    <phoneticPr fontId="7"/>
  </si>
  <si>
    <t>レコード</t>
    <phoneticPr fontId="7"/>
  </si>
  <si>
    <t>証券記号番号ごとに繰り返し</t>
    <rPh sb="0" eb="2">
      <t>ショウケン</t>
    </rPh>
    <rPh sb="2" eb="4">
      <t>キゴウ</t>
    </rPh>
    <rPh sb="4" eb="6">
      <t>バンゴウ</t>
    </rPh>
    <rPh sb="9" eb="10">
      <t>ク</t>
    </rPh>
    <rPh sb="11" eb="12">
      <t>カエ</t>
    </rPh>
    <phoneticPr fontId="7"/>
  </si>
  <si>
    <t>各証券記号番号のプロダクトコードごとに繰り返し</t>
    <rPh sb="0" eb="1">
      <t>カク</t>
    </rPh>
    <rPh sb="1" eb="3">
      <t>ショウケン</t>
    </rPh>
    <rPh sb="3" eb="5">
      <t>キゴウ</t>
    </rPh>
    <rPh sb="5" eb="7">
      <t>バンゴウ</t>
    </rPh>
    <rPh sb="19" eb="20">
      <t>ク</t>
    </rPh>
    <rPh sb="21" eb="22">
      <t>カエ</t>
    </rPh>
    <phoneticPr fontId="7"/>
  </si>
  <si>
    <t>例："2"（この端末で告知する）</t>
    <rPh sb="0" eb="1">
      <t>レイ</t>
    </rPh>
    <phoneticPr fontId="7"/>
  </si>
  <si>
    <t>例："01"（ペーパーレス申込）</t>
    <rPh sb="0" eb="1">
      <t>レイ</t>
    </rPh>
    <phoneticPr fontId="7"/>
  </si>
  <si>
    <t>例："10"（告知扱）</t>
    <rPh sb="0" eb="1">
      <t>レイ</t>
    </rPh>
    <phoneticPr fontId="7"/>
  </si>
  <si>
    <t>例："1"（個人）</t>
    <rPh sb="0" eb="1">
      <t>レイ</t>
    </rPh>
    <phoneticPr fontId="7"/>
  </si>
  <si>
    <t>例："01"（本人）</t>
    <rPh sb="0" eb="1">
      <t>レイ</t>
    </rPh>
    <phoneticPr fontId="7"/>
  </si>
  <si>
    <t>例："99"（契約者と別人）</t>
    <rPh sb="0" eb="1">
      <t>レイ</t>
    </rPh>
    <phoneticPr fontId="7"/>
  </si>
  <si>
    <t>取扱報告書完了日</t>
    <phoneticPr fontId="7"/>
  </si>
  <si>
    <t>例："〇〇県"</t>
    <rPh sb="5" eb="6">
      <t>ケン</t>
    </rPh>
    <phoneticPr fontId="7"/>
  </si>
  <si>
    <t>例："〇〇市"</t>
    <rPh sb="5" eb="6">
      <t>シ</t>
    </rPh>
    <phoneticPr fontId="7"/>
  </si>
  <si>
    <t>例："〇〇町</t>
    <rPh sb="5" eb="6">
      <t>チョウ</t>
    </rPh>
    <phoneticPr fontId="7"/>
  </si>
  <si>
    <t>例："１－２－３"</t>
    <phoneticPr fontId="7"/>
  </si>
  <si>
    <t>例："03-1234-5678"</t>
    <phoneticPr fontId="7"/>
  </si>
  <si>
    <t>査定項目照会の「該当約款コード」、「保険料払込免除特約」、申込書ファイル照会の「保障対象疾病範囲型区分」、「保険料払込免除特約種類」より、プロダクトコードに変換して設定する
例："WL-HCB"</t>
    <phoneticPr fontId="7"/>
  </si>
  <si>
    <t>例："株式会社〇〇"</t>
    <rPh sb="3" eb="7">
      <t>カブシキカイシャ</t>
    </rPh>
    <phoneticPr fontId="7"/>
  </si>
  <si>
    <t>契約者</t>
    <rPh sb="0" eb="2">
      <t>ケイヤク</t>
    </rPh>
    <rPh sb="2" eb="3">
      <t>シャ</t>
    </rPh>
    <phoneticPr fontId="7"/>
  </si>
  <si>
    <t>設計</t>
    <phoneticPr fontId="7"/>
  </si>
  <si>
    <t>主契約</t>
    <rPh sb="0" eb="1">
      <t>シュ</t>
    </rPh>
    <rPh sb="1" eb="3">
      <t>ケイヤク</t>
    </rPh>
    <phoneticPr fontId="7"/>
  </si>
  <si>
    <t>被保険者</t>
    <phoneticPr fontId="7"/>
  </si>
  <si>
    <t>指定代理請求人</t>
    <rPh sb="0" eb="2">
      <t>シテイ</t>
    </rPh>
    <rPh sb="2" eb="4">
      <t>ダイリ</t>
    </rPh>
    <rPh sb="4" eb="6">
      <t>セイキュウ</t>
    </rPh>
    <rPh sb="6" eb="7">
      <t>ニン</t>
    </rPh>
    <phoneticPr fontId="7"/>
  </si>
  <si>
    <t>告知</t>
    <rPh sb="0" eb="2">
      <t>コクチ</t>
    </rPh>
    <phoneticPr fontId="7"/>
  </si>
  <si>
    <t>担当募集人</t>
    <rPh sb="0" eb="5">
      <t>タントウボシュウニン</t>
    </rPh>
    <phoneticPr fontId="7"/>
  </si>
  <si>
    <t>planDetail</t>
  </si>
  <si>
    <t>basePolicy</t>
    <phoneticPr fontId="14"/>
  </si>
  <si>
    <t>policyHolder</t>
    <phoneticPr fontId="14"/>
  </si>
  <si>
    <t>insured</t>
    <phoneticPr fontId="14"/>
  </si>
  <si>
    <t>notice</t>
    <phoneticPr fontId="14"/>
  </si>
  <si>
    <t>agent</t>
    <phoneticPr fontId="7"/>
  </si>
  <si>
    <t>file_kind_key</t>
    <phoneticPr fontId="14"/>
  </si>
  <si>
    <t>ファイル種別キー</t>
    <phoneticPr fontId="7"/>
  </si>
  <si>
    <r>
      <t>rulesResults</t>
    </r>
    <r>
      <rPr>
        <sz val="10"/>
        <color rgb="FF990099"/>
        <rFont val="ＭＳ ゴシック"/>
        <family val="3"/>
        <charset val="128"/>
      </rPr>
      <t>Decision</t>
    </r>
    <phoneticPr fontId="7"/>
  </si>
  <si>
    <t>ファイル項目仕様書（申込情報ファイル）</t>
    <phoneticPr fontId="7"/>
  </si>
  <si>
    <t>以下の項目名を修正
・No.82　取扱報告書　⇒　取扱報告
以下のタグ名を修正
・No.77　beneficialOwner　⇒　spSubDemandant
・No.82　spSubDemandant　⇒　handlingReport</t>
    <rPh sb="3" eb="5">
      <t>コウモク</t>
    </rPh>
    <rPh sb="30" eb="32">
      <t>イカ</t>
    </rPh>
    <rPh sb="35" eb="36">
      <t>メイ</t>
    </rPh>
    <rPh sb="37" eb="39">
      <t>シュウセイ</t>
    </rPh>
    <phoneticPr fontId="7"/>
  </si>
  <si>
    <r>
      <t>beneficialOwner</t>
    </r>
    <r>
      <rPr>
        <sz val="10"/>
        <color rgb="FF990099"/>
        <rFont val="ＭＳ ゴシック"/>
        <family val="3"/>
        <charset val="128"/>
      </rPr>
      <t>spSubDemandant</t>
    </r>
    <phoneticPr fontId="14"/>
  </si>
  <si>
    <r>
      <t>spSubDemandant</t>
    </r>
    <r>
      <rPr>
        <sz val="10"/>
        <color rgb="FF990099"/>
        <rFont val="ＭＳ ゴシック"/>
        <family val="3"/>
        <charset val="128"/>
      </rPr>
      <t>handlingReport</t>
    </r>
    <phoneticPr fontId="14"/>
  </si>
  <si>
    <r>
      <t>取扱報告</t>
    </r>
    <r>
      <rPr>
        <strike/>
        <sz val="10"/>
        <color rgb="FF990099"/>
        <rFont val="ＭＳ ゴシック"/>
        <family val="3"/>
        <charset val="128"/>
      </rPr>
      <t>書</t>
    </r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</si>
</sst>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 * #,##0_ ;_ * \-#,##0_ ;_ * &quot;-&quot;_ ;_ @_ "/>
    <numFmt numFmtId="176" formatCode="yyyy/m/d;@"/>
    <numFmt numFmtId="177" formatCode="#,##0;\-#,##0;&quot;-&quot;"/>
    <numFmt numFmtId="178" formatCode="_(&quot;$&quot;* #,##0_);_(&quot;$&quot;* \(#,##0\);_(&quot;$&quot;* &quot;-&quot;_);_(@_)"/>
    <numFmt numFmtId="179" formatCode="&quot;$&quot;#,##0.00_);[Red]\(&quot;$&quot;#,##0.00\)"/>
    <numFmt numFmtId="180" formatCode="_([$€]* #,##0.00_);_([$€]* \(#,##0.00\);_([$€]* &quot;-&quot;??_);_(@_)"/>
    <numFmt numFmtId="181" formatCode="yyyy/mm/dd"/>
    <numFmt numFmtId="182" formatCode="&quot;¥&quot;#,##0.00;[Red]\-&quot;¥&quot;#,##0.00"/>
    <numFmt numFmtId="183" formatCode="&quot;¥&quot;#,##0;[Red]\-&quot;¥&quot;#,##0"/>
    <numFmt numFmtId="184" formatCode="0_)"/>
  </numFmts>
  <fonts count="60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メイリオ"/>
      <family val="2"/>
      <charset val="128"/>
    </font>
    <font>
      <b/>
      <sz val="10"/>
      <name val="ＭＳ Ｐ明朝"/>
      <family val="1"/>
      <charset val="128"/>
    </font>
    <font>
      <sz val="9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0"/>
      <name val="swiss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i/>
      <sz val="8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Courier"/>
      <family val="3"/>
    </font>
    <font>
      <sz val="11"/>
      <color indexed="17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color rgb="FF990099"/>
      <name val="ＭＳ ゴシック"/>
      <family val="3"/>
      <charset val="128"/>
    </font>
    <font>
      <sz val="8"/>
      <name val="Arial"/>
      <family val="2"/>
    </font>
    <font>
      <sz val="9.5"/>
      <name val="ＭＳ ゴシック"/>
      <family val="3"/>
      <charset val="128"/>
    </font>
    <font>
      <strike/>
      <sz val="10"/>
      <color rgb="FF990099"/>
      <name val="ＭＳ ゴシック"/>
      <family val="3"/>
      <charset val="128"/>
    </font>
  </fonts>
  <fills count="31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139">
    <xf numFmtId="0" fontId="0" fillId="0" borderId="0"/>
    <xf numFmtId="0" fontId="3" fillId="0" borderId="0" applyBorder="0"/>
    <xf numFmtId="0" fontId="3" fillId="0" borderId="0"/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11" fillId="0" borderId="0">
      <alignment vertical="center"/>
    </xf>
    <xf numFmtId="0" fontId="4" fillId="0" borderId="0"/>
    <xf numFmtId="0" fontId="2" fillId="0" borderId="0">
      <alignment vertical="center"/>
    </xf>
    <xf numFmtId="0" fontId="16" fillId="0" borderId="0">
      <alignment vertical="top"/>
    </xf>
    <xf numFmtId="0" fontId="17" fillId="0" borderId="56" applyNumberFormat="0" applyFont="0" applyFill="0" applyAlignment="0" applyProtection="0"/>
    <xf numFmtId="0" fontId="18" fillId="0" borderId="35" applyNumberFormat="0" applyFont="0" applyAlignment="0">
      <alignment horizontal="right"/>
      <protection locked="0"/>
    </xf>
    <xf numFmtId="177" fontId="19" fillId="0" borderId="0" applyFill="0" applyBorder="0" applyAlignment="0"/>
    <xf numFmtId="41" fontId="20" fillId="0" borderId="0" applyFont="0" applyFill="0" applyBorder="0" applyAlignment="0" applyProtection="0"/>
    <xf numFmtId="40" fontId="21" fillId="0" borderId="0" applyFont="0" applyFill="0" applyBorder="0" applyAlignment="0" applyProtection="0"/>
    <xf numFmtId="178" fontId="20" fillId="0" borderId="0" applyFont="0" applyFill="0" applyBorder="0" applyAlignment="0" applyProtection="0"/>
    <xf numFmtId="179" fontId="21" fillId="0" borderId="0" applyFont="0" applyFill="0" applyBorder="0" applyAlignment="0" applyProtection="0"/>
    <xf numFmtId="0" fontId="22" fillId="0" borderId="0"/>
    <xf numFmtId="180" fontId="23" fillId="0" borderId="0" applyFont="0" applyFill="0" applyBorder="0" applyAlignment="0" applyProtection="0"/>
    <xf numFmtId="181" fontId="16" fillId="0" borderId="10"/>
    <xf numFmtId="0" fontId="24" fillId="0" borderId="0">
      <alignment vertical="center"/>
    </xf>
    <xf numFmtId="0" fontId="25" fillId="0" borderId="57" applyNumberFormat="0" applyAlignment="0" applyProtection="0">
      <alignment horizontal="left" vertical="center"/>
    </xf>
    <xf numFmtId="0" fontId="25" fillId="0" borderId="18">
      <alignment horizontal="left" vertical="center"/>
    </xf>
    <xf numFmtId="0" fontId="16" fillId="0" borderId="0">
      <alignment vertical="top"/>
    </xf>
    <xf numFmtId="0" fontId="26" fillId="0" borderId="0"/>
    <xf numFmtId="0" fontId="27" fillId="0" borderId="0"/>
    <xf numFmtId="0" fontId="16" fillId="0" borderId="0">
      <alignment vertical="top"/>
    </xf>
    <xf numFmtId="0" fontId="28" fillId="0" borderId="0" applyNumberFormat="0" applyFill="0" applyBorder="0" applyAlignment="0" applyProtection="0"/>
    <xf numFmtId="0" fontId="15" fillId="0" borderId="27" applyNumberFormat="0" applyFill="0" applyBorder="0" applyAlignment="0">
      <alignment horizontal="center"/>
    </xf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>
      <alignment vertical="top"/>
    </xf>
    <xf numFmtId="0" fontId="32" fillId="0" borderId="58"/>
    <xf numFmtId="0" fontId="31" fillId="0" borderId="0">
      <alignment vertical="top"/>
    </xf>
    <xf numFmtId="38" fontId="33" fillId="0" borderId="0" applyFont="0" applyFill="0" applyBorder="0" applyAlignment="0" applyProtection="0">
      <alignment vertical="center"/>
    </xf>
    <xf numFmtId="182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4" fillId="0" borderId="0"/>
    <xf numFmtId="0" fontId="11" fillId="0" borderId="0">
      <alignment vertical="center"/>
    </xf>
    <xf numFmtId="0" fontId="11" fillId="0" borderId="0">
      <alignment vertical="center"/>
    </xf>
    <xf numFmtId="0" fontId="4" fillId="0" borderId="0"/>
    <xf numFmtId="0" fontId="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3" fillId="0" borderId="0">
      <alignment vertical="center"/>
    </xf>
    <xf numFmtId="0" fontId="31" fillId="0" borderId="16" applyBorder="0">
      <alignment vertical="top"/>
    </xf>
    <xf numFmtId="0" fontId="35" fillId="0" borderId="0"/>
    <xf numFmtId="0" fontId="4" fillId="0" borderId="0"/>
    <xf numFmtId="0" fontId="30" fillId="0" borderId="0"/>
    <xf numFmtId="0" fontId="33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5" borderId="59" applyNumberFormat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" fillId="27" borderId="60" applyNumberFormat="0" applyFont="0" applyAlignment="0" applyProtection="0">
      <alignment vertical="center"/>
    </xf>
    <xf numFmtId="0" fontId="40" fillId="0" borderId="61" applyNumberFormat="0" applyFill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2" fillId="28" borderId="62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63" applyNumberFormat="0" applyFill="0" applyAlignment="0" applyProtection="0">
      <alignment vertical="center"/>
    </xf>
    <xf numFmtId="0" fontId="45" fillId="0" borderId="64" applyNumberFormat="0" applyFill="0" applyAlignment="0" applyProtection="0">
      <alignment vertical="center"/>
    </xf>
    <xf numFmtId="0" fontId="46" fillId="0" borderId="6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8" fillId="28" borderId="6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12" borderId="62" applyNumberFormat="0" applyAlignment="0" applyProtection="0">
      <alignment vertical="center"/>
    </xf>
    <xf numFmtId="184" fontId="51" fillId="0" borderId="0"/>
    <xf numFmtId="0" fontId="52" fillId="9" borderId="0" applyNumberFormat="0" applyBorder="0" applyAlignment="0" applyProtection="0">
      <alignment vertical="center"/>
    </xf>
    <xf numFmtId="0" fontId="25" fillId="0" borderId="18">
      <alignment horizontal="left" vertical="center"/>
    </xf>
    <xf numFmtId="41" fontId="20" fillId="0" borderId="0" applyFont="0" applyFill="0" applyBorder="0" applyAlignment="0" applyProtection="0"/>
    <xf numFmtId="0" fontId="25" fillId="0" borderId="68">
      <alignment horizontal="left" vertical="center"/>
    </xf>
    <xf numFmtId="0" fontId="4" fillId="27" borderId="60" applyNumberFormat="0" applyFont="0" applyAlignment="0" applyProtection="0">
      <alignment vertical="center"/>
    </xf>
    <xf numFmtId="0" fontId="42" fillId="28" borderId="62" applyNumberFormat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8" fillId="28" borderId="67" applyNumberFormat="0" applyAlignment="0" applyProtection="0">
      <alignment vertical="center"/>
    </xf>
    <xf numFmtId="0" fontId="50" fillId="12" borderId="62" applyNumberFormat="0" applyAlignment="0" applyProtection="0">
      <alignment vertical="center"/>
    </xf>
    <xf numFmtId="0" fontId="25" fillId="0" borderId="68">
      <alignment horizontal="left" vertical="center"/>
    </xf>
    <xf numFmtId="0" fontId="5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83" applyNumberFormat="0" applyFont="0" applyAlignment="0">
      <alignment horizontal="right"/>
      <protection locked="0"/>
    </xf>
    <xf numFmtId="41" fontId="20" fillId="0" borderId="0" applyFont="0" applyFill="0" applyBorder="0" applyAlignment="0" applyProtection="0"/>
    <xf numFmtId="0" fontId="25" fillId="0" borderId="77">
      <alignment horizontal="left" vertical="center"/>
    </xf>
    <xf numFmtId="0" fontId="1" fillId="0" borderId="0">
      <alignment vertical="center"/>
    </xf>
    <xf numFmtId="0" fontId="4" fillId="27" borderId="88" applyNumberFormat="0" applyFont="0" applyAlignment="0" applyProtection="0">
      <alignment vertical="center"/>
    </xf>
    <xf numFmtId="0" fontId="42" fillId="28" borderId="89" applyNumberFormat="0" applyAlignment="0" applyProtection="0">
      <alignment vertical="center"/>
    </xf>
    <xf numFmtId="0" fontId="47" fillId="0" borderId="90" applyNumberFormat="0" applyFill="0" applyAlignment="0" applyProtection="0">
      <alignment vertical="center"/>
    </xf>
    <xf numFmtId="0" fontId="48" fillId="28" borderId="91" applyNumberFormat="0" applyAlignment="0" applyProtection="0">
      <alignment vertical="center"/>
    </xf>
    <xf numFmtId="0" fontId="50" fillId="12" borderId="89" applyNumberFormat="0" applyAlignment="0" applyProtection="0">
      <alignment vertical="center"/>
    </xf>
    <xf numFmtId="0" fontId="25" fillId="0" borderId="77">
      <alignment horizontal="left" vertical="center"/>
    </xf>
    <xf numFmtId="41" fontId="20" fillId="0" borderId="0" applyFont="0" applyFill="0" applyBorder="0" applyAlignment="0" applyProtection="0"/>
    <xf numFmtId="0" fontId="25" fillId="0" borderId="92">
      <alignment horizontal="left" vertical="center"/>
    </xf>
    <xf numFmtId="0" fontId="4" fillId="27" borderId="88" applyNumberFormat="0" applyFont="0" applyAlignment="0" applyProtection="0">
      <alignment vertical="center"/>
    </xf>
    <xf numFmtId="0" fontId="42" fillId="28" borderId="89" applyNumberFormat="0" applyAlignment="0" applyProtection="0">
      <alignment vertical="center"/>
    </xf>
    <xf numFmtId="0" fontId="47" fillId="0" borderId="90" applyNumberFormat="0" applyFill="0" applyAlignment="0" applyProtection="0">
      <alignment vertical="center"/>
    </xf>
    <xf numFmtId="0" fontId="48" fillId="28" borderId="91" applyNumberFormat="0" applyAlignment="0" applyProtection="0">
      <alignment vertical="center"/>
    </xf>
    <xf numFmtId="0" fontId="50" fillId="12" borderId="89" applyNumberFormat="0" applyAlignment="0" applyProtection="0">
      <alignment vertical="center"/>
    </xf>
    <xf numFmtId="0" fontId="25" fillId="0" borderId="92">
      <alignment horizontal="left" vertical="center"/>
    </xf>
  </cellStyleXfs>
  <cellXfs count="572">
    <xf numFmtId="0" fontId="0" fillId="0" borderId="0" xfId="0"/>
    <xf numFmtId="0" fontId="3" fillId="2" borderId="35" xfId="7" applyFont="1" applyFill="1" applyBorder="1" applyAlignment="1">
      <alignment horizontal="center" vertical="center"/>
    </xf>
    <xf numFmtId="0" fontId="3" fillId="0" borderId="0" xfId="7" applyFont="1">
      <alignment vertical="center"/>
    </xf>
    <xf numFmtId="0" fontId="10" fillId="0" borderId="0" xfId="7" applyFont="1">
      <alignment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0" xfId="5" applyFont="1">
      <alignment vertical="center"/>
    </xf>
    <xf numFmtId="0" fontId="3" fillId="0" borderId="0" xfId="6" applyFont="1" applyFill="1"/>
    <xf numFmtId="0" fontId="3" fillId="0" borderId="0" xfId="6" applyFont="1"/>
    <xf numFmtId="0" fontId="3" fillId="0" borderId="0" xfId="6" applyFont="1" applyAlignment="1">
      <alignment horizontal="center"/>
    </xf>
    <xf numFmtId="0" fontId="3" fillId="0" borderId="0" xfId="3" applyFont="1" applyFill="1">
      <alignment vertical="center"/>
    </xf>
    <xf numFmtId="0" fontId="3" fillId="0" borderId="22" xfId="6" applyFont="1" applyFill="1" applyBorder="1" applyAlignment="1">
      <alignment vertical="center"/>
    </xf>
    <xf numFmtId="0" fontId="3" fillId="0" borderId="23" xfId="6" applyFont="1" applyFill="1" applyBorder="1" applyAlignment="1">
      <alignment vertical="center"/>
    </xf>
    <xf numFmtId="0" fontId="3" fillId="3" borderId="22" xfId="6" applyFont="1" applyFill="1" applyBorder="1" applyAlignment="1">
      <alignment vertical="center"/>
    </xf>
    <xf numFmtId="0" fontId="3" fillId="0" borderId="46" xfId="9" applyFont="1" applyFill="1" applyBorder="1" applyAlignment="1">
      <alignment horizontal="left" vertical="center"/>
    </xf>
    <xf numFmtId="0" fontId="3" fillId="0" borderId="44" xfId="9" applyFont="1" applyFill="1" applyBorder="1" applyAlignment="1">
      <alignment horizontal="left" vertical="center"/>
    </xf>
    <xf numFmtId="0" fontId="3" fillId="0" borderId="43" xfId="9" applyFont="1" applyFill="1" applyBorder="1" applyAlignment="1">
      <alignment horizontal="left" vertical="center"/>
    </xf>
    <xf numFmtId="0" fontId="3" fillId="0" borderId="45" xfId="9" applyFont="1" applyFill="1" applyBorder="1" applyAlignment="1">
      <alignment horizontal="left" vertical="center"/>
    </xf>
    <xf numFmtId="0" fontId="3" fillId="0" borderId="24" xfId="9" applyFont="1" applyFill="1" applyBorder="1" applyAlignment="1">
      <alignment horizontal="left" vertical="center"/>
    </xf>
    <xf numFmtId="0" fontId="3" fillId="3" borderId="23" xfId="6" applyFont="1" applyFill="1" applyBorder="1" applyAlignment="1">
      <alignment vertical="center"/>
    </xf>
    <xf numFmtId="0" fontId="3" fillId="0" borderId="35" xfId="10" applyFont="1" applyFill="1" applyBorder="1" applyAlignment="1">
      <alignment horizontal="center" vertical="center"/>
    </xf>
    <xf numFmtId="0" fontId="3" fillId="2" borderId="35" xfId="1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 shrinkToFit="1"/>
    </xf>
    <xf numFmtId="0" fontId="3" fillId="3" borderId="18" xfId="0" applyFont="1" applyFill="1" applyBorder="1" applyAlignment="1">
      <alignment vertical="center" shrinkToFit="1"/>
    </xf>
    <xf numFmtId="0" fontId="3" fillId="5" borderId="31" xfId="6" applyFont="1" applyFill="1" applyBorder="1" applyAlignment="1">
      <alignment vertical="center"/>
    </xf>
    <xf numFmtId="0" fontId="3" fillId="5" borderId="18" xfId="6" applyFont="1" applyFill="1" applyBorder="1" applyAlignment="1">
      <alignment vertical="center"/>
    </xf>
    <xf numFmtId="0" fontId="3" fillId="0" borderId="22" xfId="9" applyFont="1" applyFill="1" applyBorder="1" applyAlignment="1">
      <alignment horizontal="left" vertical="center"/>
    </xf>
    <xf numFmtId="0" fontId="3" fillId="5" borderId="31" xfId="3" applyNumberFormat="1" applyFont="1" applyFill="1" applyBorder="1" applyAlignment="1">
      <alignment vertical="center"/>
    </xf>
    <xf numFmtId="0" fontId="3" fillId="5" borderId="18" xfId="3" applyNumberFormat="1" applyFont="1" applyFill="1" applyBorder="1" applyAlignment="1">
      <alignment vertical="center"/>
    </xf>
    <xf numFmtId="0" fontId="3" fillId="6" borderId="3" xfId="6" applyFont="1" applyFill="1" applyBorder="1" applyAlignment="1">
      <alignment vertical="center"/>
    </xf>
    <xf numFmtId="0" fontId="3" fillId="6" borderId="22" xfId="6" applyFont="1" applyFill="1" applyBorder="1" applyAlignment="1">
      <alignment vertical="center"/>
    </xf>
    <xf numFmtId="0" fontId="3" fillId="6" borderId="23" xfId="6" applyFont="1" applyFill="1" applyBorder="1" applyAlignment="1">
      <alignment vertical="center"/>
    </xf>
    <xf numFmtId="0" fontId="3" fillId="6" borderId="3" xfId="6" applyFont="1" applyFill="1" applyBorder="1" applyAlignment="1">
      <alignment vertical="center"/>
    </xf>
    <xf numFmtId="0" fontId="3" fillId="6" borderId="22" xfId="6" applyFont="1" applyFill="1" applyBorder="1" applyAlignment="1">
      <alignment vertical="center"/>
    </xf>
    <xf numFmtId="0" fontId="3" fillId="6" borderId="23" xfId="6" applyFont="1" applyFill="1" applyBorder="1" applyAlignment="1">
      <alignment vertical="center"/>
    </xf>
    <xf numFmtId="0" fontId="3" fillId="0" borderId="3" xfId="9" applyFont="1" applyFill="1" applyBorder="1" applyAlignment="1">
      <alignment horizontal="left" vertical="center"/>
    </xf>
    <xf numFmtId="0" fontId="3" fillId="6" borderId="3" xfId="6" applyFont="1" applyFill="1" applyBorder="1" applyAlignment="1">
      <alignment vertical="center"/>
    </xf>
    <xf numFmtId="0" fontId="3" fillId="6" borderId="22" xfId="6" applyFont="1" applyFill="1" applyBorder="1" applyAlignment="1">
      <alignment vertical="center"/>
    </xf>
    <xf numFmtId="0" fontId="3" fillId="6" borderId="23" xfId="6" applyFont="1" applyFill="1" applyBorder="1" applyAlignment="1">
      <alignment vertical="center"/>
    </xf>
    <xf numFmtId="0" fontId="3" fillId="2" borderId="35" xfId="7" applyFont="1" applyFill="1" applyBorder="1" applyAlignment="1">
      <alignment horizontal="center" vertical="center"/>
    </xf>
    <xf numFmtId="0" fontId="3" fillId="0" borderId="35" xfId="7" applyFont="1" applyBorder="1" applyAlignment="1">
      <alignment horizontal="center" vertical="center"/>
    </xf>
    <xf numFmtId="0" fontId="3" fillId="2" borderId="47" xfId="7" applyFont="1" applyFill="1" applyBorder="1" applyAlignment="1">
      <alignment vertical="center"/>
    </xf>
    <xf numFmtId="0" fontId="3" fillId="2" borderId="29" xfId="7" applyFont="1" applyFill="1" applyBorder="1" applyAlignment="1">
      <alignment vertical="center"/>
    </xf>
    <xf numFmtId="0" fontId="3" fillId="2" borderId="48" xfId="7" applyFont="1" applyFill="1" applyBorder="1" applyAlignment="1">
      <alignment vertical="center"/>
    </xf>
    <xf numFmtId="0" fontId="3" fillId="2" borderId="28" xfId="7" applyFont="1" applyFill="1" applyBorder="1" applyAlignment="1">
      <alignment vertical="center"/>
    </xf>
    <xf numFmtId="0" fontId="3" fillId="2" borderId="50" xfId="7" applyFont="1" applyFill="1" applyBorder="1" applyAlignment="1">
      <alignment vertical="center"/>
    </xf>
    <xf numFmtId="0" fontId="3" fillId="2" borderId="40" xfId="7" applyFont="1" applyFill="1" applyBorder="1" applyAlignment="1">
      <alignment vertical="center"/>
    </xf>
    <xf numFmtId="0" fontId="3" fillId="2" borderId="41" xfId="7" applyFont="1" applyFill="1" applyBorder="1" applyAlignment="1">
      <alignment vertical="center"/>
    </xf>
    <xf numFmtId="0" fontId="3" fillId="2" borderId="39" xfId="7" applyFont="1" applyFill="1" applyBorder="1" applyAlignment="1">
      <alignment vertical="center"/>
    </xf>
    <xf numFmtId="0" fontId="54" fillId="30" borderId="9" xfId="57" applyFont="1" applyFill="1" applyBorder="1" applyAlignment="1">
      <alignment horizontal="left" vertical="center"/>
    </xf>
    <xf numFmtId="0" fontId="54" fillId="0" borderId="10" xfId="7" applyFont="1" applyBorder="1" applyAlignment="1">
      <alignment vertical="center" wrapText="1"/>
    </xf>
    <xf numFmtId="0" fontId="54" fillId="0" borderId="8" xfId="7" applyFont="1" applyBorder="1" applyAlignment="1">
      <alignment vertical="center" wrapText="1"/>
    </xf>
    <xf numFmtId="0" fontId="54" fillId="30" borderId="78" xfId="57" applyFont="1" applyFill="1" applyBorder="1" applyAlignment="1">
      <alignment horizontal="left" vertical="center"/>
    </xf>
    <xf numFmtId="0" fontId="54" fillId="0" borderId="77" xfId="7" applyFont="1" applyFill="1" applyBorder="1" applyAlignment="1">
      <alignment vertical="center" wrapText="1"/>
    </xf>
    <xf numFmtId="0" fontId="54" fillId="0" borderId="75" xfId="7" applyFont="1" applyFill="1" applyBorder="1" applyAlignment="1">
      <alignment vertical="center" wrapText="1"/>
    </xf>
    <xf numFmtId="0" fontId="54" fillId="0" borderId="14" xfId="7" applyFont="1" applyFill="1" applyBorder="1" applyAlignment="1">
      <alignment horizontal="left" vertical="center" wrapText="1"/>
    </xf>
    <xf numFmtId="0" fontId="54" fillId="0" borderId="20" xfId="7" applyFont="1" applyFill="1" applyBorder="1" applyAlignment="1">
      <alignment horizontal="left" vertical="center" wrapText="1"/>
    </xf>
    <xf numFmtId="0" fontId="54" fillId="0" borderId="55" xfId="7" applyFont="1" applyFill="1" applyBorder="1" applyAlignment="1">
      <alignment horizontal="left" vertical="center" wrapText="1"/>
    </xf>
    <xf numFmtId="0" fontId="54" fillId="30" borderId="13" xfId="57" applyFont="1" applyFill="1" applyBorder="1" applyAlignment="1">
      <alignment horizontal="left" vertical="center"/>
    </xf>
    <xf numFmtId="0" fontId="54" fillId="0" borderId="70" xfId="7" applyFont="1" applyFill="1" applyBorder="1" applyAlignment="1">
      <alignment vertical="center" wrapText="1"/>
    </xf>
    <xf numFmtId="0" fontId="54" fillId="0" borderId="72" xfId="7" applyFont="1" applyFill="1" applyBorder="1" applyAlignment="1">
      <alignment vertical="center" wrapText="1"/>
    </xf>
    <xf numFmtId="0" fontId="54" fillId="0" borderId="69" xfId="7" applyFont="1" applyFill="1" applyBorder="1" applyAlignment="1">
      <alignment horizontal="left" vertical="center" wrapText="1"/>
    </xf>
    <xf numFmtId="0" fontId="54" fillId="0" borderId="70" xfId="7" applyFont="1" applyFill="1" applyBorder="1" applyAlignment="1">
      <alignment horizontal="left" vertical="center" wrapText="1"/>
    </xf>
    <xf numFmtId="0" fontId="54" fillId="0" borderId="71" xfId="7" applyFont="1" applyFill="1" applyBorder="1" applyAlignment="1">
      <alignment horizontal="left" vertical="center" wrapText="1"/>
    </xf>
    <xf numFmtId="0" fontId="3" fillId="2" borderId="35" xfId="7" applyFont="1" applyFill="1" applyBorder="1" applyAlignment="1">
      <alignment horizontal="center" vertical="center"/>
    </xf>
    <xf numFmtId="0" fontId="54" fillId="0" borderId="77" xfId="7" applyFont="1" applyBorder="1" applyAlignment="1">
      <alignment vertical="center" wrapText="1"/>
    </xf>
    <xf numFmtId="0" fontId="54" fillId="30" borderId="76" xfId="57" applyFont="1" applyFill="1" applyBorder="1" applyAlignment="1">
      <alignment horizontal="left" vertical="center"/>
    </xf>
    <xf numFmtId="0" fontId="54" fillId="0" borderId="76" xfId="7" applyFont="1" applyBorder="1" applyAlignment="1">
      <alignment vertical="center" wrapText="1"/>
    </xf>
    <xf numFmtId="0" fontId="54" fillId="0" borderId="77" xfId="7" applyFont="1" applyBorder="1" applyAlignment="1">
      <alignment vertical="center" wrapText="1"/>
    </xf>
    <xf numFmtId="0" fontId="54" fillId="0" borderId="75" xfId="7" applyFont="1" applyBorder="1" applyAlignment="1">
      <alignment vertical="center" wrapText="1"/>
    </xf>
    <xf numFmtId="0" fontId="3" fillId="0" borderId="77" xfId="9" applyFont="1" applyFill="1" applyBorder="1" applyAlignment="1">
      <alignment vertical="center"/>
    </xf>
    <xf numFmtId="0" fontId="54" fillId="0" borderId="9" xfId="57" applyFont="1" applyBorder="1" applyAlignment="1">
      <alignment vertical="center"/>
    </xf>
    <xf numFmtId="0" fontId="54" fillId="0" borderId="76" xfId="57" applyFont="1" applyBorder="1" applyAlignment="1">
      <alignment vertical="center"/>
    </xf>
    <xf numFmtId="0" fontId="55" fillId="0" borderId="9" xfId="57" applyFont="1" applyBorder="1" applyAlignment="1">
      <alignment vertical="center"/>
    </xf>
    <xf numFmtId="0" fontId="54" fillId="0" borderId="69" xfId="57" applyFont="1" applyBorder="1" applyAlignment="1">
      <alignment vertical="center"/>
    </xf>
    <xf numFmtId="0" fontId="3" fillId="0" borderId="76" xfId="6" applyFont="1" applyFill="1" applyBorder="1" applyAlignment="1">
      <alignment vertical="center"/>
    </xf>
    <xf numFmtId="0" fontId="54" fillId="0" borderId="82" xfId="7" applyFont="1" applyBorder="1" applyAlignment="1">
      <alignment vertical="center" wrapText="1"/>
    </xf>
    <xf numFmtId="0" fontId="3" fillId="0" borderId="10" xfId="9" applyFont="1" applyFill="1" applyBorder="1" applyAlignment="1">
      <alignment vertical="center"/>
    </xf>
    <xf numFmtId="0" fontId="3" fillId="0" borderId="0" xfId="120" applyFont="1">
      <alignment vertical="center"/>
    </xf>
    <xf numFmtId="0" fontId="3" fillId="0" borderId="58" xfId="7" applyFont="1" applyBorder="1">
      <alignment vertical="center"/>
    </xf>
    <xf numFmtId="0" fontId="3" fillId="0" borderId="85" xfId="7" applyFont="1" applyBorder="1">
      <alignment vertical="center"/>
    </xf>
    <xf numFmtId="0" fontId="3" fillId="0" borderId="13" xfId="7" applyFont="1" applyBorder="1">
      <alignment vertical="center"/>
    </xf>
    <xf numFmtId="0" fontId="54" fillId="0" borderId="0" xfId="7" applyFont="1" applyBorder="1" applyAlignment="1">
      <alignment vertical="center" wrapText="1"/>
    </xf>
    <xf numFmtId="0" fontId="54" fillId="0" borderId="76" xfId="7" applyFont="1" applyBorder="1" applyAlignment="1">
      <alignment vertical="center" wrapText="1"/>
    </xf>
    <xf numFmtId="0" fontId="54" fillId="0" borderId="77" xfId="7" applyFont="1" applyBorder="1" applyAlignment="1">
      <alignment vertical="center" wrapText="1"/>
    </xf>
    <xf numFmtId="0" fontId="54" fillId="0" borderId="75" xfId="7" applyFont="1" applyBorder="1" applyAlignment="1">
      <alignment vertical="center" wrapText="1"/>
    </xf>
    <xf numFmtId="0" fontId="3" fillId="0" borderId="0" xfId="7" applyFont="1" applyBorder="1">
      <alignment vertical="center"/>
    </xf>
    <xf numFmtId="0" fontId="3" fillId="0" borderId="78" xfId="9" applyFont="1" applyFill="1" applyBorder="1" applyAlignment="1">
      <alignment vertical="center"/>
    </xf>
    <xf numFmtId="0" fontId="54" fillId="0" borderId="81" xfId="7" applyFont="1" applyBorder="1" applyAlignment="1">
      <alignment vertical="center" wrapText="1"/>
    </xf>
    <xf numFmtId="0" fontId="54" fillId="0" borderId="79" xfId="7" applyFont="1" applyBorder="1" applyAlignment="1">
      <alignment vertical="center" wrapText="1"/>
    </xf>
    <xf numFmtId="0" fontId="54" fillId="0" borderId="79" xfId="7" applyFont="1" applyBorder="1" applyAlignment="1">
      <alignment vertical="center"/>
    </xf>
    <xf numFmtId="0" fontId="3" fillId="0" borderId="79" xfId="9" applyFont="1" applyFill="1" applyBorder="1" applyAlignment="1">
      <alignment vertical="center"/>
    </xf>
    <xf numFmtId="0" fontId="3" fillId="0" borderId="78" xfId="6" applyFont="1" applyFill="1" applyBorder="1" applyAlignment="1">
      <alignment vertical="center"/>
    </xf>
    <xf numFmtId="0" fontId="3" fillId="0" borderId="86" xfId="9" applyFont="1" applyFill="1" applyBorder="1" applyAlignment="1">
      <alignment horizontal="left" vertical="center"/>
    </xf>
    <xf numFmtId="0" fontId="3" fillId="0" borderId="13" xfId="9" applyFont="1" applyFill="1" applyBorder="1" applyAlignment="1">
      <alignment horizontal="left" vertical="center"/>
    </xf>
    <xf numFmtId="0" fontId="3" fillId="0" borderId="87" xfId="9" applyFont="1" applyFill="1" applyBorder="1" applyAlignment="1">
      <alignment horizontal="left" vertical="center"/>
    </xf>
    <xf numFmtId="0" fontId="54" fillId="0" borderId="77" xfId="7" applyFont="1" applyBorder="1" applyAlignment="1">
      <alignment vertical="center" wrapText="1"/>
    </xf>
    <xf numFmtId="0" fontId="54" fillId="0" borderId="75" xfId="7" applyFont="1" applyBorder="1" applyAlignment="1">
      <alignment vertical="center" wrapText="1"/>
    </xf>
    <xf numFmtId="0" fontId="54" fillId="0" borderId="78" xfId="7" applyFont="1" applyBorder="1" applyAlignment="1">
      <alignment vertical="center"/>
    </xf>
    <xf numFmtId="0" fontId="54" fillId="0" borderId="80" xfId="7" applyFont="1" applyBorder="1" applyAlignment="1">
      <alignment vertical="center"/>
    </xf>
    <xf numFmtId="0" fontId="54" fillId="0" borderId="76" xfId="7" applyFont="1" applyBorder="1" applyAlignment="1">
      <alignment vertical="center"/>
    </xf>
    <xf numFmtId="0" fontId="3" fillId="2" borderId="26" xfId="7" applyFont="1" applyFill="1" applyBorder="1" applyAlignment="1">
      <alignment vertical="center"/>
    </xf>
    <xf numFmtId="0" fontId="3" fillId="2" borderId="6" xfId="7" applyFont="1" applyFill="1" applyBorder="1" applyAlignment="1">
      <alignment vertical="center"/>
    </xf>
    <xf numFmtId="0" fontId="3" fillId="2" borderId="7" xfId="7" applyFont="1" applyFill="1" applyBorder="1" applyAlignment="1">
      <alignment vertical="center"/>
    </xf>
    <xf numFmtId="0" fontId="3" fillId="2" borderId="9" xfId="7" applyFont="1" applyFill="1" applyBorder="1" applyAlignment="1">
      <alignment vertical="center"/>
    </xf>
    <xf numFmtId="0" fontId="3" fillId="2" borderId="10" xfId="7" applyFont="1" applyFill="1" applyBorder="1" applyAlignment="1">
      <alignment vertical="center"/>
    </xf>
    <xf numFmtId="0" fontId="3" fillId="2" borderId="11" xfId="7" applyFont="1" applyFill="1" applyBorder="1" applyAlignment="1">
      <alignment vertical="center"/>
    </xf>
    <xf numFmtId="0" fontId="3" fillId="0" borderId="0" xfId="6" applyFont="1" applyFill="1" applyBorder="1" applyAlignment="1">
      <alignment vertical="center"/>
    </xf>
    <xf numFmtId="0" fontId="3" fillId="0" borderId="100" xfId="7" applyFont="1" applyBorder="1">
      <alignment vertical="center"/>
    </xf>
    <xf numFmtId="0" fontId="54" fillId="0" borderId="98" xfId="7" applyFont="1" applyBorder="1" applyAlignment="1">
      <alignment horizontal="right" vertical="center" wrapText="1"/>
    </xf>
    <xf numFmtId="0" fontId="54" fillId="0" borderId="93" xfId="7" applyFont="1" applyBorder="1" applyAlignment="1">
      <alignment vertical="center" wrapText="1"/>
    </xf>
    <xf numFmtId="0" fontId="54" fillId="0" borderId="100" xfId="7" applyFont="1" applyBorder="1" applyAlignment="1">
      <alignment vertical="center" wrapText="1"/>
    </xf>
    <xf numFmtId="0" fontId="54" fillId="0" borderId="96" xfId="7" applyFont="1" applyBorder="1" applyAlignment="1">
      <alignment vertical="center" wrapText="1"/>
    </xf>
    <xf numFmtId="0" fontId="54" fillId="0" borderId="94" xfId="7" applyFont="1" applyBorder="1" applyAlignment="1">
      <alignment vertical="center" wrapText="1"/>
    </xf>
    <xf numFmtId="0" fontId="54" fillId="0" borderId="97" xfId="7" applyFont="1" applyBorder="1" applyAlignment="1">
      <alignment horizontal="right" vertical="center" wrapText="1"/>
    </xf>
    <xf numFmtId="0" fontId="54" fillId="0" borderId="92" xfId="7" applyFont="1" applyBorder="1" applyAlignment="1">
      <alignment horizontal="right" vertical="center" wrapText="1"/>
    </xf>
    <xf numFmtId="0" fontId="54" fillId="0" borderId="98" xfId="7" applyFont="1" applyBorder="1" applyAlignment="1">
      <alignment vertical="center" wrapText="1"/>
    </xf>
    <xf numFmtId="0" fontId="54" fillId="0" borderId="97" xfId="7" applyFont="1" applyBorder="1" applyAlignment="1">
      <alignment vertical="center" wrapText="1"/>
    </xf>
    <xf numFmtId="0" fontId="54" fillId="0" borderId="95" xfId="7" applyFont="1" applyBorder="1" applyAlignment="1">
      <alignment vertical="center" wrapText="1"/>
    </xf>
    <xf numFmtId="0" fontId="3" fillId="0" borderId="101" xfId="7" applyFont="1" applyBorder="1">
      <alignment vertical="center"/>
    </xf>
    <xf numFmtId="0" fontId="54" fillId="0" borderId="92" xfId="7" applyFont="1" applyBorder="1" applyAlignment="1">
      <alignment vertical="center" wrapText="1"/>
    </xf>
    <xf numFmtId="0" fontId="3" fillId="0" borderId="98" xfId="9" applyFont="1" applyFill="1" applyBorder="1" applyAlignment="1">
      <alignment vertical="center"/>
    </xf>
    <xf numFmtId="0" fontId="3" fillId="0" borderId="93" xfId="6" applyFont="1" applyFill="1" applyBorder="1" applyAlignment="1">
      <alignment vertical="center"/>
    </xf>
    <xf numFmtId="0" fontId="3" fillId="0" borderId="93" xfId="9" applyFont="1" applyFill="1" applyBorder="1" applyAlignment="1">
      <alignment vertical="center"/>
    </xf>
    <xf numFmtId="0" fontId="3" fillId="0" borderId="94" xfId="9" applyFont="1" applyFill="1" applyBorder="1" applyAlignment="1">
      <alignment vertical="center"/>
    </xf>
    <xf numFmtId="0" fontId="3" fillId="0" borderId="92" xfId="6" applyFont="1" applyFill="1" applyBorder="1" applyAlignment="1">
      <alignment vertical="center" wrapText="1"/>
    </xf>
    <xf numFmtId="0" fontId="3" fillId="0" borderId="97" xfId="6" applyFont="1" applyFill="1" applyBorder="1" applyAlignment="1">
      <alignment vertical="center" wrapText="1"/>
    </xf>
    <xf numFmtId="0" fontId="3" fillId="0" borderId="98" xfId="6" applyFont="1" applyFill="1" applyBorder="1" applyAlignment="1">
      <alignment vertical="center" wrapText="1"/>
    </xf>
    <xf numFmtId="0" fontId="3" fillId="0" borderId="92" xfId="9" applyFont="1" applyFill="1" applyBorder="1" applyAlignment="1">
      <alignment vertical="center" shrinkToFit="1"/>
    </xf>
    <xf numFmtId="0" fontId="3" fillId="0" borderId="97" xfId="9" applyFont="1" applyFill="1" applyBorder="1" applyAlignment="1">
      <alignment vertical="center" shrinkToFit="1"/>
    </xf>
    <xf numFmtId="0" fontId="3" fillId="0" borderId="26" xfId="7" applyFont="1" applyBorder="1">
      <alignment vertical="center"/>
    </xf>
    <xf numFmtId="0" fontId="3" fillId="0" borderId="29" xfId="9" applyFont="1" applyFill="1" applyBorder="1" applyAlignment="1">
      <alignment vertical="center"/>
    </xf>
    <xf numFmtId="0" fontId="54" fillId="0" borderId="29" xfId="7" applyFont="1" applyBorder="1" applyAlignment="1">
      <alignment vertical="center" wrapText="1"/>
    </xf>
    <xf numFmtId="0" fontId="54" fillId="0" borderId="48" xfId="7" applyFont="1" applyBorder="1" applyAlignment="1">
      <alignment vertical="center" wrapText="1"/>
    </xf>
    <xf numFmtId="0" fontId="3" fillId="0" borderId="6" xfId="6" applyFont="1" applyFill="1" applyBorder="1" applyAlignment="1">
      <alignment vertical="center"/>
    </xf>
    <xf numFmtId="0" fontId="54" fillId="0" borderId="28" xfId="7" applyFont="1" applyBorder="1" applyAlignment="1">
      <alignment vertical="center"/>
    </xf>
    <xf numFmtId="0" fontId="54" fillId="0" borderId="49" xfId="7" applyFont="1" applyBorder="1" applyAlignment="1">
      <alignment vertical="center" wrapText="1"/>
    </xf>
    <xf numFmtId="0" fontId="3" fillId="0" borderId="92" xfId="9" applyFont="1" applyFill="1" applyBorder="1" applyAlignment="1">
      <alignment vertical="center"/>
    </xf>
    <xf numFmtId="0" fontId="54" fillId="0" borderId="98" xfId="7" applyFont="1" applyBorder="1" applyAlignment="1">
      <alignment horizontal="center" vertical="center" wrapText="1"/>
    </xf>
    <xf numFmtId="0" fontId="54" fillId="0" borderId="92" xfId="7" applyFont="1" applyBorder="1" applyAlignment="1">
      <alignment horizontal="center" vertical="center" wrapText="1"/>
    </xf>
    <xf numFmtId="0" fontId="54" fillId="0" borderId="97" xfId="7" applyFont="1" applyBorder="1" applyAlignment="1">
      <alignment horizontal="center" vertical="center" wrapText="1"/>
    </xf>
    <xf numFmtId="0" fontId="54" fillId="0" borderId="98" xfId="7" applyFont="1" applyBorder="1" applyAlignment="1">
      <alignment vertical="center"/>
    </xf>
    <xf numFmtId="0" fontId="54" fillId="0" borderId="99" xfId="7" applyFont="1" applyBorder="1" applyAlignment="1">
      <alignment vertical="center" wrapText="1"/>
    </xf>
    <xf numFmtId="0" fontId="3" fillId="0" borderId="98" xfId="7" applyFont="1" applyBorder="1">
      <alignment vertical="center"/>
    </xf>
    <xf numFmtId="0" fontId="3" fillId="0" borderId="98" xfId="6" applyFont="1" applyFill="1" applyBorder="1" applyAlignment="1">
      <alignment vertical="center"/>
    </xf>
    <xf numFmtId="0" fontId="54" fillId="0" borderId="98" xfId="7" applyFont="1" applyBorder="1" applyAlignment="1">
      <alignment vertical="center" wrapText="1"/>
    </xf>
    <xf numFmtId="0" fontId="54" fillId="0" borderId="92" xfId="7" applyFont="1" applyBorder="1" applyAlignment="1">
      <alignment vertical="center" wrapText="1"/>
    </xf>
    <xf numFmtId="0" fontId="54" fillId="0" borderId="97" xfId="7" applyFont="1" applyBorder="1" applyAlignment="1">
      <alignment vertical="center" wrapText="1"/>
    </xf>
    <xf numFmtId="0" fontId="3" fillId="0" borderId="98" xfId="6" applyFont="1" applyFill="1" applyBorder="1" applyAlignment="1"/>
    <xf numFmtId="0" fontId="3" fillId="0" borderId="92" xfId="6" applyFont="1" applyFill="1" applyBorder="1" applyAlignment="1"/>
    <xf numFmtId="0" fontId="3" fillId="0" borderId="97" xfId="6" applyFont="1" applyFill="1" applyBorder="1" applyAlignment="1"/>
    <xf numFmtId="0" fontId="54" fillId="0" borderId="98" xfId="7" applyFont="1" applyBorder="1" applyAlignment="1">
      <alignment horizontal="right" vertical="center" wrapText="1"/>
    </xf>
    <xf numFmtId="0" fontId="54" fillId="0" borderId="92" xfId="7" applyFont="1" applyBorder="1" applyAlignment="1">
      <alignment horizontal="right" vertical="center" wrapText="1"/>
    </xf>
    <xf numFmtId="0" fontId="54" fillId="0" borderId="97" xfId="7" applyFont="1" applyBorder="1" applyAlignment="1">
      <alignment horizontal="right" vertical="center" wrapText="1"/>
    </xf>
    <xf numFmtId="0" fontId="3" fillId="0" borderId="98" xfId="6" applyFont="1" applyFill="1" applyBorder="1" applyAlignment="1">
      <alignment vertical="center" wrapText="1"/>
    </xf>
    <xf numFmtId="0" fontId="3" fillId="0" borderId="92" xfId="6" applyFont="1" applyFill="1" applyBorder="1" applyAlignment="1">
      <alignment vertical="center" wrapText="1"/>
    </xf>
    <xf numFmtId="0" fontId="3" fillId="0" borderId="97" xfId="6" applyFont="1" applyFill="1" applyBorder="1" applyAlignment="1">
      <alignment vertical="center" wrapText="1"/>
    </xf>
    <xf numFmtId="0" fontId="54" fillId="0" borderId="98" xfId="7" applyFont="1" applyFill="1" applyBorder="1" applyAlignment="1">
      <alignment vertical="center" wrapText="1"/>
    </xf>
    <xf numFmtId="0" fontId="54" fillId="0" borderId="92" xfId="7" applyFont="1" applyFill="1" applyBorder="1" applyAlignment="1">
      <alignment vertical="center" wrapText="1"/>
    </xf>
    <xf numFmtId="0" fontId="54" fillId="0" borderId="97" xfId="7" applyFont="1" applyFill="1" applyBorder="1" applyAlignment="1">
      <alignment vertical="center" wrapText="1"/>
    </xf>
    <xf numFmtId="0" fontId="54" fillId="0" borderId="98" xfId="9" applyFont="1" applyFill="1" applyBorder="1" applyAlignment="1">
      <alignment vertical="center"/>
    </xf>
    <xf numFmtId="0" fontId="54" fillId="0" borderId="92" xfId="9" applyFont="1" applyFill="1" applyBorder="1" applyAlignment="1">
      <alignment vertical="center"/>
    </xf>
    <xf numFmtId="0" fontId="54" fillId="0" borderId="98" xfId="6" applyFont="1" applyFill="1" applyBorder="1" applyAlignment="1">
      <alignment vertical="center"/>
    </xf>
    <xf numFmtId="0" fontId="3" fillId="0" borderId="98" xfId="9" applyFont="1" applyFill="1" applyBorder="1" applyAlignment="1">
      <alignment horizontal="left" vertical="center"/>
    </xf>
    <xf numFmtId="0" fontId="54" fillId="0" borderId="92" xfId="7" applyFont="1" applyBorder="1" applyAlignment="1">
      <alignment vertical="center"/>
    </xf>
    <xf numFmtId="0" fontId="54" fillId="0" borderId="99" xfId="7" applyFont="1" applyBorder="1" applyAlignment="1">
      <alignment vertical="center"/>
    </xf>
    <xf numFmtId="0" fontId="3" fillId="0" borderId="92" xfId="6" applyFont="1" applyFill="1" applyBorder="1" applyAlignment="1">
      <alignment vertical="center"/>
    </xf>
    <xf numFmtId="0" fontId="3" fillId="0" borderId="97" xfId="6" applyFont="1" applyFill="1" applyBorder="1" applyAlignment="1">
      <alignment vertical="center"/>
    </xf>
    <xf numFmtId="0" fontId="3" fillId="0" borderId="13" xfId="9" applyFont="1" applyFill="1" applyBorder="1" applyAlignment="1">
      <alignment vertical="center"/>
    </xf>
    <xf numFmtId="0" fontId="56" fillId="0" borderId="13" xfId="7" applyFont="1" applyBorder="1">
      <alignment vertical="center"/>
    </xf>
    <xf numFmtId="0" fontId="3" fillId="0" borderId="79" xfId="6" applyFont="1" applyFill="1" applyBorder="1" applyAlignment="1">
      <alignment vertical="center"/>
    </xf>
    <xf numFmtId="0" fontId="56" fillId="0" borderId="78" xfId="9" applyFont="1" applyFill="1" applyBorder="1" applyAlignment="1">
      <alignment vertical="center"/>
    </xf>
    <xf numFmtId="0" fontId="3" fillId="0" borderId="53" xfId="7" applyFont="1" applyBorder="1">
      <alignment vertical="center"/>
    </xf>
    <xf numFmtId="0" fontId="56" fillId="0" borderId="13" xfId="9" applyFont="1" applyFill="1" applyBorder="1" applyAlignment="1">
      <alignment horizontal="left" vertical="center"/>
    </xf>
    <xf numFmtId="0" fontId="56" fillId="0" borderId="13" xfId="6" applyFont="1" applyFill="1" applyBorder="1" applyAlignment="1">
      <alignment vertical="center"/>
    </xf>
    <xf numFmtId="0" fontId="56" fillId="0" borderId="105" xfId="9" applyFont="1" applyFill="1" applyBorder="1" applyAlignment="1">
      <alignment horizontal="left" vertical="center"/>
    </xf>
    <xf numFmtId="0" fontId="56" fillId="0" borderId="44" xfId="9" applyFont="1" applyFill="1" applyBorder="1" applyAlignment="1">
      <alignment horizontal="left" vertical="center"/>
    </xf>
    <xf numFmtId="0" fontId="56" fillId="0" borderId="46" xfId="9" applyFont="1" applyFill="1" applyBorder="1" applyAlignment="1">
      <alignment horizontal="left" vertical="center"/>
    </xf>
    <xf numFmtId="0" fontId="59" fillId="0" borderId="20" xfId="6" applyFont="1" applyFill="1" applyBorder="1" applyAlignment="1">
      <alignment vertical="center"/>
    </xf>
    <xf numFmtId="0" fontId="56" fillId="0" borderId="35" xfId="7" applyFont="1" applyBorder="1" applyAlignment="1">
      <alignment vertical="center" shrinkToFit="1"/>
    </xf>
    <xf numFmtId="14" fontId="56" fillId="0" borderId="35" xfId="7" applyNumberFormat="1" applyFont="1" applyBorder="1" applyAlignment="1">
      <alignment vertical="center"/>
    </xf>
    <xf numFmtId="0" fontId="56" fillId="0" borderId="35" xfId="7" applyFont="1" applyBorder="1" applyAlignment="1">
      <alignment vertical="center"/>
    </xf>
    <xf numFmtId="0" fontId="56" fillId="0" borderId="17" xfId="7" applyFont="1" applyBorder="1" applyAlignment="1">
      <alignment horizontal="left" vertical="center" wrapText="1"/>
    </xf>
    <xf numFmtId="0" fontId="56" fillId="0" borderId="18" xfId="7" applyFont="1" applyBorder="1" applyAlignment="1">
      <alignment horizontal="left" vertical="center"/>
    </xf>
    <xf numFmtId="0" fontId="56" fillId="0" borderId="32" xfId="7" applyFont="1" applyBorder="1" applyAlignment="1">
      <alignment horizontal="left" vertical="center"/>
    </xf>
    <xf numFmtId="0" fontId="10" fillId="0" borderId="25" xfId="7" applyFont="1" applyBorder="1" applyAlignment="1">
      <alignment vertical="center"/>
    </xf>
    <xf numFmtId="0" fontId="10" fillId="0" borderId="35" xfId="7" applyFont="1" applyBorder="1" applyAlignment="1">
      <alignment vertical="center"/>
    </xf>
    <xf numFmtId="14" fontId="10" fillId="0" borderId="35" xfId="7" applyNumberFormat="1" applyFont="1" applyBorder="1" applyAlignment="1">
      <alignment vertical="center"/>
    </xf>
    <xf numFmtId="0" fontId="10" fillId="0" borderId="35" xfId="7" applyFont="1" applyBorder="1" applyAlignment="1">
      <alignment vertical="center" wrapText="1"/>
    </xf>
    <xf numFmtId="0" fontId="10" fillId="0" borderId="35" xfId="7" applyFont="1" applyBorder="1" applyAlignment="1">
      <alignment vertical="center" shrinkToFit="1"/>
    </xf>
    <xf numFmtId="0" fontId="10" fillId="0" borderId="17" xfId="7" applyFont="1" applyBorder="1" applyAlignment="1">
      <alignment horizontal="left" vertical="center" wrapText="1"/>
    </xf>
    <xf numFmtId="0" fontId="10" fillId="0" borderId="18" xfId="7" applyFont="1" applyBorder="1" applyAlignment="1">
      <alignment horizontal="left" vertical="center"/>
    </xf>
    <xf numFmtId="0" fontId="10" fillId="0" borderId="32" xfId="7" applyFont="1" applyBorder="1" applyAlignment="1">
      <alignment horizontal="left" vertical="center"/>
    </xf>
    <xf numFmtId="0" fontId="56" fillId="0" borderId="25" xfId="7" applyFont="1" applyBorder="1" applyAlignment="1">
      <alignment vertical="center"/>
    </xf>
    <xf numFmtId="0" fontId="56" fillId="0" borderId="35" xfId="7" applyFont="1" applyBorder="1" applyAlignment="1">
      <alignment vertical="center" wrapText="1"/>
    </xf>
    <xf numFmtId="0" fontId="3" fillId="2" borderId="35" xfId="7" applyFont="1" applyFill="1" applyBorder="1" applyAlignment="1">
      <alignment horizontal="center" vertical="center"/>
    </xf>
    <xf numFmtId="0" fontId="3" fillId="0" borderId="35" xfId="7" applyFont="1" applyBorder="1" applyAlignment="1">
      <alignment vertical="center"/>
    </xf>
    <xf numFmtId="14" fontId="3" fillId="0" borderId="35" xfId="7" applyNumberFormat="1" applyFont="1" applyBorder="1" applyAlignment="1">
      <alignment vertical="center"/>
    </xf>
    <xf numFmtId="0" fontId="3" fillId="3" borderId="17" xfId="10" applyFont="1" applyFill="1" applyBorder="1" applyAlignment="1">
      <alignment vertical="center" shrinkToFit="1"/>
    </xf>
    <xf numFmtId="0" fontId="3" fillId="3" borderId="18" xfId="10" applyFont="1" applyFill="1" applyBorder="1" applyAlignment="1">
      <alignment vertical="center" shrinkToFit="1"/>
    </xf>
    <xf numFmtId="0" fontId="3" fillId="3" borderId="19" xfId="10" applyFont="1" applyFill="1" applyBorder="1" applyAlignment="1">
      <alignment vertical="center" shrinkToFit="1"/>
    </xf>
    <xf numFmtId="0" fontId="3" fillId="3" borderId="17" xfId="10" applyFont="1" applyFill="1" applyBorder="1" applyAlignment="1">
      <alignment vertical="center"/>
    </xf>
    <xf numFmtId="0" fontId="3" fillId="3" borderId="18" xfId="10" applyFont="1" applyFill="1" applyBorder="1" applyAlignment="1">
      <alignment vertical="center"/>
    </xf>
    <xf numFmtId="0" fontId="3" fillId="3" borderId="19" xfId="10" applyFont="1" applyFill="1" applyBorder="1" applyAlignment="1">
      <alignment vertical="center"/>
    </xf>
    <xf numFmtId="14" fontId="3" fillId="0" borderId="17" xfId="7" applyNumberFormat="1" applyFont="1" applyBorder="1" applyAlignment="1">
      <alignment horizontal="right" vertical="center"/>
    </xf>
    <xf numFmtId="14" fontId="3" fillId="0" borderId="18" xfId="7" applyNumberFormat="1" applyFont="1" applyBorder="1" applyAlignment="1">
      <alignment horizontal="right" vertical="center"/>
    </xf>
    <xf numFmtId="14" fontId="3" fillId="0" borderId="19" xfId="7" applyNumberFormat="1" applyFont="1" applyBorder="1" applyAlignment="1">
      <alignment horizontal="right" vertical="center"/>
    </xf>
    <xf numFmtId="0" fontId="3" fillId="0" borderId="35" xfId="7" applyFont="1" applyBorder="1" applyAlignment="1">
      <alignment vertical="center" shrinkToFit="1"/>
    </xf>
    <xf numFmtId="0" fontId="3" fillId="2" borderId="26" xfId="7" applyFont="1" applyFill="1" applyBorder="1" applyAlignment="1">
      <alignment horizontal="center" vertical="center"/>
    </xf>
    <xf numFmtId="0" fontId="3" fillId="2" borderId="6" xfId="7" applyFont="1" applyFill="1" applyBorder="1" applyAlignment="1">
      <alignment horizontal="center" vertical="center"/>
    </xf>
    <xf numFmtId="0" fontId="3" fillId="2" borderId="15" xfId="7" applyFont="1" applyFill="1" applyBorder="1" applyAlignment="1">
      <alignment horizontal="center" vertical="center"/>
    </xf>
    <xf numFmtId="0" fontId="3" fillId="2" borderId="7" xfId="7" applyFont="1" applyFill="1" applyBorder="1" applyAlignment="1">
      <alignment horizontal="center" vertical="center"/>
    </xf>
    <xf numFmtId="0" fontId="3" fillId="2" borderId="9" xfId="7" applyFont="1" applyFill="1" applyBorder="1" applyAlignment="1">
      <alignment horizontal="center" vertical="center"/>
    </xf>
    <xf numFmtId="0" fontId="3" fillId="2" borderId="10" xfId="7" applyFont="1" applyFill="1" applyBorder="1" applyAlignment="1">
      <alignment horizontal="center" vertical="center"/>
    </xf>
    <xf numFmtId="0" fontId="3" fillId="2" borderId="11" xfId="7" applyFont="1" applyFill="1" applyBorder="1" applyAlignment="1">
      <alignment horizontal="center" vertical="center"/>
    </xf>
    <xf numFmtId="0" fontId="3" fillId="2" borderId="36" xfId="7" applyFont="1" applyFill="1" applyBorder="1" applyAlignment="1">
      <alignment horizontal="center" vertical="center"/>
    </xf>
    <xf numFmtId="0" fontId="3" fillId="2" borderId="37" xfId="7" applyFont="1" applyFill="1" applyBorder="1" applyAlignment="1">
      <alignment horizontal="center" vertical="center"/>
    </xf>
    <xf numFmtId="0" fontId="3" fillId="2" borderId="25" xfId="7" applyFont="1" applyFill="1" applyBorder="1" applyAlignment="1">
      <alignment horizontal="center" vertical="center"/>
    </xf>
    <xf numFmtId="0" fontId="3" fillId="0" borderId="17" xfId="7" applyFont="1" applyBorder="1" applyAlignment="1">
      <alignment horizontal="left" vertical="center"/>
    </xf>
    <xf numFmtId="0" fontId="3" fillId="0" borderId="18" xfId="7" applyFont="1" applyBorder="1" applyAlignment="1">
      <alignment horizontal="left" vertical="center"/>
    </xf>
    <xf numFmtId="0" fontId="3" fillId="0" borderId="32" xfId="7" applyFont="1" applyBorder="1" applyAlignment="1">
      <alignment horizontal="left" vertical="center"/>
    </xf>
    <xf numFmtId="0" fontId="11" fillId="0" borderId="0" xfId="53">
      <alignment vertical="center"/>
    </xf>
    <xf numFmtId="14" fontId="3" fillId="0" borderId="1" xfId="7" applyNumberFormat="1" applyFont="1" applyBorder="1" applyAlignment="1">
      <alignment vertical="center"/>
    </xf>
    <xf numFmtId="0" fontId="3" fillId="0" borderId="1" xfId="7" applyFont="1" applyBorder="1" applyAlignment="1">
      <alignment vertical="center"/>
    </xf>
    <xf numFmtId="0" fontId="3" fillId="0" borderId="39" xfId="7" applyFont="1" applyBorder="1" applyAlignment="1">
      <alignment horizontal="left" vertical="center" wrapText="1"/>
    </xf>
    <xf numFmtId="0" fontId="3" fillId="0" borderId="40" xfId="7" applyFont="1" applyBorder="1" applyAlignment="1">
      <alignment horizontal="left" vertical="center"/>
    </xf>
    <xf numFmtId="0" fontId="3" fillId="0" borderId="42" xfId="7" applyFont="1" applyBorder="1" applyAlignment="1">
      <alignment horizontal="left" vertical="center"/>
    </xf>
    <xf numFmtId="0" fontId="3" fillId="0" borderId="17" xfId="7" applyFont="1" applyBorder="1" applyAlignment="1">
      <alignment vertical="center" shrinkToFit="1"/>
    </xf>
    <xf numFmtId="0" fontId="3" fillId="0" borderId="18" xfId="7" applyFont="1" applyBorder="1" applyAlignment="1">
      <alignment vertical="center" shrinkToFit="1"/>
    </xf>
    <xf numFmtId="0" fontId="3" fillId="0" borderId="19" xfId="7" applyFont="1" applyBorder="1" applyAlignment="1">
      <alignment vertical="center" shrinkToFit="1"/>
    </xf>
    <xf numFmtId="176" fontId="3" fillId="0" borderId="17" xfId="7" applyNumberFormat="1" applyFont="1" applyBorder="1" applyAlignment="1">
      <alignment vertical="center"/>
    </xf>
    <xf numFmtId="176" fontId="3" fillId="0" borderId="18" xfId="7" applyNumberFormat="1" applyFont="1" applyBorder="1" applyAlignment="1">
      <alignment vertical="center"/>
    </xf>
    <xf numFmtId="176" fontId="3" fillId="0" borderId="19" xfId="7" applyNumberFormat="1" applyFont="1" applyBorder="1" applyAlignment="1">
      <alignment vertical="center"/>
    </xf>
    <xf numFmtId="0" fontId="3" fillId="0" borderId="17" xfId="7" applyFont="1" applyBorder="1" applyAlignment="1">
      <alignment horizontal="left" vertical="center" wrapText="1"/>
    </xf>
    <xf numFmtId="0" fontId="3" fillId="0" borderId="18" xfId="7" applyFont="1" applyBorder="1" applyAlignment="1">
      <alignment horizontal="left" vertical="center" wrapText="1"/>
    </xf>
    <xf numFmtId="0" fontId="3" fillId="0" borderId="32" xfId="7" applyFont="1" applyBorder="1" applyAlignment="1">
      <alignment horizontal="left" vertical="center" wrapText="1"/>
    </xf>
    <xf numFmtId="0" fontId="3" fillId="0" borderId="38" xfId="7" applyFont="1" applyBorder="1" applyAlignment="1">
      <alignment vertical="center" shrinkToFit="1"/>
    </xf>
    <xf numFmtId="0" fontId="3" fillId="0" borderId="1" xfId="7" applyFont="1" applyBorder="1" applyAlignment="1">
      <alignment vertical="center" shrinkToFit="1"/>
    </xf>
    <xf numFmtId="176" fontId="3" fillId="0" borderId="39" xfId="7" applyNumberFormat="1" applyFont="1" applyBorder="1" applyAlignment="1">
      <alignment vertical="center" shrinkToFit="1"/>
    </xf>
    <xf numFmtId="176" fontId="3" fillId="0" borderId="40" xfId="7" applyNumberFormat="1" applyFont="1" applyBorder="1" applyAlignment="1">
      <alignment vertical="center" shrinkToFit="1"/>
    </xf>
    <xf numFmtId="176" fontId="3" fillId="0" borderId="41" xfId="7" applyNumberFormat="1" applyFont="1" applyBorder="1" applyAlignment="1">
      <alignment vertical="center" shrinkToFit="1"/>
    </xf>
    <xf numFmtId="0" fontId="3" fillId="0" borderId="1" xfId="7" applyFont="1" applyBorder="1" applyAlignment="1">
      <alignment vertical="center" wrapText="1"/>
    </xf>
    <xf numFmtId="0" fontId="3" fillId="3" borderId="31" xfId="7" applyNumberFormat="1" applyFont="1" applyFill="1" applyBorder="1" applyAlignment="1">
      <alignment vertical="center" shrinkToFit="1"/>
    </xf>
    <xf numFmtId="0" fontId="3" fillId="3" borderId="18" xfId="7" applyNumberFormat="1" applyFont="1" applyFill="1" applyBorder="1" applyAlignment="1">
      <alignment vertical="center" shrinkToFit="1"/>
    </xf>
    <xf numFmtId="0" fontId="3" fillId="3" borderId="19" xfId="7" applyNumberFormat="1" applyFont="1" applyFill="1" applyBorder="1" applyAlignment="1">
      <alignment vertical="center" shrinkToFit="1"/>
    </xf>
    <xf numFmtId="14" fontId="3" fillId="0" borderId="17" xfId="7" applyNumberFormat="1" applyFont="1" applyBorder="1" applyAlignment="1">
      <alignment vertical="center"/>
    </xf>
    <xf numFmtId="14" fontId="3" fillId="0" borderId="18" xfId="7" applyNumberFormat="1" applyFont="1" applyBorder="1" applyAlignment="1">
      <alignment vertical="center"/>
    </xf>
    <xf numFmtId="14" fontId="3" fillId="0" borderId="19" xfId="7" applyNumberFormat="1" applyFont="1" applyBorder="1" applyAlignment="1">
      <alignment vertical="center"/>
    </xf>
    <xf numFmtId="0" fontId="3" fillId="0" borderId="17" xfId="7" applyFont="1" applyBorder="1" applyAlignment="1">
      <alignment vertical="center" wrapText="1"/>
    </xf>
    <xf numFmtId="0" fontId="3" fillId="0" borderId="18" xfId="7" applyFont="1" applyBorder="1" applyAlignment="1">
      <alignment vertical="center" wrapText="1"/>
    </xf>
    <xf numFmtId="0" fontId="3" fillId="0" borderId="19" xfId="7" applyFont="1" applyBorder="1" applyAlignment="1">
      <alignment vertical="center" wrapText="1"/>
    </xf>
    <xf numFmtId="0" fontId="3" fillId="0" borderId="17" xfId="7" applyFont="1" applyBorder="1" applyAlignment="1">
      <alignment vertical="center"/>
    </xf>
    <xf numFmtId="0" fontId="3" fillId="0" borderId="18" xfId="7" applyFont="1" applyBorder="1" applyAlignment="1">
      <alignment vertical="center"/>
    </xf>
    <xf numFmtId="0" fontId="3" fillId="0" borderId="19" xfId="7" applyFont="1" applyBorder="1" applyAlignment="1">
      <alignment vertical="center"/>
    </xf>
    <xf numFmtId="0" fontId="3" fillId="0" borderId="2" xfId="6" applyFont="1" applyFill="1" applyBorder="1" applyAlignment="1">
      <alignment horizontal="center" vertical="center"/>
    </xf>
    <xf numFmtId="0" fontId="3" fillId="0" borderId="23" xfId="6" applyFont="1" applyFill="1" applyBorder="1" applyAlignment="1">
      <alignment horizontal="center" vertical="center"/>
    </xf>
    <xf numFmtId="49" fontId="3" fillId="0" borderId="3" xfId="6" applyNumberFormat="1" applyFont="1" applyFill="1" applyBorder="1" applyAlignment="1">
      <alignment horizontal="center" vertical="center"/>
    </xf>
    <xf numFmtId="49" fontId="3" fillId="0" borderId="22" xfId="6" applyNumberFormat="1" applyFont="1" applyFill="1" applyBorder="1" applyAlignment="1">
      <alignment horizontal="center" vertical="center"/>
    </xf>
    <xf numFmtId="49" fontId="3" fillId="0" borderId="23" xfId="6" applyNumberFormat="1" applyFont="1" applyFill="1" applyBorder="1" applyAlignment="1">
      <alignment horizontal="center" vertical="center"/>
    </xf>
    <xf numFmtId="0" fontId="3" fillId="0" borderId="3" xfId="6" applyFont="1" applyFill="1" applyBorder="1" applyAlignment="1">
      <alignment horizontal="center" vertical="center"/>
    </xf>
    <xf numFmtId="0" fontId="3" fillId="0" borderId="22" xfId="6" applyFont="1" applyFill="1" applyBorder="1" applyAlignment="1">
      <alignment horizontal="center" vertical="center"/>
    </xf>
    <xf numFmtId="0" fontId="3" fillId="0" borderId="3" xfId="6" applyNumberFormat="1" applyFont="1" applyFill="1" applyBorder="1" applyAlignment="1">
      <alignment horizontal="center" vertical="center"/>
    </xf>
    <xf numFmtId="0" fontId="3" fillId="0" borderId="22" xfId="6" applyNumberFormat="1" applyFont="1" applyFill="1" applyBorder="1" applyAlignment="1">
      <alignment horizontal="center" vertical="center"/>
    </xf>
    <xf numFmtId="0" fontId="3" fillId="0" borderId="23" xfId="6" applyNumberFormat="1" applyFont="1" applyFill="1" applyBorder="1" applyAlignment="1">
      <alignment horizontal="center" vertical="center"/>
    </xf>
    <xf numFmtId="0" fontId="3" fillId="29" borderId="3" xfId="6" applyFont="1" applyFill="1" applyBorder="1" applyAlignment="1">
      <alignment horizontal="center" vertical="center"/>
    </xf>
    <xf numFmtId="0" fontId="3" fillId="29" borderId="22" xfId="6" applyFont="1" applyFill="1" applyBorder="1" applyAlignment="1">
      <alignment horizontal="center" vertical="center"/>
    </xf>
    <xf numFmtId="0" fontId="3" fillId="29" borderId="23" xfId="6" applyFont="1" applyFill="1" applyBorder="1" applyAlignment="1">
      <alignment horizontal="center" vertical="center"/>
    </xf>
    <xf numFmtId="0" fontId="3" fillId="0" borderId="5" xfId="9" applyFont="1" applyFill="1" applyBorder="1" applyAlignment="1">
      <alignment horizontal="left" vertical="center"/>
    </xf>
    <xf numFmtId="0" fontId="3" fillId="0" borderId="34" xfId="9" applyFont="1" applyFill="1" applyBorder="1" applyAlignment="1">
      <alignment horizontal="left" vertical="center"/>
    </xf>
    <xf numFmtId="0" fontId="3" fillId="0" borderId="33" xfId="9" applyFont="1" applyFill="1" applyBorder="1" applyAlignment="1">
      <alignment horizontal="left" vertical="center"/>
    </xf>
    <xf numFmtId="0" fontId="3" fillId="0" borderId="5" xfId="6" applyFont="1" applyFill="1" applyBorder="1" applyAlignment="1">
      <alignment vertical="center"/>
    </xf>
    <xf numFmtId="0" fontId="3" fillId="0" borderId="34" xfId="6" applyFont="1" applyFill="1" applyBorder="1" applyAlignment="1">
      <alignment vertical="center"/>
    </xf>
    <xf numFmtId="0" fontId="3" fillId="0" borderId="33" xfId="6" applyFont="1" applyFill="1" applyBorder="1" applyAlignment="1">
      <alignment vertical="center"/>
    </xf>
    <xf numFmtId="0" fontId="3" fillId="0" borderId="4" xfId="6" applyFont="1" applyFill="1" applyBorder="1" applyAlignment="1">
      <alignment horizontal="center" vertical="center"/>
    </xf>
    <xf numFmtId="0" fontId="3" fillId="0" borderId="33" xfId="6" applyFont="1" applyFill="1" applyBorder="1" applyAlignment="1">
      <alignment horizontal="center" vertical="center"/>
    </xf>
    <xf numFmtId="49" fontId="3" fillId="0" borderId="5" xfId="6" applyNumberFormat="1" applyFont="1" applyFill="1" applyBorder="1" applyAlignment="1">
      <alignment horizontal="center" vertical="center"/>
    </xf>
    <xf numFmtId="49" fontId="3" fillId="0" borderId="34" xfId="6" applyNumberFormat="1" applyFont="1" applyFill="1" applyBorder="1" applyAlignment="1">
      <alignment horizontal="center" vertical="center"/>
    </xf>
    <xf numFmtId="49" fontId="3" fillId="0" borderId="33" xfId="6" applyNumberFormat="1" applyFont="1" applyFill="1" applyBorder="1" applyAlignment="1">
      <alignment horizontal="center" vertical="center"/>
    </xf>
    <xf numFmtId="0" fontId="3" fillId="0" borderId="5" xfId="6" applyFont="1" applyFill="1" applyBorder="1" applyAlignment="1">
      <alignment horizontal="center" vertical="center"/>
    </xf>
    <xf numFmtId="0" fontId="3" fillId="0" borderId="34" xfId="6" applyFont="1" applyFill="1" applyBorder="1" applyAlignment="1">
      <alignment horizontal="center" vertical="center"/>
    </xf>
    <xf numFmtId="0" fontId="3" fillId="4" borderId="27" xfId="6" applyFont="1" applyFill="1" applyBorder="1" applyAlignment="1">
      <alignment horizontal="center" vertical="center"/>
    </xf>
    <xf numFmtId="0" fontId="3" fillId="4" borderId="15" xfId="6" applyFont="1" applyFill="1" applyBorder="1" applyAlignment="1">
      <alignment horizontal="center" vertical="center"/>
    </xf>
    <xf numFmtId="0" fontId="3" fillId="4" borderId="16" xfId="6" applyFont="1" applyFill="1" applyBorder="1" applyAlignment="1">
      <alignment horizontal="center" vertical="center"/>
    </xf>
    <xf numFmtId="0" fontId="3" fillId="4" borderId="12" xfId="6" applyFont="1" applyFill="1" applyBorder="1" applyAlignment="1">
      <alignment horizontal="center" vertical="center"/>
    </xf>
    <xf numFmtId="0" fontId="3" fillId="4" borderId="30" xfId="6" applyFont="1" applyFill="1" applyBorder="1" applyAlignment="1">
      <alignment horizontal="center" vertical="center"/>
    </xf>
    <xf numFmtId="0" fontId="3" fillId="4" borderId="8" xfId="6" applyFont="1" applyFill="1" applyBorder="1" applyAlignment="1">
      <alignment horizontal="center" vertical="center"/>
    </xf>
    <xf numFmtId="0" fontId="3" fillId="4" borderId="28" xfId="6" applyFont="1" applyFill="1" applyBorder="1" applyAlignment="1">
      <alignment horizontal="center" vertical="center"/>
    </xf>
    <xf numFmtId="0" fontId="3" fillId="4" borderId="29" xfId="6" applyFont="1" applyFill="1" applyBorder="1" applyAlignment="1">
      <alignment horizontal="center" vertical="center"/>
    </xf>
    <xf numFmtId="0" fontId="3" fillId="4" borderId="26" xfId="6" applyFont="1" applyFill="1" applyBorder="1" applyAlignment="1">
      <alignment horizontal="center" vertical="center"/>
    </xf>
    <xf numFmtId="0" fontId="3" fillId="4" borderId="6" xfId="6" applyFont="1" applyFill="1" applyBorder="1" applyAlignment="1">
      <alignment horizontal="center" vertical="center"/>
    </xf>
    <xf numFmtId="0" fontId="3" fillId="4" borderId="13" xfId="6" applyFont="1" applyFill="1" applyBorder="1" applyAlignment="1">
      <alignment horizontal="center" vertical="center"/>
    </xf>
    <xf numFmtId="0" fontId="3" fillId="4" borderId="0" xfId="6" applyFont="1" applyFill="1" applyBorder="1" applyAlignment="1">
      <alignment horizontal="center" vertical="center"/>
    </xf>
    <xf numFmtId="0" fontId="3" fillId="4" borderId="9" xfId="6" applyFont="1" applyFill="1" applyBorder="1" applyAlignment="1">
      <alignment horizontal="center" vertical="center"/>
    </xf>
    <xf numFmtId="0" fontId="3" fillId="4" borderId="10" xfId="6" applyFont="1" applyFill="1" applyBorder="1" applyAlignment="1">
      <alignment horizontal="center" vertical="center"/>
    </xf>
    <xf numFmtId="0" fontId="3" fillId="4" borderId="26" xfId="6" applyFont="1" applyFill="1" applyBorder="1" applyAlignment="1">
      <alignment horizontal="center" vertical="center" wrapText="1"/>
    </xf>
    <xf numFmtId="0" fontId="3" fillId="4" borderId="6" xfId="6" applyFont="1" applyFill="1" applyBorder="1" applyAlignment="1">
      <alignment horizontal="center" vertical="center" wrapText="1"/>
    </xf>
    <xf numFmtId="0" fontId="3" fillId="4" borderId="15" xfId="6" applyFont="1" applyFill="1" applyBorder="1" applyAlignment="1">
      <alignment horizontal="center" vertical="center" wrapText="1"/>
    </xf>
    <xf numFmtId="0" fontId="3" fillId="4" borderId="13" xfId="6" applyFont="1" applyFill="1" applyBorder="1" applyAlignment="1">
      <alignment horizontal="center" vertical="center" wrapText="1"/>
    </xf>
    <xf numFmtId="0" fontId="3" fillId="4" borderId="0" xfId="6" applyFont="1" applyFill="1" applyBorder="1" applyAlignment="1">
      <alignment horizontal="center" vertical="center" wrapText="1"/>
    </xf>
    <xf numFmtId="0" fontId="3" fillId="4" borderId="12" xfId="6" applyFont="1" applyFill="1" applyBorder="1" applyAlignment="1">
      <alignment horizontal="center" vertical="center" wrapText="1"/>
    </xf>
    <xf numFmtId="0" fontId="3" fillId="4" borderId="9" xfId="6" applyFont="1" applyFill="1" applyBorder="1" applyAlignment="1">
      <alignment horizontal="center" vertical="center" wrapText="1"/>
    </xf>
    <xf numFmtId="0" fontId="3" fillId="4" borderId="10" xfId="6" applyFont="1" applyFill="1" applyBorder="1" applyAlignment="1">
      <alignment horizontal="center" vertical="center" wrapText="1"/>
    </xf>
    <xf numFmtId="0" fontId="3" fillId="4" borderId="8" xfId="6" applyFont="1" applyFill="1" applyBorder="1" applyAlignment="1">
      <alignment horizontal="center" vertical="center" wrapText="1"/>
    </xf>
    <xf numFmtId="49" fontId="3" fillId="4" borderId="14" xfId="6" applyNumberFormat="1" applyFont="1" applyFill="1" applyBorder="1" applyAlignment="1">
      <alignment horizontal="center" vertical="center" wrapText="1"/>
    </xf>
    <xf numFmtId="49" fontId="3" fillId="4" borderId="20" xfId="6" applyNumberFormat="1" applyFont="1" applyFill="1" applyBorder="1" applyAlignment="1">
      <alignment horizontal="center" vertical="center" wrapText="1"/>
    </xf>
    <xf numFmtId="49" fontId="3" fillId="4" borderId="21" xfId="6" applyNumberFormat="1" applyFont="1" applyFill="1" applyBorder="1" applyAlignment="1">
      <alignment horizontal="center" vertical="center" wrapText="1"/>
    </xf>
    <xf numFmtId="49" fontId="3" fillId="4" borderId="9" xfId="6" applyNumberFormat="1" applyFont="1" applyFill="1" applyBorder="1" applyAlignment="1">
      <alignment horizontal="center" vertical="center" wrapText="1"/>
    </xf>
    <xf numFmtId="49" fontId="3" fillId="4" borderId="10" xfId="6" applyNumberFormat="1" applyFont="1" applyFill="1" applyBorder="1" applyAlignment="1">
      <alignment horizontal="center" vertical="center" wrapText="1"/>
    </xf>
    <xf numFmtId="49" fontId="3" fillId="4" borderId="8" xfId="6" applyNumberFormat="1" applyFont="1" applyFill="1" applyBorder="1" applyAlignment="1">
      <alignment horizontal="center" vertical="center" wrapText="1"/>
    </xf>
    <xf numFmtId="0" fontId="3" fillId="4" borderId="14" xfId="6" applyFont="1" applyFill="1" applyBorder="1" applyAlignment="1">
      <alignment horizontal="center" vertical="center" wrapText="1"/>
    </xf>
    <xf numFmtId="0" fontId="3" fillId="4" borderId="20" xfId="6" applyFont="1" applyFill="1" applyBorder="1" applyAlignment="1">
      <alignment horizontal="center" vertical="center" wrapText="1"/>
    </xf>
    <xf numFmtId="0" fontId="3" fillId="4" borderId="21" xfId="6" applyFont="1" applyFill="1" applyBorder="1" applyAlignment="1">
      <alignment horizontal="center" vertical="center" wrapText="1"/>
    </xf>
    <xf numFmtId="49" fontId="3" fillId="4" borderId="14" xfId="6" applyNumberFormat="1" applyFont="1" applyFill="1" applyBorder="1" applyAlignment="1">
      <alignment horizontal="center" vertical="center"/>
    </xf>
    <xf numFmtId="49" fontId="3" fillId="4" borderId="20" xfId="6" applyNumberFormat="1" applyFont="1" applyFill="1" applyBorder="1" applyAlignment="1">
      <alignment horizontal="center" vertical="center"/>
    </xf>
    <xf numFmtId="49" fontId="3" fillId="4" borderId="21" xfId="6" applyNumberFormat="1" applyFont="1" applyFill="1" applyBorder="1" applyAlignment="1">
      <alignment horizontal="center" vertical="center"/>
    </xf>
    <xf numFmtId="49" fontId="3" fillId="4" borderId="9" xfId="6" applyNumberFormat="1" applyFont="1" applyFill="1" applyBorder="1" applyAlignment="1">
      <alignment horizontal="center" vertical="center"/>
    </xf>
    <xf numFmtId="49" fontId="3" fillId="4" borderId="10" xfId="6" applyNumberFormat="1" applyFont="1" applyFill="1" applyBorder="1" applyAlignment="1">
      <alignment horizontal="center" vertical="center"/>
    </xf>
    <xf numFmtId="49" fontId="3" fillId="4" borderId="8" xfId="6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14" fontId="3" fillId="0" borderId="17" xfId="0" applyNumberFormat="1" applyFont="1" applyBorder="1" applyAlignment="1">
      <alignment vertical="center"/>
    </xf>
    <xf numFmtId="14" fontId="3" fillId="0" borderId="18" xfId="0" applyNumberFormat="1" applyFont="1" applyBorder="1" applyAlignment="1">
      <alignment vertical="center"/>
    </xf>
    <xf numFmtId="14" fontId="3" fillId="0" borderId="19" xfId="0" applyNumberFormat="1" applyFont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4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0" borderId="17" xfId="0" applyNumberFormat="1" applyFont="1" applyBorder="1" applyAlignment="1">
      <alignment horizontal="right" vertical="center"/>
    </xf>
    <xf numFmtId="14" fontId="3" fillId="0" borderId="18" xfId="0" applyNumberFormat="1" applyFont="1" applyBorder="1" applyAlignment="1">
      <alignment horizontal="right" vertical="center"/>
    </xf>
    <xf numFmtId="14" fontId="3" fillId="0" borderId="19" xfId="0" applyNumberFormat="1" applyFont="1" applyBorder="1" applyAlignment="1">
      <alignment horizontal="right" vertical="center"/>
    </xf>
    <xf numFmtId="0" fontId="3" fillId="0" borderId="3" xfId="6" applyFont="1" applyFill="1" applyBorder="1" applyAlignment="1">
      <alignment vertical="center" wrapText="1"/>
    </xf>
    <xf numFmtId="0" fontId="3" fillId="0" borderId="22" xfId="6" applyFont="1" applyFill="1" applyBorder="1" applyAlignment="1">
      <alignment vertical="center" wrapText="1"/>
    </xf>
    <xf numFmtId="0" fontId="3" fillId="0" borderId="23" xfId="6" applyFont="1" applyFill="1" applyBorder="1" applyAlignment="1">
      <alignment vertical="center" wrapText="1"/>
    </xf>
    <xf numFmtId="0" fontId="3" fillId="6" borderId="3" xfId="6" applyFont="1" applyFill="1" applyBorder="1" applyAlignment="1">
      <alignment horizontal="center" vertical="center"/>
    </xf>
    <xf numFmtId="0" fontId="3" fillId="6" borderId="22" xfId="6" applyFont="1" applyFill="1" applyBorder="1" applyAlignment="1">
      <alignment horizontal="center" vertical="center"/>
    </xf>
    <xf numFmtId="0" fontId="3" fillId="6" borderId="23" xfId="6" applyFont="1" applyFill="1" applyBorder="1" applyAlignment="1">
      <alignment horizontal="center" vertical="center"/>
    </xf>
    <xf numFmtId="0" fontId="3" fillId="6" borderId="3" xfId="6" applyFont="1" applyFill="1" applyBorder="1" applyAlignment="1">
      <alignment horizontal="left" vertical="center" wrapText="1"/>
    </xf>
    <xf numFmtId="0" fontId="3" fillId="6" borderId="22" xfId="6" applyFont="1" applyFill="1" applyBorder="1" applyAlignment="1">
      <alignment horizontal="left" vertical="center" wrapText="1"/>
    </xf>
    <xf numFmtId="0" fontId="3" fillId="6" borderId="23" xfId="6" applyFont="1" applyFill="1" applyBorder="1" applyAlignment="1">
      <alignment horizontal="left" vertical="center" wrapText="1"/>
    </xf>
    <xf numFmtId="0" fontId="3" fillId="0" borderId="3" xfId="6" applyFont="1" applyFill="1" applyBorder="1" applyAlignment="1">
      <alignment horizontal="left" vertical="center" wrapText="1"/>
    </xf>
    <xf numFmtId="0" fontId="3" fillId="0" borderId="22" xfId="6" applyFont="1" applyFill="1" applyBorder="1" applyAlignment="1">
      <alignment horizontal="left" vertical="center" wrapText="1"/>
    </xf>
    <xf numFmtId="0" fontId="3" fillId="0" borderId="23" xfId="6" applyFont="1" applyFill="1" applyBorder="1" applyAlignment="1">
      <alignment horizontal="left" vertical="center" wrapText="1"/>
    </xf>
    <xf numFmtId="0" fontId="3" fillId="0" borderId="3" xfId="6" applyFont="1" applyFill="1" applyBorder="1" applyAlignment="1">
      <alignment horizontal="left" vertical="top" wrapText="1"/>
    </xf>
    <xf numFmtId="0" fontId="3" fillId="0" borderId="22" xfId="6" applyFont="1" applyFill="1" applyBorder="1" applyAlignment="1">
      <alignment horizontal="left" vertical="top" wrapText="1"/>
    </xf>
    <xf numFmtId="0" fontId="12" fillId="4" borderId="26" xfId="6" applyFont="1" applyFill="1" applyBorder="1" applyAlignment="1">
      <alignment horizontal="center" vertical="center"/>
    </xf>
    <xf numFmtId="0" fontId="12" fillId="4" borderId="6" xfId="6" applyFont="1" applyFill="1" applyBorder="1" applyAlignment="1">
      <alignment horizontal="center" vertical="center"/>
    </xf>
    <xf numFmtId="0" fontId="12" fillId="4" borderId="13" xfId="6" applyFont="1" applyFill="1" applyBorder="1" applyAlignment="1">
      <alignment horizontal="center" vertical="center"/>
    </xf>
    <xf numFmtId="0" fontId="12" fillId="4" borderId="0" xfId="6" applyFont="1" applyFill="1" applyBorder="1" applyAlignment="1">
      <alignment horizontal="center" vertical="center"/>
    </xf>
    <xf numFmtId="0" fontId="12" fillId="4" borderId="9" xfId="6" applyFont="1" applyFill="1" applyBorder="1" applyAlignment="1">
      <alignment horizontal="center" vertical="center"/>
    </xf>
    <xf numFmtId="0" fontId="12" fillId="4" borderId="10" xfId="6" applyFont="1" applyFill="1" applyBorder="1" applyAlignment="1">
      <alignment horizontal="center" vertical="center"/>
    </xf>
    <xf numFmtId="0" fontId="3" fillId="6" borderId="3" xfId="6" applyFont="1" applyFill="1" applyBorder="1" applyAlignment="1">
      <alignment horizontal="center" vertical="center" wrapText="1"/>
    </xf>
    <xf numFmtId="0" fontId="3" fillId="6" borderId="22" xfId="6" applyFont="1" applyFill="1" applyBorder="1" applyAlignment="1">
      <alignment horizontal="center" vertical="center" wrapText="1"/>
    </xf>
    <xf numFmtId="0" fontId="3" fillId="6" borderId="23" xfId="6" applyFont="1" applyFill="1" applyBorder="1" applyAlignment="1">
      <alignment horizontal="center" vertical="center" wrapText="1"/>
    </xf>
    <xf numFmtId="49" fontId="3" fillId="4" borderId="26" xfId="6" applyNumberFormat="1" applyFont="1" applyFill="1" applyBorder="1" applyAlignment="1">
      <alignment horizontal="center" vertical="center" wrapText="1"/>
    </xf>
    <xf numFmtId="49" fontId="3" fillId="4" borderId="6" xfId="6" applyNumberFormat="1" applyFont="1" applyFill="1" applyBorder="1" applyAlignment="1">
      <alignment horizontal="center" vertical="center" wrapText="1"/>
    </xf>
    <xf numFmtId="49" fontId="3" fillId="4" borderId="15" xfId="6" applyNumberFormat="1" applyFont="1" applyFill="1" applyBorder="1" applyAlignment="1">
      <alignment horizontal="center" vertical="center" wrapText="1"/>
    </xf>
    <xf numFmtId="49" fontId="3" fillId="4" borderId="13" xfId="6" applyNumberFormat="1" applyFont="1" applyFill="1" applyBorder="1" applyAlignment="1">
      <alignment horizontal="center" vertical="center" wrapText="1"/>
    </xf>
    <xf numFmtId="49" fontId="3" fillId="4" borderId="0" xfId="6" applyNumberFormat="1" applyFont="1" applyFill="1" applyBorder="1" applyAlignment="1">
      <alignment horizontal="center" vertical="center" wrapText="1"/>
    </xf>
    <xf numFmtId="49" fontId="3" fillId="4" borderId="12" xfId="6" applyNumberFormat="1" applyFont="1" applyFill="1" applyBorder="1" applyAlignment="1">
      <alignment horizontal="center" vertical="center" wrapText="1"/>
    </xf>
    <xf numFmtId="0" fontId="3" fillId="0" borderId="23" xfId="6" applyFont="1" applyFill="1" applyBorder="1" applyAlignment="1">
      <alignment horizontal="left" vertical="top" wrapText="1"/>
    </xf>
    <xf numFmtId="0" fontId="3" fillId="0" borderId="5" xfId="6" applyFont="1" applyFill="1" applyBorder="1" applyAlignment="1">
      <alignment horizontal="left" vertical="top" wrapText="1"/>
    </xf>
    <xf numFmtId="0" fontId="3" fillId="0" borderId="34" xfId="6" applyFont="1" applyFill="1" applyBorder="1" applyAlignment="1">
      <alignment horizontal="left" vertical="top" wrapText="1"/>
    </xf>
    <xf numFmtId="0" fontId="3" fillId="6" borderId="5" xfId="6" applyFont="1" applyFill="1" applyBorder="1" applyAlignment="1">
      <alignment horizontal="center" vertical="center"/>
    </xf>
    <xf numFmtId="0" fontId="3" fillId="6" borderId="34" xfId="6" applyFont="1" applyFill="1" applyBorder="1" applyAlignment="1">
      <alignment horizontal="center" vertical="center"/>
    </xf>
    <xf numFmtId="0" fontId="3" fillId="6" borderId="33" xfId="6" applyFont="1" applyFill="1" applyBorder="1" applyAlignment="1">
      <alignment horizontal="center" vertical="center"/>
    </xf>
    <xf numFmtId="0" fontId="3" fillId="6" borderId="5" xfId="6" applyFont="1" applyFill="1" applyBorder="1" applyAlignment="1">
      <alignment vertical="center"/>
    </xf>
    <xf numFmtId="0" fontId="3" fillId="6" borderId="34" xfId="6" applyFont="1" applyFill="1" applyBorder="1" applyAlignment="1">
      <alignment vertical="center"/>
    </xf>
    <xf numFmtId="0" fontId="3" fillId="6" borderId="33" xfId="6" applyFont="1" applyFill="1" applyBorder="1" applyAlignment="1">
      <alignment vertical="center"/>
    </xf>
    <xf numFmtId="0" fontId="3" fillId="6" borderId="5" xfId="6" applyFont="1" applyFill="1" applyBorder="1" applyAlignment="1">
      <alignment horizontal="left" vertical="center" wrapText="1"/>
    </xf>
    <xf numFmtId="0" fontId="3" fillId="6" borderId="34" xfId="6" applyFont="1" applyFill="1" applyBorder="1" applyAlignment="1">
      <alignment horizontal="left" vertical="center" wrapText="1"/>
    </xf>
    <xf numFmtId="0" fontId="3" fillId="6" borderId="33" xfId="6" applyFont="1" applyFill="1" applyBorder="1" applyAlignment="1">
      <alignment horizontal="left" vertical="center" wrapText="1"/>
    </xf>
    <xf numFmtId="0" fontId="3" fillId="0" borderId="5" xfId="6" applyFont="1" applyFill="1" applyBorder="1" applyAlignment="1">
      <alignment vertical="center" wrapText="1"/>
    </xf>
    <xf numFmtId="0" fontId="3" fillId="0" borderId="34" xfId="6" applyFont="1" applyFill="1" applyBorder="1" applyAlignment="1">
      <alignment vertical="center" wrapText="1"/>
    </xf>
    <xf numFmtId="0" fontId="3" fillId="0" borderId="33" xfId="6" applyFont="1" applyFill="1" applyBorder="1" applyAlignment="1">
      <alignment vertical="center" wrapText="1"/>
    </xf>
    <xf numFmtId="0" fontId="3" fillId="0" borderId="35" xfId="7" applyFont="1" applyBorder="1" applyAlignment="1">
      <alignment vertical="center" wrapText="1"/>
    </xf>
    <xf numFmtId="0" fontId="3" fillId="0" borderId="28" xfId="7" applyFont="1" applyBorder="1" applyAlignment="1">
      <alignment horizontal="left" vertical="center"/>
    </xf>
    <xf numFmtId="0" fontId="3" fillId="0" borderId="29" xfId="7" applyFont="1" applyBorder="1" applyAlignment="1">
      <alignment horizontal="left" vertical="center"/>
    </xf>
    <xf numFmtId="0" fontId="3" fillId="0" borderId="49" xfId="7" applyFont="1" applyBorder="1" applyAlignment="1">
      <alignment horizontal="left" vertical="center"/>
    </xf>
    <xf numFmtId="0" fontId="3" fillId="0" borderId="39" xfId="7" applyFont="1" applyBorder="1" applyAlignment="1">
      <alignment horizontal="left" vertical="center"/>
    </xf>
    <xf numFmtId="0" fontId="3" fillId="2" borderId="102" xfId="7" applyFont="1" applyFill="1" applyBorder="1" applyAlignment="1">
      <alignment horizontal="center" vertical="center"/>
    </xf>
    <xf numFmtId="0" fontId="3" fillId="2" borderId="103" xfId="7" applyFont="1" applyFill="1" applyBorder="1" applyAlignment="1">
      <alignment horizontal="center" vertical="center"/>
    </xf>
    <xf numFmtId="0" fontId="3" fillId="2" borderId="13" xfId="7" applyFont="1" applyFill="1" applyBorder="1" applyAlignment="1">
      <alignment horizontal="center" vertical="center"/>
    </xf>
    <xf numFmtId="0" fontId="3" fillId="2" borderId="0" xfId="7" applyFont="1" applyFill="1" applyBorder="1" applyAlignment="1">
      <alignment horizontal="center" vertical="center"/>
    </xf>
    <xf numFmtId="0" fontId="3" fillId="2" borderId="12" xfId="7" applyFont="1" applyFill="1" applyBorder="1" applyAlignment="1">
      <alignment horizontal="center" vertical="center"/>
    </xf>
    <xf numFmtId="0" fontId="54" fillId="0" borderId="47" xfId="7" applyFont="1" applyBorder="1" applyAlignment="1">
      <alignment vertical="center"/>
    </xf>
    <xf numFmtId="0" fontId="54" fillId="0" borderId="29" xfId="7" applyFont="1" applyBorder="1" applyAlignment="1">
      <alignment vertical="center"/>
    </xf>
    <xf numFmtId="0" fontId="54" fillId="0" borderId="28" xfId="7" applyFont="1" applyBorder="1" applyAlignment="1">
      <alignment vertical="center" wrapText="1"/>
    </xf>
    <xf numFmtId="0" fontId="54" fillId="0" borderId="29" xfId="7" applyFont="1" applyBorder="1" applyAlignment="1">
      <alignment vertical="center" wrapText="1"/>
    </xf>
    <xf numFmtId="0" fontId="54" fillId="0" borderId="48" xfId="7" applyFont="1" applyBorder="1" applyAlignment="1">
      <alignment vertical="center" wrapText="1"/>
    </xf>
    <xf numFmtId="0" fontId="3" fillId="0" borderId="28" xfId="6" applyFont="1" applyFill="1" applyBorder="1" applyAlignment="1"/>
    <xf numFmtId="0" fontId="3" fillId="0" borderId="29" xfId="6" applyFont="1" applyFill="1" applyBorder="1" applyAlignment="1"/>
    <xf numFmtId="0" fontId="3" fillId="0" borderId="48" xfId="6" applyFont="1" applyFill="1" applyBorder="1" applyAlignment="1"/>
    <xf numFmtId="0" fontId="54" fillId="0" borderId="28" xfId="7" applyFont="1" applyBorder="1" applyAlignment="1">
      <alignment horizontal="right" vertical="center" wrapText="1"/>
    </xf>
    <xf numFmtId="0" fontId="54" fillId="0" borderId="29" xfId="7" applyFont="1" applyBorder="1" applyAlignment="1">
      <alignment horizontal="right" vertical="center" wrapText="1"/>
    </xf>
    <xf numFmtId="0" fontId="54" fillId="0" borderId="48" xfId="7" applyFont="1" applyBorder="1" applyAlignment="1">
      <alignment horizontal="right" vertical="center" wrapText="1"/>
    </xf>
    <xf numFmtId="0" fontId="3" fillId="0" borderId="28" xfId="6" applyFont="1" applyFill="1" applyBorder="1" applyAlignment="1">
      <alignment vertical="center" wrapText="1"/>
    </xf>
    <xf numFmtId="0" fontId="3" fillId="0" borderId="29" xfId="6" applyFont="1" applyFill="1" applyBorder="1" applyAlignment="1">
      <alignment vertical="center" wrapText="1"/>
    </xf>
    <xf numFmtId="0" fontId="3" fillId="0" borderId="48" xfId="6" applyFont="1" applyFill="1" applyBorder="1" applyAlignment="1">
      <alignment vertical="center" wrapText="1"/>
    </xf>
    <xf numFmtId="0" fontId="54" fillId="0" borderId="74" xfId="7" applyFont="1" applyBorder="1" applyAlignment="1">
      <alignment vertical="center"/>
    </xf>
    <xf numFmtId="0" fontId="54" fillId="0" borderId="97" xfId="7" applyFont="1" applyBorder="1" applyAlignment="1">
      <alignment vertical="center"/>
    </xf>
    <xf numFmtId="0" fontId="54" fillId="0" borderId="98" xfId="7" applyFont="1" applyBorder="1" applyAlignment="1">
      <alignment vertical="center" wrapText="1"/>
    </xf>
    <xf numFmtId="0" fontId="54" fillId="0" borderId="92" xfId="7" applyFont="1" applyBorder="1" applyAlignment="1">
      <alignment vertical="center" wrapText="1"/>
    </xf>
    <xf numFmtId="0" fontId="54" fillId="0" borderId="97" xfId="7" applyFont="1" applyBorder="1" applyAlignment="1">
      <alignment vertical="center" wrapText="1"/>
    </xf>
    <xf numFmtId="0" fontId="3" fillId="0" borderId="98" xfId="6" applyFont="1" applyFill="1" applyBorder="1" applyAlignment="1"/>
    <xf numFmtId="0" fontId="3" fillId="0" borderId="92" xfId="6" applyFont="1" applyFill="1" applyBorder="1" applyAlignment="1"/>
    <xf numFmtId="0" fontId="3" fillId="0" borderId="97" xfId="6" applyFont="1" applyFill="1" applyBorder="1" applyAlignment="1"/>
    <xf numFmtId="0" fontId="54" fillId="0" borderId="98" xfId="7" applyFont="1" applyBorder="1" applyAlignment="1">
      <alignment horizontal="right" vertical="center" wrapText="1"/>
    </xf>
    <xf numFmtId="0" fontId="54" fillId="0" borderId="92" xfId="7" applyFont="1" applyBorder="1" applyAlignment="1">
      <alignment horizontal="right" vertical="center" wrapText="1"/>
    </xf>
    <xf numFmtId="0" fontId="54" fillId="0" borderId="97" xfId="7" applyFont="1" applyBorder="1" applyAlignment="1">
      <alignment horizontal="right" vertical="center" wrapText="1"/>
    </xf>
    <xf numFmtId="0" fontId="3" fillId="0" borderId="98" xfId="6" applyFont="1" applyFill="1" applyBorder="1" applyAlignment="1">
      <alignment vertical="center" wrapText="1"/>
    </xf>
    <xf numFmtId="0" fontId="3" fillId="0" borderId="92" xfId="6" applyFont="1" applyFill="1" applyBorder="1" applyAlignment="1">
      <alignment vertical="center" wrapText="1"/>
    </xf>
    <xf numFmtId="0" fontId="3" fillId="0" borderId="97" xfId="6" applyFont="1" applyFill="1" applyBorder="1" applyAlignment="1">
      <alignment vertical="center" wrapText="1"/>
    </xf>
    <xf numFmtId="0" fontId="3" fillId="2" borderId="78" xfId="7" applyFont="1" applyFill="1" applyBorder="1" applyAlignment="1">
      <alignment horizontal="center" vertical="center"/>
    </xf>
    <xf numFmtId="0" fontId="3" fillId="2" borderId="79" xfId="7" applyFont="1" applyFill="1" applyBorder="1" applyAlignment="1">
      <alignment horizontal="center" vertical="center"/>
    </xf>
    <xf numFmtId="0" fontId="3" fillId="2" borderId="81" xfId="7" applyFont="1" applyFill="1" applyBorder="1" applyAlignment="1">
      <alignment horizontal="center" vertical="center"/>
    </xf>
    <xf numFmtId="0" fontId="54" fillId="0" borderId="98" xfId="7" applyFont="1" applyFill="1" applyBorder="1" applyAlignment="1">
      <alignment vertical="center" wrapText="1"/>
    </xf>
    <xf numFmtId="0" fontId="54" fillId="0" borderId="92" xfId="7" applyFont="1" applyFill="1" applyBorder="1" applyAlignment="1">
      <alignment vertical="center" wrapText="1"/>
    </xf>
    <xf numFmtId="0" fontId="54" fillId="0" borderId="97" xfId="7" applyFont="1" applyFill="1" applyBorder="1" applyAlignment="1">
      <alignment vertical="center" wrapText="1"/>
    </xf>
    <xf numFmtId="0" fontId="3" fillId="0" borderId="98" xfId="6" applyFont="1" applyFill="1" applyBorder="1" applyAlignment="1">
      <alignment vertical="center"/>
    </xf>
    <xf numFmtId="0" fontId="3" fillId="0" borderId="92" xfId="6" applyFont="1" applyFill="1" applyBorder="1" applyAlignment="1">
      <alignment vertical="center"/>
    </xf>
    <xf numFmtId="0" fontId="3" fillId="0" borderId="97" xfId="6" applyFont="1" applyFill="1" applyBorder="1" applyAlignment="1">
      <alignment vertical="center"/>
    </xf>
    <xf numFmtId="0" fontId="54" fillId="0" borderId="98" xfId="7" applyFont="1" applyBorder="1" applyAlignment="1">
      <alignment horizontal="center" vertical="center" wrapText="1"/>
    </xf>
    <xf numFmtId="0" fontId="54" fillId="0" borderId="92" xfId="7" applyFont="1" applyBorder="1" applyAlignment="1">
      <alignment horizontal="center" vertical="center" wrapText="1"/>
    </xf>
    <xf numFmtId="0" fontId="54" fillId="0" borderId="97" xfId="7" applyFont="1" applyBorder="1" applyAlignment="1">
      <alignment horizontal="center" vertical="center" wrapText="1"/>
    </xf>
    <xf numFmtId="0" fontId="56" fillId="0" borderId="98" xfId="7" applyFont="1" applyFill="1" applyBorder="1" applyAlignment="1">
      <alignment vertical="center" wrapText="1"/>
    </xf>
    <xf numFmtId="0" fontId="56" fillId="0" borderId="92" xfId="7" applyFont="1" applyFill="1" applyBorder="1" applyAlignment="1">
      <alignment vertical="center" wrapText="1"/>
    </xf>
    <xf numFmtId="0" fontId="56" fillId="0" borderId="97" xfId="7" applyFont="1" applyFill="1" applyBorder="1" applyAlignment="1">
      <alignment vertical="center" wrapText="1"/>
    </xf>
    <xf numFmtId="0" fontId="56" fillId="0" borderId="98" xfId="7" applyFont="1" applyBorder="1" applyAlignment="1">
      <alignment horizontal="right" vertical="center" wrapText="1"/>
    </xf>
    <xf numFmtId="0" fontId="56" fillId="0" borderId="92" xfId="7" applyFont="1" applyBorder="1" applyAlignment="1">
      <alignment horizontal="right" vertical="center" wrapText="1"/>
    </xf>
    <xf numFmtId="0" fontId="56" fillId="0" borderId="97" xfId="7" applyFont="1" applyBorder="1" applyAlignment="1">
      <alignment horizontal="right" vertical="center" wrapText="1"/>
    </xf>
    <xf numFmtId="0" fontId="54" fillId="0" borderId="93" xfId="7" applyFont="1" applyBorder="1" applyAlignment="1">
      <alignment horizontal="right" vertical="center" wrapText="1"/>
    </xf>
    <xf numFmtId="0" fontId="54" fillId="0" borderId="94" xfId="7" applyFont="1" applyBorder="1" applyAlignment="1">
      <alignment horizontal="right" vertical="center" wrapText="1"/>
    </xf>
    <xf numFmtId="0" fontId="54" fillId="0" borderId="96" xfId="7" applyFont="1" applyBorder="1" applyAlignment="1">
      <alignment horizontal="right" vertical="center" wrapText="1"/>
    </xf>
    <xf numFmtId="0" fontId="3" fillId="0" borderId="93" xfId="6" applyFont="1" applyFill="1" applyBorder="1" applyAlignment="1">
      <alignment vertical="center" wrapText="1"/>
    </xf>
    <xf numFmtId="0" fontId="3" fillId="0" borderId="94" xfId="6" applyFont="1" applyFill="1" applyBorder="1" applyAlignment="1">
      <alignment vertical="center" wrapText="1"/>
    </xf>
    <xf numFmtId="0" fontId="3" fillId="0" borderId="96" xfId="6" applyFont="1" applyFill="1" applyBorder="1" applyAlignment="1">
      <alignment vertical="center" wrapText="1"/>
    </xf>
    <xf numFmtId="0" fontId="54" fillId="0" borderId="93" xfId="7" applyFont="1" applyFill="1" applyBorder="1" applyAlignment="1">
      <alignment vertical="center" wrapText="1"/>
    </xf>
    <xf numFmtId="0" fontId="54" fillId="0" borderId="94" xfId="7" applyFont="1" applyFill="1" applyBorder="1" applyAlignment="1">
      <alignment vertical="center" wrapText="1"/>
    </xf>
    <xf numFmtId="0" fontId="54" fillId="0" borderId="96" xfId="7" applyFont="1" applyFill="1" applyBorder="1" applyAlignment="1">
      <alignment vertical="center" wrapText="1"/>
    </xf>
    <xf numFmtId="0" fontId="3" fillId="2" borderId="104" xfId="7" applyFont="1" applyFill="1" applyBorder="1" applyAlignment="1">
      <alignment horizontal="center" vertical="center"/>
    </xf>
    <xf numFmtId="0" fontId="54" fillId="0" borderId="28" xfId="7" applyFont="1" applyBorder="1" applyAlignment="1">
      <alignment horizontal="center" vertical="center" wrapText="1"/>
    </xf>
    <xf numFmtId="0" fontId="54" fillId="0" borderId="29" xfId="7" applyFont="1" applyBorder="1" applyAlignment="1">
      <alignment horizontal="center" vertical="center" wrapText="1"/>
    </xf>
    <xf numFmtId="0" fontId="54" fillId="0" borderId="48" xfId="7" applyFont="1" applyBorder="1" applyAlignment="1">
      <alignment horizontal="center" vertical="center" wrapText="1"/>
    </xf>
    <xf numFmtId="0" fontId="54" fillId="0" borderId="93" xfId="7" applyFont="1" applyBorder="1" applyAlignment="1">
      <alignment horizontal="center" vertical="center" wrapText="1"/>
    </xf>
    <xf numFmtId="0" fontId="54" fillId="0" borderId="94" xfId="7" applyFont="1" applyBorder="1" applyAlignment="1">
      <alignment horizontal="center" vertical="center" wrapText="1"/>
    </xf>
    <xf numFmtId="0" fontId="54" fillId="0" borderId="96" xfId="7" applyFont="1" applyBorder="1" applyAlignment="1">
      <alignment horizontal="center" vertical="center" wrapText="1"/>
    </xf>
    <xf numFmtId="0" fontId="3" fillId="0" borderId="98" xfId="9" applyFont="1" applyFill="1" applyBorder="1" applyAlignment="1">
      <alignment horizontal="left" vertical="center" shrinkToFit="1"/>
    </xf>
    <xf numFmtId="0" fontId="3" fillId="0" borderId="92" xfId="9" applyFont="1" applyFill="1" applyBorder="1" applyAlignment="1">
      <alignment horizontal="left" vertical="center" shrinkToFit="1"/>
    </xf>
    <xf numFmtId="0" fontId="3" fillId="0" borderId="97" xfId="9" applyFont="1" applyFill="1" applyBorder="1" applyAlignment="1">
      <alignment horizontal="left" vertical="center" shrinkToFit="1"/>
    </xf>
    <xf numFmtId="0" fontId="58" fillId="0" borderId="98" xfId="9" applyFont="1" applyFill="1" applyBorder="1" applyAlignment="1">
      <alignment horizontal="left" vertical="center" shrinkToFit="1"/>
    </xf>
    <xf numFmtId="0" fontId="58" fillId="0" borderId="92" xfId="9" applyFont="1" applyFill="1" applyBorder="1" applyAlignment="1">
      <alignment horizontal="left" vertical="center" shrinkToFit="1"/>
    </xf>
    <xf numFmtId="0" fontId="58" fillId="0" borderId="97" xfId="9" applyFont="1" applyFill="1" applyBorder="1" applyAlignment="1">
      <alignment horizontal="left" vertical="center" shrinkToFit="1"/>
    </xf>
    <xf numFmtId="0" fontId="54" fillId="0" borderId="98" xfId="7" applyFont="1" applyBorder="1" applyAlignment="1">
      <alignment horizontal="left" vertical="top" wrapText="1"/>
    </xf>
    <xf numFmtId="0" fontId="54" fillId="0" borderId="92" xfId="7" applyFont="1" applyBorder="1" applyAlignment="1">
      <alignment horizontal="left" vertical="top" wrapText="1"/>
    </xf>
    <xf numFmtId="0" fontId="54" fillId="0" borderId="99" xfId="7" applyFont="1" applyBorder="1" applyAlignment="1">
      <alignment horizontal="left" vertical="top" wrapText="1"/>
    </xf>
    <xf numFmtId="0" fontId="3" fillId="2" borderId="8" xfId="7" applyFont="1" applyFill="1" applyBorder="1" applyAlignment="1">
      <alignment horizontal="center" vertical="center"/>
    </xf>
    <xf numFmtId="0" fontId="54" fillId="0" borderId="75" xfId="7" applyFont="1" applyBorder="1" applyAlignment="1">
      <alignment vertical="center"/>
    </xf>
    <xf numFmtId="0" fontId="54" fillId="0" borderId="76" xfId="7" applyFont="1" applyBorder="1" applyAlignment="1">
      <alignment horizontal="center" vertical="center" wrapText="1"/>
    </xf>
    <xf numFmtId="0" fontId="54" fillId="0" borderId="77" xfId="7" applyFont="1" applyBorder="1" applyAlignment="1">
      <alignment horizontal="center" vertical="center" wrapText="1"/>
    </xf>
    <xf numFmtId="0" fontId="54" fillId="0" borderId="75" xfId="7" applyFont="1" applyBorder="1" applyAlignment="1">
      <alignment horizontal="center" vertical="center" wrapText="1"/>
    </xf>
    <xf numFmtId="0" fontId="3" fillId="2" borderId="84" xfId="7" applyFont="1" applyFill="1" applyBorder="1" applyAlignment="1">
      <alignment horizontal="center" vertical="center"/>
    </xf>
    <xf numFmtId="0" fontId="3" fillId="2" borderId="83" xfId="7" applyFont="1" applyFill="1" applyBorder="1" applyAlignment="1">
      <alignment horizontal="center" vertical="center"/>
    </xf>
    <xf numFmtId="0" fontId="3" fillId="2" borderId="76" xfId="7" applyFont="1" applyFill="1" applyBorder="1" applyAlignment="1">
      <alignment horizontal="center" vertical="center"/>
    </xf>
    <xf numFmtId="0" fontId="3" fillId="2" borderId="77" xfId="7" applyFont="1" applyFill="1" applyBorder="1" applyAlignment="1">
      <alignment horizontal="center" vertical="center"/>
    </xf>
    <xf numFmtId="0" fontId="3" fillId="2" borderId="75" xfId="7" applyFont="1" applyFill="1" applyBorder="1" applyAlignment="1">
      <alignment horizontal="center" vertical="center"/>
    </xf>
    <xf numFmtId="0" fontId="54" fillId="0" borderId="76" xfId="7" applyFont="1" applyFill="1" applyBorder="1" applyAlignment="1">
      <alignment vertical="center" wrapText="1"/>
    </xf>
    <xf numFmtId="0" fontId="54" fillId="0" borderId="77" xfId="7" applyFont="1" applyFill="1" applyBorder="1" applyAlignment="1">
      <alignment vertical="center" wrapText="1"/>
    </xf>
    <xf numFmtId="0" fontId="54" fillId="0" borderId="75" xfId="7" applyFont="1" applyFill="1" applyBorder="1" applyAlignment="1">
      <alignment vertical="center" wrapText="1"/>
    </xf>
    <xf numFmtId="0" fontId="54" fillId="0" borderId="76" xfId="7" applyFont="1" applyBorder="1" applyAlignment="1">
      <alignment horizontal="right" vertical="center" wrapText="1"/>
    </xf>
    <xf numFmtId="0" fontId="54" fillId="0" borderId="77" xfId="7" applyFont="1" applyBorder="1" applyAlignment="1">
      <alignment horizontal="right" vertical="center" wrapText="1"/>
    </xf>
    <xf numFmtId="0" fontId="54" fillId="0" borderId="75" xfId="7" applyFont="1" applyBorder="1" applyAlignment="1">
      <alignment horizontal="right" vertical="center" wrapText="1"/>
    </xf>
    <xf numFmtId="0" fontId="54" fillId="0" borderId="76" xfId="7" applyFont="1" applyBorder="1" applyAlignment="1">
      <alignment vertical="center" wrapText="1"/>
    </xf>
    <xf numFmtId="0" fontId="54" fillId="0" borderId="77" xfId="7" applyFont="1" applyBorder="1" applyAlignment="1">
      <alignment vertical="center" wrapText="1"/>
    </xf>
    <xf numFmtId="0" fontId="54" fillId="0" borderId="75" xfId="7" applyFont="1" applyBorder="1" applyAlignment="1">
      <alignment vertical="center" wrapText="1"/>
    </xf>
    <xf numFmtId="0" fontId="3" fillId="0" borderId="76" xfId="6" applyFont="1" applyFill="1" applyBorder="1" applyAlignment="1">
      <alignment vertical="center" wrapText="1"/>
    </xf>
    <xf numFmtId="0" fontId="3" fillId="0" borderId="77" xfId="6" applyFont="1" applyFill="1" applyBorder="1" applyAlignment="1">
      <alignment vertical="center" wrapText="1"/>
    </xf>
    <xf numFmtId="0" fontId="3" fillId="0" borderId="75" xfId="6" applyFont="1" applyFill="1" applyBorder="1" applyAlignment="1">
      <alignment vertical="center" wrapText="1"/>
    </xf>
    <xf numFmtId="0" fontId="3" fillId="0" borderId="76" xfId="6" applyFont="1" applyFill="1" applyBorder="1" applyAlignment="1"/>
    <xf numFmtId="0" fontId="3" fillId="0" borderId="77" xfId="6" applyFont="1" applyFill="1" applyBorder="1" applyAlignment="1"/>
    <xf numFmtId="0" fontId="3" fillId="0" borderId="75" xfId="6" applyFont="1" applyFill="1" applyBorder="1" applyAlignment="1"/>
    <xf numFmtId="0" fontId="54" fillId="0" borderId="76" xfId="57" applyFont="1" applyBorder="1" applyAlignment="1"/>
    <xf numFmtId="0" fontId="54" fillId="0" borderId="77" xfId="57" applyFont="1" applyBorder="1" applyAlignment="1"/>
    <xf numFmtId="0" fontId="54" fillId="0" borderId="75" xfId="57" applyFont="1" applyBorder="1" applyAlignment="1"/>
    <xf numFmtId="0" fontId="55" fillId="0" borderId="76" xfId="57" applyFont="1" applyBorder="1" applyAlignment="1">
      <alignment shrinkToFit="1"/>
    </xf>
    <xf numFmtId="0" fontId="55" fillId="0" borderId="77" xfId="57" applyFont="1" applyBorder="1" applyAlignment="1">
      <alignment shrinkToFit="1"/>
    </xf>
    <xf numFmtId="0" fontId="55" fillId="0" borderId="75" xfId="57" applyFont="1" applyBorder="1" applyAlignment="1">
      <alignment shrinkToFit="1"/>
    </xf>
    <xf numFmtId="0" fontId="54" fillId="0" borderId="69" xfId="57" applyFont="1" applyBorder="1" applyAlignment="1"/>
    <xf numFmtId="0" fontId="54" fillId="0" borderId="70" xfId="57" applyFont="1" applyBorder="1" applyAlignment="1"/>
    <xf numFmtId="0" fontId="54" fillId="0" borderId="72" xfId="57" applyFont="1" applyBorder="1" applyAlignment="1"/>
    <xf numFmtId="0" fontId="54" fillId="30" borderId="76" xfId="57" applyFont="1" applyFill="1" applyBorder="1" applyAlignment="1">
      <alignment horizontal="left" wrapText="1"/>
    </xf>
    <xf numFmtId="0" fontId="54" fillId="30" borderId="77" xfId="57" applyFont="1" applyFill="1" applyBorder="1" applyAlignment="1">
      <alignment horizontal="left" wrapText="1"/>
    </xf>
    <xf numFmtId="0" fontId="54" fillId="30" borderId="75" xfId="57" applyFont="1" applyFill="1" applyBorder="1" applyAlignment="1">
      <alignment horizontal="left" wrapText="1"/>
    </xf>
    <xf numFmtId="0" fontId="54" fillId="30" borderId="76" xfId="57" applyFont="1" applyFill="1" applyBorder="1" applyAlignment="1">
      <alignment horizontal="left"/>
    </xf>
    <xf numFmtId="0" fontId="54" fillId="30" borderId="77" xfId="57" applyFont="1" applyFill="1" applyBorder="1" applyAlignment="1">
      <alignment horizontal="left"/>
    </xf>
    <xf numFmtId="0" fontId="54" fillId="30" borderId="75" xfId="57" applyFont="1" applyFill="1" applyBorder="1" applyAlignment="1">
      <alignment horizontal="left"/>
    </xf>
    <xf numFmtId="0" fontId="54" fillId="30" borderId="76" xfId="57" applyFont="1" applyFill="1" applyBorder="1" applyAlignment="1">
      <alignment horizontal="left" vertical="center"/>
    </xf>
    <xf numFmtId="0" fontId="54" fillId="30" borderId="77" xfId="57" applyFont="1" applyFill="1" applyBorder="1" applyAlignment="1">
      <alignment horizontal="left" vertical="center"/>
    </xf>
    <xf numFmtId="0" fontId="54" fillId="30" borderId="75" xfId="57" applyFont="1" applyFill="1" applyBorder="1" applyAlignment="1">
      <alignment horizontal="left" vertical="center"/>
    </xf>
    <xf numFmtId="0" fontId="54" fillId="0" borderId="76" xfId="7" applyFont="1" applyFill="1" applyBorder="1" applyAlignment="1">
      <alignment horizontal="left" vertical="center" wrapText="1"/>
    </xf>
    <xf numFmtId="0" fontId="54" fillId="0" borderId="77" xfId="7" applyFont="1" applyFill="1" applyBorder="1" applyAlignment="1">
      <alignment horizontal="left" vertical="center" wrapText="1"/>
    </xf>
    <xf numFmtId="0" fontId="54" fillId="0" borderId="75" xfId="7" applyFont="1" applyFill="1" applyBorder="1" applyAlignment="1">
      <alignment horizontal="left" vertical="center" wrapText="1"/>
    </xf>
    <xf numFmtId="0" fontId="54" fillId="30" borderId="76" xfId="57" applyFont="1" applyFill="1" applyBorder="1">
      <alignment vertical="center"/>
    </xf>
    <xf numFmtId="0" fontId="54" fillId="30" borderId="77" xfId="57" applyFont="1" applyFill="1" applyBorder="1">
      <alignment vertical="center"/>
    </xf>
    <xf numFmtId="0" fontId="54" fillId="30" borderId="75" xfId="57" applyFont="1" applyFill="1" applyBorder="1">
      <alignment vertical="center"/>
    </xf>
    <xf numFmtId="0" fontId="54" fillId="0" borderId="69" xfId="7" applyFont="1" applyFill="1" applyBorder="1" applyAlignment="1">
      <alignment horizontal="left" vertical="center" wrapText="1"/>
    </xf>
    <xf numFmtId="0" fontId="54" fillId="0" borderId="70" xfId="7" applyFont="1" applyFill="1" applyBorder="1" applyAlignment="1">
      <alignment horizontal="left" vertical="center" wrapText="1"/>
    </xf>
    <xf numFmtId="0" fontId="54" fillId="0" borderId="72" xfId="7" applyFont="1" applyFill="1" applyBorder="1" applyAlignment="1">
      <alignment horizontal="left" vertical="center" wrapText="1"/>
    </xf>
    <xf numFmtId="0" fontId="54" fillId="0" borderId="82" xfId="7" applyFont="1" applyFill="1" applyBorder="1" applyAlignment="1">
      <alignment horizontal="left" vertical="center" wrapText="1"/>
    </xf>
    <xf numFmtId="0" fontId="54" fillId="0" borderId="76" xfId="7" applyFont="1" applyFill="1" applyBorder="1" applyAlignment="1">
      <alignment horizontal="left" vertical="top" wrapText="1"/>
    </xf>
    <xf numFmtId="0" fontId="54" fillId="0" borderId="77" xfId="7" applyFont="1" applyFill="1" applyBorder="1" applyAlignment="1">
      <alignment horizontal="left" vertical="top" wrapText="1"/>
    </xf>
    <xf numFmtId="0" fontId="54" fillId="0" borderId="75" xfId="7" applyFont="1" applyFill="1" applyBorder="1" applyAlignment="1">
      <alignment horizontal="left" vertical="top" wrapText="1"/>
    </xf>
    <xf numFmtId="0" fontId="54" fillId="0" borderId="76" xfId="7" applyFont="1" applyBorder="1" applyAlignment="1">
      <alignment horizontal="left" vertical="center" wrapText="1"/>
    </xf>
    <xf numFmtId="0" fontId="54" fillId="0" borderId="77" xfId="7" applyFont="1" applyBorder="1" applyAlignment="1">
      <alignment horizontal="left" vertical="center" wrapText="1"/>
    </xf>
    <xf numFmtId="0" fontId="54" fillId="0" borderId="82" xfId="7" applyFont="1" applyBorder="1" applyAlignment="1">
      <alignment horizontal="left" vertical="center" wrapText="1"/>
    </xf>
    <xf numFmtId="0" fontId="3" fillId="2" borderId="28" xfId="7" applyFont="1" applyFill="1" applyBorder="1" applyAlignment="1">
      <alignment horizontal="center" vertical="center"/>
    </xf>
    <xf numFmtId="0" fontId="3" fillId="2" borderId="29" xfId="7" applyFont="1" applyFill="1" applyBorder="1" applyAlignment="1">
      <alignment horizontal="center" vertical="center"/>
    </xf>
    <xf numFmtId="0" fontId="3" fillId="2" borderId="48" xfId="7" applyFont="1" applyFill="1" applyBorder="1" applyAlignment="1">
      <alignment horizontal="center" vertical="center"/>
    </xf>
    <xf numFmtId="0" fontId="3" fillId="2" borderId="51" xfId="7" applyFont="1" applyFill="1" applyBorder="1" applyAlignment="1">
      <alignment horizontal="center" vertical="center"/>
    </xf>
    <xf numFmtId="0" fontId="3" fillId="2" borderId="53" xfId="7" applyFont="1" applyFill="1" applyBorder="1" applyAlignment="1">
      <alignment horizontal="center" vertical="center"/>
    </xf>
    <xf numFmtId="0" fontId="3" fillId="2" borderId="52" xfId="7" applyFont="1" applyFill="1" applyBorder="1" applyAlignment="1">
      <alignment horizontal="center" vertical="center"/>
    </xf>
    <xf numFmtId="0" fontId="3" fillId="2" borderId="54" xfId="7" applyFont="1" applyFill="1" applyBorder="1" applyAlignment="1">
      <alignment horizontal="center" vertical="center"/>
    </xf>
    <xf numFmtId="0" fontId="54" fillId="0" borderId="78" xfId="7" applyFont="1" applyFill="1" applyBorder="1" applyAlignment="1">
      <alignment horizontal="left" vertical="top" wrapText="1"/>
    </xf>
    <xf numFmtId="0" fontId="54" fillId="0" borderId="79" xfId="7" applyFont="1" applyFill="1" applyBorder="1" applyAlignment="1">
      <alignment horizontal="left" vertical="top" wrapText="1"/>
    </xf>
    <xf numFmtId="0" fontId="54" fillId="0" borderId="81" xfId="7" applyFont="1" applyFill="1" applyBorder="1" applyAlignment="1">
      <alignment horizontal="left" vertical="top" wrapText="1"/>
    </xf>
    <xf numFmtId="0" fontId="54" fillId="0" borderId="9" xfId="7" applyFont="1" applyFill="1" applyBorder="1" applyAlignment="1">
      <alignment horizontal="left" vertical="top" wrapText="1"/>
    </xf>
    <xf numFmtId="0" fontId="54" fillId="0" borderId="10" xfId="7" applyFont="1" applyFill="1" applyBorder="1" applyAlignment="1">
      <alignment horizontal="left" vertical="top" wrapText="1"/>
    </xf>
    <xf numFmtId="0" fontId="54" fillId="0" borderId="8" xfId="7" applyFont="1" applyFill="1" applyBorder="1" applyAlignment="1">
      <alignment horizontal="left" vertical="top" wrapText="1"/>
    </xf>
    <xf numFmtId="0" fontId="54" fillId="0" borderId="13" xfId="7" applyFont="1" applyFill="1" applyBorder="1" applyAlignment="1">
      <alignment horizontal="left" vertical="top" wrapText="1"/>
    </xf>
    <xf numFmtId="0" fontId="54" fillId="0" borderId="0" xfId="7" applyFont="1" applyFill="1" applyBorder="1" applyAlignment="1">
      <alignment horizontal="left" vertical="top" wrapText="1"/>
    </xf>
    <xf numFmtId="0" fontId="54" fillId="0" borderId="12" xfId="7" applyFont="1" applyFill="1" applyBorder="1" applyAlignment="1">
      <alignment horizontal="left" vertical="top" wrapText="1"/>
    </xf>
    <xf numFmtId="0" fontId="54" fillId="0" borderId="76" xfId="7" applyFont="1" applyFill="1" applyBorder="1" applyAlignment="1">
      <alignment horizontal="right" vertical="center" wrapText="1"/>
    </xf>
    <xf numFmtId="0" fontId="54" fillId="0" borderId="77" xfId="7" applyFont="1" applyFill="1" applyBorder="1" applyAlignment="1">
      <alignment horizontal="right" vertical="center" wrapText="1"/>
    </xf>
    <xf numFmtId="0" fontId="54" fillId="0" borderId="75" xfId="7" applyFont="1" applyFill="1" applyBorder="1" applyAlignment="1">
      <alignment horizontal="right" vertical="center" wrapText="1"/>
    </xf>
    <xf numFmtId="0" fontId="54" fillId="0" borderId="69" xfId="7" applyFont="1" applyFill="1" applyBorder="1" applyAlignment="1">
      <alignment vertical="center" wrapText="1"/>
    </xf>
    <xf numFmtId="0" fontId="54" fillId="0" borderId="70" xfId="7" applyFont="1" applyFill="1" applyBorder="1" applyAlignment="1">
      <alignment vertical="center" wrapText="1"/>
    </xf>
    <xf numFmtId="0" fontId="54" fillId="0" borderId="72" xfId="7" applyFont="1" applyFill="1" applyBorder="1" applyAlignment="1">
      <alignment vertical="center" wrapText="1"/>
    </xf>
    <xf numFmtId="0" fontId="54" fillId="0" borderId="73" xfId="7" applyFont="1" applyBorder="1" applyAlignment="1">
      <alignment vertical="center"/>
    </xf>
    <xf numFmtId="0" fontId="54" fillId="0" borderId="72" xfId="7" applyFont="1" applyBorder="1" applyAlignment="1">
      <alignment vertical="center"/>
    </xf>
    <xf numFmtId="0" fontId="54" fillId="0" borderId="69" xfId="7" applyFont="1" applyFill="1" applyBorder="1" applyAlignment="1">
      <alignment horizontal="right" vertical="center" wrapText="1"/>
    </xf>
    <xf numFmtId="0" fontId="54" fillId="0" borderId="70" xfId="7" applyFont="1" applyFill="1" applyBorder="1" applyAlignment="1">
      <alignment horizontal="right" vertical="center" wrapText="1"/>
    </xf>
    <xf numFmtId="0" fontId="54" fillId="0" borderId="72" xfId="7" applyFont="1" applyFill="1" applyBorder="1" applyAlignment="1">
      <alignment horizontal="right" vertical="center" wrapText="1"/>
    </xf>
    <xf numFmtId="0" fontId="54" fillId="0" borderId="69" xfId="7" applyFont="1" applyBorder="1" applyAlignment="1">
      <alignment horizontal="center" vertical="center" wrapText="1"/>
    </xf>
    <xf numFmtId="0" fontId="54" fillId="0" borderId="70" xfId="7" applyFont="1" applyBorder="1" applyAlignment="1">
      <alignment horizontal="center" vertical="center" wrapText="1"/>
    </xf>
    <xf numFmtId="0" fontId="54" fillId="0" borderId="72" xfId="7" applyFont="1" applyBorder="1" applyAlignment="1">
      <alignment horizontal="center" vertical="center" wrapText="1"/>
    </xf>
    <xf numFmtId="0" fontId="54" fillId="0" borderId="76" xfId="7" applyFont="1" applyFill="1" applyBorder="1" applyAlignment="1">
      <alignment vertical="top" wrapText="1"/>
    </xf>
    <xf numFmtId="0" fontId="54" fillId="0" borderId="77" xfId="7" applyFont="1" applyFill="1" applyBorder="1" applyAlignment="1">
      <alignment vertical="top" wrapText="1"/>
    </xf>
    <xf numFmtId="0" fontId="54" fillId="0" borderId="75" xfId="7" applyFont="1" applyFill="1" applyBorder="1" applyAlignment="1">
      <alignment vertical="top" wrapText="1"/>
    </xf>
    <xf numFmtId="0" fontId="59" fillId="0" borderId="46" xfId="9" applyFont="1" applyFill="1" applyBorder="1" applyAlignment="1">
      <alignment horizontal="left" vertical="center"/>
    </xf>
    <xf numFmtId="0" fontId="59" fillId="0" borderId="44" xfId="9" applyFont="1" applyFill="1" applyBorder="1" applyAlignment="1">
      <alignment horizontal="left" vertical="center"/>
    </xf>
  </cellXfs>
  <cellStyles count="139">
    <cellStyle name="１" xfId="11"/>
    <cellStyle name="121" xfId="12"/>
    <cellStyle name="20% - アクセント 1 2" xfId="66"/>
    <cellStyle name="20% - アクセント 2 2" xfId="67"/>
    <cellStyle name="20% - アクセント 3 2" xfId="68"/>
    <cellStyle name="20% - アクセント 4 2" xfId="69"/>
    <cellStyle name="20% - アクセント 5 2" xfId="70"/>
    <cellStyle name="20% - アクセント 6 2" xfId="71"/>
    <cellStyle name="40% - アクセント 1 2" xfId="72"/>
    <cellStyle name="40% - アクセント 2 2" xfId="73"/>
    <cellStyle name="40% - アクセント 3 2" xfId="74"/>
    <cellStyle name="40% - アクセント 4 2" xfId="75"/>
    <cellStyle name="40% - アクセント 5 2" xfId="76"/>
    <cellStyle name="40% - アクセント 6 2" xfId="77"/>
    <cellStyle name="60% - アクセント 1 2" xfId="78"/>
    <cellStyle name="60% - アクセント 2 2" xfId="79"/>
    <cellStyle name="60% - アクセント 3 2" xfId="80"/>
    <cellStyle name="60% - アクセント 4 2" xfId="81"/>
    <cellStyle name="60% - アクセント 5 2" xfId="82"/>
    <cellStyle name="60% - アクセント 6 2" xfId="83"/>
    <cellStyle name="a" xfId="13"/>
    <cellStyle name="a 2" xfId="121"/>
    <cellStyle name="Calc Currency (0)" xfId="14"/>
    <cellStyle name="Comma [0]" xfId="15"/>
    <cellStyle name="Comma [0] 2" xfId="109"/>
    <cellStyle name="Comma [0] 2 2" xfId="131"/>
    <cellStyle name="Comma [0] 3" xfId="122"/>
    <cellStyle name="Comma_laroux" xfId="16"/>
    <cellStyle name="Currency [0]" xfId="17"/>
    <cellStyle name="Currency_laroux" xfId="18"/>
    <cellStyle name="DDD" xfId="19"/>
    <cellStyle name="Euro" xfId="20"/>
    <cellStyle name="fuji" xfId="21"/>
    <cellStyle name="GBS Files" xfId="22"/>
    <cellStyle name="Header1" xfId="23"/>
    <cellStyle name="Header2" xfId="24"/>
    <cellStyle name="Header2 2" xfId="108"/>
    <cellStyle name="Header2 2 2" xfId="116"/>
    <cellStyle name="Header2 2 2 2" xfId="138"/>
    <cellStyle name="Header2 2 3" xfId="130"/>
    <cellStyle name="Header2 3" xfId="110"/>
    <cellStyle name="Header2 3 2" xfId="132"/>
    <cellStyle name="Header2 4" xfId="123"/>
    <cellStyle name="IBM(401K)" xfId="1"/>
    <cellStyle name="IT計画書 (1)" xfId="25"/>
    <cellStyle name="J401K" xfId="2"/>
    <cellStyle name="Normal_#18-Internet" xfId="26"/>
    <cellStyle name="subhead" xfId="27"/>
    <cellStyle name="todo" xfId="28"/>
    <cellStyle name="アクサ帳票項目ラベル" xfId="29"/>
    <cellStyle name="アクセント 1 2" xfId="84"/>
    <cellStyle name="アクセント 2 2" xfId="85"/>
    <cellStyle name="アクセント 3 2" xfId="86"/>
    <cellStyle name="アクセント 4 2" xfId="87"/>
    <cellStyle name="アクセント 5 2" xfId="88"/>
    <cellStyle name="アクセント 6 2" xfId="89"/>
    <cellStyle name="ウオーズ用" xfId="30"/>
    <cellStyle name="スタイル 1" xfId="31"/>
    <cellStyle name="タイトル 2" xfId="90"/>
    <cellStyle name="チェック セル 2" xfId="91"/>
    <cellStyle name="どちらでもない 2" xfId="92"/>
    <cellStyle name="ハイパーリンク 2" xfId="32"/>
    <cellStyle name="メモ 2" xfId="93"/>
    <cellStyle name="メモ 2 2" xfId="111"/>
    <cellStyle name="メモ 2 2 2" xfId="133"/>
    <cellStyle name="メモ 2 3" xfId="125"/>
    <cellStyle name="リンク セル 2" xfId="94"/>
    <cellStyle name="・'_x000c_・・・V_x0001_ｳ_x0018_ﾘ0_x0007__x0001__x0001_" xfId="33"/>
    <cellStyle name="悪い 2" xfId="95"/>
    <cellStyle name="移行計画書" xfId="34"/>
    <cellStyle name="鵜" xfId="35"/>
    <cellStyle name="外部設計" xfId="36"/>
    <cellStyle name="計算 2" xfId="96"/>
    <cellStyle name="計算 2 2" xfId="112"/>
    <cellStyle name="計算 2 2 2" xfId="134"/>
    <cellStyle name="計算 2 3" xfId="126"/>
    <cellStyle name="警告文 2" xfId="97"/>
    <cellStyle name="桁区切り 2" xfId="37"/>
    <cellStyle name="見出し 1 2" xfId="98"/>
    <cellStyle name="見出し 2 2" xfId="99"/>
    <cellStyle name="見出し 3 2" xfId="100"/>
    <cellStyle name="見出し 4 2" xfId="101"/>
    <cellStyle name="集計 2" xfId="102"/>
    <cellStyle name="集計 2 2" xfId="113"/>
    <cellStyle name="集計 2 2 2" xfId="135"/>
    <cellStyle name="集計 2 3" xfId="127"/>
    <cellStyle name="出力 2" xfId="103"/>
    <cellStyle name="出力 2 2" xfId="114"/>
    <cellStyle name="出力 2 2 2" xfId="136"/>
    <cellStyle name="出力 2 3" xfId="128"/>
    <cellStyle name="説明文 2" xfId="104"/>
    <cellStyle name="脱浦 [0.00]_Sheet1" xfId="38"/>
    <cellStyle name="脱浦_Sheet1" xfId="39"/>
    <cellStyle name="入力 2" xfId="105"/>
    <cellStyle name="入力 2 2" xfId="115"/>
    <cellStyle name="入力 2 2 2" xfId="137"/>
    <cellStyle name="入力 2 3" xfId="129"/>
    <cellStyle name="標準" xfId="0" builtinId="0"/>
    <cellStyle name="標準 10" xfId="40"/>
    <cellStyle name="標準 11" xfId="41"/>
    <cellStyle name="標準 12" xfId="42"/>
    <cellStyle name="標準 13" xfId="43"/>
    <cellStyle name="標準 14" xfId="44"/>
    <cellStyle name="標準 15" xfId="45"/>
    <cellStyle name="標準 16" xfId="46"/>
    <cellStyle name="標準 17" xfId="47"/>
    <cellStyle name="標準 18" xfId="48"/>
    <cellStyle name="標準 18 2" xfId="49"/>
    <cellStyle name="標準 19" xfId="50"/>
    <cellStyle name="標準 2" xfId="3"/>
    <cellStyle name="標準 2 2" xfId="52"/>
    <cellStyle name="標準 2 3" xfId="51"/>
    <cellStyle name="標準 2 3 2" xfId="124"/>
    <cellStyle name="標準 20" xfId="53"/>
    <cellStyle name="標準 21" xfId="54"/>
    <cellStyle name="標準 22" xfId="117"/>
    <cellStyle name="標準 3" xfId="7"/>
    <cellStyle name="標準 3 2" xfId="10"/>
    <cellStyle name="標準 3 2 2" xfId="120"/>
    <cellStyle name="標準 3 3" xfId="55"/>
    <cellStyle name="標準 3 4" xfId="119"/>
    <cellStyle name="標準 4" xfId="56"/>
    <cellStyle name="標準 5" xfId="57"/>
    <cellStyle name="標準 5 3" xfId="118"/>
    <cellStyle name="標準 6" xfId="58"/>
    <cellStyle name="標準 7" xfId="59"/>
    <cellStyle name="標準 8" xfId="60"/>
    <cellStyle name="標準 9" xfId="8"/>
    <cellStyle name="標準 9 2" xfId="61"/>
    <cellStyle name="標準_Ⅲ-5-2_インターフェース仕様書(ISDA0501：保険料・解約返戻金(年))_v006" xfId="6"/>
    <cellStyle name="標準_SS" xfId="9"/>
    <cellStyle name="標準_処理部品仕様書サンプル" xfId="5"/>
    <cellStyle name="標準外部設計" xfId="62"/>
    <cellStyle name="磨葬e義" xfId="63"/>
    <cellStyle name="未定義" xfId="4"/>
    <cellStyle name="未定義 2" xfId="106"/>
    <cellStyle name="未定義 3" xfId="64"/>
    <cellStyle name="無人" xfId="65"/>
    <cellStyle name="良い 2" xfId="107"/>
  </cellStyles>
  <dxfs count="0"/>
  <tableStyles count="0" defaultTableStyle="TableStyleMedium9" defaultPivotStyle="PivotStyleLight16"/>
  <colors>
    <mruColors>
      <color rgb="FF990099"/>
      <color rgb="FF0000FF"/>
      <color rgb="FFFFFF99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95250</xdr:colOff>
      <xdr:row>0</xdr:row>
      <xdr:rowOff>77640</xdr:rowOff>
    </xdr:from>
    <xdr:to>
      <xdr:col>91</xdr:col>
      <xdr:colOff>149679</xdr:colOff>
      <xdr:row>2</xdr:row>
      <xdr:rowOff>68036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015607" y="77640"/>
          <a:ext cx="6422572" cy="39861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en-US" sz="1400"/>
            <a:t>と異なる項目で送信したい場合は②に記載してください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ich2fs01\ho-usersi$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07-68\d\&#26360;&#39006;\&#38283;&#30330;&#26360;&#39006;\2t&#21463;&#27880;&#23550;&#24540;\2T&#35373;&#20633;~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02-23\d\&#26360;&#39006;\&#38283;&#30330;&#26360;&#39006;\2t&#21463;&#27880;&#23550;&#24540;\2T&#35373;&#20633;~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プルダウンリスト"/>
      <sheetName val="カテゴリ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凡例"/>
      <sheetName val="Format_(4)1"/>
      <sheetName val="3_取込処理1"/>
      <sheetName val="各種ﾊﾟｽ一覧_xls1"/>
      <sheetName val="Port_to_Instance1"/>
      <sheetName val="新・旧項目対比表版_1"/>
      <sheetName val="マニュアル_xls1"/>
      <sheetName val="（項目統制ver_）計画クライテリアフォーマット1"/>
      <sheetName val="編集仕様_(出荷処理状況管理)1"/>
      <sheetName val="画面_レイアウト1"/>
      <sheetName val="未使用_→1"/>
      <sheetName val="ﾊﾞｯﾁｲﾝﾌﾟｯﾄ定義書_1"/>
      <sheetName val="補足資料_USER_EXIT1"/>
      <sheetName val="ft_Windows_Common-Controls_6595"/>
      <sheetName val="【資料1】SSO対応概要イメージ図__xls"/>
      <sheetName val="【資料２】基本計画検討内容_xls"/>
      <sheetName val="滮d漖g漾d潦b澎l"/>
      <sheetName val="２_レビュー欠陥・指摘事項（リスト）"/>
      <sheetName val="１_レビュー欠陥・指摘事項"/>
      <sheetName val="２_レビュー欠陥・指摘事項（記載説明）_"/>
      <sheetName val="３．選択フロー_(フロー図)"/>
      <sheetName val="ⅺՂì쀀䁲ï䀀䁕í耀䁛í栀䂐ï"/>
      <sheetName val="コード表_(ソート)"/>
      <sheetName val="2-1_システム構成&amp;データフロー2"/>
      <sheetName val="Sheet2_(2)1"/>
      <sheetName val="3_1_4ネットワーク環境_(2)1"/>
      <sheetName val="（カメラ２）_(旧)1"/>
      <sheetName val="集計_(2)1"/>
      <sheetName val="インストーラ設計_(2)1"/>
      <sheetName val="A400_UNIXサーバ構成_"/>
      <sheetName val="FLORA_330_PC構成"/>
      <sheetName val="PC_ソフトウェア構成"/>
      <sheetName val="70C2_2000サーバ構成_"/>
      <sheetName val="Win2000_ソフトウェア構成"/>
      <sheetName val="A400_ソフトウェア構成"/>
      <sheetName val="要因分析結果(月次)_参考資料"/>
      <sheetName val="(4)_33-00-135など1"/>
      <sheetName val="１１_差異分析1"/>
      <sheetName val="OV_入力シート1"/>
      <sheetName val="Raid_Groups1"/>
      <sheetName val="BK-0108_メッセージ監視エラー検出時フロー（カーネル）1"/>
      <sheetName val="BK-0111_メッセージ監視エラー検出時フロー（ＨＷ）1"/>
      <sheetName val="BK-0109_メッセージ監視エラー検出時フロー（メールログ1"/>
      <sheetName val="Pull_Down_List"/>
      <sheetName val="_+"/>
      <sheetName val="1_全体処理概要"/>
      <sheetName val="2_マスタ登録方式"/>
      <sheetName val="3_データ更新の考え方"/>
      <sheetName val="（別紙）更新パターン図_(親子関係)"/>
      <sheetName val="4_マスタ更新後の更新情報提供方針"/>
      <sheetName val="5_履歴管理方式"/>
      <sheetName val="6_画面フロー設計方針"/>
      <sheetName val="7_権限制御方式"/>
      <sheetName val="8_機能共通化の方針"/>
      <sheetName val="9_管理機能の集約と役割の考え方"/>
      <sheetName val="ationName%_で、韓国語の文章校正を行うことができませ"/>
      <sheetName val="3-D_の色_(|0)フォントの色_(|0)ユーザー設定?Б"/>
      <sheetName val="3-D_の色_(|0)フォントの色_(|0)ユーザー設定Б"/>
      <sheetName val="3-D_の色_(|0)フォントの色_(|0)ユーザー設定"/>
      <sheetName val="3-D_の色_(|0)フォントの色_(|0)ユーザー設定_Б"/>
      <sheetName val="リスト_(2)"/>
      <sheetName val="項目説明_(レビュー指摘)"/>
      <sheetName val="Ā^Ā_Ā`ĀaĀbĀcĀdĀeĀĀĀĀĀgĀhĀiĀ"/>
      <sheetName val="᠀Ā਀숈̋砀菛ü 瀀þȀ肀"/>
      <sheetName val="Q&amp;A_Log"/>
      <sheetName val="Application_Form"/>
      <sheetName val="マニュアル（別紙)_(2)"/>
      <sheetName val="組織コード(H21_4月次)"/>
      <sheetName val="溠ॡÊ"/>
      <sheetName val="?"/>
      <sheetName val="Format_(4)2"/>
      <sheetName val="3_取込処理2"/>
      <sheetName val="各種ﾊﾟｽ一覧_xls2"/>
      <sheetName val="Port_to_Instance2"/>
      <sheetName val="新・旧項目対比表版_2"/>
      <sheetName val="マニュアル_xls2"/>
      <sheetName val="（項目統制ver_）計画クライテリアフォーマット2"/>
      <sheetName val="編集仕様_(出荷処理状況管理)2"/>
      <sheetName val="画面_レイアウト2"/>
      <sheetName val="未使用_→2"/>
      <sheetName val="ﾊﾞｯﾁｲﾝﾌﾟｯﾄ定義書_2"/>
      <sheetName val="補足資料_USER_EXIT2"/>
      <sheetName val="ft_Windows_Common-Controls_6591"/>
      <sheetName val="【資料1】SSO対応概要イメージ図__xls1"/>
      <sheetName val="【資料２】基本計画検討内容_xls1"/>
      <sheetName val="２_レビュー欠陥・指摘事項（リスト）1"/>
      <sheetName val="１_レビュー欠陥・指摘事項1"/>
      <sheetName val="２_レビュー欠陥・指摘事項（記載説明）_1"/>
      <sheetName val="３．選択フロー_(フロー図)1"/>
      <sheetName val="コード表_(ソート)1"/>
      <sheetName val="2-1_システム構成&amp;データフロー3"/>
      <sheetName val="Sheet2_(2)2"/>
      <sheetName val="3_1_4ネットワーク環境_(2)2"/>
      <sheetName val="（カメラ２）_(旧)2"/>
      <sheetName val="集計_(2)2"/>
      <sheetName val="インストーラ設計_(2)2"/>
      <sheetName val="A400_UNIXサーバ構成_1"/>
      <sheetName val="FLORA_330_PC構成1"/>
      <sheetName val="PC_ソフトウェア構成1"/>
      <sheetName val="70C2_2000サーバ構成_1"/>
      <sheetName val="Win2000_ソフトウェア構成1"/>
      <sheetName val="A400_ソフトウェア構成1"/>
      <sheetName val="要因分析結果(月次)_参考資料1"/>
      <sheetName val="(4)_33-00-135など2"/>
      <sheetName val="１１_差異分析2"/>
      <sheetName val="OV_入力シート2"/>
      <sheetName val="Raid_Groups2"/>
      <sheetName val="BK-0108_メッセージ監視エラー検出時フロー（カーネル）2"/>
      <sheetName val="BK-0111_メッセージ監視エラー検出時フロー（ＨＷ）2"/>
      <sheetName val="BK-0109_メッセージ監視エラー検出時フロー（メールログ2"/>
      <sheetName val="Pull_Down_List1"/>
      <sheetName val="1_全体処理概要1"/>
      <sheetName val="2_マスタ登録方式1"/>
      <sheetName val="3_データ更新の考え方1"/>
      <sheetName val="（別紙）更新パターン図_(親子関係)1"/>
      <sheetName val="4_マスタ更新後の更新情報提供方針1"/>
      <sheetName val="5_履歴管理方式1"/>
      <sheetName val="6_画面フロー設計方針1"/>
      <sheetName val="7_権限制御方式1"/>
      <sheetName val="8_機能共通化の方針1"/>
      <sheetName val="9_管理機能の集約と役割の考え方1"/>
      <sheetName val="ationName%_で、韓国語の文章校正を行うことができま1"/>
      <sheetName val="3-D_の色_(|0)フォントの色_(|0)ユーザー設定1"/>
      <sheetName val="リスト_(2)1"/>
      <sheetName val="項目説明_(レビュー指摘)1"/>
      <sheetName val="Q&amp;A_Log1"/>
      <sheetName val="Application_Form1"/>
      <sheetName val="マニュアル（別紙)_(2)1"/>
      <sheetName val="組織コード(H21_4月次)1"/>
      <sheetName val="Format_(4)3"/>
      <sheetName val="3_取込処理3"/>
      <sheetName val="各種ﾊﾟｽ一覧_xls3"/>
      <sheetName val="Port_to_Instance3"/>
      <sheetName val="新・旧項目対比表版_3"/>
      <sheetName val="マニュアル_xls3"/>
      <sheetName val="（項目統制ver_）計画クライテリアフォーマット3"/>
      <sheetName val="編集仕様_(出荷処理状況管理)3"/>
      <sheetName val="画面_レイアウト3"/>
      <sheetName val="未使用_→3"/>
      <sheetName val="ﾊﾞｯﾁｲﾝﾌﾟｯﾄ定義書_3"/>
      <sheetName val="補足資料_USER_EXIT3"/>
      <sheetName val="ft_Windows_Common-Controls_6592"/>
      <sheetName val="【資料1】SSO対応概要イメージ図__xls2"/>
      <sheetName val="【資料２】基本計画検討内容_xls2"/>
      <sheetName val="２_レビュー欠陥・指摘事項（リスト）2"/>
      <sheetName val="１_レビュー欠陥・指摘事項2"/>
      <sheetName val="２_レビュー欠陥・指摘事項（記載説明）_2"/>
      <sheetName val="３．選択フロー_(フロー図)2"/>
      <sheetName val="コード表_(ソート)2"/>
      <sheetName val="2-1_システム構成&amp;データフロー4"/>
      <sheetName val="Sheet2_(2)3"/>
      <sheetName val="3_1_4ネットワーク環境_(2)3"/>
      <sheetName val="（カメラ２）_(旧)3"/>
      <sheetName val="集計_(2)3"/>
      <sheetName val="インストーラ設計_(2)3"/>
      <sheetName val="A400_UNIXサーバ構成_2"/>
      <sheetName val="FLORA_330_PC構成2"/>
      <sheetName val="PC_ソフトウェア構成2"/>
      <sheetName val="70C2_2000サーバ構成_2"/>
      <sheetName val="Win2000_ソフトウェア構成2"/>
      <sheetName val="A400_ソフトウェア構成2"/>
      <sheetName val="要因分析結果(月次)_参考資料2"/>
      <sheetName val="(4)_33-00-135など3"/>
      <sheetName val="１１_差異分析3"/>
      <sheetName val="OV_入力シート3"/>
      <sheetName val="Raid_Groups3"/>
      <sheetName val="BK-0108_メッセージ監視エラー検出時フロー（カーネル）3"/>
      <sheetName val="BK-0111_メッセージ監視エラー検出時フロー（ＨＷ）3"/>
      <sheetName val="BK-0109_メッセージ監視エラー検出時フロー（メールログ3"/>
      <sheetName val="Pull_Down_List2"/>
      <sheetName val="1_全体処理概要2"/>
      <sheetName val="2_マスタ登録方式2"/>
      <sheetName val="3_データ更新の考え方2"/>
      <sheetName val="（別紙）更新パターン図_(親子関係)2"/>
      <sheetName val="4_マスタ更新後の更新情報提供方針2"/>
      <sheetName val="5_履歴管理方式2"/>
      <sheetName val="6_画面フロー設計方針2"/>
      <sheetName val="7_権限制御方式2"/>
      <sheetName val="8_機能共通化の方針2"/>
      <sheetName val="9_管理機能の集約と役割の考え方2"/>
      <sheetName val="ationName%_で、韓国語の文章校正を行うことができま2"/>
      <sheetName val="3-D_の色_(|0)フォントの色_(|0)ユーザー設定2"/>
      <sheetName val="Q&amp;A_Log2"/>
      <sheetName val="リスト_(2)2"/>
      <sheetName val="項目説明_(レビュー指摘)2"/>
      <sheetName val="Application_Form2"/>
      <sheetName val="マニュアル（別紙)_(2)2"/>
      <sheetName val="組織コード(H21_4月次)2"/>
      <sheetName val="（スクリーン）リリース日の考え方"/>
      <sheetName val="値の設定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 refreshError="1"/>
      <sheetData sheetId="8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案1(44%)"/>
      <sheetName val="2T設備~1"/>
      <sheetName val="定義"/>
      <sheetName val="【印刷不要】定義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案1(44%)"/>
      <sheetName val="データディクショナリィ"/>
      <sheetName val="Macro1"/>
      <sheetName val="予算書"/>
      <sheetName val="2T設備~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SheetLayoutView="100" workbookViewId="0">
      <pane ySplit="7" topLeftCell="A8" activePane="bottomLeft" state="frozen"/>
      <selection pane="bottomLeft" activeCell="AG9" sqref="AG9:BO9"/>
    </sheetView>
  </sheetViews>
  <sheetFormatPr defaultColWidth="3.125" defaultRowHeight="12" customHeight="1"/>
  <cols>
    <col min="1" max="16384" width="3.125" style="2"/>
  </cols>
  <sheetData>
    <row r="1" spans="1:67" ht="15.75" customHeight="1">
      <c r="A1" s="1" t="s">
        <v>7</v>
      </c>
      <c r="B1" s="19">
        <v>4</v>
      </c>
      <c r="C1" s="203" t="s">
        <v>27</v>
      </c>
      <c r="D1" s="204"/>
      <c r="E1" s="204"/>
      <c r="F1" s="204"/>
      <c r="G1" s="204"/>
      <c r="H1" s="204"/>
      <c r="I1" s="204"/>
      <c r="J1" s="205"/>
      <c r="K1" s="20" t="s">
        <v>8</v>
      </c>
      <c r="L1" s="19"/>
      <c r="M1" s="200"/>
      <c r="N1" s="201"/>
      <c r="O1" s="201"/>
      <c r="P1" s="201"/>
      <c r="Q1" s="201"/>
      <c r="R1" s="201"/>
      <c r="S1" s="201"/>
      <c r="T1" s="201"/>
      <c r="U1" s="202"/>
      <c r="V1" s="197" t="s">
        <v>9</v>
      </c>
      <c r="W1" s="197"/>
      <c r="X1" s="197"/>
      <c r="Y1" s="197"/>
      <c r="Z1" s="197"/>
      <c r="AA1" s="198" t="s">
        <v>38</v>
      </c>
      <c r="AB1" s="198"/>
      <c r="AC1" s="198"/>
      <c r="AD1" s="198"/>
      <c r="AE1" s="198"/>
      <c r="AF1" s="198"/>
      <c r="AG1" s="198"/>
      <c r="AH1" s="198"/>
      <c r="AI1" s="198"/>
      <c r="AJ1" s="198"/>
      <c r="AK1" s="197" t="s">
        <v>24</v>
      </c>
      <c r="AL1" s="197"/>
      <c r="AM1" s="197"/>
      <c r="AN1" s="197"/>
      <c r="AO1" s="197"/>
      <c r="AP1" s="209" t="s">
        <v>420</v>
      </c>
      <c r="AQ1" s="209"/>
      <c r="AR1" s="209"/>
      <c r="AS1" s="209"/>
      <c r="AT1" s="209"/>
      <c r="AU1" s="209"/>
      <c r="AV1" s="209"/>
      <c r="AW1" s="209"/>
      <c r="AX1" s="209"/>
      <c r="AY1" s="209"/>
      <c r="AZ1" s="197" t="s">
        <v>10</v>
      </c>
      <c r="BA1" s="197"/>
      <c r="BB1" s="197"/>
      <c r="BC1" s="198" t="str">
        <f>IF(R8&lt;&gt;"",R8,"")</f>
        <v>今村</v>
      </c>
      <c r="BD1" s="198"/>
      <c r="BE1" s="198"/>
      <c r="BF1" s="198"/>
      <c r="BG1" s="198"/>
      <c r="BH1" s="197" t="s">
        <v>11</v>
      </c>
      <c r="BI1" s="197"/>
      <c r="BJ1" s="197"/>
      <c r="BK1" s="199">
        <f>IF(E8&lt;&gt;"",E8,"")</f>
        <v>44137</v>
      </c>
      <c r="BL1" s="199"/>
      <c r="BM1" s="199"/>
      <c r="BN1" s="199"/>
      <c r="BO1" s="199"/>
    </row>
    <row r="2" spans="1:67" ht="15.75" customHeight="1">
      <c r="A2" s="1" t="s">
        <v>12</v>
      </c>
      <c r="B2" s="19">
        <v>1</v>
      </c>
      <c r="C2" s="200" t="s">
        <v>28</v>
      </c>
      <c r="D2" s="201"/>
      <c r="E2" s="201"/>
      <c r="F2" s="201"/>
      <c r="G2" s="201"/>
      <c r="H2" s="201"/>
      <c r="I2" s="201"/>
      <c r="J2" s="202"/>
      <c r="K2" s="20" t="s">
        <v>13</v>
      </c>
      <c r="L2" s="19" t="s">
        <v>29</v>
      </c>
      <c r="M2" s="203" t="s">
        <v>29</v>
      </c>
      <c r="N2" s="204"/>
      <c r="O2" s="204"/>
      <c r="P2" s="204"/>
      <c r="Q2" s="204"/>
      <c r="R2" s="204"/>
      <c r="S2" s="204"/>
      <c r="T2" s="204"/>
      <c r="U2" s="205"/>
      <c r="V2" s="197"/>
      <c r="W2" s="197"/>
      <c r="X2" s="197"/>
      <c r="Y2" s="197"/>
      <c r="Z2" s="197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7"/>
      <c r="AL2" s="197"/>
      <c r="AM2" s="197"/>
      <c r="AN2" s="197"/>
      <c r="AO2" s="197"/>
      <c r="AP2" s="209"/>
      <c r="AQ2" s="209"/>
      <c r="AR2" s="209"/>
      <c r="AS2" s="209"/>
      <c r="AT2" s="209"/>
      <c r="AU2" s="209"/>
      <c r="AV2" s="209"/>
      <c r="AW2" s="209"/>
      <c r="AX2" s="209"/>
      <c r="AY2" s="209"/>
      <c r="AZ2" s="197" t="s">
        <v>14</v>
      </c>
      <c r="BA2" s="197"/>
      <c r="BB2" s="197"/>
      <c r="BC2" s="198" t="str">
        <f ca="1">INDIRECT("R"&amp;7+COUNTA(R8:R39))</f>
        <v>今村</v>
      </c>
      <c r="BD2" s="198"/>
      <c r="BE2" s="198"/>
      <c r="BF2" s="198"/>
      <c r="BG2" s="198"/>
      <c r="BH2" s="197" t="s">
        <v>15</v>
      </c>
      <c r="BI2" s="197"/>
      <c r="BJ2" s="197"/>
      <c r="BK2" s="206">
        <f>IF(BK1&lt;&gt;"",MAX(E8:G39),"")</f>
        <v>44193</v>
      </c>
      <c r="BL2" s="207"/>
      <c r="BM2" s="207"/>
      <c r="BN2" s="207"/>
      <c r="BO2" s="208"/>
    </row>
    <row r="5" spans="1:67" ht="12" customHeight="1" thickBot="1"/>
    <row r="6" spans="1:67" ht="12" customHeight="1">
      <c r="A6" s="217" t="s">
        <v>16</v>
      </c>
      <c r="B6" s="218"/>
      <c r="C6" s="218"/>
      <c r="D6" s="218"/>
      <c r="E6" s="218" t="s">
        <v>15</v>
      </c>
      <c r="F6" s="218"/>
      <c r="G6" s="218"/>
      <c r="H6" s="218" t="s">
        <v>17</v>
      </c>
      <c r="I6" s="218"/>
      <c r="J6" s="218"/>
      <c r="K6" s="218"/>
      <c r="L6" s="218"/>
      <c r="M6" s="218"/>
      <c r="N6" s="218"/>
      <c r="O6" s="218"/>
      <c r="P6" s="218"/>
      <c r="Q6" s="218"/>
      <c r="R6" s="218" t="s">
        <v>10</v>
      </c>
      <c r="S6" s="218"/>
      <c r="T6" s="218"/>
      <c r="U6" s="210" t="s">
        <v>18</v>
      </c>
      <c r="V6" s="211"/>
      <c r="W6" s="211"/>
      <c r="X6" s="211"/>
      <c r="Y6" s="211"/>
      <c r="Z6" s="212"/>
      <c r="AA6" s="210" t="s">
        <v>19</v>
      </c>
      <c r="AB6" s="211"/>
      <c r="AC6" s="211"/>
      <c r="AD6" s="211"/>
      <c r="AE6" s="211"/>
      <c r="AF6" s="212"/>
      <c r="AG6" s="210" t="s">
        <v>20</v>
      </c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1"/>
      <c r="BJ6" s="211"/>
      <c r="BK6" s="211"/>
      <c r="BL6" s="211"/>
      <c r="BM6" s="211"/>
      <c r="BN6" s="211"/>
      <c r="BO6" s="213"/>
    </row>
    <row r="7" spans="1:67" ht="12" customHeight="1">
      <c r="A7" s="219"/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 t="s">
        <v>21</v>
      </c>
      <c r="V7" s="197"/>
      <c r="W7" s="197"/>
      <c r="X7" s="197" t="s">
        <v>22</v>
      </c>
      <c r="Y7" s="197"/>
      <c r="Z7" s="197"/>
      <c r="AA7" s="197" t="s">
        <v>23</v>
      </c>
      <c r="AB7" s="197"/>
      <c r="AC7" s="197"/>
      <c r="AD7" s="197" t="s">
        <v>22</v>
      </c>
      <c r="AE7" s="197"/>
      <c r="AF7" s="197"/>
      <c r="AG7" s="214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15"/>
      <c r="AT7" s="215"/>
      <c r="AU7" s="215"/>
      <c r="AV7" s="215"/>
      <c r="AW7" s="215"/>
      <c r="AX7" s="215"/>
      <c r="AY7" s="215"/>
      <c r="AZ7" s="215"/>
      <c r="BA7" s="215"/>
      <c r="BB7" s="215"/>
      <c r="BC7" s="215"/>
      <c r="BD7" s="215"/>
      <c r="BE7" s="215"/>
      <c r="BF7" s="215"/>
      <c r="BG7" s="215"/>
      <c r="BH7" s="215"/>
      <c r="BI7" s="215"/>
      <c r="BJ7" s="215"/>
      <c r="BK7" s="215"/>
      <c r="BL7" s="215"/>
      <c r="BM7" s="215"/>
      <c r="BN7" s="215"/>
      <c r="BO7" s="216"/>
    </row>
    <row r="8" spans="1:67" ht="14.25" customHeight="1">
      <c r="A8" s="223">
        <v>1</v>
      </c>
      <c r="B8" s="223"/>
      <c r="C8" s="223"/>
      <c r="D8" s="223"/>
      <c r="E8" s="199">
        <v>44137</v>
      </c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209" t="s">
        <v>74</v>
      </c>
      <c r="S8" s="209"/>
      <c r="T8" s="209"/>
      <c r="U8" s="198"/>
      <c r="V8" s="198"/>
      <c r="W8" s="198"/>
      <c r="X8" s="199"/>
      <c r="Y8" s="198"/>
      <c r="Z8" s="198"/>
      <c r="AA8" s="209"/>
      <c r="AB8" s="209"/>
      <c r="AC8" s="209"/>
      <c r="AD8" s="199"/>
      <c r="AE8" s="199"/>
      <c r="AF8" s="199"/>
      <c r="AG8" s="220" t="s">
        <v>39</v>
      </c>
      <c r="AH8" s="221"/>
      <c r="AI8" s="221"/>
      <c r="AJ8" s="221"/>
      <c r="AK8" s="221"/>
      <c r="AL8" s="221"/>
      <c r="AM8" s="221"/>
      <c r="AN8" s="221"/>
      <c r="AO8" s="221"/>
      <c r="AP8" s="221"/>
      <c r="AQ8" s="221"/>
      <c r="AR8" s="221"/>
      <c r="AS8" s="221"/>
      <c r="AT8" s="221"/>
      <c r="AU8" s="221"/>
      <c r="AV8" s="221"/>
      <c r="AW8" s="221"/>
      <c r="AX8" s="221"/>
      <c r="AY8" s="221"/>
      <c r="AZ8" s="221"/>
      <c r="BA8" s="221"/>
      <c r="BB8" s="221"/>
      <c r="BC8" s="221"/>
      <c r="BD8" s="221"/>
      <c r="BE8" s="221"/>
      <c r="BF8" s="221"/>
      <c r="BG8" s="221"/>
      <c r="BH8" s="221"/>
      <c r="BI8" s="221"/>
      <c r="BJ8" s="221"/>
      <c r="BK8" s="221"/>
      <c r="BL8" s="221"/>
      <c r="BM8" s="221"/>
      <c r="BN8" s="221"/>
      <c r="BO8" s="222"/>
    </row>
    <row r="9" spans="1:67" s="3" customFormat="1" ht="75.75" customHeight="1">
      <c r="A9" s="195">
        <v>2</v>
      </c>
      <c r="B9" s="183"/>
      <c r="C9" s="183"/>
      <c r="D9" s="183"/>
      <c r="E9" s="182">
        <v>44193</v>
      </c>
      <c r="F9" s="183"/>
      <c r="G9" s="183"/>
      <c r="H9" s="196" t="s">
        <v>529</v>
      </c>
      <c r="I9" s="183"/>
      <c r="J9" s="183"/>
      <c r="K9" s="183"/>
      <c r="L9" s="183"/>
      <c r="M9" s="183"/>
      <c r="N9" s="183"/>
      <c r="O9" s="183"/>
      <c r="P9" s="183"/>
      <c r="Q9" s="183"/>
      <c r="R9" s="209" t="s">
        <v>74</v>
      </c>
      <c r="S9" s="209"/>
      <c r="T9" s="209"/>
      <c r="U9" s="183"/>
      <c r="V9" s="183"/>
      <c r="W9" s="183"/>
      <c r="X9" s="182"/>
      <c r="Y9" s="183"/>
      <c r="Z9" s="183"/>
      <c r="AA9" s="181"/>
      <c r="AB9" s="181"/>
      <c r="AC9" s="181"/>
      <c r="AD9" s="182"/>
      <c r="AE9" s="183"/>
      <c r="AF9" s="183"/>
      <c r="AG9" s="184" t="s">
        <v>530</v>
      </c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6"/>
    </row>
    <row r="10" spans="1:67" s="3" customFormat="1" ht="14.25" customHeight="1">
      <c r="A10" s="187"/>
      <c r="B10" s="188"/>
      <c r="C10" s="188"/>
      <c r="D10" s="188"/>
      <c r="E10" s="189"/>
      <c r="F10" s="188"/>
      <c r="G10" s="188"/>
      <c r="H10" s="190"/>
      <c r="I10" s="188"/>
      <c r="J10" s="188"/>
      <c r="K10" s="188"/>
      <c r="L10" s="188"/>
      <c r="M10" s="188"/>
      <c r="N10" s="188"/>
      <c r="O10" s="188"/>
      <c r="P10" s="188"/>
      <c r="Q10" s="188"/>
      <c r="R10" s="191"/>
      <c r="S10" s="191"/>
      <c r="T10" s="191"/>
      <c r="U10" s="188"/>
      <c r="V10" s="188"/>
      <c r="W10" s="188"/>
      <c r="X10" s="189"/>
      <c r="Y10" s="188"/>
      <c r="Z10" s="188"/>
      <c r="AA10" s="191"/>
      <c r="AB10" s="191"/>
      <c r="AC10" s="191"/>
      <c r="AD10" s="189"/>
      <c r="AE10" s="188"/>
      <c r="AF10" s="188"/>
      <c r="AG10" s="192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93"/>
      <c r="BG10" s="193"/>
      <c r="BH10" s="193"/>
      <c r="BI10" s="193"/>
      <c r="BJ10" s="193"/>
      <c r="BK10" s="193"/>
      <c r="BL10" s="193"/>
      <c r="BM10" s="193"/>
      <c r="BN10" s="193"/>
      <c r="BO10" s="194"/>
    </row>
    <row r="11" spans="1:67" s="3" customFormat="1" ht="14.25" customHeight="1">
      <c r="A11" s="187"/>
      <c r="B11" s="188"/>
      <c r="C11" s="188"/>
      <c r="D11" s="188"/>
      <c r="E11" s="189"/>
      <c r="F11" s="188"/>
      <c r="G11" s="188"/>
      <c r="H11" s="190"/>
      <c r="I11" s="188"/>
      <c r="J11" s="188"/>
      <c r="K11" s="188"/>
      <c r="L11" s="188"/>
      <c r="M11" s="188"/>
      <c r="N11" s="188"/>
      <c r="O11" s="188"/>
      <c r="P11" s="188"/>
      <c r="Q11" s="188"/>
      <c r="R11" s="191"/>
      <c r="S11" s="191"/>
      <c r="T11" s="191"/>
      <c r="U11" s="188"/>
      <c r="V11" s="188"/>
      <c r="W11" s="188"/>
      <c r="X11" s="189"/>
      <c r="Y11" s="188"/>
      <c r="Z11" s="188"/>
      <c r="AA11" s="191"/>
      <c r="AB11" s="191"/>
      <c r="AC11" s="191"/>
      <c r="AD11" s="189"/>
      <c r="AE11" s="188"/>
      <c r="AF11" s="188"/>
      <c r="AG11" s="192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/>
      <c r="BD11" s="193"/>
      <c r="BE11" s="193"/>
      <c r="BF11" s="193"/>
      <c r="BG11" s="193"/>
      <c r="BH11" s="193"/>
      <c r="BI11" s="193"/>
      <c r="BJ11" s="193"/>
      <c r="BK11" s="193"/>
      <c r="BL11" s="193"/>
      <c r="BM11" s="193"/>
      <c r="BN11" s="193"/>
      <c r="BO11" s="194"/>
    </row>
    <row r="12" spans="1:67" s="3" customFormat="1" ht="14.25" customHeight="1">
      <c r="A12" s="187"/>
      <c r="B12" s="188"/>
      <c r="C12" s="188"/>
      <c r="D12" s="188"/>
      <c r="E12" s="189"/>
      <c r="F12" s="188"/>
      <c r="G12" s="188"/>
      <c r="H12" s="190"/>
      <c r="I12" s="188"/>
      <c r="J12" s="188"/>
      <c r="K12" s="188"/>
      <c r="L12" s="188"/>
      <c r="M12" s="188"/>
      <c r="N12" s="188"/>
      <c r="O12" s="188"/>
      <c r="P12" s="188"/>
      <c r="Q12" s="188"/>
      <c r="R12" s="191"/>
      <c r="S12" s="191"/>
      <c r="T12" s="191"/>
      <c r="U12" s="188"/>
      <c r="V12" s="188"/>
      <c r="W12" s="188"/>
      <c r="X12" s="189"/>
      <c r="Y12" s="188"/>
      <c r="Z12" s="188"/>
      <c r="AA12" s="191"/>
      <c r="AB12" s="191"/>
      <c r="AC12" s="191"/>
      <c r="AD12" s="189"/>
      <c r="AE12" s="188"/>
      <c r="AF12" s="188"/>
      <c r="AG12" s="192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/>
      <c r="BD12" s="193"/>
      <c r="BE12" s="193"/>
      <c r="BF12" s="193"/>
      <c r="BG12" s="193"/>
      <c r="BH12" s="193"/>
      <c r="BI12" s="193"/>
      <c r="BJ12" s="193"/>
      <c r="BK12" s="193"/>
      <c r="BL12" s="193"/>
      <c r="BM12" s="193"/>
      <c r="BN12" s="193"/>
      <c r="BO12" s="194"/>
    </row>
    <row r="13" spans="1:67" s="3" customFormat="1" ht="14.25" customHeight="1">
      <c r="A13" s="187"/>
      <c r="B13" s="188"/>
      <c r="C13" s="188"/>
      <c r="D13" s="188"/>
      <c r="E13" s="189"/>
      <c r="F13" s="188"/>
      <c r="G13" s="188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91"/>
      <c r="S13" s="191"/>
      <c r="T13" s="191"/>
      <c r="U13" s="188"/>
      <c r="V13" s="188"/>
      <c r="W13" s="188"/>
      <c r="X13" s="189"/>
      <c r="Y13" s="188"/>
      <c r="Z13" s="188"/>
      <c r="AA13" s="191"/>
      <c r="AB13" s="191"/>
      <c r="AC13" s="191"/>
      <c r="AD13" s="189"/>
      <c r="AE13" s="188"/>
      <c r="AF13" s="188"/>
      <c r="AG13" s="192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/>
      <c r="BD13" s="193"/>
      <c r="BE13" s="193"/>
      <c r="BF13" s="193"/>
      <c r="BG13" s="193"/>
      <c r="BH13" s="193"/>
      <c r="BI13" s="193"/>
      <c r="BJ13" s="193"/>
      <c r="BK13" s="193"/>
      <c r="BL13" s="193"/>
      <c r="BM13" s="193"/>
      <c r="BN13" s="193"/>
      <c r="BO13" s="194"/>
    </row>
    <row r="14" spans="1:67" s="3" customFormat="1" ht="14.25" customHeight="1">
      <c r="A14" s="187"/>
      <c r="B14" s="188"/>
      <c r="C14" s="188"/>
      <c r="D14" s="188"/>
      <c r="E14" s="189"/>
      <c r="F14" s="188"/>
      <c r="G14" s="188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91"/>
      <c r="S14" s="191"/>
      <c r="T14" s="191"/>
      <c r="U14" s="188"/>
      <c r="V14" s="188"/>
      <c r="W14" s="188"/>
      <c r="X14" s="189"/>
      <c r="Y14" s="188"/>
      <c r="Z14" s="188"/>
      <c r="AA14" s="191"/>
      <c r="AB14" s="191"/>
      <c r="AC14" s="191"/>
      <c r="AD14" s="189"/>
      <c r="AE14" s="188"/>
      <c r="AF14" s="188"/>
      <c r="AG14" s="192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3"/>
      <c r="BF14" s="193"/>
      <c r="BG14" s="193"/>
      <c r="BH14" s="193"/>
      <c r="BI14" s="193"/>
      <c r="BJ14" s="193"/>
      <c r="BK14" s="193"/>
      <c r="BL14" s="193"/>
      <c r="BM14" s="193"/>
      <c r="BN14" s="193"/>
      <c r="BO14" s="194"/>
    </row>
    <row r="15" spans="1:67" s="3" customFormat="1" ht="14.25" customHeight="1">
      <c r="A15" s="187"/>
      <c r="B15" s="188"/>
      <c r="C15" s="188"/>
      <c r="D15" s="188"/>
      <c r="E15" s="189"/>
      <c r="F15" s="188"/>
      <c r="G15" s="188"/>
      <c r="H15" s="190"/>
      <c r="I15" s="188"/>
      <c r="J15" s="188"/>
      <c r="K15" s="188"/>
      <c r="L15" s="188"/>
      <c r="M15" s="188"/>
      <c r="N15" s="188"/>
      <c r="O15" s="188"/>
      <c r="P15" s="188"/>
      <c r="Q15" s="188"/>
      <c r="R15" s="191"/>
      <c r="S15" s="191"/>
      <c r="T15" s="191"/>
      <c r="U15" s="188"/>
      <c r="V15" s="188"/>
      <c r="W15" s="188"/>
      <c r="X15" s="189"/>
      <c r="Y15" s="188"/>
      <c r="Z15" s="188"/>
      <c r="AA15" s="191"/>
      <c r="AB15" s="191"/>
      <c r="AC15" s="191"/>
      <c r="AD15" s="189"/>
      <c r="AE15" s="188"/>
      <c r="AF15" s="188"/>
      <c r="AG15" s="192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/>
      <c r="BD15" s="193"/>
      <c r="BE15" s="193"/>
      <c r="BF15" s="193"/>
      <c r="BG15" s="193"/>
      <c r="BH15" s="193"/>
      <c r="BI15" s="193"/>
      <c r="BJ15" s="193"/>
      <c r="BK15" s="193"/>
      <c r="BL15" s="193"/>
      <c r="BM15" s="193"/>
      <c r="BN15" s="193"/>
      <c r="BO15" s="194"/>
    </row>
    <row r="16" spans="1:67" s="3" customFormat="1" ht="14.25" customHeight="1">
      <c r="A16" s="187"/>
      <c r="B16" s="188"/>
      <c r="C16" s="188"/>
      <c r="D16" s="188"/>
      <c r="E16" s="189"/>
      <c r="F16" s="188"/>
      <c r="G16" s="188"/>
      <c r="H16" s="190"/>
      <c r="I16" s="188"/>
      <c r="J16" s="188"/>
      <c r="K16" s="188"/>
      <c r="L16" s="188"/>
      <c r="M16" s="188"/>
      <c r="N16" s="188"/>
      <c r="O16" s="188"/>
      <c r="P16" s="188"/>
      <c r="Q16" s="188"/>
      <c r="R16" s="191"/>
      <c r="S16" s="191"/>
      <c r="T16" s="191"/>
      <c r="U16" s="188"/>
      <c r="V16" s="188"/>
      <c r="W16" s="188"/>
      <c r="X16" s="189"/>
      <c r="Y16" s="188"/>
      <c r="Z16" s="188"/>
      <c r="AA16" s="191"/>
      <c r="AB16" s="191"/>
      <c r="AC16" s="191"/>
      <c r="AD16" s="189"/>
      <c r="AE16" s="188"/>
      <c r="AF16" s="188"/>
      <c r="AG16" s="192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/>
      <c r="BD16" s="193"/>
      <c r="BE16" s="193"/>
      <c r="BF16" s="193"/>
      <c r="BG16" s="193"/>
      <c r="BH16" s="193"/>
      <c r="BI16" s="193"/>
      <c r="BJ16" s="193"/>
      <c r="BK16" s="193"/>
      <c r="BL16" s="193"/>
      <c r="BM16" s="193"/>
      <c r="BN16" s="193"/>
      <c r="BO16" s="194"/>
    </row>
    <row r="17" spans="1:67" s="3" customFormat="1" ht="14.25" customHeight="1">
      <c r="A17" s="187"/>
      <c r="B17" s="188"/>
      <c r="C17" s="188"/>
      <c r="D17" s="188"/>
      <c r="E17" s="189"/>
      <c r="F17" s="188"/>
      <c r="G17" s="188"/>
      <c r="H17" s="190"/>
      <c r="I17" s="188"/>
      <c r="J17" s="188"/>
      <c r="K17" s="188"/>
      <c r="L17" s="188"/>
      <c r="M17" s="188"/>
      <c r="N17" s="188"/>
      <c r="O17" s="188"/>
      <c r="P17" s="188"/>
      <c r="Q17" s="188"/>
      <c r="R17" s="191"/>
      <c r="S17" s="191"/>
      <c r="T17" s="191"/>
      <c r="U17" s="188"/>
      <c r="V17" s="188"/>
      <c r="W17" s="188"/>
      <c r="X17" s="189"/>
      <c r="Y17" s="188"/>
      <c r="Z17" s="188"/>
      <c r="AA17" s="191"/>
      <c r="AB17" s="191"/>
      <c r="AC17" s="191"/>
      <c r="AD17" s="189"/>
      <c r="AE17" s="188"/>
      <c r="AF17" s="188"/>
      <c r="AG17" s="192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/>
      <c r="BD17" s="193"/>
      <c r="BE17" s="193"/>
      <c r="BF17" s="193"/>
      <c r="BG17" s="193"/>
      <c r="BH17" s="193"/>
      <c r="BI17" s="193"/>
      <c r="BJ17" s="193"/>
      <c r="BK17" s="193"/>
      <c r="BL17" s="193"/>
      <c r="BM17" s="193"/>
      <c r="BN17" s="193"/>
      <c r="BO17" s="194"/>
    </row>
    <row r="18" spans="1:67" s="3" customFormat="1" ht="14.25" customHeight="1">
      <c r="A18" s="187"/>
      <c r="B18" s="188"/>
      <c r="C18" s="188"/>
      <c r="D18" s="188"/>
      <c r="E18" s="189"/>
      <c r="F18" s="188"/>
      <c r="G18" s="188"/>
      <c r="H18" s="190"/>
      <c r="I18" s="188"/>
      <c r="J18" s="188"/>
      <c r="K18" s="188"/>
      <c r="L18" s="188"/>
      <c r="M18" s="188"/>
      <c r="N18" s="188"/>
      <c r="O18" s="188"/>
      <c r="P18" s="188"/>
      <c r="Q18" s="188"/>
      <c r="R18" s="191"/>
      <c r="S18" s="191"/>
      <c r="T18" s="191"/>
      <c r="U18" s="188"/>
      <c r="V18" s="188"/>
      <c r="W18" s="188"/>
      <c r="X18" s="189"/>
      <c r="Y18" s="188"/>
      <c r="Z18" s="188"/>
      <c r="AA18" s="191"/>
      <c r="AB18" s="191"/>
      <c r="AC18" s="191"/>
      <c r="AD18" s="189"/>
      <c r="AE18" s="188"/>
      <c r="AF18" s="188"/>
      <c r="AG18" s="192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  <c r="BJ18" s="193"/>
      <c r="BK18" s="193"/>
      <c r="BL18" s="193"/>
      <c r="BM18" s="193"/>
      <c r="BN18" s="193"/>
      <c r="BO18" s="194"/>
    </row>
    <row r="19" spans="1:67" s="3" customFormat="1" ht="14.25" customHeight="1">
      <c r="A19" s="187"/>
      <c r="B19" s="188"/>
      <c r="C19" s="188"/>
      <c r="D19" s="188"/>
      <c r="E19" s="189"/>
      <c r="F19" s="188"/>
      <c r="G19" s="188"/>
      <c r="H19" s="190"/>
      <c r="I19" s="188"/>
      <c r="J19" s="188"/>
      <c r="K19" s="188"/>
      <c r="L19" s="188"/>
      <c r="M19" s="188"/>
      <c r="N19" s="188"/>
      <c r="O19" s="188"/>
      <c r="P19" s="188"/>
      <c r="Q19" s="188"/>
      <c r="R19" s="191"/>
      <c r="S19" s="191"/>
      <c r="T19" s="191"/>
      <c r="U19" s="188"/>
      <c r="V19" s="188"/>
      <c r="W19" s="188"/>
      <c r="X19" s="189"/>
      <c r="Y19" s="188"/>
      <c r="Z19" s="188"/>
      <c r="AA19" s="191"/>
      <c r="AB19" s="191"/>
      <c r="AC19" s="191"/>
      <c r="AD19" s="189"/>
      <c r="AE19" s="188"/>
      <c r="AF19" s="188"/>
      <c r="AG19" s="192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/>
      <c r="BD19" s="193"/>
      <c r="BE19" s="193"/>
      <c r="BF19" s="193"/>
      <c r="BG19" s="193"/>
      <c r="BH19" s="193"/>
      <c r="BI19" s="193"/>
      <c r="BJ19" s="193"/>
      <c r="BK19" s="193"/>
      <c r="BL19" s="193"/>
      <c r="BM19" s="193"/>
      <c r="BN19" s="193"/>
      <c r="BO19" s="194"/>
    </row>
    <row r="20" spans="1:67" s="3" customFormat="1" ht="14.25" customHeight="1">
      <c r="A20" s="187"/>
      <c r="B20" s="188"/>
      <c r="C20" s="188"/>
      <c r="D20" s="188"/>
      <c r="E20" s="189"/>
      <c r="F20" s="188"/>
      <c r="G20" s="188"/>
      <c r="H20" s="190"/>
      <c r="I20" s="188"/>
      <c r="J20" s="188"/>
      <c r="K20" s="188"/>
      <c r="L20" s="188"/>
      <c r="M20" s="188"/>
      <c r="N20" s="188"/>
      <c r="O20" s="188"/>
      <c r="P20" s="188"/>
      <c r="Q20" s="188"/>
      <c r="R20" s="191"/>
      <c r="S20" s="191"/>
      <c r="T20" s="191"/>
      <c r="U20" s="188"/>
      <c r="V20" s="188"/>
      <c r="W20" s="188"/>
      <c r="X20" s="189"/>
      <c r="Y20" s="188"/>
      <c r="Z20" s="188"/>
      <c r="AA20" s="191"/>
      <c r="AB20" s="191"/>
      <c r="AC20" s="191"/>
      <c r="AD20" s="189"/>
      <c r="AE20" s="188"/>
      <c r="AF20" s="188"/>
      <c r="AG20" s="192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/>
      <c r="BD20" s="193"/>
      <c r="BE20" s="193"/>
      <c r="BF20" s="193"/>
      <c r="BG20" s="193"/>
      <c r="BH20" s="193"/>
      <c r="BI20" s="193"/>
      <c r="BJ20" s="193"/>
      <c r="BK20" s="193"/>
      <c r="BL20" s="193"/>
      <c r="BM20" s="193"/>
      <c r="BN20" s="193"/>
      <c r="BO20" s="194"/>
    </row>
    <row r="21" spans="1:67" s="3" customFormat="1" ht="14.25" customHeight="1">
      <c r="A21" s="187"/>
      <c r="B21" s="188"/>
      <c r="C21" s="188"/>
      <c r="D21" s="188"/>
      <c r="E21" s="189"/>
      <c r="F21" s="188"/>
      <c r="G21" s="188"/>
      <c r="H21" s="190"/>
      <c r="I21" s="188"/>
      <c r="J21" s="188"/>
      <c r="K21" s="188"/>
      <c r="L21" s="188"/>
      <c r="M21" s="188"/>
      <c r="N21" s="188"/>
      <c r="O21" s="188"/>
      <c r="P21" s="188"/>
      <c r="Q21" s="188"/>
      <c r="R21" s="191"/>
      <c r="S21" s="191"/>
      <c r="T21" s="191"/>
      <c r="U21" s="188"/>
      <c r="V21" s="188"/>
      <c r="W21" s="188"/>
      <c r="X21" s="189"/>
      <c r="Y21" s="188"/>
      <c r="Z21" s="188"/>
      <c r="AA21" s="191"/>
      <c r="AB21" s="191"/>
      <c r="AC21" s="191"/>
      <c r="AD21" s="189"/>
      <c r="AE21" s="188"/>
      <c r="AF21" s="188"/>
      <c r="AG21" s="192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/>
      <c r="BD21" s="193"/>
      <c r="BE21" s="193"/>
      <c r="BF21" s="193"/>
      <c r="BG21" s="193"/>
      <c r="BH21" s="193"/>
      <c r="BI21" s="193"/>
      <c r="BJ21" s="193"/>
      <c r="BK21" s="193"/>
      <c r="BL21" s="193"/>
      <c r="BM21" s="193"/>
      <c r="BN21" s="193"/>
      <c r="BO21" s="194"/>
    </row>
    <row r="22" spans="1:67" s="3" customFormat="1" ht="14.25" customHeight="1">
      <c r="A22" s="187"/>
      <c r="B22" s="188"/>
      <c r="C22" s="188"/>
      <c r="D22" s="188"/>
      <c r="E22" s="189"/>
      <c r="F22" s="188"/>
      <c r="G22" s="188"/>
      <c r="H22" s="190"/>
      <c r="I22" s="188"/>
      <c r="J22" s="188"/>
      <c r="K22" s="188"/>
      <c r="L22" s="188"/>
      <c r="M22" s="188"/>
      <c r="N22" s="188"/>
      <c r="O22" s="188"/>
      <c r="P22" s="188"/>
      <c r="Q22" s="188"/>
      <c r="R22" s="191"/>
      <c r="S22" s="191"/>
      <c r="T22" s="191"/>
      <c r="U22" s="188"/>
      <c r="V22" s="188"/>
      <c r="W22" s="188"/>
      <c r="X22" s="189"/>
      <c r="Y22" s="188"/>
      <c r="Z22" s="188"/>
      <c r="AA22" s="191"/>
      <c r="AB22" s="191"/>
      <c r="AC22" s="191"/>
      <c r="AD22" s="189"/>
      <c r="AE22" s="188"/>
      <c r="AF22" s="188"/>
      <c r="AG22" s="192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/>
      <c r="BD22" s="193"/>
      <c r="BE22" s="193"/>
      <c r="BF22" s="193"/>
      <c r="BG22" s="193"/>
      <c r="BH22" s="193"/>
      <c r="BI22" s="193"/>
      <c r="BJ22" s="193"/>
      <c r="BK22" s="193"/>
      <c r="BL22" s="193"/>
      <c r="BM22" s="193"/>
      <c r="BN22" s="193"/>
      <c r="BO22" s="194"/>
    </row>
    <row r="23" spans="1:67" s="3" customFormat="1" ht="14.25" customHeight="1">
      <c r="A23" s="187"/>
      <c r="B23" s="188"/>
      <c r="C23" s="188"/>
      <c r="D23" s="188"/>
      <c r="E23" s="189"/>
      <c r="F23" s="188"/>
      <c r="G23" s="188"/>
      <c r="H23" s="190"/>
      <c r="I23" s="188"/>
      <c r="J23" s="188"/>
      <c r="K23" s="188"/>
      <c r="L23" s="188"/>
      <c r="M23" s="188"/>
      <c r="N23" s="188"/>
      <c r="O23" s="188"/>
      <c r="P23" s="188"/>
      <c r="Q23" s="188"/>
      <c r="R23" s="191"/>
      <c r="S23" s="191"/>
      <c r="T23" s="191"/>
      <c r="U23" s="188"/>
      <c r="V23" s="188"/>
      <c r="W23" s="188"/>
      <c r="X23" s="189"/>
      <c r="Y23" s="188"/>
      <c r="Z23" s="188"/>
      <c r="AA23" s="191"/>
      <c r="AB23" s="191"/>
      <c r="AC23" s="191"/>
      <c r="AD23" s="189"/>
      <c r="AE23" s="188"/>
      <c r="AF23" s="188"/>
      <c r="AG23" s="192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3"/>
      <c r="AZ23" s="193"/>
      <c r="BA23" s="193"/>
      <c r="BB23" s="193"/>
      <c r="BC23" s="193"/>
      <c r="BD23" s="193"/>
      <c r="BE23" s="193"/>
      <c r="BF23" s="193"/>
      <c r="BG23" s="193"/>
      <c r="BH23" s="193"/>
      <c r="BI23" s="193"/>
      <c r="BJ23" s="193"/>
      <c r="BK23" s="193"/>
      <c r="BL23" s="193"/>
      <c r="BM23" s="193"/>
      <c r="BN23" s="193"/>
      <c r="BO23" s="194"/>
    </row>
    <row r="24" spans="1:67" s="3" customFormat="1" ht="14.25" customHeight="1">
      <c r="A24" s="187"/>
      <c r="B24" s="188"/>
      <c r="C24" s="188"/>
      <c r="D24" s="188"/>
      <c r="E24" s="189"/>
      <c r="F24" s="188"/>
      <c r="G24" s="188"/>
      <c r="H24" s="190"/>
      <c r="I24" s="188"/>
      <c r="J24" s="188"/>
      <c r="K24" s="188"/>
      <c r="L24" s="188"/>
      <c r="M24" s="188"/>
      <c r="N24" s="188"/>
      <c r="O24" s="188"/>
      <c r="P24" s="188"/>
      <c r="Q24" s="188"/>
      <c r="R24" s="191"/>
      <c r="S24" s="191"/>
      <c r="T24" s="191"/>
      <c r="U24" s="188"/>
      <c r="V24" s="188"/>
      <c r="W24" s="188"/>
      <c r="X24" s="189"/>
      <c r="Y24" s="188"/>
      <c r="Z24" s="188"/>
      <c r="AA24" s="191"/>
      <c r="AB24" s="191"/>
      <c r="AC24" s="191"/>
      <c r="AD24" s="189"/>
      <c r="AE24" s="188"/>
      <c r="AF24" s="188"/>
      <c r="AG24" s="192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93"/>
      <c r="BG24" s="193"/>
      <c r="BH24" s="193"/>
      <c r="BI24" s="193"/>
      <c r="BJ24" s="193"/>
      <c r="BK24" s="193"/>
      <c r="BL24" s="193"/>
      <c r="BM24" s="193"/>
      <c r="BN24" s="193"/>
      <c r="BO24" s="194"/>
    </row>
    <row r="25" spans="1:67" s="3" customFormat="1" ht="14.25" customHeight="1">
      <c r="A25" s="187"/>
      <c r="B25" s="188"/>
      <c r="C25" s="188"/>
      <c r="D25" s="188"/>
      <c r="E25" s="189"/>
      <c r="F25" s="188"/>
      <c r="G25" s="188"/>
      <c r="H25" s="190"/>
      <c r="I25" s="188"/>
      <c r="J25" s="188"/>
      <c r="K25" s="188"/>
      <c r="L25" s="188"/>
      <c r="M25" s="188"/>
      <c r="N25" s="188"/>
      <c r="O25" s="188"/>
      <c r="P25" s="188"/>
      <c r="Q25" s="188"/>
      <c r="R25" s="191"/>
      <c r="S25" s="191"/>
      <c r="T25" s="191"/>
      <c r="U25" s="188"/>
      <c r="V25" s="188"/>
      <c r="W25" s="188"/>
      <c r="X25" s="189"/>
      <c r="Y25" s="188"/>
      <c r="Z25" s="188"/>
      <c r="AA25" s="191"/>
      <c r="AB25" s="191"/>
      <c r="AC25" s="191"/>
      <c r="AD25" s="189"/>
      <c r="AE25" s="188"/>
      <c r="AF25" s="188"/>
      <c r="AG25" s="192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/>
      <c r="BD25" s="193"/>
      <c r="BE25" s="193"/>
      <c r="BF25" s="193"/>
      <c r="BG25" s="193"/>
      <c r="BH25" s="193"/>
      <c r="BI25" s="193"/>
      <c r="BJ25" s="193"/>
      <c r="BK25" s="193"/>
      <c r="BL25" s="193"/>
      <c r="BM25" s="193"/>
      <c r="BN25" s="193"/>
      <c r="BO25" s="194"/>
    </row>
    <row r="26" spans="1:67" s="3" customFormat="1" ht="14.25" customHeight="1">
      <c r="A26" s="187"/>
      <c r="B26" s="188"/>
      <c r="C26" s="188"/>
      <c r="D26" s="188"/>
      <c r="E26" s="189"/>
      <c r="F26" s="188"/>
      <c r="G26" s="188"/>
      <c r="H26" s="190"/>
      <c r="I26" s="188"/>
      <c r="J26" s="188"/>
      <c r="K26" s="188"/>
      <c r="L26" s="188"/>
      <c r="M26" s="188"/>
      <c r="N26" s="188"/>
      <c r="O26" s="188"/>
      <c r="P26" s="188"/>
      <c r="Q26" s="188"/>
      <c r="R26" s="191"/>
      <c r="S26" s="191"/>
      <c r="T26" s="191"/>
      <c r="U26" s="188"/>
      <c r="V26" s="188"/>
      <c r="W26" s="188"/>
      <c r="X26" s="189"/>
      <c r="Y26" s="188"/>
      <c r="Z26" s="188"/>
      <c r="AA26" s="191"/>
      <c r="AB26" s="191"/>
      <c r="AC26" s="191"/>
      <c r="AD26" s="189"/>
      <c r="AE26" s="188"/>
      <c r="AF26" s="188"/>
      <c r="AG26" s="192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/>
      <c r="BD26" s="193"/>
      <c r="BE26" s="193"/>
      <c r="BF26" s="193"/>
      <c r="BG26" s="193"/>
      <c r="BH26" s="193"/>
      <c r="BI26" s="193"/>
      <c r="BJ26" s="193"/>
      <c r="BK26" s="193"/>
      <c r="BL26" s="193"/>
      <c r="BM26" s="193"/>
      <c r="BN26" s="193"/>
      <c r="BO26" s="194"/>
    </row>
    <row r="27" spans="1:67" s="3" customFormat="1" ht="14.25" customHeight="1">
      <c r="A27" s="187"/>
      <c r="B27" s="188"/>
      <c r="C27" s="188"/>
      <c r="D27" s="188"/>
      <c r="E27" s="189"/>
      <c r="F27" s="188"/>
      <c r="G27" s="188"/>
      <c r="H27" s="190"/>
      <c r="I27" s="188"/>
      <c r="J27" s="188"/>
      <c r="K27" s="188"/>
      <c r="L27" s="188"/>
      <c r="M27" s="188"/>
      <c r="N27" s="188"/>
      <c r="O27" s="188"/>
      <c r="P27" s="188"/>
      <c r="Q27" s="188"/>
      <c r="R27" s="191"/>
      <c r="S27" s="191"/>
      <c r="T27" s="191"/>
      <c r="U27" s="188"/>
      <c r="V27" s="188"/>
      <c r="W27" s="188"/>
      <c r="X27" s="189"/>
      <c r="Y27" s="188"/>
      <c r="Z27" s="188"/>
      <c r="AA27" s="191"/>
      <c r="AB27" s="191"/>
      <c r="AC27" s="191"/>
      <c r="AD27" s="189"/>
      <c r="AE27" s="188"/>
      <c r="AF27" s="188"/>
      <c r="AG27" s="192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93"/>
      <c r="BG27" s="193"/>
      <c r="BH27" s="193"/>
      <c r="BI27" s="193"/>
      <c r="BJ27" s="193"/>
      <c r="BK27" s="193"/>
      <c r="BL27" s="193"/>
      <c r="BM27" s="193"/>
      <c r="BN27" s="193"/>
      <c r="BO27" s="194"/>
    </row>
    <row r="28" spans="1:67" s="3" customFormat="1" ht="14.25" customHeight="1">
      <c r="A28" s="187"/>
      <c r="B28" s="188"/>
      <c r="C28" s="188"/>
      <c r="D28" s="188"/>
      <c r="E28" s="189"/>
      <c r="F28" s="188"/>
      <c r="G28" s="188"/>
      <c r="H28" s="190"/>
      <c r="I28" s="188"/>
      <c r="J28" s="188"/>
      <c r="K28" s="188"/>
      <c r="L28" s="188"/>
      <c r="M28" s="188"/>
      <c r="N28" s="188"/>
      <c r="O28" s="188"/>
      <c r="P28" s="188"/>
      <c r="Q28" s="188"/>
      <c r="R28" s="191"/>
      <c r="S28" s="191"/>
      <c r="T28" s="191"/>
      <c r="U28" s="188"/>
      <c r="V28" s="188"/>
      <c r="W28" s="188"/>
      <c r="X28" s="189"/>
      <c r="Y28" s="188"/>
      <c r="Z28" s="188"/>
      <c r="AA28" s="191"/>
      <c r="AB28" s="191"/>
      <c r="AC28" s="191"/>
      <c r="AD28" s="189"/>
      <c r="AE28" s="188"/>
      <c r="AF28" s="188"/>
      <c r="AG28" s="192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  <c r="AV28" s="193"/>
      <c r="AW28" s="193"/>
      <c r="AX28" s="193"/>
      <c r="AY28" s="193"/>
      <c r="AZ28" s="193"/>
      <c r="BA28" s="193"/>
      <c r="BB28" s="193"/>
      <c r="BC28" s="193"/>
      <c r="BD28" s="193"/>
      <c r="BE28" s="193"/>
      <c r="BF28" s="193"/>
      <c r="BG28" s="193"/>
      <c r="BH28" s="193"/>
      <c r="BI28" s="193"/>
      <c r="BJ28" s="193"/>
      <c r="BK28" s="193"/>
      <c r="BL28" s="193"/>
      <c r="BM28" s="193"/>
      <c r="BN28" s="193"/>
      <c r="BO28" s="194"/>
    </row>
    <row r="29" spans="1:67" s="3" customFormat="1" ht="14.25" customHeight="1">
      <c r="A29" s="187"/>
      <c r="B29" s="188"/>
      <c r="C29" s="188"/>
      <c r="D29" s="188"/>
      <c r="E29" s="189"/>
      <c r="F29" s="188"/>
      <c r="G29" s="188"/>
      <c r="H29" s="190"/>
      <c r="I29" s="188"/>
      <c r="J29" s="188"/>
      <c r="K29" s="188"/>
      <c r="L29" s="188"/>
      <c r="M29" s="188"/>
      <c r="N29" s="188"/>
      <c r="O29" s="188"/>
      <c r="P29" s="188"/>
      <c r="Q29" s="188"/>
      <c r="R29" s="191"/>
      <c r="S29" s="191"/>
      <c r="T29" s="191"/>
      <c r="U29" s="188"/>
      <c r="V29" s="188"/>
      <c r="W29" s="188"/>
      <c r="X29" s="189"/>
      <c r="Y29" s="188"/>
      <c r="Z29" s="188"/>
      <c r="AA29" s="191"/>
      <c r="AB29" s="191"/>
      <c r="AC29" s="191"/>
      <c r="AD29" s="189"/>
      <c r="AE29" s="188"/>
      <c r="AF29" s="188"/>
      <c r="AG29" s="192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93"/>
      <c r="BG29" s="193"/>
      <c r="BH29" s="193"/>
      <c r="BI29" s="193"/>
      <c r="BJ29" s="193"/>
      <c r="BK29" s="193"/>
      <c r="BL29" s="193"/>
      <c r="BM29" s="193"/>
      <c r="BN29" s="193"/>
      <c r="BO29" s="194"/>
    </row>
    <row r="30" spans="1:67" s="3" customFormat="1" ht="14.25" customHeight="1">
      <c r="A30" s="187"/>
      <c r="B30" s="188"/>
      <c r="C30" s="188"/>
      <c r="D30" s="188"/>
      <c r="E30" s="189"/>
      <c r="F30" s="188"/>
      <c r="G30" s="188"/>
      <c r="H30" s="190"/>
      <c r="I30" s="188"/>
      <c r="J30" s="188"/>
      <c r="K30" s="188"/>
      <c r="L30" s="188"/>
      <c r="M30" s="188"/>
      <c r="N30" s="188"/>
      <c r="O30" s="188"/>
      <c r="P30" s="188"/>
      <c r="Q30" s="188"/>
      <c r="R30" s="191"/>
      <c r="S30" s="191"/>
      <c r="T30" s="191"/>
      <c r="U30" s="188"/>
      <c r="V30" s="188"/>
      <c r="W30" s="188"/>
      <c r="X30" s="189"/>
      <c r="Y30" s="188"/>
      <c r="Z30" s="188"/>
      <c r="AA30" s="191"/>
      <c r="AB30" s="191"/>
      <c r="AC30" s="191"/>
      <c r="AD30" s="189"/>
      <c r="AE30" s="188"/>
      <c r="AF30" s="188"/>
      <c r="AG30" s="192"/>
      <c r="AH30" s="193"/>
      <c r="AI30" s="193"/>
      <c r="AJ30" s="193"/>
      <c r="AK30" s="193"/>
      <c r="AL30" s="193"/>
      <c r="AM30" s="193"/>
      <c r="AN30" s="193"/>
      <c r="AO30" s="193"/>
      <c r="AP30" s="193"/>
      <c r="AQ30" s="193"/>
      <c r="AR30" s="193"/>
      <c r="AS30" s="193"/>
      <c r="AT30" s="193"/>
      <c r="AU30" s="193"/>
      <c r="AV30" s="193"/>
      <c r="AW30" s="193"/>
      <c r="AX30" s="193"/>
      <c r="AY30" s="193"/>
      <c r="AZ30" s="193"/>
      <c r="BA30" s="193"/>
      <c r="BB30" s="193"/>
      <c r="BC30" s="193"/>
      <c r="BD30" s="193"/>
      <c r="BE30" s="193"/>
      <c r="BF30" s="193"/>
      <c r="BG30" s="193"/>
      <c r="BH30" s="193"/>
      <c r="BI30" s="193"/>
      <c r="BJ30" s="193"/>
      <c r="BK30" s="193"/>
      <c r="BL30" s="193"/>
      <c r="BM30" s="193"/>
      <c r="BN30" s="193"/>
      <c r="BO30" s="194"/>
    </row>
    <row r="31" spans="1:67" s="3" customFormat="1" ht="14.25" customHeight="1">
      <c r="A31" s="187"/>
      <c r="B31" s="188"/>
      <c r="C31" s="188"/>
      <c r="D31" s="188"/>
      <c r="E31" s="189"/>
      <c r="F31" s="188"/>
      <c r="G31" s="188"/>
      <c r="H31" s="190"/>
      <c r="I31" s="188"/>
      <c r="J31" s="188"/>
      <c r="K31" s="188"/>
      <c r="L31" s="188"/>
      <c r="M31" s="188"/>
      <c r="N31" s="188"/>
      <c r="O31" s="188"/>
      <c r="P31" s="188"/>
      <c r="Q31" s="188"/>
      <c r="R31" s="191"/>
      <c r="S31" s="191"/>
      <c r="T31" s="191"/>
      <c r="U31" s="188"/>
      <c r="V31" s="188"/>
      <c r="W31" s="188"/>
      <c r="X31" s="189"/>
      <c r="Y31" s="188"/>
      <c r="Z31" s="188"/>
      <c r="AA31" s="191"/>
      <c r="AB31" s="191"/>
      <c r="AC31" s="191"/>
      <c r="AD31" s="189"/>
      <c r="AE31" s="188"/>
      <c r="AF31" s="188"/>
      <c r="AG31" s="192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/>
      <c r="BD31" s="193"/>
      <c r="BE31" s="193"/>
      <c r="BF31" s="193"/>
      <c r="BG31" s="193"/>
      <c r="BH31" s="193"/>
      <c r="BI31" s="193"/>
      <c r="BJ31" s="193"/>
      <c r="BK31" s="193"/>
      <c r="BL31" s="193"/>
      <c r="BM31" s="193"/>
      <c r="BN31" s="193"/>
      <c r="BO31" s="194"/>
    </row>
    <row r="32" spans="1:67" s="3" customFormat="1" ht="14.25" customHeight="1">
      <c r="A32" s="187"/>
      <c r="B32" s="188"/>
      <c r="C32" s="188"/>
      <c r="D32" s="188"/>
      <c r="E32" s="189"/>
      <c r="F32" s="188"/>
      <c r="G32" s="188"/>
      <c r="H32" s="190"/>
      <c r="I32" s="188"/>
      <c r="J32" s="188"/>
      <c r="K32" s="188"/>
      <c r="L32" s="188"/>
      <c r="M32" s="188"/>
      <c r="N32" s="188"/>
      <c r="O32" s="188"/>
      <c r="P32" s="188"/>
      <c r="Q32" s="188"/>
      <c r="R32" s="191"/>
      <c r="S32" s="191"/>
      <c r="T32" s="191"/>
      <c r="U32" s="188"/>
      <c r="V32" s="188"/>
      <c r="W32" s="188"/>
      <c r="X32" s="189"/>
      <c r="Y32" s="188"/>
      <c r="Z32" s="188"/>
      <c r="AA32" s="191"/>
      <c r="AB32" s="191"/>
      <c r="AC32" s="191"/>
      <c r="AD32" s="189"/>
      <c r="AE32" s="188"/>
      <c r="AF32" s="188"/>
      <c r="AG32" s="192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/>
      <c r="BD32" s="193"/>
      <c r="BE32" s="193"/>
      <c r="BF32" s="193"/>
      <c r="BG32" s="193"/>
      <c r="BH32" s="193"/>
      <c r="BI32" s="193"/>
      <c r="BJ32" s="193"/>
      <c r="BK32" s="193"/>
      <c r="BL32" s="193"/>
      <c r="BM32" s="193"/>
      <c r="BN32" s="193"/>
      <c r="BO32" s="194"/>
    </row>
    <row r="33" spans="1:67" s="3" customFormat="1" ht="14.25" customHeight="1">
      <c r="A33" s="187"/>
      <c r="B33" s="188"/>
      <c r="C33" s="188"/>
      <c r="D33" s="188"/>
      <c r="E33" s="189"/>
      <c r="F33" s="188"/>
      <c r="G33" s="188"/>
      <c r="H33" s="190"/>
      <c r="I33" s="188"/>
      <c r="J33" s="188"/>
      <c r="K33" s="188"/>
      <c r="L33" s="188"/>
      <c r="M33" s="188"/>
      <c r="N33" s="188"/>
      <c r="O33" s="188"/>
      <c r="P33" s="188"/>
      <c r="Q33" s="188"/>
      <c r="R33" s="191"/>
      <c r="S33" s="191"/>
      <c r="T33" s="191"/>
      <c r="U33" s="188"/>
      <c r="V33" s="188"/>
      <c r="W33" s="188"/>
      <c r="X33" s="189"/>
      <c r="Y33" s="188"/>
      <c r="Z33" s="188"/>
      <c r="AA33" s="191"/>
      <c r="AB33" s="191"/>
      <c r="AC33" s="191"/>
      <c r="AD33" s="189"/>
      <c r="AE33" s="188"/>
      <c r="AF33" s="188"/>
      <c r="AG33" s="192"/>
      <c r="AH33" s="193"/>
      <c r="AI33" s="193"/>
      <c r="AJ33" s="193"/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/>
      <c r="BD33" s="193"/>
      <c r="BE33" s="193"/>
      <c r="BF33" s="193"/>
      <c r="BG33" s="193"/>
      <c r="BH33" s="193"/>
      <c r="BI33" s="193"/>
      <c r="BJ33" s="193"/>
      <c r="BK33" s="193"/>
      <c r="BL33" s="193"/>
      <c r="BM33" s="193"/>
      <c r="BN33" s="193"/>
      <c r="BO33" s="194"/>
    </row>
    <row r="34" spans="1:67" s="3" customFormat="1" ht="14.25" customHeight="1">
      <c r="A34" s="187"/>
      <c r="B34" s="188"/>
      <c r="C34" s="188"/>
      <c r="D34" s="188"/>
      <c r="E34" s="189"/>
      <c r="F34" s="188"/>
      <c r="G34" s="188"/>
      <c r="H34" s="190"/>
      <c r="I34" s="188"/>
      <c r="J34" s="188"/>
      <c r="K34" s="188"/>
      <c r="L34" s="188"/>
      <c r="M34" s="188"/>
      <c r="N34" s="188"/>
      <c r="O34" s="188"/>
      <c r="P34" s="188"/>
      <c r="Q34" s="188"/>
      <c r="R34" s="191"/>
      <c r="S34" s="191"/>
      <c r="T34" s="191"/>
      <c r="U34" s="188"/>
      <c r="V34" s="188"/>
      <c r="W34" s="188"/>
      <c r="X34" s="189"/>
      <c r="Y34" s="188"/>
      <c r="Z34" s="188"/>
      <c r="AA34" s="191"/>
      <c r="AB34" s="191"/>
      <c r="AC34" s="191"/>
      <c r="AD34" s="189"/>
      <c r="AE34" s="188"/>
      <c r="AF34" s="188"/>
      <c r="AG34" s="192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/>
      <c r="BD34" s="193"/>
      <c r="BE34" s="193"/>
      <c r="BF34" s="193"/>
      <c r="BG34" s="193"/>
      <c r="BH34" s="193"/>
      <c r="BI34" s="193"/>
      <c r="BJ34" s="193"/>
      <c r="BK34" s="193"/>
      <c r="BL34" s="193"/>
      <c r="BM34" s="193"/>
      <c r="BN34" s="193"/>
      <c r="BO34" s="194"/>
    </row>
    <row r="35" spans="1:67" s="3" customFormat="1" ht="14.25" customHeight="1">
      <c r="A35" s="187"/>
      <c r="B35" s="188"/>
      <c r="C35" s="188"/>
      <c r="D35" s="188"/>
      <c r="E35" s="189"/>
      <c r="F35" s="188"/>
      <c r="G35" s="188"/>
      <c r="H35" s="190"/>
      <c r="I35" s="188"/>
      <c r="J35" s="188"/>
      <c r="K35" s="188"/>
      <c r="L35" s="188"/>
      <c r="M35" s="188"/>
      <c r="N35" s="188"/>
      <c r="O35" s="188"/>
      <c r="P35" s="188"/>
      <c r="Q35" s="188"/>
      <c r="R35" s="191"/>
      <c r="S35" s="191"/>
      <c r="T35" s="191"/>
      <c r="U35" s="188"/>
      <c r="V35" s="188"/>
      <c r="W35" s="188"/>
      <c r="X35" s="189"/>
      <c r="Y35" s="188"/>
      <c r="Z35" s="188"/>
      <c r="AA35" s="191"/>
      <c r="AB35" s="191"/>
      <c r="AC35" s="191"/>
      <c r="AD35" s="189"/>
      <c r="AE35" s="188"/>
      <c r="AF35" s="188"/>
      <c r="AG35" s="192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/>
      <c r="BD35" s="193"/>
      <c r="BE35" s="193"/>
      <c r="BF35" s="193"/>
      <c r="BG35" s="193"/>
      <c r="BH35" s="193"/>
      <c r="BI35" s="193"/>
      <c r="BJ35" s="193"/>
      <c r="BK35" s="193"/>
      <c r="BL35" s="193"/>
      <c r="BM35" s="193"/>
      <c r="BN35" s="193"/>
      <c r="BO35" s="194"/>
    </row>
    <row r="36" spans="1:67" s="3" customFormat="1" ht="14.25" customHeight="1">
      <c r="A36" s="187"/>
      <c r="B36" s="188"/>
      <c r="C36" s="188"/>
      <c r="D36" s="188"/>
      <c r="E36" s="189"/>
      <c r="F36" s="188"/>
      <c r="G36" s="188"/>
      <c r="H36" s="190"/>
      <c r="I36" s="188"/>
      <c r="J36" s="188"/>
      <c r="K36" s="188"/>
      <c r="L36" s="188"/>
      <c r="M36" s="188"/>
      <c r="N36" s="188"/>
      <c r="O36" s="188"/>
      <c r="P36" s="188"/>
      <c r="Q36" s="188"/>
      <c r="R36" s="191"/>
      <c r="S36" s="191"/>
      <c r="T36" s="191"/>
      <c r="U36" s="188"/>
      <c r="V36" s="188"/>
      <c r="W36" s="188"/>
      <c r="X36" s="189"/>
      <c r="Y36" s="188"/>
      <c r="Z36" s="188"/>
      <c r="AA36" s="191"/>
      <c r="AB36" s="191"/>
      <c r="AC36" s="191"/>
      <c r="AD36" s="189"/>
      <c r="AE36" s="188"/>
      <c r="AF36" s="188"/>
      <c r="AG36" s="192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/>
      <c r="BD36" s="193"/>
      <c r="BE36" s="193"/>
      <c r="BF36" s="193"/>
      <c r="BG36" s="193"/>
      <c r="BH36" s="193"/>
      <c r="BI36" s="193"/>
      <c r="BJ36" s="193"/>
      <c r="BK36" s="193"/>
      <c r="BL36" s="193"/>
      <c r="BM36" s="193"/>
      <c r="BN36" s="193"/>
      <c r="BO36" s="194"/>
    </row>
    <row r="37" spans="1:67" s="3" customFormat="1" ht="14.25" customHeight="1">
      <c r="A37" s="187"/>
      <c r="B37" s="188"/>
      <c r="C37" s="188"/>
      <c r="D37" s="188"/>
      <c r="E37" s="189"/>
      <c r="F37" s="188"/>
      <c r="G37" s="188"/>
      <c r="H37" s="190"/>
      <c r="I37" s="188"/>
      <c r="J37" s="188"/>
      <c r="K37" s="188"/>
      <c r="L37" s="188"/>
      <c r="M37" s="188"/>
      <c r="N37" s="188"/>
      <c r="O37" s="188"/>
      <c r="P37" s="188"/>
      <c r="Q37" s="188"/>
      <c r="R37" s="191"/>
      <c r="S37" s="191"/>
      <c r="T37" s="191"/>
      <c r="U37" s="188"/>
      <c r="V37" s="188"/>
      <c r="W37" s="188"/>
      <c r="X37" s="189"/>
      <c r="Y37" s="188"/>
      <c r="Z37" s="188"/>
      <c r="AA37" s="191"/>
      <c r="AB37" s="191"/>
      <c r="AC37" s="191"/>
      <c r="AD37" s="189"/>
      <c r="AE37" s="188"/>
      <c r="AF37" s="188"/>
      <c r="AG37" s="192"/>
      <c r="AH37" s="193"/>
      <c r="AI37" s="193"/>
      <c r="AJ37" s="193"/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93"/>
      <c r="BG37" s="193"/>
      <c r="BH37" s="193"/>
      <c r="BI37" s="193"/>
      <c r="BJ37" s="193"/>
      <c r="BK37" s="193"/>
      <c r="BL37" s="193"/>
      <c r="BM37" s="193"/>
      <c r="BN37" s="193"/>
      <c r="BO37" s="194"/>
    </row>
    <row r="38" spans="1:67" ht="14.25" customHeight="1">
      <c r="A38" s="244"/>
      <c r="B38" s="245"/>
      <c r="C38" s="245"/>
      <c r="D38" s="246"/>
      <c r="E38" s="247"/>
      <c r="F38" s="248"/>
      <c r="G38" s="249"/>
      <c r="H38" s="250"/>
      <c r="I38" s="251"/>
      <c r="J38" s="251"/>
      <c r="K38" s="251"/>
      <c r="L38" s="251"/>
      <c r="M38" s="251"/>
      <c r="N38" s="251"/>
      <c r="O38" s="251"/>
      <c r="P38" s="251"/>
      <c r="Q38" s="252"/>
      <c r="R38" s="229"/>
      <c r="S38" s="230"/>
      <c r="T38" s="231"/>
      <c r="U38" s="253"/>
      <c r="V38" s="254"/>
      <c r="W38" s="255"/>
      <c r="X38" s="247"/>
      <c r="Y38" s="248"/>
      <c r="Z38" s="249"/>
      <c r="AA38" s="229"/>
      <c r="AB38" s="230"/>
      <c r="AC38" s="231"/>
      <c r="AD38" s="232"/>
      <c r="AE38" s="233"/>
      <c r="AF38" s="234"/>
      <c r="AG38" s="235"/>
      <c r="AH38" s="236"/>
      <c r="AI38" s="236"/>
      <c r="AJ38" s="236"/>
      <c r="AK38" s="236"/>
      <c r="AL38" s="236"/>
      <c r="AM38" s="236"/>
      <c r="AN38" s="236"/>
      <c r="AO38" s="236"/>
      <c r="AP38" s="236"/>
      <c r="AQ38" s="236"/>
      <c r="AR38" s="236"/>
      <c r="AS38" s="236"/>
      <c r="AT38" s="236"/>
      <c r="AU38" s="236"/>
      <c r="AV38" s="236"/>
      <c r="AW38" s="236"/>
      <c r="AX38" s="236"/>
      <c r="AY38" s="236"/>
      <c r="AZ38" s="236"/>
      <c r="BA38" s="236"/>
      <c r="BB38" s="236"/>
      <c r="BC38" s="236"/>
      <c r="BD38" s="236"/>
      <c r="BE38" s="236"/>
      <c r="BF38" s="236"/>
      <c r="BG38" s="236"/>
      <c r="BH38" s="236"/>
      <c r="BI38" s="236"/>
      <c r="BJ38" s="236"/>
      <c r="BK38" s="236"/>
      <c r="BL38" s="236"/>
      <c r="BM38" s="236"/>
      <c r="BN38" s="236"/>
      <c r="BO38" s="237"/>
    </row>
    <row r="39" spans="1:67" ht="12" customHeight="1" thickBot="1">
      <c r="A39" s="238"/>
      <c r="B39" s="239"/>
      <c r="C39" s="239"/>
      <c r="D39" s="239"/>
      <c r="E39" s="240"/>
      <c r="F39" s="241"/>
      <c r="G39" s="242"/>
      <c r="H39" s="243"/>
      <c r="I39" s="225"/>
      <c r="J39" s="225"/>
      <c r="K39" s="225"/>
      <c r="L39" s="225"/>
      <c r="M39" s="225"/>
      <c r="N39" s="225"/>
      <c r="O39" s="225"/>
      <c r="P39" s="225"/>
      <c r="Q39" s="225"/>
      <c r="R39" s="239"/>
      <c r="S39" s="239"/>
      <c r="T39" s="239"/>
      <c r="U39" s="225"/>
      <c r="V39" s="225"/>
      <c r="W39" s="225"/>
      <c r="X39" s="240"/>
      <c r="Y39" s="241"/>
      <c r="Z39" s="242"/>
      <c r="AA39" s="225"/>
      <c r="AB39" s="225"/>
      <c r="AC39" s="225"/>
      <c r="AD39" s="224"/>
      <c r="AE39" s="225"/>
      <c r="AF39" s="225"/>
      <c r="AG39" s="226"/>
      <c r="AH39" s="227"/>
      <c r="AI39" s="227"/>
      <c r="AJ39" s="227"/>
      <c r="AK39" s="227"/>
      <c r="AL39" s="227"/>
      <c r="AM39" s="227"/>
      <c r="AN39" s="227"/>
      <c r="AO39" s="227"/>
      <c r="AP39" s="227"/>
      <c r="AQ39" s="227"/>
      <c r="AR39" s="227"/>
      <c r="AS39" s="227"/>
      <c r="AT39" s="227"/>
      <c r="AU39" s="227"/>
      <c r="AV39" s="227"/>
      <c r="AW39" s="227"/>
      <c r="AX39" s="227"/>
      <c r="AY39" s="227"/>
      <c r="AZ39" s="227"/>
      <c r="BA39" s="227"/>
      <c r="BB39" s="227"/>
      <c r="BC39" s="227"/>
      <c r="BD39" s="227"/>
      <c r="BE39" s="227"/>
      <c r="BF39" s="227"/>
      <c r="BG39" s="227"/>
      <c r="BH39" s="227"/>
      <c r="BI39" s="227"/>
      <c r="BJ39" s="227"/>
      <c r="BK39" s="227"/>
      <c r="BL39" s="227"/>
      <c r="BM39" s="227"/>
      <c r="BN39" s="227"/>
      <c r="BO39" s="228"/>
    </row>
  </sheetData>
  <mergeCells count="315"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</mergeCells>
  <phoneticPr fontId="7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C14"/>
  <sheetViews>
    <sheetView showGridLines="0" view="pageBreakPreview" zoomScale="85" zoomScaleNormal="85" zoomScaleSheetLayoutView="85" workbookViewId="0">
      <pane xSplit="30" ySplit="6" topLeftCell="AE7" activePane="bottomRight" state="frozen"/>
      <selection pane="topRight" activeCell="AE1" sqref="AE1"/>
      <selection pane="bottomLeft" activeCell="A7" sqref="A7"/>
      <selection pane="bottomRight" activeCell="AE7" sqref="AE7"/>
    </sheetView>
  </sheetViews>
  <sheetFormatPr defaultColWidth="2.625" defaultRowHeight="13.5" customHeight="1"/>
  <cols>
    <col min="1" max="34" width="3.125" style="7" customWidth="1"/>
    <col min="35" max="35" width="3.125" style="8" customWidth="1"/>
    <col min="36" max="107" width="3.125" style="7" customWidth="1"/>
    <col min="108" max="16384" width="2.625" style="7"/>
  </cols>
  <sheetData>
    <row r="1" spans="1:107" s="5" customFormat="1" ht="19.5" customHeight="1">
      <c r="A1" s="21" t="s">
        <v>7</v>
      </c>
      <c r="B1" s="4">
        <f>IF(変更履歴!B1&lt;&gt;"",変更履歴!B1,"")</f>
        <v>4</v>
      </c>
      <c r="C1" s="329" t="str">
        <f>IF(変更履歴!C1&lt;&gt;"",変更履歴!C1,"")</f>
        <v>インターフェース</v>
      </c>
      <c r="D1" s="330"/>
      <c r="E1" s="330"/>
      <c r="F1" s="330"/>
      <c r="G1" s="330"/>
      <c r="H1" s="330"/>
      <c r="I1" s="330"/>
      <c r="J1" s="331"/>
      <c r="K1" s="21" t="s">
        <v>8</v>
      </c>
      <c r="L1" s="4" t="str">
        <f>IF(変更履歴!L1&lt;&gt;"",変更履歴!L1,"")</f>
        <v/>
      </c>
      <c r="M1" s="24" t="str">
        <f>IF(変更履歴!M1&lt;&gt;"",変更履歴!M1,"")</f>
        <v/>
      </c>
      <c r="N1" s="25"/>
      <c r="O1" s="25"/>
      <c r="P1" s="25"/>
      <c r="Q1" s="25"/>
      <c r="R1" s="25"/>
      <c r="S1" s="25"/>
      <c r="T1" s="25"/>
      <c r="U1" s="25"/>
      <c r="V1" s="332" t="s">
        <v>9</v>
      </c>
      <c r="W1" s="333"/>
      <c r="X1" s="333"/>
      <c r="Y1" s="333"/>
      <c r="Z1" s="334"/>
      <c r="AA1" s="338" t="s">
        <v>25</v>
      </c>
      <c r="AB1" s="339"/>
      <c r="AC1" s="339"/>
      <c r="AD1" s="339"/>
      <c r="AE1" s="339"/>
      <c r="AF1" s="339"/>
      <c r="AG1" s="339"/>
      <c r="AH1" s="339"/>
      <c r="AI1" s="339"/>
      <c r="AJ1" s="340"/>
      <c r="AK1" s="332" t="s">
        <v>24</v>
      </c>
      <c r="AL1" s="333"/>
      <c r="AM1" s="333"/>
      <c r="AN1" s="333"/>
      <c r="AO1" s="334"/>
      <c r="AP1" s="344" t="str">
        <f>IF(変更履歴!AP1&lt;&gt;"",変更履歴!AP1,"")</f>
        <v>申込ファイル照会・査定結果取得・ステータス作成API</v>
      </c>
      <c r="AQ1" s="345"/>
      <c r="AR1" s="345"/>
      <c r="AS1" s="345"/>
      <c r="AT1" s="345"/>
      <c r="AU1" s="345"/>
      <c r="AV1" s="346"/>
      <c r="AW1" s="320" t="s">
        <v>10</v>
      </c>
      <c r="AX1" s="321"/>
      <c r="AY1" s="322"/>
      <c r="AZ1" s="323" t="str">
        <f>IF(変更履歴!BC1&lt;&gt;"",変更履歴!BC1,"")</f>
        <v>今村</v>
      </c>
      <c r="BA1" s="324"/>
      <c r="BB1" s="324"/>
      <c r="BC1" s="324"/>
      <c r="BD1" s="325"/>
      <c r="BE1" s="320" t="s">
        <v>11</v>
      </c>
      <c r="BF1" s="321"/>
      <c r="BG1" s="322"/>
      <c r="BH1" s="326">
        <f>IF(変更履歴!E8&lt;&gt;"",変更履歴!E8,"")</f>
        <v>44137</v>
      </c>
      <c r="BI1" s="327"/>
      <c r="BJ1" s="327"/>
      <c r="BK1" s="327"/>
      <c r="BL1" s="328"/>
    </row>
    <row r="2" spans="1:107" s="5" customFormat="1" ht="19.5" customHeight="1">
      <c r="A2" s="21" t="s">
        <v>12</v>
      </c>
      <c r="B2" s="4">
        <f>IF(変更履歴!B2&lt;&gt;"",変更履歴!B2,"")</f>
        <v>1</v>
      </c>
      <c r="C2" s="329" t="str">
        <f>IF(変更履歴!C2&lt;&gt;"",変更履歴!C2,"")</f>
        <v>UI設計書_インターフェース</v>
      </c>
      <c r="D2" s="330"/>
      <c r="E2" s="330"/>
      <c r="F2" s="330"/>
      <c r="G2" s="330"/>
      <c r="H2" s="330"/>
      <c r="I2" s="330"/>
      <c r="J2" s="331"/>
      <c r="K2" s="21" t="s">
        <v>13</v>
      </c>
      <c r="L2" s="4" t="str">
        <f>IF(変更履歴!L2&lt;&gt;"",変更履歴!L2,"")</f>
        <v>-</v>
      </c>
      <c r="M2" s="22" t="str">
        <f>IF(変更履歴!M2&lt;&gt;"",変更履歴!M2,"")</f>
        <v>-</v>
      </c>
      <c r="N2" s="23"/>
      <c r="O2" s="23"/>
      <c r="P2" s="23"/>
      <c r="Q2" s="23"/>
      <c r="R2" s="23"/>
      <c r="S2" s="23"/>
      <c r="T2" s="23"/>
      <c r="U2" s="23"/>
      <c r="V2" s="335"/>
      <c r="W2" s="336"/>
      <c r="X2" s="336"/>
      <c r="Y2" s="336"/>
      <c r="Z2" s="337"/>
      <c r="AA2" s="341"/>
      <c r="AB2" s="342"/>
      <c r="AC2" s="342"/>
      <c r="AD2" s="342"/>
      <c r="AE2" s="342"/>
      <c r="AF2" s="342"/>
      <c r="AG2" s="342"/>
      <c r="AH2" s="342"/>
      <c r="AI2" s="342"/>
      <c r="AJ2" s="343"/>
      <c r="AK2" s="335"/>
      <c r="AL2" s="336"/>
      <c r="AM2" s="336"/>
      <c r="AN2" s="336"/>
      <c r="AO2" s="337"/>
      <c r="AP2" s="347"/>
      <c r="AQ2" s="348"/>
      <c r="AR2" s="348"/>
      <c r="AS2" s="348"/>
      <c r="AT2" s="348"/>
      <c r="AU2" s="348"/>
      <c r="AV2" s="349"/>
      <c r="AW2" s="320" t="s">
        <v>14</v>
      </c>
      <c r="AX2" s="321"/>
      <c r="AY2" s="322"/>
      <c r="AZ2" s="323" t="str">
        <f ca="1">IF(変更履歴!BC2&lt;&gt;"",変更履歴!BC2,"")</f>
        <v>今村</v>
      </c>
      <c r="BA2" s="324"/>
      <c r="BB2" s="324"/>
      <c r="BC2" s="324"/>
      <c r="BD2" s="325"/>
      <c r="BE2" s="320" t="s">
        <v>15</v>
      </c>
      <c r="BF2" s="321"/>
      <c r="BG2" s="322"/>
      <c r="BH2" s="350">
        <f>IF(変更履歴!BK1&lt;&gt;"",MAX(変更履歴!E8:'変更履歴'!G54),"")</f>
        <v>44193</v>
      </c>
      <c r="BI2" s="351"/>
      <c r="BJ2" s="351"/>
      <c r="BK2" s="351"/>
      <c r="BL2" s="352"/>
    </row>
    <row r="3" spans="1:107" s="5" customFormat="1" ht="16.5" customHeight="1" thickBot="1"/>
    <row r="4" spans="1:107" s="6" customFormat="1" ht="13.5" customHeight="1">
      <c r="A4" s="282" t="s">
        <v>1</v>
      </c>
      <c r="B4" s="283"/>
      <c r="C4" s="290" t="s">
        <v>32</v>
      </c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6" t="s">
        <v>33</v>
      </c>
      <c r="R4" s="297"/>
      <c r="S4" s="297"/>
      <c r="T4" s="297"/>
      <c r="U4" s="297"/>
      <c r="V4" s="297"/>
      <c r="W4" s="297"/>
      <c r="X4" s="297"/>
      <c r="Y4" s="297"/>
      <c r="Z4" s="297"/>
      <c r="AA4" s="297"/>
      <c r="AB4" s="297"/>
      <c r="AC4" s="297"/>
      <c r="AD4" s="298"/>
      <c r="AE4" s="288" t="s">
        <v>34</v>
      </c>
      <c r="AF4" s="289"/>
      <c r="AG4" s="289"/>
      <c r="AH4" s="289"/>
      <c r="AI4" s="289"/>
      <c r="AJ4" s="289"/>
      <c r="AK4" s="289"/>
      <c r="AL4" s="289"/>
      <c r="AM4" s="289"/>
      <c r="AN4" s="289"/>
      <c r="AO4" s="289"/>
      <c r="AP4" s="289"/>
      <c r="AQ4" s="289"/>
      <c r="AR4" s="289"/>
      <c r="AS4" s="289"/>
      <c r="AT4" s="290" t="s">
        <v>43</v>
      </c>
      <c r="AU4" s="291"/>
      <c r="AV4" s="291"/>
      <c r="AW4" s="291"/>
      <c r="AX4" s="291"/>
      <c r="AY4" s="291"/>
      <c r="AZ4" s="291"/>
      <c r="BA4" s="291"/>
      <c r="BB4" s="291"/>
      <c r="BC4" s="291"/>
      <c r="BD4" s="291"/>
      <c r="BE4" s="291"/>
      <c r="BF4" s="291"/>
      <c r="BG4" s="291"/>
      <c r="BH4" s="291"/>
      <c r="BI4" s="291"/>
      <c r="BJ4" s="291"/>
      <c r="BK4" s="291"/>
      <c r="BL4" s="291"/>
      <c r="BM4" s="283"/>
      <c r="BN4" s="376" t="s">
        <v>37</v>
      </c>
      <c r="BO4" s="377"/>
      <c r="BP4" s="377"/>
      <c r="BQ4" s="377"/>
      <c r="BR4" s="376" t="s">
        <v>35</v>
      </c>
      <c r="BS4" s="377"/>
      <c r="BT4" s="377"/>
      <c r="BU4" s="377"/>
      <c r="BV4" s="377"/>
      <c r="BW4" s="377"/>
      <c r="BX4" s="377"/>
      <c r="BY4" s="377"/>
      <c r="BZ4" s="377"/>
      <c r="CA4" s="377"/>
      <c r="CB4" s="377"/>
      <c r="CC4" s="377"/>
      <c r="CD4" s="377"/>
      <c r="CE4" s="378"/>
      <c r="CF4" s="377" t="s">
        <v>36</v>
      </c>
      <c r="CG4" s="377"/>
      <c r="CH4" s="377"/>
      <c r="CI4" s="377"/>
      <c r="CJ4" s="377"/>
      <c r="CK4" s="377"/>
      <c r="CL4" s="377"/>
      <c r="CM4" s="377"/>
      <c r="CN4" s="377"/>
      <c r="CO4" s="377"/>
      <c r="CP4" s="377"/>
      <c r="CQ4" s="377"/>
      <c r="CR4" s="377"/>
      <c r="CS4" s="378"/>
      <c r="CT4" s="367" t="s">
        <v>0</v>
      </c>
      <c r="CU4" s="368"/>
      <c r="CV4" s="368"/>
      <c r="CW4" s="368"/>
      <c r="CX4" s="368"/>
      <c r="CY4" s="368"/>
      <c r="CZ4" s="368"/>
      <c r="DA4" s="368"/>
      <c r="DB4" s="368"/>
      <c r="DC4" s="368"/>
    </row>
    <row r="5" spans="1:107" s="6" customFormat="1" ht="13.5" customHeight="1">
      <c r="A5" s="284"/>
      <c r="B5" s="285"/>
      <c r="C5" s="292"/>
      <c r="D5" s="293"/>
      <c r="E5" s="293"/>
      <c r="F5" s="293"/>
      <c r="G5" s="293"/>
      <c r="H5" s="293"/>
      <c r="I5" s="293"/>
      <c r="J5" s="293"/>
      <c r="K5" s="293"/>
      <c r="L5" s="293"/>
      <c r="M5" s="293"/>
      <c r="N5" s="293"/>
      <c r="O5" s="293"/>
      <c r="P5" s="293"/>
      <c r="Q5" s="299"/>
      <c r="R5" s="300"/>
      <c r="S5" s="300"/>
      <c r="T5" s="300"/>
      <c r="U5" s="300"/>
      <c r="V5" s="300"/>
      <c r="W5" s="300"/>
      <c r="X5" s="300"/>
      <c r="Y5" s="300"/>
      <c r="Z5" s="300"/>
      <c r="AA5" s="300"/>
      <c r="AB5" s="300"/>
      <c r="AC5" s="300"/>
      <c r="AD5" s="301"/>
      <c r="AE5" s="311" t="s">
        <v>2</v>
      </c>
      <c r="AF5" s="312"/>
      <c r="AG5" s="313"/>
      <c r="AH5" s="305" t="s">
        <v>3</v>
      </c>
      <c r="AI5" s="306"/>
      <c r="AJ5" s="307"/>
      <c r="AK5" s="314" t="s">
        <v>4</v>
      </c>
      <c r="AL5" s="315"/>
      <c r="AM5" s="316"/>
      <c r="AN5" s="314" t="s">
        <v>5</v>
      </c>
      <c r="AO5" s="315"/>
      <c r="AP5" s="316"/>
      <c r="AQ5" s="305" t="s">
        <v>6</v>
      </c>
      <c r="AR5" s="306"/>
      <c r="AS5" s="307"/>
      <c r="AT5" s="292"/>
      <c r="AU5" s="293"/>
      <c r="AV5" s="293"/>
      <c r="AW5" s="293"/>
      <c r="AX5" s="293"/>
      <c r="AY5" s="293"/>
      <c r="AZ5" s="293"/>
      <c r="BA5" s="293"/>
      <c r="BB5" s="293"/>
      <c r="BC5" s="293"/>
      <c r="BD5" s="293"/>
      <c r="BE5" s="293"/>
      <c r="BF5" s="293"/>
      <c r="BG5" s="293"/>
      <c r="BH5" s="293"/>
      <c r="BI5" s="293"/>
      <c r="BJ5" s="293"/>
      <c r="BK5" s="293"/>
      <c r="BL5" s="293"/>
      <c r="BM5" s="285"/>
      <c r="BN5" s="379"/>
      <c r="BO5" s="380"/>
      <c r="BP5" s="380"/>
      <c r="BQ5" s="380"/>
      <c r="BR5" s="379"/>
      <c r="BS5" s="380"/>
      <c r="BT5" s="380"/>
      <c r="BU5" s="380"/>
      <c r="BV5" s="380"/>
      <c r="BW5" s="380"/>
      <c r="BX5" s="380"/>
      <c r="BY5" s="380"/>
      <c r="BZ5" s="380"/>
      <c r="CA5" s="380"/>
      <c r="CB5" s="380"/>
      <c r="CC5" s="380"/>
      <c r="CD5" s="380"/>
      <c r="CE5" s="381"/>
      <c r="CF5" s="380"/>
      <c r="CG5" s="380"/>
      <c r="CH5" s="380"/>
      <c r="CI5" s="380"/>
      <c r="CJ5" s="380"/>
      <c r="CK5" s="380"/>
      <c r="CL5" s="380"/>
      <c r="CM5" s="380"/>
      <c r="CN5" s="380"/>
      <c r="CO5" s="380"/>
      <c r="CP5" s="380"/>
      <c r="CQ5" s="380"/>
      <c r="CR5" s="380"/>
      <c r="CS5" s="381"/>
      <c r="CT5" s="369"/>
      <c r="CU5" s="370"/>
      <c r="CV5" s="370"/>
      <c r="CW5" s="370"/>
      <c r="CX5" s="370"/>
      <c r="CY5" s="370"/>
      <c r="CZ5" s="370"/>
      <c r="DA5" s="370"/>
      <c r="DB5" s="370"/>
      <c r="DC5" s="370"/>
    </row>
    <row r="6" spans="1:107" s="6" customFormat="1" ht="13.5" customHeight="1">
      <c r="A6" s="286"/>
      <c r="B6" s="287"/>
      <c r="C6" s="294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302"/>
      <c r="R6" s="303"/>
      <c r="S6" s="303"/>
      <c r="T6" s="303"/>
      <c r="U6" s="303"/>
      <c r="V6" s="303"/>
      <c r="W6" s="303"/>
      <c r="X6" s="303"/>
      <c r="Y6" s="303"/>
      <c r="Z6" s="303"/>
      <c r="AA6" s="303"/>
      <c r="AB6" s="303"/>
      <c r="AC6" s="303"/>
      <c r="AD6" s="304"/>
      <c r="AE6" s="302"/>
      <c r="AF6" s="303"/>
      <c r="AG6" s="304"/>
      <c r="AH6" s="308"/>
      <c r="AI6" s="309"/>
      <c r="AJ6" s="310"/>
      <c r="AK6" s="317"/>
      <c r="AL6" s="318"/>
      <c r="AM6" s="319"/>
      <c r="AN6" s="317"/>
      <c r="AO6" s="318"/>
      <c r="AP6" s="319"/>
      <c r="AQ6" s="308"/>
      <c r="AR6" s="309"/>
      <c r="AS6" s="310"/>
      <c r="AT6" s="294"/>
      <c r="AU6" s="295"/>
      <c r="AV6" s="295"/>
      <c r="AW6" s="295"/>
      <c r="AX6" s="295"/>
      <c r="AY6" s="295"/>
      <c r="AZ6" s="295"/>
      <c r="BA6" s="295"/>
      <c r="BB6" s="295"/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87"/>
      <c r="BN6" s="308"/>
      <c r="BO6" s="309"/>
      <c r="BP6" s="309"/>
      <c r="BQ6" s="309"/>
      <c r="BR6" s="308"/>
      <c r="BS6" s="309"/>
      <c r="BT6" s="309"/>
      <c r="BU6" s="309"/>
      <c r="BV6" s="309"/>
      <c r="BW6" s="309"/>
      <c r="BX6" s="309"/>
      <c r="BY6" s="309"/>
      <c r="BZ6" s="309"/>
      <c r="CA6" s="309"/>
      <c r="CB6" s="309"/>
      <c r="CC6" s="309"/>
      <c r="CD6" s="309"/>
      <c r="CE6" s="310"/>
      <c r="CF6" s="309"/>
      <c r="CG6" s="309"/>
      <c r="CH6" s="309"/>
      <c r="CI6" s="309"/>
      <c r="CJ6" s="309"/>
      <c r="CK6" s="309"/>
      <c r="CL6" s="309"/>
      <c r="CM6" s="309"/>
      <c r="CN6" s="309"/>
      <c r="CO6" s="309"/>
      <c r="CP6" s="309"/>
      <c r="CQ6" s="309"/>
      <c r="CR6" s="309"/>
      <c r="CS6" s="310"/>
      <c r="CT6" s="371"/>
      <c r="CU6" s="372"/>
      <c r="CV6" s="372"/>
      <c r="CW6" s="372"/>
      <c r="CX6" s="372"/>
      <c r="CY6" s="372"/>
      <c r="CZ6" s="372"/>
      <c r="DA6" s="372"/>
      <c r="DB6" s="372"/>
      <c r="DC6" s="372"/>
    </row>
    <row r="7" spans="1:107" s="6" customFormat="1" ht="12">
      <c r="A7" s="26" t="s">
        <v>30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</row>
    <row r="8" spans="1:107" s="6" customFormat="1" ht="12">
      <c r="A8" s="256">
        <f t="shared" ref="A8:A10" si="0">ROW()-7</f>
        <v>1</v>
      </c>
      <c r="B8" s="257"/>
      <c r="C8" s="15" t="s">
        <v>46</v>
      </c>
      <c r="D8" s="17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3" t="s">
        <v>41</v>
      </c>
      <c r="R8" s="17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1"/>
      <c r="AE8" s="258" t="s">
        <v>76</v>
      </c>
      <c r="AF8" s="259"/>
      <c r="AG8" s="260"/>
      <c r="AH8" s="258"/>
      <c r="AI8" s="259"/>
      <c r="AJ8" s="260"/>
      <c r="AK8" s="261"/>
      <c r="AL8" s="262"/>
      <c r="AM8" s="257"/>
      <c r="AN8" s="261"/>
      <c r="AO8" s="262"/>
      <c r="AP8" s="257"/>
      <c r="AQ8" s="261" t="s">
        <v>45</v>
      </c>
      <c r="AR8" s="262"/>
      <c r="AS8" s="257"/>
      <c r="AT8" s="353"/>
      <c r="AU8" s="354"/>
      <c r="AV8" s="354"/>
      <c r="AW8" s="354"/>
      <c r="AX8" s="354"/>
      <c r="AY8" s="354"/>
      <c r="AZ8" s="354"/>
      <c r="BA8" s="354"/>
      <c r="BB8" s="354"/>
      <c r="BC8" s="354"/>
      <c r="BD8" s="354"/>
      <c r="BE8" s="354"/>
      <c r="BF8" s="354"/>
      <c r="BG8" s="354"/>
      <c r="BH8" s="354"/>
      <c r="BI8" s="354"/>
      <c r="BJ8" s="354"/>
      <c r="BK8" s="354"/>
      <c r="BL8" s="354"/>
      <c r="BM8" s="355"/>
      <c r="BN8" s="373"/>
      <c r="BO8" s="374"/>
      <c r="BP8" s="374"/>
      <c r="BQ8" s="375"/>
      <c r="BR8" s="31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3"/>
      <c r="CF8" s="359"/>
      <c r="CG8" s="360"/>
      <c r="CH8" s="360"/>
      <c r="CI8" s="360"/>
      <c r="CJ8" s="360"/>
      <c r="CK8" s="360"/>
      <c r="CL8" s="360"/>
      <c r="CM8" s="360"/>
      <c r="CN8" s="360"/>
      <c r="CO8" s="360"/>
      <c r="CP8" s="360"/>
      <c r="CQ8" s="360"/>
      <c r="CR8" s="360"/>
      <c r="CS8" s="361"/>
      <c r="CT8" s="365"/>
      <c r="CU8" s="366"/>
      <c r="CV8" s="366"/>
      <c r="CW8" s="366"/>
      <c r="CX8" s="366"/>
      <c r="CY8" s="366"/>
      <c r="CZ8" s="366"/>
      <c r="DA8" s="366"/>
      <c r="DB8" s="366"/>
      <c r="DC8" s="366"/>
    </row>
    <row r="9" spans="1:107" s="6" customFormat="1" ht="12">
      <c r="A9" s="256">
        <f t="shared" si="0"/>
        <v>2</v>
      </c>
      <c r="B9" s="257"/>
      <c r="C9" s="16"/>
      <c r="D9" s="17" t="s">
        <v>40</v>
      </c>
      <c r="E9" s="1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4"/>
      <c r="R9" s="17" t="s">
        <v>42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8"/>
      <c r="AE9" s="258"/>
      <c r="AF9" s="259"/>
      <c r="AG9" s="260"/>
      <c r="AH9" s="258" t="s">
        <v>26</v>
      </c>
      <c r="AI9" s="259"/>
      <c r="AJ9" s="260"/>
      <c r="AK9" s="261">
        <v>11</v>
      </c>
      <c r="AL9" s="262"/>
      <c r="AM9" s="257"/>
      <c r="AN9" s="263">
        <v>11</v>
      </c>
      <c r="AO9" s="264"/>
      <c r="AP9" s="265"/>
      <c r="AQ9" s="261" t="s">
        <v>45</v>
      </c>
      <c r="AR9" s="262"/>
      <c r="AS9" s="257"/>
      <c r="AT9" s="362" t="s">
        <v>44</v>
      </c>
      <c r="AU9" s="363"/>
      <c r="AV9" s="363"/>
      <c r="AW9" s="363"/>
      <c r="AX9" s="363"/>
      <c r="AY9" s="363"/>
      <c r="AZ9" s="363"/>
      <c r="BA9" s="363"/>
      <c r="BB9" s="363"/>
      <c r="BC9" s="363"/>
      <c r="BD9" s="363"/>
      <c r="BE9" s="363"/>
      <c r="BF9" s="363"/>
      <c r="BG9" s="363"/>
      <c r="BH9" s="363"/>
      <c r="BI9" s="363"/>
      <c r="BJ9" s="363"/>
      <c r="BK9" s="363"/>
      <c r="BL9" s="363"/>
      <c r="BM9" s="364"/>
      <c r="BN9" s="356"/>
      <c r="BO9" s="357"/>
      <c r="BP9" s="357"/>
      <c r="BQ9" s="358"/>
      <c r="BR9" s="31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3"/>
      <c r="CF9" s="359"/>
      <c r="CG9" s="360"/>
      <c r="CH9" s="360"/>
      <c r="CI9" s="360"/>
      <c r="CJ9" s="360"/>
      <c r="CK9" s="360"/>
      <c r="CL9" s="360"/>
      <c r="CM9" s="360"/>
      <c r="CN9" s="360"/>
      <c r="CO9" s="360"/>
      <c r="CP9" s="360"/>
      <c r="CQ9" s="360"/>
      <c r="CR9" s="360"/>
      <c r="CS9" s="361"/>
      <c r="CT9" s="365"/>
      <c r="CU9" s="366"/>
      <c r="CV9" s="366"/>
      <c r="CW9" s="366"/>
      <c r="CX9" s="366"/>
      <c r="CY9" s="366"/>
      <c r="CZ9" s="366"/>
      <c r="DA9" s="366"/>
      <c r="DB9" s="366"/>
      <c r="DC9" s="366"/>
    </row>
    <row r="10" spans="1:107" s="6" customFormat="1" ht="13.5" customHeight="1">
      <c r="A10" s="256">
        <f t="shared" si="0"/>
        <v>3</v>
      </c>
      <c r="B10" s="257"/>
      <c r="C10" s="37" t="s">
        <v>527</v>
      </c>
      <c r="D10" s="2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79" t="s">
        <v>526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1"/>
      <c r="AE10" s="258"/>
      <c r="AF10" s="259"/>
      <c r="AG10" s="260"/>
      <c r="AH10" s="258" t="s">
        <v>26</v>
      </c>
      <c r="AI10" s="259"/>
      <c r="AJ10" s="260"/>
      <c r="AK10" s="261">
        <v>4</v>
      </c>
      <c r="AL10" s="262"/>
      <c r="AM10" s="257"/>
      <c r="AN10" s="261">
        <v>4</v>
      </c>
      <c r="AO10" s="262"/>
      <c r="AP10" s="257"/>
      <c r="AQ10" s="261" t="s">
        <v>45</v>
      </c>
      <c r="AR10" s="262"/>
      <c r="AS10" s="257"/>
      <c r="AT10" s="353" t="s">
        <v>124</v>
      </c>
      <c r="AU10" s="354"/>
      <c r="AV10" s="354"/>
      <c r="AW10" s="354"/>
      <c r="AX10" s="354"/>
      <c r="AY10" s="354"/>
      <c r="AZ10" s="354"/>
      <c r="BA10" s="354"/>
      <c r="BB10" s="354"/>
      <c r="BC10" s="354"/>
      <c r="BD10" s="354"/>
      <c r="BE10" s="354"/>
      <c r="BF10" s="354"/>
      <c r="BG10" s="354"/>
      <c r="BH10" s="354"/>
      <c r="BI10" s="354"/>
      <c r="BJ10" s="354"/>
      <c r="BK10" s="354"/>
      <c r="BL10" s="354"/>
      <c r="BM10" s="355"/>
      <c r="BN10" s="356"/>
      <c r="BO10" s="357"/>
      <c r="BP10" s="357"/>
      <c r="BQ10" s="358"/>
      <c r="BR10" s="34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6"/>
      <c r="CF10" s="359"/>
      <c r="CG10" s="360"/>
      <c r="CH10" s="360"/>
      <c r="CI10" s="360"/>
      <c r="CJ10" s="360"/>
      <c r="CK10" s="360"/>
      <c r="CL10" s="360"/>
      <c r="CM10" s="360"/>
      <c r="CN10" s="360"/>
      <c r="CO10" s="360"/>
      <c r="CP10" s="360"/>
      <c r="CQ10" s="360"/>
      <c r="CR10" s="360"/>
      <c r="CS10" s="361"/>
      <c r="CT10" s="365"/>
      <c r="CU10" s="366"/>
      <c r="CV10" s="366"/>
      <c r="CW10" s="366"/>
      <c r="CX10" s="366"/>
      <c r="CY10" s="366"/>
      <c r="CZ10" s="366"/>
      <c r="DA10" s="366"/>
      <c r="DB10" s="366"/>
      <c r="DC10" s="382"/>
    </row>
    <row r="11" spans="1:107" s="9" customFormat="1" ht="12">
      <c r="A11" s="29" t="s">
        <v>31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</row>
    <row r="12" spans="1:107" s="6" customFormat="1" ht="47.25" customHeight="1">
      <c r="A12" s="256">
        <f>ROW()-11</f>
        <v>1</v>
      </c>
      <c r="B12" s="257"/>
      <c r="C12" s="28" t="s">
        <v>77</v>
      </c>
      <c r="D12" s="2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3" t="s">
        <v>79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1"/>
      <c r="AE12" s="258"/>
      <c r="AF12" s="259"/>
      <c r="AG12" s="260"/>
      <c r="AH12" s="258" t="s">
        <v>26</v>
      </c>
      <c r="AI12" s="259"/>
      <c r="AJ12" s="260"/>
      <c r="AK12" s="266"/>
      <c r="AL12" s="267"/>
      <c r="AM12" s="268"/>
      <c r="AN12" s="266"/>
      <c r="AO12" s="267"/>
      <c r="AP12" s="268"/>
      <c r="AQ12" s="261" t="s">
        <v>47</v>
      </c>
      <c r="AR12" s="262"/>
      <c r="AS12" s="257"/>
      <c r="AT12" s="353" t="s">
        <v>125</v>
      </c>
      <c r="AU12" s="354"/>
      <c r="AV12" s="354"/>
      <c r="AW12" s="354"/>
      <c r="AX12" s="354"/>
      <c r="AY12" s="354"/>
      <c r="AZ12" s="354"/>
      <c r="BA12" s="354"/>
      <c r="BB12" s="354"/>
      <c r="BC12" s="354"/>
      <c r="BD12" s="354"/>
      <c r="BE12" s="354"/>
      <c r="BF12" s="354"/>
      <c r="BG12" s="354"/>
      <c r="BH12" s="354"/>
      <c r="BI12" s="354"/>
      <c r="BJ12" s="354"/>
      <c r="BK12" s="354"/>
      <c r="BL12" s="354"/>
      <c r="BM12" s="355"/>
      <c r="BN12" s="356"/>
      <c r="BO12" s="357"/>
      <c r="BP12" s="357"/>
      <c r="BQ12" s="358"/>
      <c r="BR12" s="38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40"/>
      <c r="CF12" s="359"/>
      <c r="CG12" s="360"/>
      <c r="CH12" s="360"/>
      <c r="CI12" s="360"/>
      <c r="CJ12" s="360"/>
      <c r="CK12" s="360"/>
      <c r="CL12" s="360"/>
      <c r="CM12" s="360"/>
      <c r="CN12" s="360"/>
      <c r="CO12" s="360"/>
      <c r="CP12" s="360"/>
      <c r="CQ12" s="360"/>
      <c r="CR12" s="360"/>
      <c r="CS12" s="361"/>
      <c r="CT12" s="365"/>
      <c r="CU12" s="366"/>
      <c r="CV12" s="366"/>
      <c r="CW12" s="366"/>
      <c r="CX12" s="366"/>
      <c r="CY12" s="366"/>
      <c r="CZ12" s="366"/>
      <c r="DA12" s="366"/>
      <c r="DB12" s="366"/>
      <c r="DC12" s="366"/>
    </row>
    <row r="13" spans="1:107" s="6" customFormat="1" ht="12">
      <c r="A13" s="256">
        <f>ROW()-11</f>
        <v>2</v>
      </c>
      <c r="B13" s="257"/>
      <c r="C13" s="28" t="s">
        <v>78</v>
      </c>
      <c r="D13" s="2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3" t="s">
        <v>80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1"/>
      <c r="AE13" s="258"/>
      <c r="AF13" s="259"/>
      <c r="AG13" s="260"/>
      <c r="AH13" s="258" t="s">
        <v>26</v>
      </c>
      <c r="AI13" s="259"/>
      <c r="AJ13" s="260"/>
      <c r="AK13" s="266"/>
      <c r="AL13" s="267"/>
      <c r="AM13" s="268"/>
      <c r="AN13" s="266"/>
      <c r="AO13" s="267"/>
      <c r="AP13" s="268"/>
      <c r="AQ13" s="261" t="s">
        <v>47</v>
      </c>
      <c r="AR13" s="262"/>
      <c r="AS13" s="257"/>
      <c r="AT13" s="353" t="s">
        <v>126</v>
      </c>
      <c r="AU13" s="354"/>
      <c r="AV13" s="354"/>
      <c r="AW13" s="354"/>
      <c r="AX13" s="354"/>
      <c r="AY13" s="354"/>
      <c r="AZ13" s="354"/>
      <c r="BA13" s="354"/>
      <c r="BB13" s="354"/>
      <c r="BC13" s="354"/>
      <c r="BD13" s="354"/>
      <c r="BE13" s="354"/>
      <c r="BF13" s="354"/>
      <c r="BG13" s="354"/>
      <c r="BH13" s="354"/>
      <c r="BI13" s="354"/>
      <c r="BJ13" s="354"/>
      <c r="BK13" s="354"/>
      <c r="BL13" s="354"/>
      <c r="BM13" s="355"/>
      <c r="BN13" s="356"/>
      <c r="BO13" s="357"/>
      <c r="BP13" s="357"/>
      <c r="BQ13" s="358"/>
      <c r="BR13" s="38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40"/>
      <c r="CF13" s="359"/>
      <c r="CG13" s="360"/>
      <c r="CH13" s="360"/>
      <c r="CI13" s="360"/>
      <c r="CJ13" s="360"/>
      <c r="CK13" s="360"/>
      <c r="CL13" s="360"/>
      <c r="CM13" s="360"/>
      <c r="CN13" s="360"/>
      <c r="CO13" s="360"/>
      <c r="CP13" s="360"/>
      <c r="CQ13" s="360"/>
      <c r="CR13" s="360"/>
      <c r="CS13" s="361"/>
      <c r="CT13" s="365"/>
      <c r="CU13" s="366"/>
      <c r="CV13" s="366"/>
      <c r="CW13" s="366"/>
      <c r="CX13" s="366"/>
      <c r="CY13" s="366"/>
      <c r="CZ13" s="366"/>
      <c r="DA13" s="366"/>
      <c r="DB13" s="366"/>
      <c r="DC13" s="366"/>
    </row>
    <row r="14" spans="1:107" s="6" customFormat="1" ht="13.5" customHeight="1" thickBot="1">
      <c r="A14" s="275"/>
      <c r="B14" s="276"/>
      <c r="C14" s="269"/>
      <c r="D14" s="270"/>
      <c r="E14" s="270"/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1"/>
      <c r="Q14" s="272"/>
      <c r="R14" s="273"/>
      <c r="S14" s="273"/>
      <c r="T14" s="273"/>
      <c r="U14" s="273"/>
      <c r="V14" s="273"/>
      <c r="W14" s="273"/>
      <c r="X14" s="273"/>
      <c r="Y14" s="273"/>
      <c r="Z14" s="273"/>
      <c r="AA14" s="273"/>
      <c r="AB14" s="273"/>
      <c r="AC14" s="273"/>
      <c r="AD14" s="274"/>
      <c r="AE14" s="277"/>
      <c r="AF14" s="278"/>
      <c r="AG14" s="279"/>
      <c r="AH14" s="277"/>
      <c r="AI14" s="278"/>
      <c r="AJ14" s="279"/>
      <c r="AK14" s="280"/>
      <c r="AL14" s="281"/>
      <c r="AM14" s="276"/>
      <c r="AN14" s="280"/>
      <c r="AO14" s="281"/>
      <c r="AP14" s="276"/>
      <c r="AQ14" s="280"/>
      <c r="AR14" s="281"/>
      <c r="AS14" s="276"/>
      <c r="AT14" s="394"/>
      <c r="AU14" s="395"/>
      <c r="AV14" s="395"/>
      <c r="AW14" s="395"/>
      <c r="AX14" s="395"/>
      <c r="AY14" s="395"/>
      <c r="AZ14" s="395"/>
      <c r="BA14" s="395"/>
      <c r="BB14" s="395"/>
      <c r="BC14" s="395"/>
      <c r="BD14" s="395"/>
      <c r="BE14" s="395"/>
      <c r="BF14" s="395"/>
      <c r="BG14" s="395"/>
      <c r="BH14" s="395"/>
      <c r="BI14" s="395"/>
      <c r="BJ14" s="395"/>
      <c r="BK14" s="395"/>
      <c r="BL14" s="395"/>
      <c r="BM14" s="396"/>
      <c r="BN14" s="385"/>
      <c r="BO14" s="386"/>
      <c r="BP14" s="386"/>
      <c r="BQ14" s="387"/>
      <c r="BR14" s="388"/>
      <c r="BS14" s="389"/>
      <c r="BT14" s="389"/>
      <c r="BU14" s="389"/>
      <c r="BV14" s="389"/>
      <c r="BW14" s="389"/>
      <c r="BX14" s="389"/>
      <c r="BY14" s="389"/>
      <c r="BZ14" s="389"/>
      <c r="CA14" s="389"/>
      <c r="CB14" s="389"/>
      <c r="CC14" s="389"/>
      <c r="CD14" s="389"/>
      <c r="CE14" s="390"/>
      <c r="CF14" s="391"/>
      <c r="CG14" s="392"/>
      <c r="CH14" s="392"/>
      <c r="CI14" s="392"/>
      <c r="CJ14" s="392"/>
      <c r="CK14" s="392"/>
      <c r="CL14" s="392"/>
      <c r="CM14" s="392"/>
      <c r="CN14" s="392"/>
      <c r="CO14" s="392"/>
      <c r="CP14" s="392"/>
      <c r="CQ14" s="392"/>
      <c r="CR14" s="392"/>
      <c r="CS14" s="393"/>
      <c r="CT14" s="383"/>
      <c r="CU14" s="384"/>
      <c r="CV14" s="384"/>
      <c r="CW14" s="384"/>
      <c r="CX14" s="384"/>
      <c r="CY14" s="384"/>
      <c r="CZ14" s="384"/>
      <c r="DA14" s="384"/>
      <c r="DB14" s="384"/>
      <c r="DC14" s="384"/>
    </row>
  </sheetData>
  <autoFilter ref="A6:DC14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91">
    <mergeCell ref="CT14:DC14"/>
    <mergeCell ref="BN14:BQ14"/>
    <mergeCell ref="BR14:CE14"/>
    <mergeCell ref="CF14:CS14"/>
    <mergeCell ref="AT13:BM13"/>
    <mergeCell ref="BN13:BQ13"/>
    <mergeCell ref="CF13:CS13"/>
    <mergeCell ref="CT13:DC13"/>
    <mergeCell ref="AT14:BM14"/>
    <mergeCell ref="CT12:DC12"/>
    <mergeCell ref="CT4:DC6"/>
    <mergeCell ref="CT8:DC8"/>
    <mergeCell ref="BN8:BQ8"/>
    <mergeCell ref="CF8:CS8"/>
    <mergeCell ref="BR4:CE6"/>
    <mergeCell ref="CT10:DC10"/>
    <mergeCell ref="CF10:CS10"/>
    <mergeCell ref="BN10:BQ10"/>
    <mergeCell ref="CT9:DC9"/>
    <mergeCell ref="BN9:BQ9"/>
    <mergeCell ref="CF9:CS9"/>
    <mergeCell ref="CF4:CS6"/>
    <mergeCell ref="BN4:BQ6"/>
    <mergeCell ref="AT12:BM12"/>
    <mergeCell ref="BN12:BQ12"/>
    <mergeCell ref="CF12:CS12"/>
    <mergeCell ref="AT8:BM8"/>
    <mergeCell ref="AT4:BM6"/>
    <mergeCell ref="AT9:BM9"/>
    <mergeCell ref="AT10:BM10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  <mergeCell ref="AK8:AM8"/>
    <mergeCell ref="AN8:AP8"/>
    <mergeCell ref="AQ8:AS8"/>
    <mergeCell ref="AH5:AJ6"/>
    <mergeCell ref="AE5:AG6"/>
    <mergeCell ref="AN5:AP6"/>
    <mergeCell ref="AK5:AM6"/>
    <mergeCell ref="AN14:AP14"/>
    <mergeCell ref="AQ14:AS14"/>
    <mergeCell ref="A4:B6"/>
    <mergeCell ref="A13:B13"/>
    <mergeCell ref="AE4:AS4"/>
    <mergeCell ref="C4:P6"/>
    <mergeCell ref="Q4:AD6"/>
    <mergeCell ref="AQ9:AS9"/>
    <mergeCell ref="AH10:AJ10"/>
    <mergeCell ref="AE10:AG10"/>
    <mergeCell ref="A10:B10"/>
    <mergeCell ref="AH13:AJ13"/>
    <mergeCell ref="AK13:AM13"/>
    <mergeCell ref="AN13:AP13"/>
    <mergeCell ref="AQ5:AS6"/>
    <mergeCell ref="AE12:AG12"/>
    <mergeCell ref="C14:P14"/>
    <mergeCell ref="Q14:AD14"/>
    <mergeCell ref="A14:B14"/>
    <mergeCell ref="AH14:AJ14"/>
    <mergeCell ref="AK14:AM14"/>
    <mergeCell ref="AE14:AG14"/>
    <mergeCell ref="AK9:AM9"/>
    <mergeCell ref="AN9:AP9"/>
    <mergeCell ref="AQ13:AS13"/>
    <mergeCell ref="A12:B12"/>
    <mergeCell ref="AQ10:AS10"/>
    <mergeCell ref="AN10:AP10"/>
    <mergeCell ref="AH12:AJ12"/>
    <mergeCell ref="AK12:AM12"/>
    <mergeCell ref="AN12:AP12"/>
    <mergeCell ref="AQ12:AS12"/>
    <mergeCell ref="AK10:AM10"/>
    <mergeCell ref="AE13:AG13"/>
    <mergeCell ref="A8:B8"/>
    <mergeCell ref="AE8:AG8"/>
    <mergeCell ref="AH8:AJ8"/>
    <mergeCell ref="A9:B9"/>
    <mergeCell ref="AE9:AG9"/>
    <mergeCell ref="AH9:AJ9"/>
  </mergeCells>
  <phoneticPr fontId="7"/>
  <dataValidations count="1">
    <dataValidation type="list" allowBlank="1" showInputMessage="1" showErrorMessage="1" sqref="AH8:AJ10 AH12:AJ14">
      <formula1>"半角,全角"</formula1>
    </dataValidation>
  </dataValidations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headerFooter>
    <oddFooter>&amp;C&amp;"ＭＳ ゴシック,標準"&amp;10&amp;P / &amp;N&amp;R&amp;"ＭＳ ゴシック,標準"&amp;10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98"/>
  <sheetViews>
    <sheetView showGridLines="0" view="pageBreakPreview" zoomScale="85" zoomScaleSheetLayoutView="85" workbookViewId="0">
      <pane ySplit="8" topLeftCell="A9" activePane="bottomLeft" state="frozen"/>
      <selection activeCell="U7" sqref="U7"/>
      <selection pane="bottomLeft" activeCell="A9" sqref="A9:B9"/>
    </sheetView>
  </sheetViews>
  <sheetFormatPr defaultRowHeight="12"/>
  <cols>
    <col min="1" max="67" width="3.125" style="2" customWidth="1"/>
    <col min="68" max="16384" width="9" style="2"/>
  </cols>
  <sheetData>
    <row r="1" spans="1:67">
      <c r="A1" s="66" t="s">
        <v>48</v>
      </c>
      <c r="B1" s="42" t="s">
        <v>81</v>
      </c>
      <c r="C1" s="329" t="str">
        <f>IF(変更履歴!C1&lt;&gt;"",変更履歴!C1,"")</f>
        <v>インターフェース</v>
      </c>
      <c r="D1" s="330"/>
      <c r="E1" s="330"/>
      <c r="F1" s="330"/>
      <c r="G1" s="330"/>
      <c r="H1" s="330"/>
      <c r="I1" s="330"/>
      <c r="J1" s="331"/>
      <c r="K1" s="66" t="s">
        <v>49</v>
      </c>
      <c r="L1" s="42" t="s">
        <v>81</v>
      </c>
      <c r="M1" s="253"/>
      <c r="N1" s="254"/>
      <c r="O1" s="254"/>
      <c r="P1" s="254"/>
      <c r="Q1" s="254"/>
      <c r="R1" s="254"/>
      <c r="S1" s="254"/>
      <c r="T1" s="254"/>
      <c r="U1" s="255"/>
      <c r="V1" s="197" t="s">
        <v>50</v>
      </c>
      <c r="W1" s="197"/>
      <c r="X1" s="197"/>
      <c r="Y1" s="197"/>
      <c r="Z1" s="197"/>
      <c r="AA1" s="198" t="s">
        <v>123</v>
      </c>
      <c r="AB1" s="198"/>
      <c r="AC1" s="198"/>
      <c r="AD1" s="198"/>
      <c r="AE1" s="198"/>
      <c r="AF1" s="198"/>
      <c r="AG1" s="198"/>
      <c r="AH1" s="198"/>
      <c r="AI1" s="198"/>
      <c r="AJ1" s="198"/>
      <c r="AK1" s="197" t="s">
        <v>51</v>
      </c>
      <c r="AL1" s="197"/>
      <c r="AM1" s="197"/>
      <c r="AN1" s="197"/>
      <c r="AO1" s="197"/>
      <c r="AP1" s="397" t="str">
        <f>IF(変更履歴!AP1&lt;&gt;"",変更履歴!AP1,"")</f>
        <v>申込ファイル照会・査定結果取得・ステータス作成API</v>
      </c>
      <c r="AQ1" s="397"/>
      <c r="AR1" s="397"/>
      <c r="AS1" s="397"/>
      <c r="AT1" s="397"/>
      <c r="AU1" s="397"/>
      <c r="AV1" s="397"/>
      <c r="AW1" s="397"/>
      <c r="AX1" s="397"/>
      <c r="AY1" s="397"/>
      <c r="AZ1" s="197" t="s">
        <v>52</v>
      </c>
      <c r="BA1" s="197"/>
      <c r="BB1" s="197"/>
      <c r="BC1" s="198" t="str">
        <f>IF(変更履歴!BC1&lt;&gt;"",変更履歴!BC1,"")</f>
        <v>今村</v>
      </c>
      <c r="BD1" s="198"/>
      <c r="BE1" s="198"/>
      <c r="BF1" s="198"/>
      <c r="BG1" s="198"/>
      <c r="BH1" s="197" t="s">
        <v>53</v>
      </c>
      <c r="BI1" s="197"/>
      <c r="BJ1" s="197"/>
      <c r="BK1" s="199">
        <f>IF(変更履歴!E8&lt;&gt;"",変更履歴!E8,"")</f>
        <v>44137</v>
      </c>
      <c r="BL1" s="199"/>
      <c r="BM1" s="199"/>
      <c r="BN1" s="199"/>
      <c r="BO1" s="199"/>
    </row>
    <row r="2" spans="1:67">
      <c r="A2" s="66" t="s">
        <v>54</v>
      </c>
      <c r="B2" s="42" t="s">
        <v>81</v>
      </c>
      <c r="C2" s="329" t="str">
        <f>IF(変更履歴!C2&lt;&gt;"",変更履歴!C2,"")</f>
        <v>UI設計書_インターフェース</v>
      </c>
      <c r="D2" s="330"/>
      <c r="E2" s="330"/>
      <c r="F2" s="330"/>
      <c r="G2" s="330"/>
      <c r="H2" s="330"/>
      <c r="I2" s="330"/>
      <c r="J2" s="331"/>
      <c r="K2" s="66" t="s">
        <v>55</v>
      </c>
      <c r="L2" s="42" t="s">
        <v>81</v>
      </c>
      <c r="M2" s="253"/>
      <c r="N2" s="254"/>
      <c r="O2" s="254"/>
      <c r="P2" s="254"/>
      <c r="Q2" s="254"/>
      <c r="R2" s="254"/>
      <c r="S2" s="254"/>
      <c r="T2" s="254"/>
      <c r="U2" s="255"/>
      <c r="V2" s="197"/>
      <c r="W2" s="197"/>
      <c r="X2" s="197"/>
      <c r="Y2" s="197"/>
      <c r="Z2" s="197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7"/>
      <c r="AL2" s="197"/>
      <c r="AM2" s="197"/>
      <c r="AN2" s="197"/>
      <c r="AO2" s="197"/>
      <c r="AP2" s="397"/>
      <c r="AQ2" s="397"/>
      <c r="AR2" s="397"/>
      <c r="AS2" s="397"/>
      <c r="AT2" s="397"/>
      <c r="AU2" s="397"/>
      <c r="AV2" s="397"/>
      <c r="AW2" s="397"/>
      <c r="AX2" s="397"/>
      <c r="AY2" s="397"/>
      <c r="AZ2" s="197" t="s">
        <v>56</v>
      </c>
      <c r="BA2" s="197"/>
      <c r="BB2" s="197"/>
      <c r="BC2" s="198" t="str">
        <f ca="1">IF(変更履歴!BC2&lt;&gt;"",変更履歴!BC2,"")</f>
        <v>今村</v>
      </c>
      <c r="BD2" s="198"/>
      <c r="BE2" s="198"/>
      <c r="BF2" s="198"/>
      <c r="BG2" s="198"/>
      <c r="BH2" s="197" t="s">
        <v>57</v>
      </c>
      <c r="BI2" s="197"/>
      <c r="BJ2" s="197"/>
      <c r="BK2" s="199">
        <f>IF(変更履歴!BK1&lt;&gt;"",MAX(変更履歴!E8:'変更履歴'!G54),"")</f>
        <v>44193</v>
      </c>
      <c r="BL2" s="199"/>
      <c r="BM2" s="199"/>
      <c r="BN2" s="199"/>
      <c r="BO2" s="199"/>
    </row>
    <row r="3" spans="1:67" ht="12.75" thickBot="1"/>
    <row r="4" spans="1:67" ht="13.5" customHeight="1">
      <c r="A4" s="43" t="s">
        <v>58</v>
      </c>
      <c r="B4" s="44"/>
      <c r="C4" s="44"/>
      <c r="D4" s="44"/>
      <c r="E4" s="45"/>
      <c r="F4" s="398" t="s">
        <v>421</v>
      </c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  <c r="S4" s="399"/>
      <c r="T4" s="399"/>
      <c r="U4" s="399"/>
      <c r="V4" s="46" t="s">
        <v>59</v>
      </c>
      <c r="W4" s="44"/>
      <c r="X4" s="44"/>
      <c r="Y4" s="44"/>
      <c r="Z4" s="45"/>
      <c r="AA4" s="398" t="s">
        <v>200</v>
      </c>
      <c r="AB4" s="399"/>
      <c r="AC4" s="399"/>
      <c r="AD4" s="399"/>
      <c r="AE4" s="399"/>
      <c r="AF4" s="399"/>
      <c r="AG4" s="399"/>
      <c r="AH4" s="399"/>
      <c r="AI4" s="399"/>
      <c r="AJ4" s="399"/>
      <c r="AK4" s="399"/>
      <c r="AL4" s="399"/>
      <c r="AM4" s="399"/>
      <c r="AN4" s="399"/>
      <c r="AO4" s="399"/>
      <c r="AP4" s="400"/>
    </row>
    <row r="5" spans="1:67" ht="14.25" customHeight="1" thickBot="1">
      <c r="A5" s="47" t="s">
        <v>61</v>
      </c>
      <c r="B5" s="48"/>
      <c r="C5" s="48"/>
      <c r="D5" s="48"/>
      <c r="E5" s="49"/>
      <c r="F5" s="401" t="s">
        <v>62</v>
      </c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50" t="s">
        <v>63</v>
      </c>
      <c r="W5" s="48"/>
      <c r="X5" s="48"/>
      <c r="Y5" s="48"/>
      <c r="Z5" s="49"/>
      <c r="AA5" s="401" t="s">
        <v>127</v>
      </c>
      <c r="AB5" s="227"/>
      <c r="AC5" s="227"/>
      <c r="AD5" s="227"/>
      <c r="AE5" s="227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8"/>
    </row>
    <row r="6" spans="1:67" ht="12.75" thickBot="1"/>
    <row r="7" spans="1:67" ht="13.5" customHeight="1">
      <c r="A7" s="217" t="s">
        <v>64</v>
      </c>
      <c r="B7" s="218"/>
      <c r="C7" s="210" t="s">
        <v>65</v>
      </c>
      <c r="D7" s="211"/>
      <c r="E7" s="211"/>
      <c r="F7" s="211"/>
      <c r="G7" s="211"/>
      <c r="H7" s="211"/>
      <c r="I7" s="211"/>
      <c r="J7" s="211"/>
      <c r="K7" s="211"/>
      <c r="L7" s="212"/>
      <c r="M7" s="211" t="s">
        <v>291</v>
      </c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0" t="s">
        <v>66</v>
      </c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210" t="s">
        <v>68</v>
      </c>
      <c r="AK7" s="211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2"/>
      <c r="BE7" s="210" t="s">
        <v>69</v>
      </c>
      <c r="BF7" s="211"/>
      <c r="BG7" s="211"/>
      <c r="BH7" s="211"/>
      <c r="BI7" s="211"/>
      <c r="BJ7" s="211"/>
      <c r="BK7" s="211"/>
      <c r="BL7" s="211"/>
      <c r="BM7" s="211"/>
      <c r="BN7" s="211"/>
      <c r="BO7" s="213"/>
    </row>
    <row r="8" spans="1:67" ht="12" customHeight="1" thickBot="1">
      <c r="A8" s="402"/>
      <c r="B8" s="403"/>
      <c r="C8" s="404"/>
      <c r="D8" s="405"/>
      <c r="E8" s="405"/>
      <c r="F8" s="405"/>
      <c r="G8" s="405"/>
      <c r="H8" s="405"/>
      <c r="I8" s="405"/>
      <c r="J8" s="405"/>
      <c r="K8" s="405"/>
      <c r="L8" s="406"/>
      <c r="M8" s="405"/>
      <c r="N8" s="405"/>
      <c r="O8" s="405"/>
      <c r="P8" s="405"/>
      <c r="Q8" s="405"/>
      <c r="R8" s="405"/>
      <c r="S8" s="405"/>
      <c r="T8" s="405"/>
      <c r="U8" s="405"/>
      <c r="V8" s="405"/>
      <c r="W8" s="405"/>
      <c r="X8" s="435" t="s">
        <v>433</v>
      </c>
      <c r="Y8" s="436"/>
      <c r="Z8" s="437"/>
      <c r="AA8" s="435" t="s">
        <v>70</v>
      </c>
      <c r="AB8" s="436"/>
      <c r="AC8" s="437"/>
      <c r="AD8" s="435" t="s">
        <v>71</v>
      </c>
      <c r="AE8" s="436"/>
      <c r="AF8" s="437"/>
      <c r="AG8" s="435" t="s">
        <v>72</v>
      </c>
      <c r="AH8" s="436"/>
      <c r="AI8" s="437"/>
      <c r="AJ8" s="404"/>
      <c r="AK8" s="405"/>
      <c r="AL8" s="405"/>
      <c r="AM8" s="405"/>
      <c r="AN8" s="405"/>
      <c r="AO8" s="405"/>
      <c r="AP8" s="405"/>
      <c r="AQ8" s="405"/>
      <c r="AR8" s="405"/>
      <c r="AS8" s="405"/>
      <c r="AT8" s="405"/>
      <c r="AU8" s="405"/>
      <c r="AV8" s="405"/>
      <c r="AW8" s="405"/>
      <c r="AX8" s="405"/>
      <c r="AY8" s="405"/>
      <c r="AZ8" s="405"/>
      <c r="BA8" s="405"/>
      <c r="BB8" s="405"/>
      <c r="BC8" s="405"/>
      <c r="BD8" s="406"/>
      <c r="BE8" s="404"/>
      <c r="BF8" s="405"/>
      <c r="BG8" s="405"/>
      <c r="BH8" s="405"/>
      <c r="BI8" s="405"/>
      <c r="BJ8" s="405"/>
      <c r="BK8" s="405"/>
      <c r="BL8" s="405"/>
      <c r="BM8" s="405"/>
      <c r="BN8" s="405"/>
      <c r="BO8" s="462"/>
    </row>
    <row r="9" spans="1:67" ht="12.75" customHeight="1">
      <c r="A9" s="407">
        <v>1</v>
      </c>
      <c r="B9" s="408"/>
      <c r="C9" s="132" t="s">
        <v>432</v>
      </c>
      <c r="D9" s="133"/>
      <c r="E9" s="133"/>
      <c r="F9" s="133"/>
      <c r="G9" s="133"/>
      <c r="H9" s="133"/>
      <c r="I9" s="133"/>
      <c r="J9" s="133"/>
      <c r="K9" s="134"/>
      <c r="L9" s="135"/>
      <c r="M9" s="136" t="s">
        <v>489</v>
      </c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463"/>
      <c r="Y9" s="464"/>
      <c r="Z9" s="465"/>
      <c r="AA9" s="409" t="s">
        <v>439</v>
      </c>
      <c r="AB9" s="410"/>
      <c r="AC9" s="411"/>
      <c r="AD9" s="412" t="s">
        <v>439</v>
      </c>
      <c r="AE9" s="413"/>
      <c r="AF9" s="414"/>
      <c r="AG9" s="415" t="s">
        <v>439</v>
      </c>
      <c r="AH9" s="416"/>
      <c r="AI9" s="417"/>
      <c r="AJ9" s="418"/>
      <c r="AK9" s="419"/>
      <c r="AL9" s="419"/>
      <c r="AM9" s="419"/>
      <c r="AN9" s="419"/>
      <c r="AO9" s="419"/>
      <c r="AP9" s="419"/>
      <c r="AQ9" s="419"/>
      <c r="AR9" s="419"/>
      <c r="AS9" s="419"/>
      <c r="AT9" s="419"/>
      <c r="AU9" s="419"/>
      <c r="AV9" s="419"/>
      <c r="AW9" s="419"/>
      <c r="AX9" s="419"/>
      <c r="AY9" s="419"/>
      <c r="AZ9" s="419"/>
      <c r="BA9" s="419"/>
      <c r="BB9" s="419"/>
      <c r="BC9" s="419"/>
      <c r="BD9" s="420"/>
      <c r="BE9" s="137"/>
      <c r="BF9" s="134"/>
      <c r="BG9" s="134"/>
      <c r="BH9" s="134"/>
      <c r="BI9" s="134"/>
      <c r="BJ9" s="134"/>
      <c r="BK9" s="134"/>
      <c r="BL9" s="134"/>
      <c r="BM9" s="134"/>
      <c r="BN9" s="134"/>
      <c r="BO9" s="138"/>
    </row>
    <row r="10" spans="1:67" ht="12.75" customHeight="1">
      <c r="A10" s="421">
        <v>2</v>
      </c>
      <c r="B10" s="422"/>
      <c r="C10" s="83"/>
      <c r="D10" s="89" t="s">
        <v>496</v>
      </c>
      <c r="E10" s="139"/>
      <c r="F10" s="139"/>
      <c r="G10" s="139"/>
      <c r="H10" s="139"/>
      <c r="I10" s="139"/>
      <c r="J10" s="139"/>
      <c r="K10" s="122"/>
      <c r="L10" s="119"/>
      <c r="M10" s="109"/>
      <c r="N10" s="89" t="s">
        <v>495</v>
      </c>
      <c r="O10" s="122"/>
      <c r="P10" s="122"/>
      <c r="Q10" s="122"/>
      <c r="R10" s="122"/>
      <c r="S10" s="122"/>
      <c r="T10" s="122"/>
      <c r="U10" s="122"/>
      <c r="V10" s="122"/>
      <c r="W10" s="122"/>
      <c r="X10" s="444" t="s">
        <v>76</v>
      </c>
      <c r="Y10" s="445"/>
      <c r="Z10" s="446"/>
      <c r="AA10" s="438" t="s">
        <v>29</v>
      </c>
      <c r="AB10" s="439"/>
      <c r="AC10" s="440"/>
      <c r="AD10" s="438" t="s">
        <v>29</v>
      </c>
      <c r="AE10" s="439"/>
      <c r="AF10" s="440"/>
      <c r="AG10" s="429" t="s">
        <v>29</v>
      </c>
      <c r="AH10" s="430"/>
      <c r="AI10" s="431"/>
      <c r="AJ10" s="129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8"/>
      <c r="BE10" s="143" t="s">
        <v>497</v>
      </c>
      <c r="BF10" s="122"/>
      <c r="BG10" s="122"/>
      <c r="BH10" s="122"/>
      <c r="BI10" s="122"/>
      <c r="BJ10" s="122"/>
      <c r="BK10" s="122"/>
      <c r="BL10" s="122"/>
      <c r="BM10" s="122"/>
      <c r="BN10" s="122"/>
      <c r="BO10" s="144"/>
    </row>
    <row r="11" spans="1:67" ht="12.75" customHeight="1">
      <c r="A11" s="421">
        <v>3</v>
      </c>
      <c r="B11" s="422"/>
      <c r="C11" s="83"/>
      <c r="D11" s="170"/>
      <c r="E11" s="173" t="s">
        <v>514</v>
      </c>
      <c r="F11" s="139"/>
      <c r="G11" s="139"/>
      <c r="H11" s="139"/>
      <c r="I11" s="139"/>
      <c r="J11" s="139"/>
      <c r="K11" s="148"/>
      <c r="L11" s="149"/>
      <c r="M11" s="109"/>
      <c r="N11" s="170"/>
      <c r="O11" s="177" t="s">
        <v>520</v>
      </c>
      <c r="P11" s="148"/>
      <c r="Q11" s="148"/>
      <c r="R11" s="148"/>
      <c r="S11" s="148"/>
      <c r="T11" s="148"/>
      <c r="U11" s="148"/>
      <c r="V11" s="148"/>
      <c r="W11" s="148"/>
      <c r="X11" s="140"/>
      <c r="Y11" s="141"/>
      <c r="Z11" s="142"/>
      <c r="AA11" s="147"/>
      <c r="AB11" s="148"/>
      <c r="AC11" s="149"/>
      <c r="AD11" s="150"/>
      <c r="AE11" s="151"/>
      <c r="AF11" s="152"/>
      <c r="AG11" s="153"/>
      <c r="AH11" s="154"/>
      <c r="AI11" s="155"/>
      <c r="AJ11" s="156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8"/>
      <c r="BE11" s="143"/>
      <c r="BF11" s="148"/>
      <c r="BG11" s="148"/>
      <c r="BH11" s="148"/>
      <c r="BI11" s="148"/>
      <c r="BJ11" s="148"/>
      <c r="BK11" s="148"/>
      <c r="BL11" s="148"/>
      <c r="BM11" s="148"/>
      <c r="BN11" s="148"/>
      <c r="BO11" s="144"/>
    </row>
    <row r="12" spans="1:67" ht="12.75" customHeight="1">
      <c r="A12" s="421">
        <v>4</v>
      </c>
      <c r="B12" s="422"/>
      <c r="C12" s="83"/>
      <c r="D12" s="83"/>
      <c r="E12" s="83"/>
      <c r="F12" s="145" t="s">
        <v>367</v>
      </c>
      <c r="G12" s="139"/>
      <c r="H12" s="139"/>
      <c r="I12" s="88"/>
      <c r="J12" s="139"/>
      <c r="K12" s="148"/>
      <c r="L12" s="149"/>
      <c r="M12" s="83"/>
      <c r="N12" s="83"/>
      <c r="O12" s="83"/>
      <c r="P12" s="146" t="s">
        <v>316</v>
      </c>
      <c r="Q12" s="122"/>
      <c r="R12" s="122"/>
      <c r="S12" s="122"/>
      <c r="T12" s="122"/>
      <c r="U12" s="122"/>
      <c r="V12" s="122"/>
      <c r="W12" s="122"/>
      <c r="X12" s="444"/>
      <c r="Y12" s="445"/>
      <c r="Z12" s="446"/>
      <c r="AA12" s="423" t="s">
        <v>107</v>
      </c>
      <c r="AB12" s="424"/>
      <c r="AC12" s="425"/>
      <c r="AD12" s="426">
        <v>1</v>
      </c>
      <c r="AE12" s="427"/>
      <c r="AF12" s="428"/>
      <c r="AG12" s="429">
        <f>AD12</f>
        <v>1</v>
      </c>
      <c r="AH12" s="430"/>
      <c r="AI12" s="431"/>
      <c r="AJ12" s="432" t="s">
        <v>499</v>
      </c>
      <c r="AK12" s="433"/>
      <c r="AL12" s="433"/>
      <c r="AM12" s="433"/>
      <c r="AN12" s="433"/>
      <c r="AO12" s="433"/>
      <c r="AP12" s="433"/>
      <c r="AQ12" s="433"/>
      <c r="AR12" s="433"/>
      <c r="AS12" s="433"/>
      <c r="AT12" s="433"/>
      <c r="AU12" s="433"/>
      <c r="AV12" s="433"/>
      <c r="AW12" s="433"/>
      <c r="AX12" s="433"/>
      <c r="AY12" s="433"/>
      <c r="AZ12" s="433"/>
      <c r="BA12" s="433"/>
      <c r="BB12" s="433"/>
      <c r="BC12" s="433"/>
      <c r="BD12" s="434"/>
      <c r="BE12" s="118"/>
      <c r="BF12" s="122"/>
      <c r="BG12" s="122"/>
      <c r="BH12" s="122"/>
      <c r="BI12" s="122"/>
      <c r="BJ12" s="122"/>
      <c r="BK12" s="122"/>
      <c r="BL12" s="122"/>
      <c r="BM12" s="122"/>
      <c r="BN12" s="122"/>
      <c r="BO12" s="144"/>
    </row>
    <row r="13" spans="1:67" ht="12.75" customHeight="1">
      <c r="A13" s="421">
        <v>5</v>
      </c>
      <c r="B13" s="422"/>
      <c r="C13" s="83"/>
      <c r="D13" s="83"/>
      <c r="E13" s="83"/>
      <c r="F13" s="123" t="s">
        <v>368</v>
      </c>
      <c r="G13" s="139"/>
      <c r="H13" s="139"/>
      <c r="I13" s="139"/>
      <c r="J13" s="139"/>
      <c r="K13" s="148"/>
      <c r="L13" s="149"/>
      <c r="M13" s="88"/>
      <c r="N13" s="83"/>
      <c r="O13" s="83"/>
      <c r="P13" s="146" t="s">
        <v>317</v>
      </c>
      <c r="Q13" s="122"/>
      <c r="R13" s="122"/>
      <c r="S13" s="122"/>
      <c r="T13" s="122"/>
      <c r="U13" s="122"/>
      <c r="V13" s="122"/>
      <c r="W13" s="122"/>
      <c r="X13" s="444"/>
      <c r="Y13" s="445"/>
      <c r="Z13" s="446"/>
      <c r="AA13" s="423" t="s">
        <v>107</v>
      </c>
      <c r="AB13" s="424"/>
      <c r="AC13" s="425"/>
      <c r="AD13" s="426">
        <v>9</v>
      </c>
      <c r="AE13" s="427"/>
      <c r="AF13" s="428"/>
      <c r="AG13" s="429">
        <f t="shared" ref="AG13:AG57" si="0">AD13</f>
        <v>9</v>
      </c>
      <c r="AH13" s="430"/>
      <c r="AI13" s="431"/>
      <c r="AJ13" s="432" t="s">
        <v>440</v>
      </c>
      <c r="AK13" s="433"/>
      <c r="AL13" s="433"/>
      <c r="AM13" s="433"/>
      <c r="AN13" s="433"/>
      <c r="AO13" s="433"/>
      <c r="AP13" s="433"/>
      <c r="AQ13" s="433"/>
      <c r="AR13" s="433"/>
      <c r="AS13" s="433"/>
      <c r="AT13" s="433"/>
      <c r="AU13" s="433"/>
      <c r="AV13" s="433"/>
      <c r="AW13" s="433"/>
      <c r="AX13" s="433"/>
      <c r="AY13" s="433"/>
      <c r="AZ13" s="433"/>
      <c r="BA13" s="433"/>
      <c r="BB13" s="433"/>
      <c r="BC13" s="433"/>
      <c r="BD13" s="434"/>
      <c r="BE13" s="118"/>
      <c r="BF13" s="122"/>
      <c r="BG13" s="122"/>
      <c r="BH13" s="122"/>
      <c r="BI13" s="122"/>
      <c r="BJ13" s="122"/>
      <c r="BK13" s="122"/>
      <c r="BL13" s="122"/>
      <c r="BM13" s="122"/>
      <c r="BN13" s="122"/>
      <c r="BO13" s="144"/>
    </row>
    <row r="14" spans="1:67" ht="12.75" customHeight="1">
      <c r="A14" s="421">
        <v>6</v>
      </c>
      <c r="B14" s="422"/>
      <c r="C14" s="83"/>
      <c r="D14" s="83"/>
      <c r="E14" s="83"/>
      <c r="F14" s="123" t="s">
        <v>369</v>
      </c>
      <c r="G14" s="139"/>
      <c r="H14" s="139"/>
      <c r="I14" s="139"/>
      <c r="J14" s="139"/>
      <c r="K14" s="148"/>
      <c r="L14" s="149"/>
      <c r="M14" s="88"/>
      <c r="N14" s="83"/>
      <c r="O14" s="83"/>
      <c r="P14" s="146" t="s">
        <v>318</v>
      </c>
      <c r="Q14" s="122"/>
      <c r="R14" s="122"/>
      <c r="S14" s="122"/>
      <c r="T14" s="122"/>
      <c r="U14" s="122"/>
      <c r="V14" s="122"/>
      <c r="W14" s="122"/>
      <c r="X14" s="444"/>
      <c r="Y14" s="445"/>
      <c r="Z14" s="446"/>
      <c r="AA14" s="438" t="s">
        <v>107</v>
      </c>
      <c r="AB14" s="439"/>
      <c r="AC14" s="440"/>
      <c r="AD14" s="426">
        <v>8</v>
      </c>
      <c r="AE14" s="427"/>
      <c r="AF14" s="428"/>
      <c r="AG14" s="429">
        <f t="shared" si="0"/>
        <v>8</v>
      </c>
      <c r="AH14" s="430"/>
      <c r="AI14" s="431"/>
      <c r="AJ14" s="432" t="s">
        <v>441</v>
      </c>
      <c r="AK14" s="433"/>
      <c r="AL14" s="433"/>
      <c r="AM14" s="433"/>
      <c r="AN14" s="433"/>
      <c r="AO14" s="433"/>
      <c r="AP14" s="433"/>
      <c r="AQ14" s="433"/>
      <c r="AR14" s="433"/>
      <c r="AS14" s="433"/>
      <c r="AT14" s="433"/>
      <c r="AU14" s="433"/>
      <c r="AV14" s="433"/>
      <c r="AW14" s="433"/>
      <c r="AX14" s="433"/>
      <c r="AY14" s="433"/>
      <c r="AZ14" s="433"/>
      <c r="BA14" s="433"/>
      <c r="BB14" s="433"/>
      <c r="BC14" s="433"/>
      <c r="BD14" s="434"/>
      <c r="BE14" s="118"/>
      <c r="BF14" s="122"/>
      <c r="BG14" s="122"/>
      <c r="BH14" s="122"/>
      <c r="BI14" s="122"/>
      <c r="BJ14" s="122"/>
      <c r="BK14" s="122"/>
      <c r="BL14" s="122"/>
      <c r="BM14" s="122"/>
      <c r="BN14" s="122"/>
      <c r="BO14" s="144"/>
    </row>
    <row r="15" spans="1:67" ht="12.75" customHeight="1">
      <c r="A15" s="421">
        <v>7</v>
      </c>
      <c r="B15" s="422"/>
      <c r="C15" s="83"/>
      <c r="D15" s="83"/>
      <c r="E15" s="83"/>
      <c r="F15" s="123" t="s">
        <v>370</v>
      </c>
      <c r="G15" s="139"/>
      <c r="H15" s="139"/>
      <c r="I15" s="139"/>
      <c r="J15" s="139"/>
      <c r="K15" s="148"/>
      <c r="L15" s="149"/>
      <c r="M15" s="88"/>
      <c r="N15" s="83"/>
      <c r="O15" s="83"/>
      <c r="P15" s="146" t="s">
        <v>319</v>
      </c>
      <c r="Q15" s="122"/>
      <c r="R15" s="122"/>
      <c r="S15" s="122"/>
      <c r="T15" s="122"/>
      <c r="U15" s="122"/>
      <c r="V15" s="122"/>
      <c r="W15" s="122"/>
      <c r="X15" s="444"/>
      <c r="Y15" s="445"/>
      <c r="Z15" s="446"/>
      <c r="AA15" s="438" t="s">
        <v>107</v>
      </c>
      <c r="AB15" s="439"/>
      <c r="AC15" s="440"/>
      <c r="AD15" s="426">
        <v>6</v>
      </c>
      <c r="AE15" s="427"/>
      <c r="AF15" s="428"/>
      <c r="AG15" s="429">
        <f t="shared" si="0"/>
        <v>6</v>
      </c>
      <c r="AH15" s="430"/>
      <c r="AI15" s="431"/>
      <c r="AJ15" s="432" t="s">
        <v>442</v>
      </c>
      <c r="AK15" s="433"/>
      <c r="AL15" s="433"/>
      <c r="AM15" s="433"/>
      <c r="AN15" s="433"/>
      <c r="AO15" s="433"/>
      <c r="AP15" s="433"/>
      <c r="AQ15" s="433"/>
      <c r="AR15" s="433"/>
      <c r="AS15" s="433"/>
      <c r="AT15" s="433"/>
      <c r="AU15" s="433"/>
      <c r="AV15" s="433"/>
      <c r="AW15" s="433"/>
      <c r="AX15" s="433"/>
      <c r="AY15" s="433"/>
      <c r="AZ15" s="433"/>
      <c r="BA15" s="433"/>
      <c r="BB15" s="433"/>
      <c r="BC15" s="433"/>
      <c r="BD15" s="434"/>
      <c r="BE15" s="118"/>
      <c r="BF15" s="122"/>
      <c r="BG15" s="122"/>
      <c r="BH15" s="122"/>
      <c r="BI15" s="122"/>
      <c r="BJ15" s="122"/>
      <c r="BK15" s="122"/>
      <c r="BL15" s="122"/>
      <c r="BM15" s="122"/>
      <c r="BN15" s="122"/>
      <c r="BO15" s="144"/>
    </row>
    <row r="16" spans="1:67" ht="12.75" customHeight="1">
      <c r="A16" s="421">
        <v>8</v>
      </c>
      <c r="B16" s="422"/>
      <c r="C16" s="83"/>
      <c r="D16" s="83"/>
      <c r="E16" s="83"/>
      <c r="F16" s="123" t="s">
        <v>371</v>
      </c>
      <c r="G16" s="139"/>
      <c r="H16" s="139"/>
      <c r="I16" s="139"/>
      <c r="J16" s="139"/>
      <c r="K16" s="148"/>
      <c r="L16" s="149"/>
      <c r="M16" s="88"/>
      <c r="N16" s="83"/>
      <c r="O16" s="83"/>
      <c r="P16" s="146" t="s">
        <v>42</v>
      </c>
      <c r="Q16" s="122"/>
      <c r="R16" s="122"/>
      <c r="S16" s="122"/>
      <c r="T16" s="122"/>
      <c r="U16" s="122"/>
      <c r="V16" s="122"/>
      <c r="W16" s="122"/>
      <c r="X16" s="444"/>
      <c r="Y16" s="445"/>
      <c r="Z16" s="446"/>
      <c r="AA16" s="438" t="s">
        <v>107</v>
      </c>
      <c r="AB16" s="439"/>
      <c r="AC16" s="440"/>
      <c r="AD16" s="426">
        <v>11</v>
      </c>
      <c r="AE16" s="427"/>
      <c r="AF16" s="428"/>
      <c r="AG16" s="429">
        <f t="shared" si="0"/>
        <v>11</v>
      </c>
      <c r="AH16" s="430"/>
      <c r="AI16" s="431"/>
      <c r="AJ16" s="432" t="s">
        <v>443</v>
      </c>
      <c r="AK16" s="433"/>
      <c r="AL16" s="433"/>
      <c r="AM16" s="433"/>
      <c r="AN16" s="433"/>
      <c r="AO16" s="433"/>
      <c r="AP16" s="433"/>
      <c r="AQ16" s="433"/>
      <c r="AR16" s="433"/>
      <c r="AS16" s="433"/>
      <c r="AT16" s="433"/>
      <c r="AU16" s="433"/>
      <c r="AV16" s="433"/>
      <c r="AW16" s="433"/>
      <c r="AX16" s="433"/>
      <c r="AY16" s="433"/>
      <c r="AZ16" s="433"/>
      <c r="BA16" s="433"/>
      <c r="BB16" s="433"/>
      <c r="BC16" s="433"/>
      <c r="BD16" s="434"/>
      <c r="BE16" s="118"/>
      <c r="BF16" s="122"/>
      <c r="BG16" s="122"/>
      <c r="BH16" s="122"/>
      <c r="BI16" s="122"/>
      <c r="BJ16" s="122"/>
      <c r="BK16" s="122"/>
      <c r="BL16" s="122"/>
      <c r="BM16" s="122"/>
      <c r="BN16" s="122"/>
      <c r="BO16" s="144"/>
    </row>
    <row r="17" spans="1:67" ht="25.5" customHeight="1">
      <c r="A17" s="421">
        <v>9</v>
      </c>
      <c r="B17" s="422"/>
      <c r="C17" s="83"/>
      <c r="D17" s="83"/>
      <c r="E17" s="83"/>
      <c r="F17" s="123" t="s">
        <v>372</v>
      </c>
      <c r="G17" s="139"/>
      <c r="H17" s="139"/>
      <c r="I17" s="139"/>
      <c r="J17" s="139"/>
      <c r="K17" s="148"/>
      <c r="L17" s="149"/>
      <c r="M17" s="88"/>
      <c r="N17" s="83"/>
      <c r="O17" s="83"/>
      <c r="P17" s="146" t="s">
        <v>320</v>
      </c>
      <c r="Q17" s="122"/>
      <c r="R17" s="122"/>
      <c r="S17" s="122"/>
      <c r="T17" s="122"/>
      <c r="U17" s="122"/>
      <c r="V17" s="122"/>
      <c r="W17" s="122"/>
      <c r="X17" s="444"/>
      <c r="Y17" s="445"/>
      <c r="Z17" s="446"/>
      <c r="AA17" s="438" t="s">
        <v>107</v>
      </c>
      <c r="AB17" s="439"/>
      <c r="AC17" s="440"/>
      <c r="AD17" s="441">
        <v>1</v>
      </c>
      <c r="AE17" s="442"/>
      <c r="AF17" s="443"/>
      <c r="AG17" s="429">
        <f t="shared" si="0"/>
        <v>1</v>
      </c>
      <c r="AH17" s="430"/>
      <c r="AI17" s="431"/>
      <c r="AJ17" s="432" t="s">
        <v>444</v>
      </c>
      <c r="AK17" s="433"/>
      <c r="AL17" s="433"/>
      <c r="AM17" s="433"/>
      <c r="AN17" s="433"/>
      <c r="AO17" s="433"/>
      <c r="AP17" s="433"/>
      <c r="AQ17" s="433"/>
      <c r="AR17" s="433"/>
      <c r="AS17" s="433"/>
      <c r="AT17" s="433"/>
      <c r="AU17" s="433"/>
      <c r="AV17" s="433"/>
      <c r="AW17" s="433"/>
      <c r="AX17" s="433"/>
      <c r="AY17" s="433"/>
      <c r="AZ17" s="433"/>
      <c r="BA17" s="433"/>
      <c r="BB17" s="433"/>
      <c r="BC17" s="433"/>
      <c r="BD17" s="434"/>
      <c r="BE17" s="118"/>
      <c r="BF17" s="122"/>
      <c r="BG17" s="122"/>
      <c r="BH17" s="122"/>
      <c r="BI17" s="122"/>
      <c r="BJ17" s="122"/>
      <c r="BK17" s="122"/>
      <c r="BL17" s="122"/>
      <c r="BM17" s="122"/>
      <c r="BN17" s="122"/>
      <c r="BO17" s="144"/>
    </row>
    <row r="18" spans="1:67" ht="12.75" customHeight="1">
      <c r="A18" s="421">
        <v>10</v>
      </c>
      <c r="B18" s="422"/>
      <c r="C18" s="83"/>
      <c r="D18" s="83"/>
      <c r="E18" s="83"/>
      <c r="F18" s="123" t="s">
        <v>373</v>
      </c>
      <c r="G18" s="139"/>
      <c r="H18" s="139"/>
      <c r="I18" s="139"/>
      <c r="J18" s="139"/>
      <c r="K18" s="148"/>
      <c r="L18" s="149"/>
      <c r="M18" s="88"/>
      <c r="N18" s="83"/>
      <c r="O18" s="83"/>
      <c r="P18" s="146" t="s">
        <v>321</v>
      </c>
      <c r="Q18" s="122"/>
      <c r="R18" s="122"/>
      <c r="S18" s="122"/>
      <c r="T18" s="122"/>
      <c r="U18" s="122"/>
      <c r="V18" s="122"/>
      <c r="W18" s="122"/>
      <c r="X18" s="444"/>
      <c r="Y18" s="445"/>
      <c r="Z18" s="446"/>
      <c r="AA18" s="438" t="s">
        <v>107</v>
      </c>
      <c r="AB18" s="439"/>
      <c r="AC18" s="440"/>
      <c r="AD18" s="426">
        <v>8</v>
      </c>
      <c r="AE18" s="427"/>
      <c r="AF18" s="428"/>
      <c r="AG18" s="429">
        <f t="shared" si="0"/>
        <v>8</v>
      </c>
      <c r="AH18" s="430"/>
      <c r="AI18" s="431"/>
      <c r="AJ18" s="432" t="s">
        <v>441</v>
      </c>
      <c r="AK18" s="433"/>
      <c r="AL18" s="433"/>
      <c r="AM18" s="433"/>
      <c r="AN18" s="433"/>
      <c r="AO18" s="433"/>
      <c r="AP18" s="433"/>
      <c r="AQ18" s="433"/>
      <c r="AR18" s="433"/>
      <c r="AS18" s="433"/>
      <c r="AT18" s="433"/>
      <c r="AU18" s="433"/>
      <c r="AV18" s="433"/>
      <c r="AW18" s="433"/>
      <c r="AX18" s="433"/>
      <c r="AY18" s="433"/>
      <c r="AZ18" s="433"/>
      <c r="BA18" s="433"/>
      <c r="BB18" s="433"/>
      <c r="BC18" s="433"/>
      <c r="BD18" s="434"/>
      <c r="BE18" s="118"/>
      <c r="BF18" s="122"/>
      <c r="BG18" s="122"/>
      <c r="BH18" s="122"/>
      <c r="BI18" s="122"/>
      <c r="BJ18" s="122"/>
      <c r="BK18" s="122"/>
      <c r="BL18" s="122"/>
      <c r="BM18" s="122"/>
      <c r="BN18" s="122"/>
      <c r="BO18" s="144"/>
    </row>
    <row r="19" spans="1:67" ht="12.75" customHeight="1">
      <c r="A19" s="421">
        <v>11</v>
      </c>
      <c r="B19" s="422"/>
      <c r="C19" s="83"/>
      <c r="D19" s="83"/>
      <c r="E19" s="83"/>
      <c r="F19" s="123" t="s">
        <v>374</v>
      </c>
      <c r="G19" s="139"/>
      <c r="H19" s="139"/>
      <c r="I19" s="139"/>
      <c r="J19" s="139"/>
      <c r="K19" s="148"/>
      <c r="L19" s="149"/>
      <c r="M19" s="88"/>
      <c r="N19" s="83"/>
      <c r="O19" s="83"/>
      <c r="P19" s="146" t="s">
        <v>322</v>
      </c>
      <c r="Q19" s="122"/>
      <c r="R19" s="122"/>
      <c r="S19" s="122"/>
      <c r="T19" s="122"/>
      <c r="U19" s="122"/>
      <c r="V19" s="122"/>
      <c r="W19" s="122"/>
      <c r="X19" s="444"/>
      <c r="Y19" s="445"/>
      <c r="Z19" s="446"/>
      <c r="AA19" s="438" t="s">
        <v>107</v>
      </c>
      <c r="AB19" s="439"/>
      <c r="AC19" s="440"/>
      <c r="AD19" s="426">
        <v>2</v>
      </c>
      <c r="AE19" s="427"/>
      <c r="AF19" s="428"/>
      <c r="AG19" s="429">
        <f t="shared" si="0"/>
        <v>2</v>
      </c>
      <c r="AH19" s="430"/>
      <c r="AI19" s="431"/>
      <c r="AJ19" s="432" t="s">
        <v>500</v>
      </c>
      <c r="AK19" s="433"/>
      <c r="AL19" s="433"/>
      <c r="AM19" s="433"/>
      <c r="AN19" s="433"/>
      <c r="AO19" s="433"/>
      <c r="AP19" s="433"/>
      <c r="AQ19" s="433"/>
      <c r="AR19" s="433"/>
      <c r="AS19" s="433"/>
      <c r="AT19" s="433"/>
      <c r="AU19" s="433"/>
      <c r="AV19" s="433"/>
      <c r="AW19" s="433"/>
      <c r="AX19" s="433"/>
      <c r="AY19" s="433"/>
      <c r="AZ19" s="433"/>
      <c r="BA19" s="433"/>
      <c r="BB19" s="433"/>
      <c r="BC19" s="433"/>
      <c r="BD19" s="434"/>
      <c r="BE19" s="118"/>
      <c r="BF19" s="122"/>
      <c r="BG19" s="122"/>
      <c r="BH19" s="122"/>
      <c r="BI19" s="122"/>
      <c r="BJ19" s="122"/>
      <c r="BK19" s="122"/>
      <c r="BL19" s="122"/>
      <c r="BM19" s="122"/>
      <c r="BN19" s="122"/>
      <c r="BO19" s="144"/>
    </row>
    <row r="20" spans="1:67" ht="27.75" customHeight="1">
      <c r="A20" s="421">
        <v>12</v>
      </c>
      <c r="B20" s="422"/>
      <c r="C20" s="83"/>
      <c r="D20" s="83"/>
      <c r="E20" s="83"/>
      <c r="F20" s="123" t="s">
        <v>375</v>
      </c>
      <c r="G20" s="139"/>
      <c r="H20" s="139"/>
      <c r="I20" s="139"/>
      <c r="J20" s="139"/>
      <c r="K20" s="148"/>
      <c r="L20" s="149"/>
      <c r="M20" s="88"/>
      <c r="N20" s="83"/>
      <c r="O20" s="83"/>
      <c r="P20" s="146" t="s">
        <v>323</v>
      </c>
      <c r="Q20" s="122"/>
      <c r="R20" s="122"/>
      <c r="S20" s="122"/>
      <c r="T20" s="122"/>
      <c r="U20" s="122"/>
      <c r="V20" s="122"/>
      <c r="W20" s="122"/>
      <c r="X20" s="444"/>
      <c r="Y20" s="445"/>
      <c r="Z20" s="446"/>
      <c r="AA20" s="438" t="s">
        <v>107</v>
      </c>
      <c r="AB20" s="439"/>
      <c r="AC20" s="440"/>
      <c r="AD20" s="426">
        <v>1</v>
      </c>
      <c r="AE20" s="427"/>
      <c r="AF20" s="428"/>
      <c r="AG20" s="429">
        <f t="shared" si="0"/>
        <v>1</v>
      </c>
      <c r="AH20" s="430"/>
      <c r="AI20" s="431"/>
      <c r="AJ20" s="432" t="s">
        <v>445</v>
      </c>
      <c r="AK20" s="433"/>
      <c r="AL20" s="433"/>
      <c r="AM20" s="433"/>
      <c r="AN20" s="433"/>
      <c r="AO20" s="433"/>
      <c r="AP20" s="433"/>
      <c r="AQ20" s="433"/>
      <c r="AR20" s="433"/>
      <c r="AS20" s="433"/>
      <c r="AT20" s="433"/>
      <c r="AU20" s="433"/>
      <c r="AV20" s="433"/>
      <c r="AW20" s="433"/>
      <c r="AX20" s="433"/>
      <c r="AY20" s="433"/>
      <c r="AZ20" s="433"/>
      <c r="BA20" s="433"/>
      <c r="BB20" s="433"/>
      <c r="BC20" s="433"/>
      <c r="BD20" s="434"/>
      <c r="BE20" s="118"/>
      <c r="BF20" s="122"/>
      <c r="BG20" s="122"/>
      <c r="BH20" s="122"/>
      <c r="BI20" s="122"/>
      <c r="BJ20" s="122"/>
      <c r="BK20" s="122"/>
      <c r="BL20" s="122"/>
      <c r="BM20" s="122"/>
      <c r="BN20" s="122"/>
      <c r="BO20" s="144"/>
    </row>
    <row r="21" spans="1:67" ht="27" customHeight="1">
      <c r="A21" s="421">
        <v>13</v>
      </c>
      <c r="B21" s="422"/>
      <c r="C21" s="83"/>
      <c r="D21" s="83"/>
      <c r="E21" s="83"/>
      <c r="F21" s="469" t="s">
        <v>487</v>
      </c>
      <c r="G21" s="470"/>
      <c r="H21" s="470"/>
      <c r="I21" s="470"/>
      <c r="J21" s="470"/>
      <c r="K21" s="470"/>
      <c r="L21" s="471"/>
      <c r="M21" s="88"/>
      <c r="N21" s="83"/>
      <c r="O21" s="174"/>
      <c r="P21" s="146" t="s">
        <v>488</v>
      </c>
      <c r="Q21" s="122"/>
      <c r="R21" s="122"/>
      <c r="S21" s="122"/>
      <c r="T21" s="122"/>
      <c r="U21" s="122"/>
      <c r="V21" s="122"/>
      <c r="W21" s="122"/>
      <c r="X21" s="444"/>
      <c r="Y21" s="445"/>
      <c r="Z21" s="446"/>
      <c r="AA21" s="438" t="s">
        <v>107</v>
      </c>
      <c r="AB21" s="439"/>
      <c r="AC21" s="440"/>
      <c r="AD21" s="426">
        <v>2</v>
      </c>
      <c r="AE21" s="427"/>
      <c r="AF21" s="428"/>
      <c r="AG21" s="429">
        <f t="shared" si="0"/>
        <v>2</v>
      </c>
      <c r="AH21" s="430"/>
      <c r="AI21" s="431"/>
      <c r="AJ21" s="432" t="s">
        <v>450</v>
      </c>
      <c r="AK21" s="433"/>
      <c r="AL21" s="433"/>
      <c r="AM21" s="433"/>
      <c r="AN21" s="433"/>
      <c r="AO21" s="433"/>
      <c r="AP21" s="433"/>
      <c r="AQ21" s="433"/>
      <c r="AR21" s="433"/>
      <c r="AS21" s="433"/>
      <c r="AT21" s="433"/>
      <c r="AU21" s="433"/>
      <c r="AV21" s="433"/>
      <c r="AW21" s="433"/>
      <c r="AX21" s="433"/>
      <c r="AY21" s="433"/>
      <c r="AZ21" s="433"/>
      <c r="BA21" s="433"/>
      <c r="BB21" s="433"/>
      <c r="BC21" s="433"/>
      <c r="BD21" s="434"/>
      <c r="BE21" s="118"/>
      <c r="BF21" s="122"/>
      <c r="BG21" s="122"/>
      <c r="BH21" s="122"/>
      <c r="BI21" s="122"/>
      <c r="BJ21" s="122"/>
      <c r="BK21" s="122"/>
      <c r="BL21" s="122"/>
      <c r="BM21" s="122"/>
      <c r="BN21" s="122"/>
      <c r="BO21" s="144"/>
    </row>
    <row r="22" spans="1:67" ht="12" customHeight="1">
      <c r="A22" s="421">
        <v>14</v>
      </c>
      <c r="B22" s="422"/>
      <c r="C22" s="83"/>
      <c r="D22" s="83"/>
      <c r="E22" s="173" t="s">
        <v>515</v>
      </c>
      <c r="F22" s="130"/>
      <c r="G22" s="130"/>
      <c r="H22" s="130"/>
      <c r="I22" s="130"/>
      <c r="J22" s="130"/>
      <c r="K22" s="130"/>
      <c r="L22" s="131"/>
      <c r="M22" s="88"/>
      <c r="N22" s="83"/>
      <c r="O22" s="178" t="s">
        <v>521</v>
      </c>
      <c r="P22" s="148"/>
      <c r="Q22" s="148"/>
      <c r="R22" s="148"/>
      <c r="S22" s="148"/>
      <c r="T22" s="148"/>
      <c r="U22" s="148"/>
      <c r="V22" s="148"/>
      <c r="W22" s="148"/>
      <c r="X22" s="140"/>
      <c r="Y22" s="141"/>
      <c r="Z22" s="142"/>
      <c r="AA22" s="447" t="s">
        <v>29</v>
      </c>
      <c r="AB22" s="448"/>
      <c r="AC22" s="449"/>
      <c r="AD22" s="447" t="s">
        <v>29</v>
      </c>
      <c r="AE22" s="448"/>
      <c r="AF22" s="449"/>
      <c r="AG22" s="450" t="s">
        <v>29</v>
      </c>
      <c r="AH22" s="451"/>
      <c r="AI22" s="452"/>
      <c r="AJ22" s="156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8"/>
      <c r="BE22" s="147"/>
      <c r="BF22" s="148"/>
      <c r="BG22" s="148"/>
      <c r="BH22" s="148"/>
      <c r="BI22" s="148"/>
      <c r="BJ22" s="148"/>
      <c r="BK22" s="148"/>
      <c r="BL22" s="148"/>
      <c r="BM22" s="148"/>
      <c r="BN22" s="148"/>
      <c r="BO22" s="144"/>
    </row>
    <row r="23" spans="1:67">
      <c r="A23" s="421">
        <v>15</v>
      </c>
      <c r="B23" s="422"/>
      <c r="C23" s="83"/>
      <c r="D23" s="83"/>
      <c r="E23" s="81"/>
      <c r="F23" s="123" t="s">
        <v>202</v>
      </c>
      <c r="G23" s="139"/>
      <c r="H23" s="139"/>
      <c r="I23" s="139"/>
      <c r="J23" s="139"/>
      <c r="K23" s="148"/>
      <c r="L23" s="149"/>
      <c r="M23" s="88"/>
      <c r="N23" s="83"/>
      <c r="O23" s="81"/>
      <c r="P23" s="146" t="s">
        <v>247</v>
      </c>
      <c r="Q23" s="122"/>
      <c r="R23" s="122"/>
      <c r="S23" s="122"/>
      <c r="T23" s="122"/>
      <c r="U23" s="122"/>
      <c r="V23" s="122"/>
      <c r="W23" s="122"/>
      <c r="X23" s="444"/>
      <c r="Y23" s="445"/>
      <c r="Z23" s="446"/>
      <c r="AA23" s="438" t="s">
        <v>107</v>
      </c>
      <c r="AB23" s="439"/>
      <c r="AC23" s="440"/>
      <c r="AD23" s="438">
        <v>1</v>
      </c>
      <c r="AE23" s="439"/>
      <c r="AF23" s="440"/>
      <c r="AG23" s="429">
        <f t="shared" si="0"/>
        <v>1</v>
      </c>
      <c r="AH23" s="430"/>
      <c r="AI23" s="431"/>
      <c r="AJ23" s="432" t="s">
        <v>446</v>
      </c>
      <c r="AK23" s="433"/>
      <c r="AL23" s="433"/>
      <c r="AM23" s="433"/>
      <c r="AN23" s="433"/>
      <c r="AO23" s="433"/>
      <c r="AP23" s="433"/>
      <c r="AQ23" s="433"/>
      <c r="AR23" s="433"/>
      <c r="AS23" s="433"/>
      <c r="AT23" s="433"/>
      <c r="AU23" s="433"/>
      <c r="AV23" s="433"/>
      <c r="AW23" s="433"/>
      <c r="AX23" s="433"/>
      <c r="AY23" s="433"/>
      <c r="AZ23" s="433"/>
      <c r="BA23" s="433"/>
      <c r="BB23" s="433"/>
      <c r="BC23" s="433"/>
      <c r="BD23" s="434"/>
      <c r="BE23" s="118"/>
      <c r="BF23" s="122"/>
      <c r="BG23" s="122"/>
      <c r="BH23" s="122"/>
      <c r="BI23" s="122"/>
      <c r="BJ23" s="122"/>
      <c r="BK23" s="122"/>
      <c r="BL23" s="122"/>
      <c r="BM23" s="122"/>
      <c r="BN23" s="122"/>
      <c r="BO23" s="144"/>
    </row>
    <row r="24" spans="1:67" ht="15" customHeight="1">
      <c r="A24" s="421">
        <v>16</v>
      </c>
      <c r="B24" s="422"/>
      <c r="C24" s="83"/>
      <c r="D24" s="83"/>
      <c r="E24" s="83"/>
      <c r="F24" s="123" t="s">
        <v>203</v>
      </c>
      <c r="G24" s="139"/>
      <c r="H24" s="139"/>
      <c r="I24" s="139"/>
      <c r="J24" s="139"/>
      <c r="K24" s="148"/>
      <c r="L24" s="149"/>
      <c r="M24" s="88"/>
      <c r="N24" s="83"/>
      <c r="O24" s="83"/>
      <c r="P24" s="146" t="s">
        <v>248</v>
      </c>
      <c r="Q24" s="122"/>
      <c r="R24" s="122"/>
      <c r="S24" s="122"/>
      <c r="T24" s="122"/>
      <c r="U24" s="122"/>
      <c r="V24" s="122"/>
      <c r="W24" s="122"/>
      <c r="X24" s="444"/>
      <c r="Y24" s="445"/>
      <c r="Z24" s="446"/>
      <c r="AA24" s="438" t="s">
        <v>107</v>
      </c>
      <c r="AB24" s="439"/>
      <c r="AC24" s="440"/>
      <c r="AD24" s="438">
        <v>3</v>
      </c>
      <c r="AE24" s="439"/>
      <c r="AF24" s="440"/>
      <c r="AG24" s="429">
        <f t="shared" si="0"/>
        <v>3</v>
      </c>
      <c r="AH24" s="430"/>
      <c r="AI24" s="431"/>
      <c r="AJ24" s="432" t="s">
        <v>447</v>
      </c>
      <c r="AK24" s="433"/>
      <c r="AL24" s="433"/>
      <c r="AM24" s="433"/>
      <c r="AN24" s="433"/>
      <c r="AO24" s="433"/>
      <c r="AP24" s="433"/>
      <c r="AQ24" s="433"/>
      <c r="AR24" s="433"/>
      <c r="AS24" s="433"/>
      <c r="AT24" s="433"/>
      <c r="AU24" s="433"/>
      <c r="AV24" s="433"/>
      <c r="AW24" s="433"/>
      <c r="AX24" s="433"/>
      <c r="AY24" s="433"/>
      <c r="AZ24" s="433"/>
      <c r="BA24" s="433"/>
      <c r="BB24" s="433"/>
      <c r="BC24" s="433"/>
      <c r="BD24" s="434"/>
      <c r="BE24" s="118"/>
      <c r="BF24" s="122"/>
      <c r="BG24" s="122"/>
      <c r="BH24" s="122"/>
      <c r="BI24" s="122"/>
      <c r="BJ24" s="122"/>
      <c r="BK24" s="122"/>
      <c r="BL24" s="122"/>
      <c r="BM24" s="122"/>
      <c r="BN24" s="122"/>
      <c r="BO24" s="144"/>
    </row>
    <row r="25" spans="1:67" ht="51.75" customHeight="1">
      <c r="A25" s="421">
        <v>17</v>
      </c>
      <c r="B25" s="422"/>
      <c r="C25" s="83"/>
      <c r="D25" s="83"/>
      <c r="E25" s="83"/>
      <c r="F25" s="123" t="s">
        <v>376</v>
      </c>
      <c r="G25" s="139"/>
      <c r="H25" s="139"/>
      <c r="I25" s="139"/>
      <c r="J25" s="139"/>
      <c r="K25" s="148"/>
      <c r="L25" s="149"/>
      <c r="M25" s="88"/>
      <c r="N25" s="83"/>
      <c r="O25" s="83"/>
      <c r="P25" s="146" t="s">
        <v>324</v>
      </c>
      <c r="Q25" s="122"/>
      <c r="R25" s="122"/>
      <c r="S25" s="122"/>
      <c r="T25" s="122"/>
      <c r="U25" s="122"/>
      <c r="V25" s="122"/>
      <c r="W25" s="122"/>
      <c r="X25" s="444"/>
      <c r="Y25" s="445"/>
      <c r="Z25" s="446"/>
      <c r="AA25" s="438" t="s">
        <v>107</v>
      </c>
      <c r="AB25" s="439"/>
      <c r="AC25" s="440"/>
      <c r="AD25" s="438">
        <v>3</v>
      </c>
      <c r="AE25" s="439"/>
      <c r="AF25" s="440"/>
      <c r="AG25" s="429">
        <f t="shared" si="0"/>
        <v>3</v>
      </c>
      <c r="AH25" s="430"/>
      <c r="AI25" s="431"/>
      <c r="AJ25" s="432" t="s">
        <v>448</v>
      </c>
      <c r="AK25" s="433"/>
      <c r="AL25" s="433"/>
      <c r="AM25" s="433"/>
      <c r="AN25" s="433"/>
      <c r="AO25" s="433"/>
      <c r="AP25" s="433"/>
      <c r="AQ25" s="433"/>
      <c r="AR25" s="433"/>
      <c r="AS25" s="433"/>
      <c r="AT25" s="433"/>
      <c r="AU25" s="433"/>
      <c r="AV25" s="433"/>
      <c r="AW25" s="433"/>
      <c r="AX25" s="433"/>
      <c r="AY25" s="433"/>
      <c r="AZ25" s="433"/>
      <c r="BA25" s="433"/>
      <c r="BB25" s="433"/>
      <c r="BC25" s="433"/>
      <c r="BD25" s="434"/>
      <c r="BE25" s="118"/>
      <c r="BF25" s="122"/>
      <c r="BG25" s="122"/>
      <c r="BH25" s="122"/>
      <c r="BI25" s="122"/>
      <c r="BJ25" s="122"/>
      <c r="BK25" s="122"/>
      <c r="BL25" s="122"/>
      <c r="BM25" s="122"/>
      <c r="BN25" s="122"/>
      <c r="BO25" s="144"/>
    </row>
    <row r="26" spans="1:67" ht="98.25" customHeight="1">
      <c r="A26" s="421">
        <v>18</v>
      </c>
      <c r="B26" s="422"/>
      <c r="C26" s="83"/>
      <c r="D26" s="83"/>
      <c r="E26" s="83"/>
      <c r="F26" s="123" t="s">
        <v>377</v>
      </c>
      <c r="G26" s="139"/>
      <c r="H26" s="139"/>
      <c r="I26" s="139"/>
      <c r="J26" s="139"/>
      <c r="K26" s="148"/>
      <c r="L26" s="149"/>
      <c r="M26" s="88"/>
      <c r="N26" s="83"/>
      <c r="O26" s="83"/>
      <c r="P26" s="146" t="s">
        <v>325</v>
      </c>
      <c r="Q26" s="122"/>
      <c r="R26" s="122"/>
      <c r="S26" s="122"/>
      <c r="T26" s="122"/>
      <c r="U26" s="122"/>
      <c r="V26" s="122"/>
      <c r="W26" s="122"/>
      <c r="X26" s="444"/>
      <c r="Y26" s="445"/>
      <c r="Z26" s="446"/>
      <c r="AA26" s="438" t="s">
        <v>107</v>
      </c>
      <c r="AB26" s="439"/>
      <c r="AC26" s="440"/>
      <c r="AD26" s="438">
        <v>5</v>
      </c>
      <c r="AE26" s="439"/>
      <c r="AF26" s="440"/>
      <c r="AG26" s="429">
        <f t="shared" si="0"/>
        <v>5</v>
      </c>
      <c r="AH26" s="430"/>
      <c r="AI26" s="431"/>
      <c r="AJ26" s="432" t="s">
        <v>451</v>
      </c>
      <c r="AK26" s="433"/>
      <c r="AL26" s="433"/>
      <c r="AM26" s="433"/>
      <c r="AN26" s="433"/>
      <c r="AO26" s="433"/>
      <c r="AP26" s="433"/>
      <c r="AQ26" s="433"/>
      <c r="AR26" s="433"/>
      <c r="AS26" s="433"/>
      <c r="AT26" s="433"/>
      <c r="AU26" s="433"/>
      <c r="AV26" s="433"/>
      <c r="AW26" s="433"/>
      <c r="AX26" s="433"/>
      <c r="AY26" s="433"/>
      <c r="AZ26" s="433"/>
      <c r="BA26" s="433"/>
      <c r="BB26" s="433"/>
      <c r="BC26" s="433"/>
      <c r="BD26" s="434"/>
      <c r="BE26" s="118"/>
      <c r="BF26" s="122"/>
      <c r="BG26" s="122"/>
      <c r="BH26" s="122"/>
      <c r="BI26" s="122"/>
      <c r="BJ26" s="122"/>
      <c r="BK26" s="122"/>
      <c r="BL26" s="122"/>
      <c r="BM26" s="122"/>
      <c r="BN26" s="122"/>
      <c r="BO26" s="144"/>
    </row>
    <row r="27" spans="1:67" ht="13.5" customHeight="1">
      <c r="A27" s="421">
        <v>19</v>
      </c>
      <c r="B27" s="422"/>
      <c r="C27" s="83"/>
      <c r="D27" s="83"/>
      <c r="E27" s="83"/>
      <c r="F27" s="123" t="s">
        <v>378</v>
      </c>
      <c r="G27" s="139"/>
      <c r="H27" s="139"/>
      <c r="I27" s="139"/>
      <c r="J27" s="139"/>
      <c r="K27" s="148"/>
      <c r="L27" s="149"/>
      <c r="M27" s="88"/>
      <c r="N27" s="83"/>
      <c r="O27" s="83"/>
      <c r="P27" s="146" t="s">
        <v>326</v>
      </c>
      <c r="Q27" s="122"/>
      <c r="R27" s="122"/>
      <c r="S27" s="122"/>
      <c r="T27" s="122"/>
      <c r="U27" s="122"/>
      <c r="V27" s="122"/>
      <c r="W27" s="122"/>
      <c r="X27" s="444"/>
      <c r="Y27" s="445"/>
      <c r="Z27" s="446"/>
      <c r="AA27" s="438" t="s">
        <v>107</v>
      </c>
      <c r="AB27" s="439"/>
      <c r="AC27" s="440"/>
      <c r="AD27" s="438">
        <v>14</v>
      </c>
      <c r="AE27" s="439"/>
      <c r="AF27" s="440"/>
      <c r="AG27" s="429">
        <f t="shared" si="0"/>
        <v>14</v>
      </c>
      <c r="AH27" s="430"/>
      <c r="AI27" s="431"/>
      <c r="AJ27" s="432" t="s">
        <v>440</v>
      </c>
      <c r="AK27" s="433"/>
      <c r="AL27" s="433"/>
      <c r="AM27" s="433"/>
      <c r="AN27" s="433"/>
      <c r="AO27" s="433"/>
      <c r="AP27" s="433"/>
      <c r="AQ27" s="433"/>
      <c r="AR27" s="433"/>
      <c r="AS27" s="433"/>
      <c r="AT27" s="433"/>
      <c r="AU27" s="433"/>
      <c r="AV27" s="433"/>
      <c r="AW27" s="433"/>
      <c r="AX27" s="433"/>
      <c r="AY27" s="433"/>
      <c r="AZ27" s="433"/>
      <c r="BA27" s="433"/>
      <c r="BB27" s="433"/>
      <c r="BC27" s="433"/>
      <c r="BD27" s="434"/>
      <c r="BE27" s="118"/>
      <c r="BF27" s="122"/>
      <c r="BG27" s="122"/>
      <c r="BH27" s="122"/>
      <c r="BI27" s="122"/>
      <c r="BJ27" s="122"/>
      <c r="BK27" s="122"/>
      <c r="BL27" s="122"/>
      <c r="BM27" s="122"/>
      <c r="BN27" s="122"/>
      <c r="BO27" s="144"/>
    </row>
    <row r="28" spans="1:67" ht="39.75" customHeight="1">
      <c r="A28" s="421">
        <v>20</v>
      </c>
      <c r="B28" s="422"/>
      <c r="C28" s="83"/>
      <c r="D28" s="83"/>
      <c r="E28" s="83"/>
      <c r="F28" s="123" t="s">
        <v>379</v>
      </c>
      <c r="G28" s="139"/>
      <c r="H28" s="139"/>
      <c r="I28" s="139"/>
      <c r="J28" s="139"/>
      <c r="K28" s="148"/>
      <c r="L28" s="149"/>
      <c r="M28" s="88"/>
      <c r="N28" s="83"/>
      <c r="O28" s="83"/>
      <c r="P28" s="146" t="s">
        <v>327</v>
      </c>
      <c r="Q28" s="122"/>
      <c r="R28" s="122"/>
      <c r="S28" s="122"/>
      <c r="T28" s="122"/>
      <c r="U28" s="122"/>
      <c r="V28" s="122"/>
      <c r="W28" s="122"/>
      <c r="X28" s="444"/>
      <c r="Y28" s="445"/>
      <c r="Z28" s="446"/>
      <c r="AA28" s="438" t="s">
        <v>107</v>
      </c>
      <c r="AB28" s="439"/>
      <c r="AC28" s="440"/>
      <c r="AD28" s="438">
        <v>1</v>
      </c>
      <c r="AE28" s="439"/>
      <c r="AF28" s="440"/>
      <c r="AG28" s="429">
        <f t="shared" si="0"/>
        <v>1</v>
      </c>
      <c r="AH28" s="430"/>
      <c r="AI28" s="431"/>
      <c r="AJ28" s="432" t="s">
        <v>448</v>
      </c>
      <c r="AK28" s="433"/>
      <c r="AL28" s="433"/>
      <c r="AM28" s="433"/>
      <c r="AN28" s="433"/>
      <c r="AO28" s="433"/>
      <c r="AP28" s="433"/>
      <c r="AQ28" s="433"/>
      <c r="AR28" s="433"/>
      <c r="AS28" s="433"/>
      <c r="AT28" s="433"/>
      <c r="AU28" s="433"/>
      <c r="AV28" s="433"/>
      <c r="AW28" s="433"/>
      <c r="AX28" s="433"/>
      <c r="AY28" s="433"/>
      <c r="AZ28" s="433"/>
      <c r="BA28" s="433"/>
      <c r="BB28" s="433"/>
      <c r="BC28" s="433"/>
      <c r="BD28" s="434"/>
      <c r="BE28" s="118"/>
      <c r="BF28" s="122"/>
      <c r="BG28" s="122"/>
      <c r="BH28" s="122"/>
      <c r="BI28" s="122"/>
      <c r="BJ28" s="122"/>
      <c r="BK28" s="122"/>
      <c r="BL28" s="122"/>
      <c r="BM28" s="122"/>
      <c r="BN28" s="122"/>
      <c r="BO28" s="144"/>
    </row>
    <row r="29" spans="1:67" ht="95.25" customHeight="1">
      <c r="A29" s="421">
        <v>21</v>
      </c>
      <c r="B29" s="422"/>
      <c r="C29" s="83"/>
      <c r="D29" s="83"/>
      <c r="E29" s="83"/>
      <c r="F29" s="123" t="s">
        <v>380</v>
      </c>
      <c r="G29" s="139"/>
      <c r="H29" s="139"/>
      <c r="I29" s="139"/>
      <c r="J29" s="139"/>
      <c r="K29" s="148"/>
      <c r="L29" s="149"/>
      <c r="M29" s="88"/>
      <c r="N29" s="83"/>
      <c r="O29" s="83"/>
      <c r="P29" s="146" t="s">
        <v>328</v>
      </c>
      <c r="Q29" s="122"/>
      <c r="R29" s="122"/>
      <c r="S29" s="122"/>
      <c r="T29" s="122"/>
      <c r="U29" s="122"/>
      <c r="V29" s="122"/>
      <c r="W29" s="122"/>
      <c r="X29" s="444"/>
      <c r="Y29" s="445"/>
      <c r="Z29" s="446"/>
      <c r="AA29" s="438" t="s">
        <v>107</v>
      </c>
      <c r="AB29" s="439"/>
      <c r="AC29" s="440"/>
      <c r="AD29" s="438">
        <v>5</v>
      </c>
      <c r="AE29" s="439"/>
      <c r="AF29" s="440"/>
      <c r="AG29" s="429">
        <f t="shared" si="0"/>
        <v>5</v>
      </c>
      <c r="AH29" s="430"/>
      <c r="AI29" s="431"/>
      <c r="AJ29" s="432" t="s">
        <v>451</v>
      </c>
      <c r="AK29" s="433"/>
      <c r="AL29" s="433"/>
      <c r="AM29" s="433"/>
      <c r="AN29" s="433"/>
      <c r="AO29" s="433"/>
      <c r="AP29" s="433"/>
      <c r="AQ29" s="433"/>
      <c r="AR29" s="433"/>
      <c r="AS29" s="433"/>
      <c r="AT29" s="433"/>
      <c r="AU29" s="433"/>
      <c r="AV29" s="433"/>
      <c r="AW29" s="433"/>
      <c r="AX29" s="433"/>
      <c r="AY29" s="433"/>
      <c r="AZ29" s="433"/>
      <c r="BA29" s="433"/>
      <c r="BB29" s="433"/>
      <c r="BC29" s="433"/>
      <c r="BD29" s="434"/>
      <c r="BE29" s="118"/>
      <c r="BF29" s="122"/>
      <c r="BG29" s="122"/>
      <c r="BH29" s="122"/>
      <c r="BI29" s="122"/>
      <c r="BJ29" s="122"/>
      <c r="BK29" s="122"/>
      <c r="BL29" s="122"/>
      <c r="BM29" s="122"/>
      <c r="BN29" s="122"/>
      <c r="BO29" s="144"/>
    </row>
    <row r="30" spans="1:67" ht="26.25" customHeight="1">
      <c r="A30" s="421">
        <v>22</v>
      </c>
      <c r="B30" s="422"/>
      <c r="C30" s="83"/>
      <c r="D30" s="83"/>
      <c r="E30" s="83"/>
      <c r="F30" s="123" t="s">
        <v>381</v>
      </c>
      <c r="G30" s="139"/>
      <c r="H30" s="139"/>
      <c r="I30" s="139"/>
      <c r="J30" s="139"/>
      <c r="K30" s="148"/>
      <c r="L30" s="149"/>
      <c r="M30" s="88"/>
      <c r="N30" s="83"/>
      <c r="O30" s="83"/>
      <c r="P30" s="146" t="s">
        <v>329</v>
      </c>
      <c r="Q30" s="122"/>
      <c r="R30" s="122"/>
      <c r="S30" s="122"/>
      <c r="T30" s="122"/>
      <c r="U30" s="122"/>
      <c r="V30" s="122"/>
      <c r="W30" s="122"/>
      <c r="X30" s="444"/>
      <c r="Y30" s="445"/>
      <c r="Z30" s="446"/>
      <c r="AA30" s="438" t="s">
        <v>107</v>
      </c>
      <c r="AB30" s="439"/>
      <c r="AC30" s="440"/>
      <c r="AD30" s="438">
        <v>1</v>
      </c>
      <c r="AE30" s="439"/>
      <c r="AF30" s="440"/>
      <c r="AG30" s="429">
        <f t="shared" si="0"/>
        <v>1</v>
      </c>
      <c r="AH30" s="430"/>
      <c r="AI30" s="431"/>
      <c r="AJ30" s="432" t="s">
        <v>452</v>
      </c>
      <c r="AK30" s="433"/>
      <c r="AL30" s="433"/>
      <c r="AM30" s="433"/>
      <c r="AN30" s="433"/>
      <c r="AO30" s="433"/>
      <c r="AP30" s="433"/>
      <c r="AQ30" s="433"/>
      <c r="AR30" s="433"/>
      <c r="AS30" s="433"/>
      <c r="AT30" s="433"/>
      <c r="AU30" s="433"/>
      <c r="AV30" s="433"/>
      <c r="AW30" s="433"/>
      <c r="AX30" s="433"/>
      <c r="AY30" s="433"/>
      <c r="AZ30" s="433"/>
      <c r="BA30" s="433"/>
      <c r="BB30" s="433"/>
      <c r="BC30" s="433"/>
      <c r="BD30" s="434"/>
      <c r="BE30" s="118"/>
      <c r="BF30" s="122"/>
      <c r="BG30" s="122"/>
      <c r="BH30" s="122"/>
      <c r="BI30" s="122"/>
      <c r="BJ30" s="122"/>
      <c r="BK30" s="122"/>
      <c r="BL30" s="122"/>
      <c r="BM30" s="122"/>
      <c r="BN30" s="122"/>
      <c r="BO30" s="144"/>
    </row>
    <row r="31" spans="1:67" ht="30" customHeight="1">
      <c r="A31" s="421">
        <v>23</v>
      </c>
      <c r="B31" s="422"/>
      <c r="C31" s="83"/>
      <c r="D31" s="83"/>
      <c r="E31" s="83"/>
      <c r="F31" s="123" t="s">
        <v>154</v>
      </c>
      <c r="G31" s="139"/>
      <c r="H31" s="139"/>
      <c r="I31" s="139"/>
      <c r="J31" s="139"/>
      <c r="K31" s="148"/>
      <c r="L31" s="149"/>
      <c r="M31" s="88"/>
      <c r="N31" s="83"/>
      <c r="O31" s="83"/>
      <c r="P31" s="146" t="s">
        <v>330</v>
      </c>
      <c r="Q31" s="122"/>
      <c r="R31" s="122"/>
      <c r="S31" s="122"/>
      <c r="T31" s="122"/>
      <c r="U31" s="122"/>
      <c r="V31" s="122"/>
      <c r="W31" s="122"/>
      <c r="X31" s="444"/>
      <c r="Y31" s="445"/>
      <c r="Z31" s="446"/>
      <c r="AA31" s="438" t="s">
        <v>107</v>
      </c>
      <c r="AB31" s="439"/>
      <c r="AC31" s="440"/>
      <c r="AD31" s="438">
        <v>1</v>
      </c>
      <c r="AE31" s="439"/>
      <c r="AF31" s="440"/>
      <c r="AG31" s="429">
        <f t="shared" si="0"/>
        <v>1</v>
      </c>
      <c r="AH31" s="430"/>
      <c r="AI31" s="431"/>
      <c r="AJ31" s="432" t="s">
        <v>453</v>
      </c>
      <c r="AK31" s="433"/>
      <c r="AL31" s="433"/>
      <c r="AM31" s="433"/>
      <c r="AN31" s="433"/>
      <c r="AO31" s="433"/>
      <c r="AP31" s="433"/>
      <c r="AQ31" s="433"/>
      <c r="AR31" s="433"/>
      <c r="AS31" s="433"/>
      <c r="AT31" s="433"/>
      <c r="AU31" s="433"/>
      <c r="AV31" s="433"/>
      <c r="AW31" s="433"/>
      <c r="AX31" s="433"/>
      <c r="AY31" s="433"/>
      <c r="AZ31" s="433"/>
      <c r="BA31" s="433"/>
      <c r="BB31" s="433"/>
      <c r="BC31" s="433"/>
      <c r="BD31" s="434"/>
      <c r="BE31" s="118"/>
      <c r="BF31" s="122"/>
      <c r="BG31" s="122"/>
      <c r="BH31" s="122"/>
      <c r="BI31" s="122"/>
      <c r="BJ31" s="122"/>
      <c r="BK31" s="122"/>
      <c r="BL31" s="122"/>
      <c r="BM31" s="122"/>
      <c r="BN31" s="122"/>
      <c r="BO31" s="144"/>
    </row>
    <row r="32" spans="1:67" ht="12.75" customHeight="1">
      <c r="A32" s="421">
        <v>24</v>
      </c>
      <c r="B32" s="422"/>
      <c r="C32" s="83"/>
      <c r="D32" s="83"/>
      <c r="E32" s="83"/>
      <c r="F32" s="123" t="s">
        <v>382</v>
      </c>
      <c r="G32" s="139"/>
      <c r="H32" s="139"/>
      <c r="I32" s="139"/>
      <c r="J32" s="139"/>
      <c r="K32" s="148"/>
      <c r="L32" s="149"/>
      <c r="M32" s="88"/>
      <c r="N32" s="83"/>
      <c r="O32" s="83"/>
      <c r="P32" s="146" t="s">
        <v>331</v>
      </c>
      <c r="Q32" s="122"/>
      <c r="R32" s="122"/>
      <c r="S32" s="122"/>
      <c r="T32" s="122"/>
      <c r="U32" s="122"/>
      <c r="V32" s="122"/>
      <c r="W32" s="122"/>
      <c r="X32" s="444"/>
      <c r="Y32" s="445"/>
      <c r="Z32" s="446"/>
      <c r="AA32" s="438" t="s">
        <v>107</v>
      </c>
      <c r="AB32" s="439"/>
      <c r="AC32" s="440"/>
      <c r="AD32" s="438">
        <v>9</v>
      </c>
      <c r="AE32" s="439"/>
      <c r="AF32" s="440"/>
      <c r="AG32" s="429">
        <f t="shared" si="0"/>
        <v>9</v>
      </c>
      <c r="AH32" s="430"/>
      <c r="AI32" s="431"/>
      <c r="AJ32" s="432" t="s">
        <v>461</v>
      </c>
      <c r="AK32" s="433"/>
      <c r="AL32" s="433"/>
      <c r="AM32" s="433"/>
      <c r="AN32" s="433"/>
      <c r="AO32" s="433"/>
      <c r="AP32" s="433"/>
      <c r="AQ32" s="433"/>
      <c r="AR32" s="433"/>
      <c r="AS32" s="433"/>
      <c r="AT32" s="433"/>
      <c r="AU32" s="433"/>
      <c r="AV32" s="433"/>
      <c r="AW32" s="433"/>
      <c r="AX32" s="433"/>
      <c r="AY32" s="433"/>
      <c r="AZ32" s="433"/>
      <c r="BA32" s="433"/>
      <c r="BB32" s="433"/>
      <c r="BC32" s="433"/>
      <c r="BD32" s="434"/>
      <c r="BE32" s="118"/>
      <c r="BF32" s="122"/>
      <c r="BG32" s="122"/>
      <c r="BH32" s="122"/>
      <c r="BI32" s="122"/>
      <c r="BJ32" s="122"/>
      <c r="BK32" s="122"/>
      <c r="BL32" s="122"/>
      <c r="BM32" s="122"/>
      <c r="BN32" s="122"/>
      <c r="BO32" s="144"/>
    </row>
    <row r="33" spans="1:67" ht="12.75" customHeight="1">
      <c r="A33" s="421">
        <v>25</v>
      </c>
      <c r="B33" s="422"/>
      <c r="C33" s="83"/>
      <c r="D33" s="83"/>
      <c r="E33" s="83"/>
      <c r="F33" s="123" t="s">
        <v>383</v>
      </c>
      <c r="G33" s="139"/>
      <c r="H33" s="139"/>
      <c r="I33" s="139"/>
      <c r="J33" s="139"/>
      <c r="K33" s="148"/>
      <c r="L33" s="149"/>
      <c r="M33" s="88"/>
      <c r="N33" s="83"/>
      <c r="O33" s="83"/>
      <c r="P33" s="146" t="s">
        <v>332</v>
      </c>
      <c r="Q33" s="122"/>
      <c r="R33" s="122"/>
      <c r="S33" s="122"/>
      <c r="T33" s="122"/>
      <c r="U33" s="122"/>
      <c r="V33" s="122"/>
      <c r="W33" s="122"/>
      <c r="X33" s="444"/>
      <c r="Y33" s="445"/>
      <c r="Z33" s="446"/>
      <c r="AA33" s="438" t="s">
        <v>107</v>
      </c>
      <c r="AB33" s="439"/>
      <c r="AC33" s="440"/>
      <c r="AD33" s="438">
        <v>2</v>
      </c>
      <c r="AE33" s="439"/>
      <c r="AF33" s="440"/>
      <c r="AG33" s="429">
        <f t="shared" si="0"/>
        <v>2</v>
      </c>
      <c r="AH33" s="430"/>
      <c r="AI33" s="431"/>
      <c r="AJ33" s="432" t="s">
        <v>501</v>
      </c>
      <c r="AK33" s="433"/>
      <c r="AL33" s="433"/>
      <c r="AM33" s="433"/>
      <c r="AN33" s="433"/>
      <c r="AO33" s="433"/>
      <c r="AP33" s="433"/>
      <c r="AQ33" s="433"/>
      <c r="AR33" s="433"/>
      <c r="AS33" s="433"/>
      <c r="AT33" s="433"/>
      <c r="AU33" s="433"/>
      <c r="AV33" s="433"/>
      <c r="AW33" s="433"/>
      <c r="AX33" s="433"/>
      <c r="AY33" s="433"/>
      <c r="AZ33" s="433"/>
      <c r="BA33" s="433"/>
      <c r="BB33" s="433"/>
      <c r="BC33" s="433"/>
      <c r="BD33" s="434"/>
      <c r="BE33" s="118"/>
      <c r="BF33" s="122"/>
      <c r="BG33" s="122"/>
      <c r="BH33" s="122"/>
      <c r="BI33" s="122"/>
      <c r="BJ33" s="122"/>
      <c r="BK33" s="122"/>
      <c r="BL33" s="122"/>
      <c r="BM33" s="122"/>
      <c r="BN33" s="122"/>
      <c r="BO33" s="144"/>
    </row>
    <row r="34" spans="1:67" ht="51" customHeight="1">
      <c r="A34" s="421">
        <v>26</v>
      </c>
      <c r="B34" s="422"/>
      <c r="C34" s="83"/>
      <c r="D34" s="83"/>
      <c r="E34" s="83"/>
      <c r="F34" s="123" t="s">
        <v>384</v>
      </c>
      <c r="G34" s="139"/>
      <c r="H34" s="139"/>
      <c r="I34" s="139"/>
      <c r="J34" s="139"/>
      <c r="K34" s="148"/>
      <c r="L34" s="149"/>
      <c r="M34" s="88"/>
      <c r="N34" s="83"/>
      <c r="O34" s="83"/>
      <c r="P34" s="146" t="s">
        <v>333</v>
      </c>
      <c r="Q34" s="122"/>
      <c r="R34" s="122"/>
      <c r="S34" s="122"/>
      <c r="T34" s="122"/>
      <c r="U34" s="122"/>
      <c r="V34" s="122"/>
      <c r="W34" s="122"/>
      <c r="X34" s="444"/>
      <c r="Y34" s="445"/>
      <c r="Z34" s="446"/>
      <c r="AA34" s="438" t="s">
        <v>107</v>
      </c>
      <c r="AB34" s="439"/>
      <c r="AC34" s="440"/>
      <c r="AD34" s="438">
        <v>1</v>
      </c>
      <c r="AE34" s="439"/>
      <c r="AF34" s="440"/>
      <c r="AG34" s="429">
        <f t="shared" si="0"/>
        <v>1</v>
      </c>
      <c r="AH34" s="430"/>
      <c r="AI34" s="431"/>
      <c r="AJ34" s="432" t="s">
        <v>462</v>
      </c>
      <c r="AK34" s="433"/>
      <c r="AL34" s="433"/>
      <c r="AM34" s="433"/>
      <c r="AN34" s="433"/>
      <c r="AO34" s="433"/>
      <c r="AP34" s="433"/>
      <c r="AQ34" s="433"/>
      <c r="AR34" s="433"/>
      <c r="AS34" s="433"/>
      <c r="AT34" s="433"/>
      <c r="AU34" s="433"/>
      <c r="AV34" s="433"/>
      <c r="AW34" s="433"/>
      <c r="AX34" s="433"/>
      <c r="AY34" s="433"/>
      <c r="AZ34" s="433"/>
      <c r="BA34" s="433"/>
      <c r="BB34" s="433"/>
      <c r="BC34" s="433"/>
      <c r="BD34" s="434"/>
      <c r="BE34" s="118"/>
      <c r="BF34" s="122"/>
      <c r="BG34" s="122"/>
      <c r="BH34" s="122"/>
      <c r="BI34" s="122"/>
      <c r="BJ34" s="122"/>
      <c r="BK34" s="122"/>
      <c r="BL34" s="122"/>
      <c r="BM34" s="122"/>
      <c r="BN34" s="122"/>
      <c r="BO34" s="144"/>
    </row>
    <row r="35" spans="1:67" ht="25.5" customHeight="1">
      <c r="A35" s="421">
        <v>27</v>
      </c>
      <c r="B35" s="422"/>
      <c r="C35" s="83"/>
      <c r="D35" s="83"/>
      <c r="E35" s="83"/>
      <c r="F35" s="123" t="s">
        <v>206</v>
      </c>
      <c r="G35" s="139"/>
      <c r="H35" s="139"/>
      <c r="I35" s="139"/>
      <c r="J35" s="139"/>
      <c r="K35" s="148"/>
      <c r="L35" s="149"/>
      <c r="M35" s="88"/>
      <c r="N35" s="83"/>
      <c r="O35" s="83"/>
      <c r="P35" s="146" t="s">
        <v>251</v>
      </c>
      <c r="Q35" s="122"/>
      <c r="R35" s="122"/>
      <c r="S35" s="122"/>
      <c r="T35" s="122"/>
      <c r="U35" s="122"/>
      <c r="V35" s="122"/>
      <c r="W35" s="122"/>
      <c r="X35" s="444"/>
      <c r="Y35" s="445"/>
      <c r="Z35" s="446"/>
      <c r="AA35" s="438" t="s">
        <v>107</v>
      </c>
      <c r="AB35" s="439"/>
      <c r="AC35" s="440"/>
      <c r="AD35" s="438">
        <v>1</v>
      </c>
      <c r="AE35" s="439"/>
      <c r="AF35" s="440"/>
      <c r="AG35" s="429">
        <f t="shared" si="0"/>
        <v>1</v>
      </c>
      <c r="AH35" s="430"/>
      <c r="AI35" s="431"/>
      <c r="AJ35" s="432" t="s">
        <v>463</v>
      </c>
      <c r="AK35" s="433"/>
      <c r="AL35" s="433"/>
      <c r="AM35" s="433"/>
      <c r="AN35" s="433"/>
      <c r="AO35" s="433"/>
      <c r="AP35" s="433"/>
      <c r="AQ35" s="433"/>
      <c r="AR35" s="433"/>
      <c r="AS35" s="433"/>
      <c r="AT35" s="433"/>
      <c r="AU35" s="433"/>
      <c r="AV35" s="433"/>
      <c r="AW35" s="433"/>
      <c r="AX35" s="433"/>
      <c r="AY35" s="433"/>
      <c r="AZ35" s="433"/>
      <c r="BA35" s="433"/>
      <c r="BB35" s="433"/>
      <c r="BC35" s="433"/>
      <c r="BD35" s="434"/>
      <c r="BE35" s="118"/>
      <c r="BF35" s="122"/>
      <c r="BG35" s="122"/>
      <c r="BH35" s="122"/>
      <c r="BI35" s="122"/>
      <c r="BJ35" s="122"/>
      <c r="BK35" s="122"/>
      <c r="BL35" s="122"/>
      <c r="BM35" s="122"/>
      <c r="BN35" s="122"/>
      <c r="BO35" s="144"/>
    </row>
    <row r="36" spans="1:67" ht="51" customHeight="1">
      <c r="A36" s="421">
        <v>28</v>
      </c>
      <c r="B36" s="422"/>
      <c r="C36" s="83"/>
      <c r="D36" s="83"/>
      <c r="E36" s="83"/>
      <c r="F36" s="469" t="s">
        <v>385</v>
      </c>
      <c r="G36" s="470"/>
      <c r="H36" s="470"/>
      <c r="I36" s="470"/>
      <c r="J36" s="470"/>
      <c r="K36" s="470"/>
      <c r="L36" s="471"/>
      <c r="M36" s="88"/>
      <c r="N36" s="83"/>
      <c r="O36" s="83"/>
      <c r="P36" s="146" t="s">
        <v>334</v>
      </c>
      <c r="Q36" s="122"/>
      <c r="R36" s="122"/>
      <c r="S36" s="122"/>
      <c r="T36" s="122"/>
      <c r="U36" s="122"/>
      <c r="V36" s="122"/>
      <c r="W36" s="122"/>
      <c r="X36" s="444"/>
      <c r="Y36" s="445"/>
      <c r="Z36" s="446"/>
      <c r="AA36" s="438" t="s">
        <v>107</v>
      </c>
      <c r="AB36" s="439"/>
      <c r="AC36" s="440"/>
      <c r="AD36" s="438">
        <v>3</v>
      </c>
      <c r="AE36" s="439"/>
      <c r="AF36" s="440"/>
      <c r="AG36" s="429">
        <f t="shared" si="0"/>
        <v>3</v>
      </c>
      <c r="AH36" s="430"/>
      <c r="AI36" s="431"/>
      <c r="AJ36" s="432" t="s">
        <v>464</v>
      </c>
      <c r="AK36" s="433"/>
      <c r="AL36" s="433"/>
      <c r="AM36" s="433"/>
      <c r="AN36" s="433"/>
      <c r="AO36" s="433"/>
      <c r="AP36" s="433"/>
      <c r="AQ36" s="433"/>
      <c r="AR36" s="433"/>
      <c r="AS36" s="433"/>
      <c r="AT36" s="433"/>
      <c r="AU36" s="433"/>
      <c r="AV36" s="433"/>
      <c r="AW36" s="433"/>
      <c r="AX36" s="433"/>
      <c r="AY36" s="433"/>
      <c r="AZ36" s="433"/>
      <c r="BA36" s="433"/>
      <c r="BB36" s="433"/>
      <c r="BC36" s="433"/>
      <c r="BD36" s="434"/>
      <c r="BE36" s="118"/>
      <c r="BF36" s="122"/>
      <c r="BG36" s="122"/>
      <c r="BH36" s="122"/>
      <c r="BI36" s="122"/>
      <c r="BJ36" s="122"/>
      <c r="BK36" s="122"/>
      <c r="BL36" s="122"/>
      <c r="BM36" s="122"/>
      <c r="BN36" s="122"/>
      <c r="BO36" s="144"/>
    </row>
    <row r="37" spans="1:67" ht="51" customHeight="1">
      <c r="A37" s="421">
        <v>29</v>
      </c>
      <c r="B37" s="422"/>
      <c r="C37" s="83"/>
      <c r="D37" s="83"/>
      <c r="E37" s="83"/>
      <c r="F37" s="123" t="s">
        <v>386</v>
      </c>
      <c r="G37" s="139"/>
      <c r="H37" s="139"/>
      <c r="I37" s="139"/>
      <c r="J37" s="139"/>
      <c r="K37" s="148"/>
      <c r="L37" s="149"/>
      <c r="M37" s="88"/>
      <c r="N37" s="83"/>
      <c r="O37" s="83"/>
      <c r="P37" s="146" t="s">
        <v>335</v>
      </c>
      <c r="Q37" s="122"/>
      <c r="R37" s="122"/>
      <c r="S37" s="122"/>
      <c r="T37" s="122"/>
      <c r="U37" s="122"/>
      <c r="V37" s="122"/>
      <c r="W37" s="122"/>
      <c r="X37" s="444"/>
      <c r="Y37" s="445"/>
      <c r="Z37" s="446"/>
      <c r="AA37" s="438" t="s">
        <v>107</v>
      </c>
      <c r="AB37" s="439"/>
      <c r="AC37" s="440"/>
      <c r="AD37" s="438">
        <v>1</v>
      </c>
      <c r="AE37" s="439"/>
      <c r="AF37" s="440"/>
      <c r="AG37" s="429">
        <f t="shared" si="0"/>
        <v>1</v>
      </c>
      <c r="AH37" s="430"/>
      <c r="AI37" s="431"/>
      <c r="AJ37" s="432" t="s">
        <v>465</v>
      </c>
      <c r="AK37" s="433"/>
      <c r="AL37" s="433"/>
      <c r="AM37" s="433"/>
      <c r="AN37" s="433"/>
      <c r="AO37" s="433"/>
      <c r="AP37" s="433"/>
      <c r="AQ37" s="433"/>
      <c r="AR37" s="433"/>
      <c r="AS37" s="433"/>
      <c r="AT37" s="433"/>
      <c r="AU37" s="433"/>
      <c r="AV37" s="433"/>
      <c r="AW37" s="433"/>
      <c r="AX37" s="433"/>
      <c r="AY37" s="433"/>
      <c r="AZ37" s="433"/>
      <c r="BA37" s="433"/>
      <c r="BB37" s="433"/>
      <c r="BC37" s="433"/>
      <c r="BD37" s="434"/>
      <c r="BE37" s="118"/>
      <c r="BF37" s="122"/>
      <c r="BG37" s="122"/>
      <c r="BH37" s="122"/>
      <c r="BI37" s="122"/>
      <c r="BJ37" s="122"/>
      <c r="BK37" s="122"/>
      <c r="BL37" s="122"/>
      <c r="BM37" s="122"/>
      <c r="BN37" s="122"/>
      <c r="BO37" s="144"/>
    </row>
    <row r="38" spans="1:67" ht="51" customHeight="1">
      <c r="A38" s="421">
        <v>30</v>
      </c>
      <c r="B38" s="422"/>
      <c r="C38" s="83"/>
      <c r="D38" s="83"/>
      <c r="E38" s="83"/>
      <c r="F38" s="469" t="s">
        <v>387</v>
      </c>
      <c r="G38" s="470"/>
      <c r="H38" s="470"/>
      <c r="I38" s="470"/>
      <c r="J38" s="470"/>
      <c r="K38" s="470"/>
      <c r="L38" s="471"/>
      <c r="M38" s="88"/>
      <c r="N38" s="83"/>
      <c r="O38" s="83"/>
      <c r="P38" s="146" t="s">
        <v>252</v>
      </c>
      <c r="Q38" s="122"/>
      <c r="R38" s="122"/>
      <c r="S38" s="122"/>
      <c r="T38" s="122"/>
      <c r="U38" s="122"/>
      <c r="V38" s="122"/>
      <c r="W38" s="122"/>
      <c r="X38" s="444"/>
      <c r="Y38" s="445"/>
      <c r="Z38" s="446"/>
      <c r="AA38" s="438" t="s">
        <v>107</v>
      </c>
      <c r="AB38" s="439"/>
      <c r="AC38" s="440"/>
      <c r="AD38" s="438">
        <v>1</v>
      </c>
      <c r="AE38" s="439"/>
      <c r="AF38" s="440"/>
      <c r="AG38" s="429">
        <f t="shared" si="0"/>
        <v>1</v>
      </c>
      <c r="AH38" s="430"/>
      <c r="AI38" s="431"/>
      <c r="AJ38" s="432" t="s">
        <v>466</v>
      </c>
      <c r="AK38" s="433"/>
      <c r="AL38" s="433"/>
      <c r="AM38" s="433"/>
      <c r="AN38" s="433"/>
      <c r="AO38" s="433"/>
      <c r="AP38" s="433"/>
      <c r="AQ38" s="433"/>
      <c r="AR38" s="433"/>
      <c r="AS38" s="433"/>
      <c r="AT38" s="433"/>
      <c r="AU38" s="433"/>
      <c r="AV38" s="433"/>
      <c r="AW38" s="433"/>
      <c r="AX38" s="433"/>
      <c r="AY38" s="433"/>
      <c r="AZ38" s="433"/>
      <c r="BA38" s="433"/>
      <c r="BB38" s="433"/>
      <c r="BC38" s="433"/>
      <c r="BD38" s="434"/>
      <c r="BE38" s="118"/>
      <c r="BF38" s="122"/>
      <c r="BG38" s="122"/>
      <c r="BH38" s="122"/>
      <c r="BI38" s="122"/>
      <c r="BJ38" s="122"/>
      <c r="BK38" s="122"/>
      <c r="BL38" s="122"/>
      <c r="BM38" s="122"/>
      <c r="BN38" s="122"/>
      <c r="BO38" s="144"/>
    </row>
    <row r="39" spans="1:67" ht="51" customHeight="1">
      <c r="A39" s="421">
        <v>31</v>
      </c>
      <c r="B39" s="422"/>
      <c r="C39" s="83"/>
      <c r="D39" s="83"/>
      <c r="E39" s="83"/>
      <c r="F39" s="123" t="s">
        <v>388</v>
      </c>
      <c r="G39" s="139"/>
      <c r="H39" s="139"/>
      <c r="I39" s="139"/>
      <c r="J39" s="139"/>
      <c r="K39" s="148"/>
      <c r="L39" s="149"/>
      <c r="M39" s="88"/>
      <c r="N39" s="83"/>
      <c r="O39" s="83"/>
      <c r="P39" s="146" t="s">
        <v>336</v>
      </c>
      <c r="Q39" s="122"/>
      <c r="R39" s="122"/>
      <c r="S39" s="122"/>
      <c r="T39" s="122"/>
      <c r="U39" s="122"/>
      <c r="V39" s="122"/>
      <c r="W39" s="122"/>
      <c r="X39" s="444"/>
      <c r="Y39" s="445"/>
      <c r="Z39" s="446"/>
      <c r="AA39" s="438" t="s">
        <v>107</v>
      </c>
      <c r="AB39" s="439"/>
      <c r="AC39" s="440"/>
      <c r="AD39" s="438">
        <v>1</v>
      </c>
      <c r="AE39" s="439"/>
      <c r="AF39" s="440"/>
      <c r="AG39" s="429">
        <f t="shared" si="0"/>
        <v>1</v>
      </c>
      <c r="AH39" s="430"/>
      <c r="AI39" s="431"/>
      <c r="AJ39" s="432" t="s">
        <v>467</v>
      </c>
      <c r="AK39" s="433"/>
      <c r="AL39" s="433"/>
      <c r="AM39" s="433"/>
      <c r="AN39" s="433"/>
      <c r="AO39" s="433"/>
      <c r="AP39" s="433"/>
      <c r="AQ39" s="433"/>
      <c r="AR39" s="433"/>
      <c r="AS39" s="433"/>
      <c r="AT39" s="433"/>
      <c r="AU39" s="433"/>
      <c r="AV39" s="433"/>
      <c r="AW39" s="433"/>
      <c r="AX39" s="433"/>
      <c r="AY39" s="433"/>
      <c r="AZ39" s="433"/>
      <c r="BA39" s="433"/>
      <c r="BB39" s="433"/>
      <c r="BC39" s="433"/>
      <c r="BD39" s="434"/>
      <c r="BE39" s="118"/>
      <c r="BF39" s="122"/>
      <c r="BG39" s="122"/>
      <c r="BH39" s="122"/>
      <c r="BI39" s="122"/>
      <c r="BJ39" s="122"/>
      <c r="BK39" s="122"/>
      <c r="BL39" s="122"/>
      <c r="BM39" s="122"/>
      <c r="BN39" s="122"/>
      <c r="BO39" s="144"/>
    </row>
    <row r="40" spans="1:67" ht="51" customHeight="1">
      <c r="A40" s="421">
        <v>32</v>
      </c>
      <c r="B40" s="422"/>
      <c r="C40" s="83"/>
      <c r="D40" s="83"/>
      <c r="E40" s="83"/>
      <c r="F40" s="123" t="s">
        <v>389</v>
      </c>
      <c r="G40" s="139"/>
      <c r="H40" s="139"/>
      <c r="I40" s="139"/>
      <c r="J40" s="139"/>
      <c r="K40" s="148"/>
      <c r="L40" s="149"/>
      <c r="M40" s="88"/>
      <c r="N40" s="83"/>
      <c r="O40" s="83"/>
      <c r="P40" s="146" t="s">
        <v>337</v>
      </c>
      <c r="Q40" s="122"/>
      <c r="R40" s="122"/>
      <c r="S40" s="122"/>
      <c r="T40" s="122"/>
      <c r="U40" s="122"/>
      <c r="V40" s="122"/>
      <c r="W40" s="122"/>
      <c r="X40" s="444"/>
      <c r="Y40" s="445"/>
      <c r="Z40" s="446"/>
      <c r="AA40" s="438" t="s">
        <v>107</v>
      </c>
      <c r="AB40" s="439"/>
      <c r="AC40" s="440"/>
      <c r="AD40" s="438">
        <v>11</v>
      </c>
      <c r="AE40" s="439"/>
      <c r="AF40" s="440"/>
      <c r="AG40" s="429">
        <f t="shared" si="0"/>
        <v>11</v>
      </c>
      <c r="AH40" s="430"/>
      <c r="AI40" s="431"/>
      <c r="AJ40" s="432" t="s">
        <v>468</v>
      </c>
      <c r="AK40" s="433"/>
      <c r="AL40" s="433"/>
      <c r="AM40" s="433"/>
      <c r="AN40" s="433"/>
      <c r="AO40" s="433"/>
      <c r="AP40" s="433"/>
      <c r="AQ40" s="433"/>
      <c r="AR40" s="433"/>
      <c r="AS40" s="433"/>
      <c r="AT40" s="433"/>
      <c r="AU40" s="433"/>
      <c r="AV40" s="433"/>
      <c r="AW40" s="433"/>
      <c r="AX40" s="433"/>
      <c r="AY40" s="433"/>
      <c r="AZ40" s="433"/>
      <c r="BA40" s="433"/>
      <c r="BB40" s="433"/>
      <c r="BC40" s="433"/>
      <c r="BD40" s="434"/>
      <c r="BE40" s="118"/>
      <c r="BF40" s="122"/>
      <c r="BG40" s="122"/>
      <c r="BH40" s="122"/>
      <c r="BI40" s="122"/>
      <c r="BJ40" s="122"/>
      <c r="BK40" s="122"/>
      <c r="BL40" s="122"/>
      <c r="BM40" s="122"/>
      <c r="BN40" s="122"/>
      <c r="BO40" s="144"/>
    </row>
    <row r="41" spans="1:67" ht="51" customHeight="1">
      <c r="A41" s="421">
        <v>33</v>
      </c>
      <c r="B41" s="422"/>
      <c r="C41" s="83"/>
      <c r="D41" s="83"/>
      <c r="E41" s="83"/>
      <c r="F41" s="123" t="s">
        <v>390</v>
      </c>
      <c r="G41" s="139"/>
      <c r="H41" s="139"/>
      <c r="I41" s="139"/>
      <c r="J41" s="139"/>
      <c r="K41" s="148"/>
      <c r="L41" s="149"/>
      <c r="M41" s="88"/>
      <c r="N41" s="83"/>
      <c r="O41" s="83"/>
      <c r="P41" s="146" t="s">
        <v>338</v>
      </c>
      <c r="Q41" s="122"/>
      <c r="R41" s="122"/>
      <c r="S41" s="122"/>
      <c r="T41" s="122"/>
      <c r="U41" s="122"/>
      <c r="V41" s="122"/>
      <c r="W41" s="122"/>
      <c r="X41" s="444"/>
      <c r="Y41" s="445"/>
      <c r="Z41" s="446"/>
      <c r="AA41" s="438" t="s">
        <v>107</v>
      </c>
      <c r="AB41" s="439"/>
      <c r="AC41" s="440"/>
      <c r="AD41" s="438">
        <v>1</v>
      </c>
      <c r="AE41" s="439"/>
      <c r="AF41" s="440"/>
      <c r="AG41" s="429">
        <f t="shared" si="0"/>
        <v>1</v>
      </c>
      <c r="AH41" s="430"/>
      <c r="AI41" s="431"/>
      <c r="AJ41" s="432" t="s">
        <v>469</v>
      </c>
      <c r="AK41" s="433"/>
      <c r="AL41" s="433"/>
      <c r="AM41" s="433"/>
      <c r="AN41" s="433"/>
      <c r="AO41" s="433"/>
      <c r="AP41" s="433"/>
      <c r="AQ41" s="433"/>
      <c r="AR41" s="433"/>
      <c r="AS41" s="433"/>
      <c r="AT41" s="433"/>
      <c r="AU41" s="433"/>
      <c r="AV41" s="433"/>
      <c r="AW41" s="433"/>
      <c r="AX41" s="433"/>
      <c r="AY41" s="433"/>
      <c r="AZ41" s="433"/>
      <c r="BA41" s="433"/>
      <c r="BB41" s="433"/>
      <c r="BC41" s="433"/>
      <c r="BD41" s="434"/>
      <c r="BE41" s="118"/>
      <c r="BF41" s="122"/>
      <c r="BG41" s="122"/>
      <c r="BH41" s="122"/>
      <c r="BI41" s="122"/>
      <c r="BJ41" s="122"/>
      <c r="BK41" s="122"/>
      <c r="BL41" s="122"/>
      <c r="BM41" s="122"/>
      <c r="BN41" s="122"/>
      <c r="BO41" s="144"/>
    </row>
    <row r="42" spans="1:67" ht="51" customHeight="1">
      <c r="A42" s="421">
        <v>34</v>
      </c>
      <c r="B42" s="422"/>
      <c r="C42" s="83"/>
      <c r="D42" s="83"/>
      <c r="E42" s="83"/>
      <c r="F42" s="123" t="s">
        <v>391</v>
      </c>
      <c r="G42" s="139"/>
      <c r="H42" s="139"/>
      <c r="I42" s="139"/>
      <c r="J42" s="139"/>
      <c r="K42" s="148"/>
      <c r="L42" s="149"/>
      <c r="M42" s="88"/>
      <c r="N42" s="83"/>
      <c r="O42" s="83"/>
      <c r="P42" s="146" t="s">
        <v>339</v>
      </c>
      <c r="Q42" s="122"/>
      <c r="R42" s="122"/>
      <c r="S42" s="122"/>
      <c r="T42" s="122"/>
      <c r="U42" s="122"/>
      <c r="V42" s="122"/>
      <c r="W42" s="122"/>
      <c r="X42" s="444"/>
      <c r="Y42" s="445"/>
      <c r="Z42" s="446"/>
      <c r="AA42" s="438" t="s">
        <v>107</v>
      </c>
      <c r="AB42" s="439"/>
      <c r="AC42" s="440"/>
      <c r="AD42" s="438">
        <v>1</v>
      </c>
      <c r="AE42" s="439"/>
      <c r="AF42" s="440"/>
      <c r="AG42" s="429">
        <f t="shared" si="0"/>
        <v>1</v>
      </c>
      <c r="AH42" s="430"/>
      <c r="AI42" s="431"/>
      <c r="AJ42" s="432" t="s">
        <v>470</v>
      </c>
      <c r="AK42" s="433"/>
      <c r="AL42" s="433"/>
      <c r="AM42" s="433"/>
      <c r="AN42" s="433"/>
      <c r="AO42" s="433"/>
      <c r="AP42" s="433"/>
      <c r="AQ42" s="433"/>
      <c r="AR42" s="433"/>
      <c r="AS42" s="433"/>
      <c r="AT42" s="433"/>
      <c r="AU42" s="433"/>
      <c r="AV42" s="433"/>
      <c r="AW42" s="433"/>
      <c r="AX42" s="433"/>
      <c r="AY42" s="433"/>
      <c r="AZ42" s="433"/>
      <c r="BA42" s="433"/>
      <c r="BB42" s="433"/>
      <c r="BC42" s="433"/>
      <c r="BD42" s="434"/>
      <c r="BE42" s="118"/>
      <c r="BF42" s="122"/>
      <c r="BG42" s="122"/>
      <c r="BH42" s="122"/>
      <c r="BI42" s="122"/>
      <c r="BJ42" s="122"/>
      <c r="BK42" s="122"/>
      <c r="BL42" s="122"/>
      <c r="BM42" s="122"/>
      <c r="BN42" s="122"/>
      <c r="BO42" s="144"/>
    </row>
    <row r="43" spans="1:67" ht="51" customHeight="1">
      <c r="A43" s="421">
        <v>35</v>
      </c>
      <c r="B43" s="422"/>
      <c r="C43" s="83"/>
      <c r="D43" s="83"/>
      <c r="E43" s="174"/>
      <c r="F43" s="123" t="s">
        <v>245</v>
      </c>
      <c r="G43" s="139"/>
      <c r="H43" s="139"/>
      <c r="I43" s="139"/>
      <c r="J43" s="139"/>
      <c r="K43" s="148"/>
      <c r="L43" s="149"/>
      <c r="M43" s="88"/>
      <c r="N43" s="83"/>
      <c r="O43" s="83"/>
      <c r="P43" s="146" t="s">
        <v>290</v>
      </c>
      <c r="Q43" s="122"/>
      <c r="R43" s="122"/>
      <c r="S43" s="122"/>
      <c r="T43" s="122"/>
      <c r="U43" s="122"/>
      <c r="V43" s="122"/>
      <c r="W43" s="122"/>
      <c r="X43" s="444"/>
      <c r="Y43" s="445"/>
      <c r="Z43" s="446"/>
      <c r="AA43" s="438" t="s">
        <v>107</v>
      </c>
      <c r="AB43" s="439"/>
      <c r="AC43" s="440"/>
      <c r="AD43" s="438">
        <v>3</v>
      </c>
      <c r="AE43" s="439"/>
      <c r="AF43" s="440"/>
      <c r="AG43" s="429">
        <f t="shared" si="0"/>
        <v>3</v>
      </c>
      <c r="AH43" s="430"/>
      <c r="AI43" s="431"/>
      <c r="AJ43" s="432" t="s">
        <v>471</v>
      </c>
      <c r="AK43" s="433"/>
      <c r="AL43" s="433"/>
      <c r="AM43" s="433"/>
      <c r="AN43" s="433"/>
      <c r="AO43" s="433"/>
      <c r="AP43" s="433"/>
      <c r="AQ43" s="433"/>
      <c r="AR43" s="433"/>
      <c r="AS43" s="433"/>
      <c r="AT43" s="433"/>
      <c r="AU43" s="433"/>
      <c r="AV43" s="433"/>
      <c r="AW43" s="433"/>
      <c r="AX43" s="433"/>
      <c r="AY43" s="433"/>
      <c r="AZ43" s="433"/>
      <c r="BA43" s="433"/>
      <c r="BB43" s="433"/>
      <c r="BC43" s="433"/>
      <c r="BD43" s="434"/>
      <c r="BE43" s="118"/>
      <c r="BF43" s="122"/>
      <c r="BG43" s="122"/>
      <c r="BH43" s="122"/>
      <c r="BI43" s="122"/>
      <c r="BJ43" s="122"/>
      <c r="BK43" s="122"/>
      <c r="BL43" s="122"/>
      <c r="BM43" s="122"/>
      <c r="BN43" s="122"/>
      <c r="BO43" s="144"/>
    </row>
    <row r="44" spans="1:67" ht="12.75" customHeight="1">
      <c r="A44" s="421">
        <v>36</v>
      </c>
      <c r="B44" s="422"/>
      <c r="C44" s="83"/>
      <c r="D44" s="83"/>
      <c r="E44" s="83" t="s">
        <v>435</v>
      </c>
      <c r="F44" s="139"/>
      <c r="G44" s="139"/>
      <c r="H44" s="139"/>
      <c r="I44" s="139"/>
      <c r="J44" s="139"/>
      <c r="K44" s="148"/>
      <c r="L44" s="149"/>
      <c r="M44" s="88"/>
      <c r="N44" s="83"/>
      <c r="O44" s="94" t="s">
        <v>437</v>
      </c>
      <c r="P44" s="122"/>
      <c r="Q44" s="122"/>
      <c r="R44" s="122"/>
      <c r="S44" s="122"/>
      <c r="T44" s="122"/>
      <c r="U44" s="122"/>
      <c r="V44" s="122"/>
      <c r="W44" s="122"/>
      <c r="X44" s="444" t="s">
        <v>434</v>
      </c>
      <c r="Y44" s="445"/>
      <c r="Z44" s="446"/>
      <c r="AA44" s="447" t="s">
        <v>29</v>
      </c>
      <c r="AB44" s="448"/>
      <c r="AC44" s="449"/>
      <c r="AD44" s="447" t="s">
        <v>29</v>
      </c>
      <c r="AE44" s="448"/>
      <c r="AF44" s="449"/>
      <c r="AG44" s="450" t="s">
        <v>29</v>
      </c>
      <c r="AH44" s="451"/>
      <c r="AI44" s="452"/>
      <c r="AJ44" s="432"/>
      <c r="AK44" s="433"/>
      <c r="AL44" s="433"/>
      <c r="AM44" s="433"/>
      <c r="AN44" s="433"/>
      <c r="AO44" s="433"/>
      <c r="AP44" s="433"/>
      <c r="AQ44" s="433"/>
      <c r="AR44" s="433"/>
      <c r="AS44" s="433"/>
      <c r="AT44" s="433"/>
      <c r="AU44" s="433"/>
      <c r="AV44" s="433"/>
      <c r="AW44" s="433"/>
      <c r="AX44" s="433"/>
      <c r="AY44" s="433"/>
      <c r="AZ44" s="433"/>
      <c r="BA44" s="433"/>
      <c r="BB44" s="433"/>
      <c r="BC44" s="433"/>
      <c r="BD44" s="434"/>
      <c r="BE44" s="118"/>
      <c r="BF44" s="122"/>
      <c r="BG44" s="122"/>
      <c r="BH44" s="122"/>
      <c r="BI44" s="122"/>
      <c r="BJ44" s="122"/>
      <c r="BK44" s="122"/>
      <c r="BL44" s="122"/>
      <c r="BM44" s="122"/>
      <c r="BN44" s="122"/>
      <c r="BO44" s="144"/>
    </row>
    <row r="45" spans="1:67" ht="12.75" customHeight="1">
      <c r="A45" s="421">
        <v>37</v>
      </c>
      <c r="B45" s="422"/>
      <c r="C45" s="83"/>
      <c r="D45" s="83"/>
      <c r="E45" s="83"/>
      <c r="F45" s="123" t="s">
        <v>202</v>
      </c>
      <c r="G45" s="139"/>
      <c r="H45" s="139"/>
      <c r="I45" s="139"/>
      <c r="J45" s="139"/>
      <c r="K45" s="148"/>
      <c r="L45" s="149"/>
      <c r="M45" s="88"/>
      <c r="N45" s="83"/>
      <c r="O45" s="83"/>
      <c r="P45" s="146" t="s">
        <v>247</v>
      </c>
      <c r="Q45" s="122"/>
      <c r="R45" s="122"/>
      <c r="S45" s="122"/>
      <c r="T45" s="122"/>
      <c r="U45" s="122"/>
      <c r="V45" s="122"/>
      <c r="W45" s="122"/>
      <c r="X45" s="444"/>
      <c r="Y45" s="445"/>
      <c r="Z45" s="446"/>
      <c r="AA45" s="438" t="s">
        <v>107</v>
      </c>
      <c r="AB45" s="439"/>
      <c r="AC45" s="440"/>
      <c r="AD45" s="438">
        <v>3</v>
      </c>
      <c r="AE45" s="439"/>
      <c r="AF45" s="440"/>
      <c r="AG45" s="429">
        <f t="shared" si="0"/>
        <v>3</v>
      </c>
      <c r="AH45" s="430"/>
      <c r="AI45" s="431"/>
      <c r="AJ45" s="432" t="s">
        <v>477</v>
      </c>
      <c r="AK45" s="433"/>
      <c r="AL45" s="433"/>
      <c r="AM45" s="433"/>
      <c r="AN45" s="433"/>
      <c r="AO45" s="433"/>
      <c r="AP45" s="433"/>
      <c r="AQ45" s="433"/>
      <c r="AR45" s="433"/>
      <c r="AS45" s="433"/>
      <c r="AT45" s="433"/>
      <c r="AU45" s="433"/>
      <c r="AV45" s="433"/>
      <c r="AW45" s="433"/>
      <c r="AX45" s="433"/>
      <c r="AY45" s="433"/>
      <c r="AZ45" s="433"/>
      <c r="BA45" s="433"/>
      <c r="BB45" s="433"/>
      <c r="BC45" s="433"/>
      <c r="BD45" s="434"/>
      <c r="BE45" s="118"/>
      <c r="BF45" s="122"/>
      <c r="BG45" s="122"/>
      <c r="BH45" s="122"/>
      <c r="BI45" s="122"/>
      <c r="BJ45" s="122"/>
      <c r="BK45" s="122"/>
      <c r="BL45" s="122"/>
      <c r="BM45" s="122"/>
      <c r="BN45" s="122"/>
      <c r="BO45" s="144"/>
    </row>
    <row r="46" spans="1:67" ht="12.75" customHeight="1">
      <c r="A46" s="421">
        <v>38</v>
      </c>
      <c r="B46" s="422"/>
      <c r="C46" s="83"/>
      <c r="D46" s="83"/>
      <c r="E46" s="83"/>
      <c r="F46" s="123" t="s">
        <v>203</v>
      </c>
      <c r="G46" s="139"/>
      <c r="H46" s="139"/>
      <c r="I46" s="139"/>
      <c r="J46" s="139"/>
      <c r="K46" s="148"/>
      <c r="L46" s="149"/>
      <c r="M46" s="88"/>
      <c r="N46" s="83"/>
      <c r="O46" s="83"/>
      <c r="P46" s="146" t="s">
        <v>248</v>
      </c>
      <c r="Q46" s="122"/>
      <c r="R46" s="122"/>
      <c r="S46" s="122"/>
      <c r="T46" s="122"/>
      <c r="U46" s="122"/>
      <c r="V46" s="122"/>
      <c r="W46" s="122"/>
      <c r="X46" s="444"/>
      <c r="Y46" s="445"/>
      <c r="Z46" s="446"/>
      <c r="AA46" s="438" t="s">
        <v>107</v>
      </c>
      <c r="AB46" s="439"/>
      <c r="AC46" s="440"/>
      <c r="AD46" s="438">
        <v>3</v>
      </c>
      <c r="AE46" s="439"/>
      <c r="AF46" s="440"/>
      <c r="AG46" s="429">
        <f t="shared" si="0"/>
        <v>3</v>
      </c>
      <c r="AH46" s="430"/>
      <c r="AI46" s="431"/>
      <c r="AJ46" s="432" t="s">
        <v>478</v>
      </c>
      <c r="AK46" s="433"/>
      <c r="AL46" s="433"/>
      <c r="AM46" s="433"/>
      <c r="AN46" s="433"/>
      <c r="AO46" s="433"/>
      <c r="AP46" s="433"/>
      <c r="AQ46" s="433"/>
      <c r="AR46" s="433"/>
      <c r="AS46" s="433"/>
      <c r="AT46" s="433"/>
      <c r="AU46" s="433"/>
      <c r="AV46" s="433"/>
      <c r="AW46" s="433"/>
      <c r="AX46" s="433"/>
      <c r="AY46" s="433"/>
      <c r="AZ46" s="433"/>
      <c r="BA46" s="433"/>
      <c r="BB46" s="433"/>
      <c r="BC46" s="433"/>
      <c r="BD46" s="434"/>
      <c r="BE46" s="118"/>
      <c r="BF46" s="122"/>
      <c r="BG46" s="122"/>
      <c r="BH46" s="122"/>
      <c r="BI46" s="122"/>
      <c r="BJ46" s="122"/>
      <c r="BK46" s="122"/>
      <c r="BL46" s="122"/>
      <c r="BM46" s="122"/>
      <c r="BN46" s="122"/>
      <c r="BO46" s="144"/>
    </row>
    <row r="47" spans="1:67" ht="51" customHeight="1">
      <c r="A47" s="421">
        <v>39</v>
      </c>
      <c r="B47" s="422"/>
      <c r="C47" s="83"/>
      <c r="D47" s="83"/>
      <c r="E47" s="83"/>
      <c r="F47" s="123" t="s">
        <v>376</v>
      </c>
      <c r="G47" s="139"/>
      <c r="H47" s="139"/>
      <c r="I47" s="139"/>
      <c r="J47" s="139"/>
      <c r="K47" s="148"/>
      <c r="L47" s="149"/>
      <c r="M47" s="88"/>
      <c r="N47" s="83"/>
      <c r="O47" s="83"/>
      <c r="P47" s="146" t="s">
        <v>324</v>
      </c>
      <c r="Q47" s="122"/>
      <c r="R47" s="122"/>
      <c r="S47" s="122"/>
      <c r="T47" s="122"/>
      <c r="U47" s="122"/>
      <c r="V47" s="122"/>
      <c r="W47" s="122"/>
      <c r="X47" s="444"/>
      <c r="Y47" s="445"/>
      <c r="Z47" s="446"/>
      <c r="AA47" s="438" t="s">
        <v>107</v>
      </c>
      <c r="AB47" s="439"/>
      <c r="AC47" s="440"/>
      <c r="AD47" s="438">
        <v>1</v>
      </c>
      <c r="AE47" s="439"/>
      <c r="AF47" s="440"/>
      <c r="AG47" s="429">
        <f t="shared" si="0"/>
        <v>1</v>
      </c>
      <c r="AH47" s="430"/>
      <c r="AI47" s="431"/>
      <c r="AJ47" s="432" t="s">
        <v>448</v>
      </c>
      <c r="AK47" s="433"/>
      <c r="AL47" s="433"/>
      <c r="AM47" s="433"/>
      <c r="AN47" s="433"/>
      <c r="AO47" s="433"/>
      <c r="AP47" s="433"/>
      <c r="AQ47" s="433"/>
      <c r="AR47" s="433"/>
      <c r="AS47" s="433"/>
      <c r="AT47" s="433"/>
      <c r="AU47" s="433"/>
      <c r="AV47" s="433"/>
      <c r="AW47" s="433"/>
      <c r="AX47" s="433"/>
      <c r="AY47" s="433"/>
      <c r="AZ47" s="433"/>
      <c r="BA47" s="433"/>
      <c r="BB47" s="433"/>
      <c r="BC47" s="433"/>
      <c r="BD47" s="434"/>
      <c r="BE47" s="118"/>
      <c r="BF47" s="122"/>
      <c r="BG47" s="122"/>
      <c r="BH47" s="122"/>
      <c r="BI47" s="122"/>
      <c r="BJ47" s="122"/>
      <c r="BK47" s="122"/>
      <c r="BL47" s="122"/>
      <c r="BM47" s="122"/>
      <c r="BN47" s="122"/>
      <c r="BO47" s="144"/>
    </row>
    <row r="48" spans="1:67" ht="77.25" customHeight="1">
      <c r="A48" s="421">
        <v>40</v>
      </c>
      <c r="B48" s="422"/>
      <c r="C48" s="83"/>
      <c r="D48" s="83"/>
      <c r="E48" s="83"/>
      <c r="F48" s="123" t="s">
        <v>377</v>
      </c>
      <c r="G48" s="139"/>
      <c r="H48" s="139"/>
      <c r="I48" s="139"/>
      <c r="J48" s="139"/>
      <c r="K48" s="148"/>
      <c r="L48" s="149"/>
      <c r="M48" s="88"/>
      <c r="N48" s="83"/>
      <c r="O48" s="83"/>
      <c r="P48" s="146" t="s">
        <v>325</v>
      </c>
      <c r="Q48" s="122"/>
      <c r="R48" s="122"/>
      <c r="S48" s="122"/>
      <c r="T48" s="122"/>
      <c r="U48" s="122"/>
      <c r="V48" s="122"/>
      <c r="W48" s="122"/>
      <c r="X48" s="444"/>
      <c r="Y48" s="445"/>
      <c r="Z48" s="446"/>
      <c r="AA48" s="438" t="s">
        <v>107</v>
      </c>
      <c r="AB48" s="439"/>
      <c r="AC48" s="440"/>
      <c r="AD48" s="438">
        <v>5</v>
      </c>
      <c r="AE48" s="439"/>
      <c r="AF48" s="440"/>
      <c r="AG48" s="429">
        <f t="shared" si="0"/>
        <v>5</v>
      </c>
      <c r="AH48" s="430"/>
      <c r="AI48" s="431"/>
      <c r="AJ48" s="432" t="s">
        <v>449</v>
      </c>
      <c r="AK48" s="433"/>
      <c r="AL48" s="433"/>
      <c r="AM48" s="433"/>
      <c r="AN48" s="433"/>
      <c r="AO48" s="433"/>
      <c r="AP48" s="433"/>
      <c r="AQ48" s="433"/>
      <c r="AR48" s="433"/>
      <c r="AS48" s="433"/>
      <c r="AT48" s="433"/>
      <c r="AU48" s="433"/>
      <c r="AV48" s="433"/>
      <c r="AW48" s="433"/>
      <c r="AX48" s="433"/>
      <c r="AY48" s="433"/>
      <c r="AZ48" s="433"/>
      <c r="BA48" s="433"/>
      <c r="BB48" s="433"/>
      <c r="BC48" s="433"/>
      <c r="BD48" s="434"/>
      <c r="BE48" s="118"/>
      <c r="BF48" s="122"/>
      <c r="BG48" s="122"/>
      <c r="BH48" s="122"/>
      <c r="BI48" s="122"/>
      <c r="BJ48" s="122"/>
      <c r="BK48" s="122"/>
      <c r="BL48" s="122"/>
      <c r="BM48" s="122"/>
      <c r="BN48" s="122"/>
      <c r="BO48" s="144"/>
    </row>
    <row r="49" spans="1:67" ht="87" customHeight="1">
      <c r="A49" s="421">
        <v>41</v>
      </c>
      <c r="B49" s="422"/>
      <c r="C49" s="83"/>
      <c r="D49" s="83"/>
      <c r="E49" s="83"/>
      <c r="F49" s="123" t="s">
        <v>378</v>
      </c>
      <c r="G49" s="139"/>
      <c r="H49" s="139"/>
      <c r="I49" s="139"/>
      <c r="J49" s="139"/>
      <c r="K49" s="148"/>
      <c r="L49" s="149"/>
      <c r="M49" s="88"/>
      <c r="N49" s="83"/>
      <c r="O49" s="83"/>
      <c r="P49" s="146" t="s">
        <v>326</v>
      </c>
      <c r="Q49" s="122"/>
      <c r="R49" s="122"/>
      <c r="S49" s="122"/>
      <c r="T49" s="122"/>
      <c r="U49" s="122"/>
      <c r="V49" s="122"/>
      <c r="W49" s="122"/>
      <c r="X49" s="444"/>
      <c r="Y49" s="445"/>
      <c r="Z49" s="446"/>
      <c r="AA49" s="438" t="s">
        <v>107</v>
      </c>
      <c r="AB49" s="439"/>
      <c r="AC49" s="440"/>
      <c r="AD49" s="438">
        <v>14</v>
      </c>
      <c r="AE49" s="439"/>
      <c r="AF49" s="440"/>
      <c r="AG49" s="429">
        <f t="shared" si="0"/>
        <v>14</v>
      </c>
      <c r="AH49" s="430"/>
      <c r="AI49" s="431"/>
      <c r="AJ49" s="432" t="s">
        <v>479</v>
      </c>
      <c r="AK49" s="433"/>
      <c r="AL49" s="433"/>
      <c r="AM49" s="433"/>
      <c r="AN49" s="433"/>
      <c r="AO49" s="433"/>
      <c r="AP49" s="433"/>
      <c r="AQ49" s="433"/>
      <c r="AR49" s="433"/>
      <c r="AS49" s="433"/>
      <c r="AT49" s="433"/>
      <c r="AU49" s="433"/>
      <c r="AV49" s="433"/>
      <c r="AW49" s="433"/>
      <c r="AX49" s="433"/>
      <c r="AY49" s="433"/>
      <c r="AZ49" s="433"/>
      <c r="BA49" s="433"/>
      <c r="BB49" s="433"/>
      <c r="BC49" s="433"/>
      <c r="BD49" s="434"/>
      <c r="BE49" s="118"/>
      <c r="BF49" s="122"/>
      <c r="BG49" s="122"/>
      <c r="BH49" s="122"/>
      <c r="BI49" s="122"/>
      <c r="BJ49" s="122"/>
      <c r="BK49" s="122"/>
      <c r="BL49" s="122"/>
      <c r="BM49" s="122"/>
      <c r="BN49" s="122"/>
      <c r="BO49" s="144"/>
    </row>
    <row r="50" spans="1:67" ht="51" customHeight="1">
      <c r="A50" s="421">
        <v>42</v>
      </c>
      <c r="B50" s="422"/>
      <c r="C50" s="83"/>
      <c r="D50" s="83"/>
      <c r="E50" s="83"/>
      <c r="F50" s="123" t="s">
        <v>379</v>
      </c>
      <c r="G50" s="139"/>
      <c r="H50" s="139"/>
      <c r="I50" s="139"/>
      <c r="J50" s="139"/>
      <c r="K50" s="148"/>
      <c r="L50" s="149"/>
      <c r="M50" s="88"/>
      <c r="N50" s="83"/>
      <c r="O50" s="83"/>
      <c r="P50" s="146" t="s">
        <v>327</v>
      </c>
      <c r="Q50" s="122"/>
      <c r="R50" s="122"/>
      <c r="S50" s="122"/>
      <c r="T50" s="122"/>
      <c r="U50" s="122"/>
      <c r="V50" s="122"/>
      <c r="W50" s="122"/>
      <c r="X50" s="444"/>
      <c r="Y50" s="445"/>
      <c r="Z50" s="446"/>
      <c r="AA50" s="438" t="s">
        <v>107</v>
      </c>
      <c r="AB50" s="439"/>
      <c r="AC50" s="440"/>
      <c r="AD50" s="438">
        <v>1</v>
      </c>
      <c r="AE50" s="439"/>
      <c r="AF50" s="440"/>
      <c r="AG50" s="429">
        <f t="shared" si="0"/>
        <v>1</v>
      </c>
      <c r="AH50" s="430"/>
      <c r="AI50" s="431"/>
      <c r="AJ50" s="432" t="s">
        <v>448</v>
      </c>
      <c r="AK50" s="433"/>
      <c r="AL50" s="433"/>
      <c r="AM50" s="433"/>
      <c r="AN50" s="433"/>
      <c r="AO50" s="433"/>
      <c r="AP50" s="433"/>
      <c r="AQ50" s="433"/>
      <c r="AR50" s="433"/>
      <c r="AS50" s="433"/>
      <c r="AT50" s="433"/>
      <c r="AU50" s="433"/>
      <c r="AV50" s="433"/>
      <c r="AW50" s="433"/>
      <c r="AX50" s="433"/>
      <c r="AY50" s="433"/>
      <c r="AZ50" s="433"/>
      <c r="BA50" s="433"/>
      <c r="BB50" s="433"/>
      <c r="BC50" s="433"/>
      <c r="BD50" s="434"/>
      <c r="BE50" s="118"/>
      <c r="BF50" s="122"/>
      <c r="BG50" s="122"/>
      <c r="BH50" s="122"/>
      <c r="BI50" s="122"/>
      <c r="BJ50" s="122"/>
      <c r="BK50" s="122"/>
      <c r="BL50" s="122"/>
      <c r="BM50" s="122"/>
      <c r="BN50" s="122"/>
      <c r="BO50" s="144"/>
    </row>
    <row r="51" spans="1:67" ht="76.5" customHeight="1">
      <c r="A51" s="421">
        <v>43</v>
      </c>
      <c r="B51" s="422"/>
      <c r="C51" s="83"/>
      <c r="D51" s="83"/>
      <c r="E51" s="83"/>
      <c r="F51" s="123" t="s">
        <v>380</v>
      </c>
      <c r="G51" s="139"/>
      <c r="H51" s="139"/>
      <c r="I51" s="139"/>
      <c r="J51" s="139"/>
      <c r="K51" s="148"/>
      <c r="L51" s="149"/>
      <c r="M51" s="88"/>
      <c r="N51" s="83"/>
      <c r="O51" s="83"/>
      <c r="P51" s="146" t="s">
        <v>328</v>
      </c>
      <c r="Q51" s="122"/>
      <c r="R51" s="122"/>
      <c r="S51" s="122"/>
      <c r="T51" s="122"/>
      <c r="U51" s="122"/>
      <c r="V51" s="122"/>
      <c r="W51" s="122"/>
      <c r="X51" s="444"/>
      <c r="Y51" s="445"/>
      <c r="Z51" s="446"/>
      <c r="AA51" s="438" t="s">
        <v>107</v>
      </c>
      <c r="AB51" s="439"/>
      <c r="AC51" s="440"/>
      <c r="AD51" s="438">
        <v>5</v>
      </c>
      <c r="AE51" s="439"/>
      <c r="AF51" s="440"/>
      <c r="AG51" s="429">
        <f t="shared" si="0"/>
        <v>5</v>
      </c>
      <c r="AH51" s="430"/>
      <c r="AI51" s="431"/>
      <c r="AJ51" s="432" t="s">
        <v>449</v>
      </c>
      <c r="AK51" s="433"/>
      <c r="AL51" s="433"/>
      <c r="AM51" s="433"/>
      <c r="AN51" s="433"/>
      <c r="AO51" s="433"/>
      <c r="AP51" s="433"/>
      <c r="AQ51" s="433"/>
      <c r="AR51" s="433"/>
      <c r="AS51" s="433"/>
      <c r="AT51" s="433"/>
      <c r="AU51" s="433"/>
      <c r="AV51" s="433"/>
      <c r="AW51" s="433"/>
      <c r="AX51" s="433"/>
      <c r="AY51" s="433"/>
      <c r="AZ51" s="433"/>
      <c r="BA51" s="433"/>
      <c r="BB51" s="433"/>
      <c r="BC51" s="433"/>
      <c r="BD51" s="434"/>
      <c r="BE51" s="118"/>
      <c r="BF51" s="122"/>
      <c r="BG51" s="122"/>
      <c r="BH51" s="122"/>
      <c r="BI51" s="122"/>
      <c r="BJ51" s="122"/>
      <c r="BK51" s="122"/>
      <c r="BL51" s="122"/>
      <c r="BM51" s="122"/>
      <c r="BN51" s="122"/>
      <c r="BO51" s="144"/>
    </row>
    <row r="52" spans="1:67" ht="12.75" customHeight="1">
      <c r="A52" s="421">
        <v>44</v>
      </c>
      <c r="B52" s="422"/>
      <c r="C52" s="83"/>
      <c r="D52" s="83"/>
      <c r="E52" s="83"/>
      <c r="F52" s="123" t="s">
        <v>382</v>
      </c>
      <c r="G52" s="139"/>
      <c r="H52" s="139"/>
      <c r="I52" s="139"/>
      <c r="J52" s="139"/>
      <c r="K52" s="148"/>
      <c r="L52" s="149"/>
      <c r="M52" s="88"/>
      <c r="N52" s="83"/>
      <c r="O52" s="83"/>
      <c r="P52" s="146" t="s">
        <v>331</v>
      </c>
      <c r="Q52" s="122"/>
      <c r="R52" s="122"/>
      <c r="S52" s="122"/>
      <c r="T52" s="122"/>
      <c r="U52" s="122"/>
      <c r="V52" s="122"/>
      <c r="W52" s="122"/>
      <c r="X52" s="444"/>
      <c r="Y52" s="445"/>
      <c r="Z52" s="446"/>
      <c r="AA52" s="438" t="s">
        <v>107</v>
      </c>
      <c r="AB52" s="439"/>
      <c r="AC52" s="440"/>
      <c r="AD52" s="438">
        <v>9</v>
      </c>
      <c r="AE52" s="439"/>
      <c r="AF52" s="440"/>
      <c r="AG52" s="429">
        <f t="shared" si="0"/>
        <v>9</v>
      </c>
      <c r="AH52" s="430"/>
      <c r="AI52" s="431"/>
      <c r="AJ52" s="432" t="s">
        <v>461</v>
      </c>
      <c r="AK52" s="433"/>
      <c r="AL52" s="433"/>
      <c r="AM52" s="433"/>
      <c r="AN52" s="433"/>
      <c r="AO52" s="433"/>
      <c r="AP52" s="433"/>
      <c r="AQ52" s="433"/>
      <c r="AR52" s="433"/>
      <c r="AS52" s="433"/>
      <c r="AT52" s="433"/>
      <c r="AU52" s="433"/>
      <c r="AV52" s="433"/>
      <c r="AW52" s="433"/>
      <c r="AX52" s="433"/>
      <c r="AY52" s="433"/>
      <c r="AZ52" s="433"/>
      <c r="BA52" s="433"/>
      <c r="BB52" s="433"/>
      <c r="BC52" s="433"/>
      <c r="BD52" s="434"/>
      <c r="BE52" s="118"/>
      <c r="BF52" s="122"/>
      <c r="BG52" s="122"/>
      <c r="BH52" s="122"/>
      <c r="BI52" s="122"/>
      <c r="BJ52" s="122"/>
      <c r="BK52" s="122"/>
      <c r="BL52" s="122"/>
      <c r="BM52" s="122"/>
      <c r="BN52" s="122"/>
      <c r="BO52" s="144"/>
    </row>
    <row r="53" spans="1:67" ht="51" customHeight="1">
      <c r="A53" s="421">
        <v>45</v>
      </c>
      <c r="B53" s="422"/>
      <c r="C53" s="83"/>
      <c r="D53" s="83"/>
      <c r="E53" s="83"/>
      <c r="F53" s="472" t="s">
        <v>385</v>
      </c>
      <c r="G53" s="473"/>
      <c r="H53" s="473"/>
      <c r="I53" s="473"/>
      <c r="J53" s="473"/>
      <c r="K53" s="473"/>
      <c r="L53" s="474"/>
      <c r="M53" s="88"/>
      <c r="N53" s="83"/>
      <c r="O53" s="83"/>
      <c r="P53" s="146" t="s">
        <v>334</v>
      </c>
      <c r="Q53" s="122"/>
      <c r="R53" s="122"/>
      <c r="S53" s="122"/>
      <c r="T53" s="122"/>
      <c r="U53" s="122"/>
      <c r="V53" s="122"/>
      <c r="W53" s="122"/>
      <c r="X53" s="444"/>
      <c r="Y53" s="445"/>
      <c r="Z53" s="446"/>
      <c r="AA53" s="438" t="s">
        <v>107</v>
      </c>
      <c r="AB53" s="439"/>
      <c r="AC53" s="440"/>
      <c r="AD53" s="438">
        <v>3</v>
      </c>
      <c r="AE53" s="439"/>
      <c r="AF53" s="440"/>
      <c r="AG53" s="429">
        <f t="shared" si="0"/>
        <v>3</v>
      </c>
      <c r="AH53" s="430"/>
      <c r="AI53" s="431"/>
      <c r="AJ53" s="432" t="s">
        <v>480</v>
      </c>
      <c r="AK53" s="433"/>
      <c r="AL53" s="433"/>
      <c r="AM53" s="433"/>
      <c r="AN53" s="433"/>
      <c r="AO53" s="433"/>
      <c r="AP53" s="433"/>
      <c r="AQ53" s="433"/>
      <c r="AR53" s="433"/>
      <c r="AS53" s="433"/>
      <c r="AT53" s="433"/>
      <c r="AU53" s="433"/>
      <c r="AV53" s="433"/>
      <c r="AW53" s="433"/>
      <c r="AX53" s="433"/>
      <c r="AY53" s="433"/>
      <c r="AZ53" s="433"/>
      <c r="BA53" s="433"/>
      <c r="BB53" s="433"/>
      <c r="BC53" s="433"/>
      <c r="BD53" s="434"/>
      <c r="BE53" s="118"/>
      <c r="BF53" s="122"/>
      <c r="BG53" s="122"/>
      <c r="BH53" s="122"/>
      <c r="BI53" s="122"/>
      <c r="BJ53" s="122"/>
      <c r="BK53" s="122"/>
      <c r="BL53" s="122"/>
      <c r="BM53" s="122"/>
      <c r="BN53" s="122"/>
      <c r="BO53" s="144"/>
    </row>
    <row r="54" spans="1:67" ht="51" customHeight="1">
      <c r="A54" s="421">
        <v>46</v>
      </c>
      <c r="B54" s="422"/>
      <c r="C54" s="83"/>
      <c r="D54" s="83"/>
      <c r="E54" s="83"/>
      <c r="F54" s="123" t="s">
        <v>207</v>
      </c>
      <c r="G54" s="139"/>
      <c r="H54" s="139"/>
      <c r="I54" s="139"/>
      <c r="J54" s="139"/>
      <c r="K54" s="148"/>
      <c r="L54" s="149"/>
      <c r="M54" s="88"/>
      <c r="N54" s="83"/>
      <c r="O54" s="83"/>
      <c r="P54" s="146" t="s">
        <v>252</v>
      </c>
      <c r="Q54" s="122"/>
      <c r="R54" s="122"/>
      <c r="S54" s="122"/>
      <c r="T54" s="122"/>
      <c r="U54" s="122"/>
      <c r="V54" s="122"/>
      <c r="W54" s="122"/>
      <c r="X54" s="444"/>
      <c r="Y54" s="445"/>
      <c r="Z54" s="446"/>
      <c r="AA54" s="438" t="s">
        <v>107</v>
      </c>
      <c r="AB54" s="439"/>
      <c r="AC54" s="440"/>
      <c r="AD54" s="438">
        <v>1</v>
      </c>
      <c r="AE54" s="439"/>
      <c r="AF54" s="440"/>
      <c r="AG54" s="429">
        <f t="shared" si="0"/>
        <v>1</v>
      </c>
      <c r="AH54" s="430"/>
      <c r="AI54" s="431"/>
      <c r="AJ54" s="432" t="s">
        <v>481</v>
      </c>
      <c r="AK54" s="433"/>
      <c r="AL54" s="433"/>
      <c r="AM54" s="433"/>
      <c r="AN54" s="433"/>
      <c r="AO54" s="433"/>
      <c r="AP54" s="433"/>
      <c r="AQ54" s="433"/>
      <c r="AR54" s="433"/>
      <c r="AS54" s="433"/>
      <c r="AT54" s="433"/>
      <c r="AU54" s="433"/>
      <c r="AV54" s="433"/>
      <c r="AW54" s="433"/>
      <c r="AX54" s="433"/>
      <c r="AY54" s="433"/>
      <c r="AZ54" s="433"/>
      <c r="BA54" s="433"/>
      <c r="BB54" s="433"/>
      <c r="BC54" s="433"/>
      <c r="BD54" s="434"/>
      <c r="BE54" s="118"/>
      <c r="BF54" s="122"/>
      <c r="BG54" s="122"/>
      <c r="BH54" s="122"/>
      <c r="BI54" s="122"/>
      <c r="BJ54" s="122"/>
      <c r="BK54" s="122"/>
      <c r="BL54" s="122"/>
      <c r="BM54" s="122"/>
      <c r="BN54" s="122"/>
      <c r="BO54" s="144"/>
    </row>
    <row r="55" spans="1:67" ht="51" customHeight="1">
      <c r="A55" s="421">
        <v>47</v>
      </c>
      <c r="B55" s="422"/>
      <c r="C55" s="83"/>
      <c r="D55" s="83"/>
      <c r="E55" s="174"/>
      <c r="F55" s="123" t="s">
        <v>391</v>
      </c>
      <c r="G55" s="139"/>
      <c r="H55" s="139"/>
      <c r="I55" s="139"/>
      <c r="J55" s="139"/>
      <c r="K55" s="148"/>
      <c r="L55" s="149"/>
      <c r="M55" s="88"/>
      <c r="N55" s="83"/>
      <c r="O55" s="174"/>
      <c r="P55" s="146" t="s">
        <v>339</v>
      </c>
      <c r="Q55" s="122"/>
      <c r="R55" s="122"/>
      <c r="S55" s="122"/>
      <c r="T55" s="122"/>
      <c r="U55" s="122"/>
      <c r="V55" s="122"/>
      <c r="W55" s="122"/>
      <c r="X55" s="444"/>
      <c r="Y55" s="445"/>
      <c r="Z55" s="446"/>
      <c r="AA55" s="438" t="s">
        <v>107</v>
      </c>
      <c r="AB55" s="439"/>
      <c r="AC55" s="440"/>
      <c r="AD55" s="438">
        <v>1</v>
      </c>
      <c r="AE55" s="439"/>
      <c r="AF55" s="440"/>
      <c r="AG55" s="429">
        <f t="shared" si="0"/>
        <v>1</v>
      </c>
      <c r="AH55" s="430"/>
      <c r="AI55" s="431"/>
      <c r="AJ55" s="432" t="s">
        <v>482</v>
      </c>
      <c r="AK55" s="433"/>
      <c r="AL55" s="433"/>
      <c r="AM55" s="433"/>
      <c r="AN55" s="433"/>
      <c r="AO55" s="433"/>
      <c r="AP55" s="433"/>
      <c r="AQ55" s="433"/>
      <c r="AR55" s="433"/>
      <c r="AS55" s="433"/>
      <c r="AT55" s="433"/>
      <c r="AU55" s="433"/>
      <c r="AV55" s="433"/>
      <c r="AW55" s="433"/>
      <c r="AX55" s="433"/>
      <c r="AY55" s="433"/>
      <c r="AZ55" s="433"/>
      <c r="BA55" s="433"/>
      <c r="BB55" s="433"/>
      <c r="BC55" s="433"/>
      <c r="BD55" s="434"/>
      <c r="BE55" s="118"/>
      <c r="BF55" s="122"/>
      <c r="BG55" s="122"/>
      <c r="BH55" s="122"/>
      <c r="BI55" s="122"/>
      <c r="BJ55" s="122"/>
      <c r="BK55" s="122"/>
      <c r="BL55" s="122"/>
      <c r="BM55" s="122"/>
      <c r="BN55" s="122"/>
      <c r="BO55" s="144"/>
    </row>
    <row r="56" spans="1:67" ht="12" customHeight="1">
      <c r="A56" s="421">
        <v>48</v>
      </c>
      <c r="B56" s="422"/>
      <c r="C56" s="83"/>
      <c r="D56" s="83"/>
      <c r="E56" s="171" t="s">
        <v>513</v>
      </c>
      <c r="F56" s="139"/>
      <c r="G56" s="139"/>
      <c r="H56" s="139"/>
      <c r="I56" s="139"/>
      <c r="J56" s="139"/>
      <c r="K56" s="148"/>
      <c r="L56" s="149"/>
      <c r="M56" s="88"/>
      <c r="N56" s="83"/>
      <c r="O56" s="178" t="s">
        <v>522</v>
      </c>
      <c r="P56" s="168"/>
      <c r="Q56" s="148"/>
      <c r="R56" s="148"/>
      <c r="S56" s="148"/>
      <c r="T56" s="148"/>
      <c r="U56" s="148"/>
      <c r="V56" s="148"/>
      <c r="W56" s="148"/>
      <c r="X56" s="140"/>
      <c r="Y56" s="141"/>
      <c r="Z56" s="142"/>
      <c r="AA56" s="447" t="s">
        <v>29</v>
      </c>
      <c r="AB56" s="448"/>
      <c r="AC56" s="449"/>
      <c r="AD56" s="447" t="s">
        <v>29</v>
      </c>
      <c r="AE56" s="448"/>
      <c r="AF56" s="449"/>
      <c r="AG56" s="450" t="s">
        <v>29</v>
      </c>
      <c r="AH56" s="451"/>
      <c r="AI56" s="452"/>
      <c r="AJ56" s="156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157"/>
      <c r="BA56" s="157"/>
      <c r="BB56" s="157"/>
      <c r="BC56" s="157"/>
      <c r="BD56" s="158"/>
      <c r="BE56" s="147"/>
      <c r="BF56" s="148"/>
      <c r="BG56" s="148"/>
      <c r="BH56" s="148"/>
      <c r="BI56" s="148"/>
      <c r="BJ56" s="148"/>
      <c r="BK56" s="148"/>
      <c r="BL56" s="148"/>
      <c r="BM56" s="148"/>
      <c r="BN56" s="148"/>
      <c r="BO56" s="144"/>
    </row>
    <row r="57" spans="1:67" ht="12.75" customHeight="1">
      <c r="A57" s="421">
        <v>49</v>
      </c>
      <c r="B57" s="422"/>
      <c r="C57" s="83"/>
      <c r="D57" s="83"/>
      <c r="E57" s="83"/>
      <c r="F57" s="123" t="s">
        <v>392</v>
      </c>
      <c r="G57" s="139"/>
      <c r="H57" s="139"/>
      <c r="I57" s="139"/>
      <c r="J57" s="139"/>
      <c r="K57" s="148"/>
      <c r="L57" s="149"/>
      <c r="M57" s="88"/>
      <c r="N57" s="83"/>
      <c r="O57" s="83"/>
      <c r="P57" s="146" t="s">
        <v>340</v>
      </c>
      <c r="Q57" s="122"/>
      <c r="R57" s="122"/>
      <c r="S57" s="122"/>
      <c r="T57" s="122"/>
      <c r="U57" s="122"/>
      <c r="V57" s="122"/>
      <c r="W57" s="122"/>
      <c r="X57" s="444"/>
      <c r="Y57" s="445"/>
      <c r="Z57" s="446"/>
      <c r="AA57" s="438" t="s">
        <v>107</v>
      </c>
      <c r="AB57" s="439"/>
      <c r="AC57" s="440"/>
      <c r="AD57" s="438">
        <v>1</v>
      </c>
      <c r="AE57" s="439"/>
      <c r="AF57" s="440"/>
      <c r="AG57" s="429">
        <f t="shared" si="0"/>
        <v>1</v>
      </c>
      <c r="AH57" s="430"/>
      <c r="AI57" s="431"/>
      <c r="AJ57" s="432" t="s">
        <v>502</v>
      </c>
      <c r="AK57" s="433"/>
      <c r="AL57" s="433"/>
      <c r="AM57" s="433"/>
      <c r="AN57" s="433"/>
      <c r="AO57" s="433"/>
      <c r="AP57" s="433"/>
      <c r="AQ57" s="433"/>
      <c r="AR57" s="433"/>
      <c r="AS57" s="433"/>
      <c r="AT57" s="433"/>
      <c r="AU57" s="433"/>
      <c r="AV57" s="433"/>
      <c r="AW57" s="433"/>
      <c r="AX57" s="433"/>
      <c r="AY57" s="433"/>
      <c r="AZ57" s="433"/>
      <c r="BA57" s="433"/>
      <c r="BB57" s="433"/>
      <c r="BC57" s="433"/>
      <c r="BD57" s="434"/>
      <c r="BE57" s="118"/>
      <c r="BF57" s="122"/>
      <c r="BG57" s="122"/>
      <c r="BH57" s="122"/>
      <c r="BI57" s="122"/>
      <c r="BJ57" s="122"/>
      <c r="BK57" s="122"/>
      <c r="BL57" s="122"/>
      <c r="BM57" s="122"/>
      <c r="BN57" s="122"/>
      <c r="BO57" s="144"/>
    </row>
    <row r="58" spans="1:67" ht="12.75" customHeight="1">
      <c r="A58" s="421">
        <v>50</v>
      </c>
      <c r="B58" s="422"/>
      <c r="C58" s="83"/>
      <c r="D58" s="83"/>
      <c r="E58" s="83"/>
      <c r="F58" s="123" t="s">
        <v>393</v>
      </c>
      <c r="G58" s="139"/>
      <c r="H58" s="139"/>
      <c r="I58" s="139"/>
      <c r="J58" s="139"/>
      <c r="K58" s="148"/>
      <c r="L58" s="149"/>
      <c r="M58" s="88"/>
      <c r="N58" s="83"/>
      <c r="O58" s="83"/>
      <c r="P58" s="146" t="s">
        <v>341</v>
      </c>
      <c r="Q58" s="122"/>
      <c r="R58" s="122"/>
      <c r="S58" s="122"/>
      <c r="T58" s="122"/>
      <c r="U58" s="122"/>
      <c r="V58" s="122"/>
      <c r="W58" s="122"/>
      <c r="X58" s="444"/>
      <c r="Y58" s="445"/>
      <c r="Z58" s="446"/>
      <c r="AA58" s="438" t="s">
        <v>109</v>
      </c>
      <c r="AB58" s="439"/>
      <c r="AC58" s="440"/>
      <c r="AD58" s="438">
        <v>35</v>
      </c>
      <c r="AE58" s="439"/>
      <c r="AF58" s="440"/>
      <c r="AG58" s="429">
        <v>105</v>
      </c>
      <c r="AH58" s="430"/>
      <c r="AI58" s="431"/>
      <c r="AJ58" s="432" t="s">
        <v>472</v>
      </c>
      <c r="AK58" s="433"/>
      <c r="AL58" s="433"/>
      <c r="AM58" s="433"/>
      <c r="AN58" s="433"/>
      <c r="AO58" s="433"/>
      <c r="AP58" s="433"/>
      <c r="AQ58" s="433"/>
      <c r="AR58" s="433"/>
      <c r="AS58" s="433"/>
      <c r="AT58" s="433"/>
      <c r="AU58" s="433"/>
      <c r="AV58" s="433"/>
      <c r="AW58" s="433"/>
      <c r="AX58" s="433"/>
      <c r="AY58" s="433"/>
      <c r="AZ58" s="433"/>
      <c r="BA58" s="433"/>
      <c r="BB58" s="433"/>
      <c r="BC58" s="433"/>
      <c r="BD58" s="434"/>
      <c r="BE58" s="118"/>
      <c r="BF58" s="122"/>
      <c r="BG58" s="122"/>
      <c r="BH58" s="122"/>
      <c r="BI58" s="122"/>
      <c r="BJ58" s="122"/>
      <c r="BK58" s="122"/>
      <c r="BL58" s="122"/>
      <c r="BM58" s="122"/>
      <c r="BN58" s="122"/>
      <c r="BO58" s="144"/>
    </row>
    <row r="59" spans="1:67" ht="12.75" customHeight="1">
      <c r="A59" s="421">
        <v>51</v>
      </c>
      <c r="B59" s="422"/>
      <c r="C59" s="83"/>
      <c r="D59" s="83"/>
      <c r="E59" s="83"/>
      <c r="F59" s="162" t="s">
        <v>394</v>
      </c>
      <c r="G59" s="163"/>
      <c r="H59" s="163"/>
      <c r="I59" s="163"/>
      <c r="J59" s="139"/>
      <c r="K59" s="148"/>
      <c r="L59" s="149"/>
      <c r="M59" s="88"/>
      <c r="N59" s="83"/>
      <c r="O59" s="83"/>
      <c r="P59" s="164" t="s">
        <v>342</v>
      </c>
      <c r="Q59" s="122"/>
      <c r="R59" s="122"/>
      <c r="S59" s="122"/>
      <c r="T59" s="122"/>
      <c r="U59" s="122"/>
      <c r="V59" s="122"/>
      <c r="W59" s="122"/>
      <c r="X59" s="444"/>
      <c r="Y59" s="445"/>
      <c r="Z59" s="446"/>
      <c r="AA59" s="438" t="s">
        <v>109</v>
      </c>
      <c r="AB59" s="439"/>
      <c r="AC59" s="440"/>
      <c r="AD59" s="438">
        <v>35</v>
      </c>
      <c r="AE59" s="439"/>
      <c r="AF59" s="440"/>
      <c r="AG59" s="429">
        <v>105</v>
      </c>
      <c r="AH59" s="430"/>
      <c r="AI59" s="431"/>
      <c r="AJ59" s="432" t="s">
        <v>473</v>
      </c>
      <c r="AK59" s="433"/>
      <c r="AL59" s="433"/>
      <c r="AM59" s="433"/>
      <c r="AN59" s="433"/>
      <c r="AO59" s="433"/>
      <c r="AP59" s="433"/>
      <c r="AQ59" s="433"/>
      <c r="AR59" s="433"/>
      <c r="AS59" s="433"/>
      <c r="AT59" s="433"/>
      <c r="AU59" s="433"/>
      <c r="AV59" s="433"/>
      <c r="AW59" s="433"/>
      <c r="AX59" s="433"/>
      <c r="AY59" s="433"/>
      <c r="AZ59" s="433"/>
      <c r="BA59" s="433"/>
      <c r="BB59" s="433"/>
      <c r="BC59" s="433"/>
      <c r="BD59" s="434"/>
      <c r="BE59" s="118"/>
      <c r="BF59" s="122"/>
      <c r="BG59" s="122"/>
      <c r="BH59" s="122"/>
      <c r="BI59" s="122"/>
      <c r="BJ59" s="122"/>
      <c r="BK59" s="122"/>
      <c r="BL59" s="122"/>
      <c r="BM59" s="122"/>
      <c r="BN59" s="122"/>
      <c r="BO59" s="144"/>
    </row>
    <row r="60" spans="1:67" ht="12.75" customHeight="1">
      <c r="A60" s="421">
        <v>52</v>
      </c>
      <c r="B60" s="422"/>
      <c r="C60" s="83"/>
      <c r="D60" s="83"/>
      <c r="E60" s="83"/>
      <c r="F60" s="123" t="s">
        <v>153</v>
      </c>
      <c r="G60" s="139"/>
      <c r="H60" s="139"/>
      <c r="I60" s="139"/>
      <c r="J60" s="139"/>
      <c r="K60" s="148"/>
      <c r="L60" s="149"/>
      <c r="M60" s="88"/>
      <c r="N60" s="83"/>
      <c r="O60" s="83"/>
      <c r="P60" s="164" t="s">
        <v>343</v>
      </c>
      <c r="Q60" s="122"/>
      <c r="R60" s="122"/>
      <c r="S60" s="122"/>
      <c r="T60" s="122"/>
      <c r="U60" s="122"/>
      <c r="V60" s="122"/>
      <c r="W60" s="122"/>
      <c r="X60" s="444"/>
      <c r="Y60" s="445"/>
      <c r="Z60" s="446"/>
      <c r="AA60" s="438" t="s">
        <v>107</v>
      </c>
      <c r="AB60" s="439"/>
      <c r="AC60" s="440"/>
      <c r="AD60" s="438">
        <v>8</v>
      </c>
      <c r="AE60" s="439"/>
      <c r="AF60" s="440"/>
      <c r="AG60" s="429">
        <f t="shared" ref="AG60:AG64" si="1">AD60</f>
        <v>8</v>
      </c>
      <c r="AH60" s="430"/>
      <c r="AI60" s="431"/>
      <c r="AJ60" s="432" t="s">
        <v>441</v>
      </c>
      <c r="AK60" s="433"/>
      <c r="AL60" s="433"/>
      <c r="AM60" s="433"/>
      <c r="AN60" s="433"/>
      <c r="AO60" s="433"/>
      <c r="AP60" s="433"/>
      <c r="AQ60" s="433"/>
      <c r="AR60" s="433"/>
      <c r="AS60" s="433"/>
      <c r="AT60" s="433"/>
      <c r="AU60" s="433"/>
      <c r="AV60" s="433"/>
      <c r="AW60" s="433"/>
      <c r="AX60" s="433"/>
      <c r="AY60" s="433"/>
      <c r="AZ60" s="433"/>
      <c r="BA60" s="433"/>
      <c r="BB60" s="433"/>
      <c r="BC60" s="433"/>
      <c r="BD60" s="434"/>
      <c r="BE60" s="118"/>
      <c r="BF60" s="122"/>
      <c r="BG60" s="122"/>
      <c r="BH60" s="122"/>
      <c r="BI60" s="122"/>
      <c r="BJ60" s="122"/>
      <c r="BK60" s="122"/>
      <c r="BL60" s="122"/>
      <c r="BM60" s="122"/>
      <c r="BN60" s="122"/>
      <c r="BO60" s="144"/>
    </row>
    <row r="61" spans="1:67" ht="25.5" customHeight="1">
      <c r="A61" s="421">
        <v>53</v>
      </c>
      <c r="B61" s="422"/>
      <c r="C61" s="83"/>
      <c r="D61" s="83"/>
      <c r="E61" s="83"/>
      <c r="F61" s="123" t="s">
        <v>395</v>
      </c>
      <c r="G61" s="139"/>
      <c r="H61" s="139"/>
      <c r="I61" s="139"/>
      <c r="J61" s="139"/>
      <c r="K61" s="148"/>
      <c r="L61" s="149"/>
      <c r="M61" s="88"/>
      <c r="N61" s="83"/>
      <c r="O61" s="83"/>
      <c r="P61" s="164" t="s">
        <v>344</v>
      </c>
      <c r="Q61" s="122"/>
      <c r="R61" s="122"/>
      <c r="S61" s="122"/>
      <c r="T61" s="122"/>
      <c r="U61" s="122"/>
      <c r="V61" s="122"/>
      <c r="W61" s="122"/>
      <c r="X61" s="444"/>
      <c r="Y61" s="445"/>
      <c r="Z61" s="446"/>
      <c r="AA61" s="438" t="s">
        <v>107</v>
      </c>
      <c r="AB61" s="439"/>
      <c r="AC61" s="440"/>
      <c r="AD61" s="438">
        <v>1</v>
      </c>
      <c r="AE61" s="439"/>
      <c r="AF61" s="440"/>
      <c r="AG61" s="429">
        <f t="shared" si="1"/>
        <v>1</v>
      </c>
      <c r="AH61" s="430"/>
      <c r="AI61" s="431"/>
      <c r="AJ61" s="432" t="s">
        <v>460</v>
      </c>
      <c r="AK61" s="433"/>
      <c r="AL61" s="433"/>
      <c r="AM61" s="433"/>
      <c r="AN61" s="433"/>
      <c r="AO61" s="433"/>
      <c r="AP61" s="433"/>
      <c r="AQ61" s="433"/>
      <c r="AR61" s="433"/>
      <c r="AS61" s="433"/>
      <c r="AT61" s="433"/>
      <c r="AU61" s="433"/>
      <c r="AV61" s="433"/>
      <c r="AW61" s="433"/>
      <c r="AX61" s="433"/>
      <c r="AY61" s="433"/>
      <c r="AZ61" s="433"/>
      <c r="BA61" s="433"/>
      <c r="BB61" s="433"/>
      <c r="BC61" s="433"/>
      <c r="BD61" s="434"/>
      <c r="BE61" s="118"/>
      <c r="BF61" s="122"/>
      <c r="BG61" s="122"/>
      <c r="BH61" s="122"/>
      <c r="BI61" s="122"/>
      <c r="BJ61" s="122"/>
      <c r="BK61" s="122"/>
      <c r="BL61" s="122"/>
      <c r="BM61" s="122"/>
      <c r="BN61" s="122"/>
      <c r="BO61" s="144"/>
    </row>
    <row r="62" spans="1:67" ht="12.75" customHeight="1">
      <c r="A62" s="421">
        <v>54</v>
      </c>
      <c r="B62" s="422"/>
      <c r="C62" s="83"/>
      <c r="D62" s="83"/>
      <c r="E62" s="83"/>
      <c r="F62" s="165" t="s">
        <v>424</v>
      </c>
      <c r="G62" s="93"/>
      <c r="H62" s="93"/>
      <c r="I62" s="93"/>
      <c r="J62" s="139"/>
      <c r="K62" s="148"/>
      <c r="L62" s="90"/>
      <c r="M62" s="88"/>
      <c r="N62" s="83"/>
      <c r="O62" s="83"/>
      <c r="P62" s="164" t="s">
        <v>428</v>
      </c>
      <c r="Q62" s="91"/>
      <c r="R62" s="91"/>
      <c r="S62" s="91"/>
      <c r="T62" s="91"/>
      <c r="U62" s="91"/>
      <c r="V62" s="91"/>
      <c r="W62" s="91"/>
      <c r="X62" s="444"/>
      <c r="Y62" s="445"/>
      <c r="Z62" s="446"/>
      <c r="AA62" s="438" t="s">
        <v>107</v>
      </c>
      <c r="AB62" s="439"/>
      <c r="AC62" s="440"/>
      <c r="AD62" s="438">
        <v>2</v>
      </c>
      <c r="AE62" s="439"/>
      <c r="AF62" s="440"/>
      <c r="AG62" s="429">
        <f t="shared" si="1"/>
        <v>2</v>
      </c>
      <c r="AH62" s="430"/>
      <c r="AI62" s="431"/>
      <c r="AJ62" s="432" t="s">
        <v>483</v>
      </c>
      <c r="AK62" s="433"/>
      <c r="AL62" s="433"/>
      <c r="AM62" s="433"/>
      <c r="AN62" s="433"/>
      <c r="AO62" s="433"/>
      <c r="AP62" s="433"/>
      <c r="AQ62" s="433"/>
      <c r="AR62" s="433"/>
      <c r="AS62" s="433"/>
      <c r="AT62" s="433"/>
      <c r="AU62" s="433"/>
      <c r="AV62" s="433"/>
      <c r="AW62" s="433"/>
      <c r="AX62" s="433"/>
      <c r="AY62" s="433"/>
      <c r="AZ62" s="433"/>
      <c r="BA62" s="433"/>
      <c r="BB62" s="433"/>
      <c r="BC62" s="433"/>
      <c r="BD62" s="434"/>
      <c r="BE62" s="100" t="s">
        <v>494</v>
      </c>
      <c r="BF62" s="92"/>
      <c r="BG62" s="92"/>
      <c r="BH62" s="92"/>
      <c r="BI62" s="92"/>
      <c r="BJ62" s="92"/>
      <c r="BK62" s="92"/>
      <c r="BL62" s="92"/>
      <c r="BM62" s="92"/>
      <c r="BN62" s="92"/>
      <c r="BO62" s="101"/>
    </row>
    <row r="63" spans="1:67" ht="12.75" customHeight="1">
      <c r="A63" s="421">
        <v>55</v>
      </c>
      <c r="B63" s="422"/>
      <c r="C63" s="83"/>
      <c r="D63" s="83"/>
      <c r="E63" s="83"/>
      <c r="F63" s="165" t="s">
        <v>425</v>
      </c>
      <c r="G63" s="93"/>
      <c r="H63" s="93"/>
      <c r="I63" s="93"/>
      <c r="J63" s="139"/>
      <c r="K63" s="148"/>
      <c r="L63" s="90"/>
      <c r="M63" s="88"/>
      <c r="N63" s="83"/>
      <c r="O63" s="83"/>
      <c r="P63" s="164" t="s">
        <v>429</v>
      </c>
      <c r="Q63" s="91"/>
      <c r="R63" s="91"/>
      <c r="S63" s="91"/>
      <c r="T63" s="91"/>
      <c r="U63" s="91"/>
      <c r="V63" s="91"/>
      <c r="W63" s="91"/>
      <c r="X63" s="444"/>
      <c r="Y63" s="445"/>
      <c r="Z63" s="446"/>
      <c r="AA63" s="438" t="s">
        <v>107</v>
      </c>
      <c r="AB63" s="439"/>
      <c r="AC63" s="440"/>
      <c r="AD63" s="438">
        <v>2</v>
      </c>
      <c r="AE63" s="439"/>
      <c r="AF63" s="440"/>
      <c r="AG63" s="429">
        <f t="shared" si="1"/>
        <v>2</v>
      </c>
      <c r="AH63" s="430"/>
      <c r="AI63" s="431"/>
      <c r="AJ63" s="432" t="s">
        <v>484</v>
      </c>
      <c r="AK63" s="433"/>
      <c r="AL63" s="433"/>
      <c r="AM63" s="433"/>
      <c r="AN63" s="433"/>
      <c r="AO63" s="433"/>
      <c r="AP63" s="433"/>
      <c r="AQ63" s="433"/>
      <c r="AR63" s="433"/>
      <c r="AS63" s="433"/>
      <c r="AT63" s="433"/>
      <c r="AU63" s="433"/>
      <c r="AV63" s="433"/>
      <c r="AW63" s="433"/>
      <c r="AX63" s="433"/>
      <c r="AY63" s="433"/>
      <c r="AZ63" s="433"/>
      <c r="BA63" s="433"/>
      <c r="BB63" s="433"/>
      <c r="BC63" s="433"/>
      <c r="BD63" s="434"/>
      <c r="BE63" s="100" t="s">
        <v>494</v>
      </c>
      <c r="BF63" s="92"/>
      <c r="BG63" s="92"/>
      <c r="BH63" s="92"/>
      <c r="BI63" s="92"/>
      <c r="BJ63" s="92"/>
      <c r="BK63" s="92"/>
      <c r="BL63" s="92"/>
      <c r="BM63" s="92"/>
      <c r="BN63" s="92"/>
      <c r="BO63" s="101"/>
    </row>
    <row r="64" spans="1:67" ht="12.75" customHeight="1">
      <c r="A64" s="421">
        <v>56</v>
      </c>
      <c r="B64" s="422"/>
      <c r="C64" s="83"/>
      <c r="D64" s="83"/>
      <c r="E64" s="83"/>
      <c r="F64" s="165" t="s">
        <v>426</v>
      </c>
      <c r="G64" s="93"/>
      <c r="H64" s="93"/>
      <c r="I64" s="93"/>
      <c r="J64" s="139"/>
      <c r="K64" s="148"/>
      <c r="L64" s="90"/>
      <c r="M64" s="88"/>
      <c r="N64" s="83"/>
      <c r="O64" s="83"/>
      <c r="P64" s="164" t="s">
        <v>430</v>
      </c>
      <c r="Q64" s="91"/>
      <c r="R64" s="91"/>
      <c r="S64" s="91"/>
      <c r="T64" s="91"/>
      <c r="U64" s="91"/>
      <c r="V64" s="91"/>
      <c r="W64" s="91"/>
      <c r="X64" s="444"/>
      <c r="Y64" s="445"/>
      <c r="Z64" s="446"/>
      <c r="AA64" s="438" t="s">
        <v>107</v>
      </c>
      <c r="AB64" s="439"/>
      <c r="AC64" s="440"/>
      <c r="AD64" s="438">
        <v>2</v>
      </c>
      <c r="AE64" s="439"/>
      <c r="AF64" s="440"/>
      <c r="AG64" s="429">
        <f t="shared" si="1"/>
        <v>2</v>
      </c>
      <c r="AH64" s="430"/>
      <c r="AI64" s="431"/>
      <c r="AJ64" s="432" t="s">
        <v>485</v>
      </c>
      <c r="AK64" s="433"/>
      <c r="AL64" s="433"/>
      <c r="AM64" s="433"/>
      <c r="AN64" s="433"/>
      <c r="AO64" s="433"/>
      <c r="AP64" s="433"/>
      <c r="AQ64" s="433"/>
      <c r="AR64" s="433"/>
      <c r="AS64" s="433"/>
      <c r="AT64" s="433"/>
      <c r="AU64" s="433"/>
      <c r="AV64" s="433"/>
      <c r="AW64" s="433"/>
      <c r="AX64" s="433"/>
      <c r="AY64" s="433"/>
      <c r="AZ64" s="433"/>
      <c r="BA64" s="433"/>
      <c r="BB64" s="433"/>
      <c r="BC64" s="433"/>
      <c r="BD64" s="434"/>
      <c r="BE64" s="100" t="s">
        <v>494</v>
      </c>
      <c r="BF64" s="92"/>
      <c r="BG64" s="92"/>
      <c r="BH64" s="92"/>
      <c r="BI64" s="92"/>
      <c r="BJ64" s="92"/>
      <c r="BK64" s="92"/>
      <c r="BL64" s="92"/>
      <c r="BM64" s="92"/>
      <c r="BN64" s="92"/>
      <c r="BO64" s="101"/>
    </row>
    <row r="65" spans="1:67" ht="12.75" customHeight="1">
      <c r="A65" s="421">
        <v>57</v>
      </c>
      <c r="B65" s="422"/>
      <c r="C65" s="83"/>
      <c r="D65" s="83"/>
      <c r="E65" s="83"/>
      <c r="F65" s="96" t="s">
        <v>427</v>
      </c>
      <c r="G65" s="93"/>
      <c r="H65" s="93"/>
      <c r="I65" s="93"/>
      <c r="J65" s="139"/>
      <c r="K65" s="148"/>
      <c r="L65" s="90"/>
      <c r="M65" s="88"/>
      <c r="N65" s="83"/>
      <c r="O65" s="83"/>
      <c r="P65" s="164" t="s">
        <v>431</v>
      </c>
      <c r="Q65" s="91"/>
      <c r="R65" s="91"/>
      <c r="S65" s="91"/>
      <c r="T65" s="91"/>
      <c r="U65" s="91"/>
      <c r="V65" s="91"/>
      <c r="W65" s="91"/>
      <c r="X65" s="444"/>
      <c r="Y65" s="445"/>
      <c r="Z65" s="446"/>
      <c r="AA65" s="438" t="s">
        <v>109</v>
      </c>
      <c r="AB65" s="439"/>
      <c r="AC65" s="440"/>
      <c r="AD65" s="438">
        <v>50</v>
      </c>
      <c r="AE65" s="439"/>
      <c r="AF65" s="440"/>
      <c r="AG65" s="429">
        <v>150</v>
      </c>
      <c r="AH65" s="430"/>
      <c r="AI65" s="431"/>
      <c r="AJ65" s="432" t="s">
        <v>512</v>
      </c>
      <c r="AK65" s="433"/>
      <c r="AL65" s="433"/>
      <c r="AM65" s="433"/>
      <c r="AN65" s="433"/>
      <c r="AO65" s="433"/>
      <c r="AP65" s="433"/>
      <c r="AQ65" s="433"/>
      <c r="AR65" s="433"/>
      <c r="AS65" s="433"/>
      <c r="AT65" s="433"/>
      <c r="AU65" s="433"/>
      <c r="AV65" s="433"/>
      <c r="AW65" s="433"/>
      <c r="AX65" s="433"/>
      <c r="AY65" s="433"/>
      <c r="AZ65" s="433"/>
      <c r="BA65" s="433"/>
      <c r="BB65" s="433"/>
      <c r="BC65" s="433"/>
      <c r="BD65" s="434"/>
      <c r="BE65" s="100" t="s">
        <v>494</v>
      </c>
      <c r="BF65" s="92"/>
      <c r="BG65" s="92"/>
      <c r="BH65" s="92"/>
      <c r="BI65" s="92"/>
      <c r="BJ65" s="92"/>
      <c r="BK65" s="92"/>
      <c r="BL65" s="92"/>
      <c r="BM65" s="92"/>
      <c r="BN65" s="92"/>
      <c r="BO65" s="101"/>
    </row>
    <row r="66" spans="1:67" ht="12.75" customHeight="1">
      <c r="A66" s="421">
        <v>58</v>
      </c>
      <c r="B66" s="422"/>
      <c r="C66" s="83"/>
      <c r="D66" s="83"/>
      <c r="E66" s="83"/>
      <c r="F66" s="89" t="s">
        <v>396</v>
      </c>
      <c r="G66" s="93"/>
      <c r="H66" s="93"/>
      <c r="I66" s="93"/>
      <c r="J66" s="139"/>
      <c r="K66" s="148"/>
      <c r="L66" s="90"/>
      <c r="M66" s="88"/>
      <c r="N66" s="83"/>
      <c r="O66" s="83"/>
      <c r="P66" s="164" t="s">
        <v>345</v>
      </c>
      <c r="Q66" s="91"/>
      <c r="R66" s="91"/>
      <c r="S66" s="91"/>
      <c r="T66" s="91"/>
      <c r="U66" s="91"/>
      <c r="V66" s="91"/>
      <c r="W66" s="91"/>
      <c r="X66" s="444"/>
      <c r="Y66" s="445"/>
      <c r="Z66" s="446"/>
      <c r="AA66" s="438" t="s">
        <v>109</v>
      </c>
      <c r="AB66" s="439"/>
      <c r="AC66" s="440"/>
      <c r="AD66" s="438">
        <v>7</v>
      </c>
      <c r="AE66" s="439"/>
      <c r="AF66" s="440"/>
      <c r="AG66" s="429">
        <v>21</v>
      </c>
      <c r="AH66" s="430"/>
      <c r="AI66" s="431"/>
      <c r="AJ66" s="432" t="s">
        <v>486</v>
      </c>
      <c r="AK66" s="433"/>
      <c r="AL66" s="433"/>
      <c r="AM66" s="433"/>
      <c r="AN66" s="433"/>
      <c r="AO66" s="433"/>
      <c r="AP66" s="433"/>
      <c r="AQ66" s="433"/>
      <c r="AR66" s="433"/>
      <c r="AS66" s="433"/>
      <c r="AT66" s="433"/>
      <c r="AU66" s="433"/>
      <c r="AV66" s="433"/>
      <c r="AW66" s="433"/>
      <c r="AX66" s="433"/>
      <c r="AY66" s="433"/>
      <c r="AZ66" s="433"/>
      <c r="BA66" s="433"/>
      <c r="BB66" s="433"/>
      <c r="BC66" s="433"/>
      <c r="BD66" s="434"/>
      <c r="BE66" s="100"/>
      <c r="BF66" s="92"/>
      <c r="BG66" s="92"/>
      <c r="BH66" s="92"/>
      <c r="BI66" s="92"/>
      <c r="BJ66" s="92"/>
      <c r="BK66" s="92"/>
      <c r="BL66" s="92"/>
      <c r="BM66" s="92"/>
      <c r="BN66" s="92"/>
      <c r="BO66" s="101"/>
    </row>
    <row r="67" spans="1:67" ht="12.75" customHeight="1">
      <c r="A67" s="421">
        <v>59</v>
      </c>
      <c r="B67" s="422"/>
      <c r="C67" s="83"/>
      <c r="D67" s="83"/>
      <c r="E67" s="83"/>
      <c r="F67" s="123" t="s">
        <v>397</v>
      </c>
      <c r="G67" s="139"/>
      <c r="H67" s="139"/>
      <c r="I67" s="139"/>
      <c r="J67" s="139"/>
      <c r="K67" s="148"/>
      <c r="L67" s="90"/>
      <c r="M67" s="88"/>
      <c r="N67" s="83"/>
      <c r="O67" s="83"/>
      <c r="P67" s="164" t="s">
        <v>346</v>
      </c>
      <c r="Q67" s="91"/>
      <c r="R67" s="91"/>
      <c r="S67" s="91"/>
      <c r="T67" s="91"/>
      <c r="U67" s="91"/>
      <c r="V67" s="91"/>
      <c r="W67" s="91"/>
      <c r="X67" s="444"/>
      <c r="Y67" s="445"/>
      <c r="Z67" s="446"/>
      <c r="AA67" s="438" t="s">
        <v>109</v>
      </c>
      <c r="AB67" s="439"/>
      <c r="AC67" s="440"/>
      <c r="AD67" s="438">
        <v>4</v>
      </c>
      <c r="AE67" s="439"/>
      <c r="AF67" s="440"/>
      <c r="AG67" s="429">
        <v>12</v>
      </c>
      <c r="AH67" s="430"/>
      <c r="AI67" s="431"/>
      <c r="AJ67" s="432" t="s">
        <v>506</v>
      </c>
      <c r="AK67" s="433"/>
      <c r="AL67" s="433"/>
      <c r="AM67" s="433"/>
      <c r="AN67" s="433"/>
      <c r="AO67" s="433"/>
      <c r="AP67" s="433"/>
      <c r="AQ67" s="433"/>
      <c r="AR67" s="433"/>
      <c r="AS67" s="433"/>
      <c r="AT67" s="433"/>
      <c r="AU67" s="433"/>
      <c r="AV67" s="433"/>
      <c r="AW67" s="433"/>
      <c r="AX67" s="433"/>
      <c r="AY67" s="433"/>
      <c r="AZ67" s="433"/>
      <c r="BA67" s="433"/>
      <c r="BB67" s="433"/>
      <c r="BC67" s="433"/>
      <c r="BD67" s="434"/>
      <c r="BE67" s="143"/>
      <c r="BF67" s="166"/>
      <c r="BG67" s="166"/>
      <c r="BH67" s="166"/>
      <c r="BI67" s="166"/>
      <c r="BJ67" s="166"/>
      <c r="BK67" s="166"/>
      <c r="BL67" s="166"/>
      <c r="BM67" s="166"/>
      <c r="BN67" s="166"/>
      <c r="BO67" s="167"/>
    </row>
    <row r="68" spans="1:67" ht="12.75" customHeight="1">
      <c r="A68" s="421">
        <v>60</v>
      </c>
      <c r="B68" s="422"/>
      <c r="C68" s="83"/>
      <c r="D68" s="83"/>
      <c r="E68" s="83"/>
      <c r="F68" s="123" t="s">
        <v>398</v>
      </c>
      <c r="G68" s="139"/>
      <c r="H68" s="139"/>
      <c r="I68" s="139"/>
      <c r="J68" s="139"/>
      <c r="K68" s="148"/>
      <c r="L68" s="90"/>
      <c r="M68" s="88"/>
      <c r="N68" s="83"/>
      <c r="O68" s="83"/>
      <c r="P68" s="164" t="s">
        <v>347</v>
      </c>
      <c r="Q68" s="91"/>
      <c r="R68" s="91"/>
      <c r="S68" s="91"/>
      <c r="T68" s="91"/>
      <c r="U68" s="91"/>
      <c r="V68" s="91"/>
      <c r="W68" s="91"/>
      <c r="X68" s="444"/>
      <c r="Y68" s="445"/>
      <c r="Z68" s="446"/>
      <c r="AA68" s="438" t="s">
        <v>109</v>
      </c>
      <c r="AB68" s="439"/>
      <c r="AC68" s="440"/>
      <c r="AD68" s="438">
        <v>11</v>
      </c>
      <c r="AE68" s="439"/>
      <c r="AF68" s="440"/>
      <c r="AG68" s="429">
        <v>33</v>
      </c>
      <c r="AH68" s="430"/>
      <c r="AI68" s="431"/>
      <c r="AJ68" s="432" t="s">
        <v>507</v>
      </c>
      <c r="AK68" s="433"/>
      <c r="AL68" s="433"/>
      <c r="AM68" s="433"/>
      <c r="AN68" s="433"/>
      <c r="AO68" s="433"/>
      <c r="AP68" s="433"/>
      <c r="AQ68" s="433"/>
      <c r="AR68" s="433"/>
      <c r="AS68" s="433"/>
      <c r="AT68" s="433"/>
      <c r="AU68" s="433"/>
      <c r="AV68" s="433"/>
      <c r="AW68" s="433"/>
      <c r="AX68" s="433"/>
      <c r="AY68" s="433"/>
      <c r="AZ68" s="433"/>
      <c r="BA68" s="433"/>
      <c r="BB68" s="433"/>
      <c r="BC68" s="433"/>
      <c r="BD68" s="434"/>
      <c r="BE68" s="143"/>
      <c r="BF68" s="166"/>
      <c r="BG68" s="166"/>
      <c r="BH68" s="166"/>
      <c r="BI68" s="166"/>
      <c r="BJ68" s="166"/>
      <c r="BK68" s="166"/>
      <c r="BL68" s="166"/>
      <c r="BM68" s="166"/>
      <c r="BN68" s="166"/>
      <c r="BO68" s="167"/>
    </row>
    <row r="69" spans="1:67" ht="12.75" customHeight="1">
      <c r="A69" s="421">
        <v>61</v>
      </c>
      <c r="B69" s="422"/>
      <c r="C69" s="83"/>
      <c r="D69" s="83"/>
      <c r="E69" s="83"/>
      <c r="F69" s="123" t="s">
        <v>399</v>
      </c>
      <c r="G69" s="139"/>
      <c r="H69" s="139"/>
      <c r="I69" s="139"/>
      <c r="J69" s="139"/>
      <c r="K69" s="148"/>
      <c r="L69" s="90"/>
      <c r="M69" s="88"/>
      <c r="N69" s="83"/>
      <c r="O69" s="83"/>
      <c r="P69" s="164" t="s">
        <v>348</v>
      </c>
      <c r="Q69" s="91"/>
      <c r="R69" s="91"/>
      <c r="S69" s="91"/>
      <c r="T69" s="91"/>
      <c r="U69" s="91"/>
      <c r="V69" s="91"/>
      <c r="W69" s="91"/>
      <c r="X69" s="444"/>
      <c r="Y69" s="445"/>
      <c r="Z69" s="446"/>
      <c r="AA69" s="438" t="s">
        <v>109</v>
      </c>
      <c r="AB69" s="439"/>
      <c r="AC69" s="440"/>
      <c r="AD69" s="438">
        <v>50</v>
      </c>
      <c r="AE69" s="439"/>
      <c r="AF69" s="440"/>
      <c r="AG69" s="429">
        <v>150</v>
      </c>
      <c r="AH69" s="430"/>
      <c r="AI69" s="431"/>
      <c r="AJ69" s="432" t="s">
        <v>508</v>
      </c>
      <c r="AK69" s="433"/>
      <c r="AL69" s="433"/>
      <c r="AM69" s="433"/>
      <c r="AN69" s="433"/>
      <c r="AO69" s="433"/>
      <c r="AP69" s="433"/>
      <c r="AQ69" s="433"/>
      <c r="AR69" s="433"/>
      <c r="AS69" s="433"/>
      <c r="AT69" s="433"/>
      <c r="AU69" s="433"/>
      <c r="AV69" s="433"/>
      <c r="AW69" s="433"/>
      <c r="AX69" s="433"/>
      <c r="AY69" s="433"/>
      <c r="AZ69" s="433"/>
      <c r="BA69" s="433"/>
      <c r="BB69" s="433"/>
      <c r="BC69" s="433"/>
      <c r="BD69" s="434"/>
      <c r="BE69" s="143"/>
      <c r="BF69" s="166"/>
      <c r="BG69" s="166"/>
      <c r="BH69" s="166"/>
      <c r="BI69" s="166"/>
      <c r="BJ69" s="166"/>
      <c r="BK69" s="166"/>
      <c r="BL69" s="166"/>
      <c r="BM69" s="166"/>
      <c r="BN69" s="166"/>
      <c r="BO69" s="167"/>
    </row>
    <row r="70" spans="1:67" ht="12.75" customHeight="1">
      <c r="A70" s="421">
        <v>62</v>
      </c>
      <c r="B70" s="422"/>
      <c r="C70" s="83"/>
      <c r="D70" s="83"/>
      <c r="E70" s="83"/>
      <c r="F70" s="123" t="s">
        <v>400</v>
      </c>
      <c r="G70" s="139"/>
      <c r="H70" s="139"/>
      <c r="I70" s="139"/>
      <c r="J70" s="139"/>
      <c r="K70" s="148"/>
      <c r="L70" s="90"/>
      <c r="M70" s="88"/>
      <c r="N70" s="83"/>
      <c r="O70" s="83"/>
      <c r="P70" s="164" t="s">
        <v>349</v>
      </c>
      <c r="Q70" s="91"/>
      <c r="R70" s="91"/>
      <c r="S70" s="91"/>
      <c r="T70" s="91"/>
      <c r="U70" s="91"/>
      <c r="V70" s="91"/>
      <c r="W70" s="91"/>
      <c r="X70" s="444"/>
      <c r="Y70" s="445"/>
      <c r="Z70" s="446"/>
      <c r="AA70" s="438" t="s">
        <v>109</v>
      </c>
      <c r="AB70" s="439"/>
      <c r="AC70" s="440"/>
      <c r="AD70" s="438">
        <v>35</v>
      </c>
      <c r="AE70" s="439"/>
      <c r="AF70" s="440"/>
      <c r="AG70" s="429">
        <v>105</v>
      </c>
      <c r="AH70" s="430"/>
      <c r="AI70" s="431"/>
      <c r="AJ70" s="432" t="s">
        <v>509</v>
      </c>
      <c r="AK70" s="433"/>
      <c r="AL70" s="433"/>
      <c r="AM70" s="433"/>
      <c r="AN70" s="433"/>
      <c r="AO70" s="433"/>
      <c r="AP70" s="433"/>
      <c r="AQ70" s="433"/>
      <c r="AR70" s="433"/>
      <c r="AS70" s="433"/>
      <c r="AT70" s="433"/>
      <c r="AU70" s="433"/>
      <c r="AV70" s="433"/>
      <c r="AW70" s="433"/>
      <c r="AX70" s="433"/>
      <c r="AY70" s="433"/>
      <c r="AZ70" s="433"/>
      <c r="BA70" s="433"/>
      <c r="BB70" s="433"/>
      <c r="BC70" s="433"/>
      <c r="BD70" s="434"/>
      <c r="BE70" s="143"/>
      <c r="BF70" s="166"/>
      <c r="BG70" s="166"/>
      <c r="BH70" s="166"/>
      <c r="BI70" s="166"/>
      <c r="BJ70" s="166"/>
      <c r="BK70" s="166"/>
      <c r="BL70" s="166"/>
      <c r="BM70" s="166"/>
      <c r="BN70" s="166"/>
      <c r="BO70" s="167"/>
    </row>
    <row r="71" spans="1:67" ht="12.75" customHeight="1">
      <c r="A71" s="421">
        <v>63</v>
      </c>
      <c r="B71" s="422"/>
      <c r="C71" s="83"/>
      <c r="D71" s="83"/>
      <c r="E71" s="83"/>
      <c r="F71" s="123" t="s">
        <v>401</v>
      </c>
      <c r="G71" s="139"/>
      <c r="H71" s="139"/>
      <c r="I71" s="139"/>
      <c r="J71" s="139"/>
      <c r="K71" s="148"/>
      <c r="L71" s="90"/>
      <c r="M71" s="88"/>
      <c r="N71" s="83"/>
      <c r="O71" s="83"/>
      <c r="P71" s="164" t="s">
        <v>350</v>
      </c>
      <c r="Q71" s="91"/>
      <c r="R71" s="91"/>
      <c r="S71" s="91"/>
      <c r="T71" s="91"/>
      <c r="U71" s="91"/>
      <c r="V71" s="91"/>
      <c r="W71" s="91"/>
      <c r="X71" s="444"/>
      <c r="Y71" s="445"/>
      <c r="Z71" s="446"/>
      <c r="AA71" s="438" t="s">
        <v>107</v>
      </c>
      <c r="AB71" s="439"/>
      <c r="AC71" s="440"/>
      <c r="AD71" s="438">
        <v>15</v>
      </c>
      <c r="AE71" s="439"/>
      <c r="AF71" s="440"/>
      <c r="AG71" s="429">
        <f t="shared" ref="AG71:AG78" si="2">AD71</f>
        <v>15</v>
      </c>
      <c r="AH71" s="430"/>
      <c r="AI71" s="431"/>
      <c r="AJ71" s="432" t="s">
        <v>510</v>
      </c>
      <c r="AK71" s="433"/>
      <c r="AL71" s="433"/>
      <c r="AM71" s="433"/>
      <c r="AN71" s="433"/>
      <c r="AO71" s="433"/>
      <c r="AP71" s="433"/>
      <c r="AQ71" s="433"/>
      <c r="AR71" s="433"/>
      <c r="AS71" s="433"/>
      <c r="AT71" s="433"/>
      <c r="AU71" s="433"/>
      <c r="AV71" s="433"/>
      <c r="AW71" s="433"/>
      <c r="AX71" s="433"/>
      <c r="AY71" s="433"/>
      <c r="AZ71" s="433"/>
      <c r="BA71" s="433"/>
      <c r="BB71" s="433"/>
      <c r="BC71" s="433"/>
      <c r="BD71" s="434"/>
      <c r="BE71" s="143"/>
      <c r="BF71" s="166"/>
      <c r="BG71" s="166"/>
      <c r="BH71" s="166"/>
      <c r="BI71" s="166"/>
      <c r="BJ71" s="166"/>
      <c r="BK71" s="166"/>
      <c r="BL71" s="166"/>
      <c r="BM71" s="166"/>
      <c r="BN71" s="166"/>
      <c r="BO71" s="167"/>
    </row>
    <row r="72" spans="1:67" ht="12.75" customHeight="1">
      <c r="A72" s="421">
        <v>64</v>
      </c>
      <c r="B72" s="422"/>
      <c r="C72" s="83"/>
      <c r="D72" s="83"/>
      <c r="E72" s="83"/>
      <c r="F72" s="123" t="s">
        <v>402</v>
      </c>
      <c r="G72" s="139"/>
      <c r="H72" s="139"/>
      <c r="I72" s="139"/>
      <c r="J72" s="139"/>
      <c r="K72" s="148"/>
      <c r="L72" s="90"/>
      <c r="M72" s="88"/>
      <c r="N72" s="83"/>
      <c r="O72" s="83"/>
      <c r="P72" s="94" t="s">
        <v>351</v>
      </c>
      <c r="Q72" s="91"/>
      <c r="R72" s="91"/>
      <c r="S72" s="91"/>
      <c r="T72" s="91"/>
      <c r="U72" s="91"/>
      <c r="V72" s="91"/>
      <c r="W72" s="91"/>
      <c r="X72" s="444"/>
      <c r="Y72" s="445"/>
      <c r="Z72" s="446"/>
      <c r="AA72" s="438" t="s">
        <v>107</v>
      </c>
      <c r="AB72" s="439"/>
      <c r="AC72" s="440"/>
      <c r="AD72" s="438">
        <v>15</v>
      </c>
      <c r="AE72" s="439"/>
      <c r="AF72" s="440"/>
      <c r="AG72" s="429">
        <f t="shared" si="2"/>
        <v>15</v>
      </c>
      <c r="AH72" s="430"/>
      <c r="AI72" s="431"/>
      <c r="AJ72" s="432" t="s">
        <v>476</v>
      </c>
      <c r="AK72" s="433"/>
      <c r="AL72" s="433"/>
      <c r="AM72" s="433"/>
      <c r="AN72" s="433"/>
      <c r="AO72" s="433"/>
      <c r="AP72" s="433"/>
      <c r="AQ72" s="433"/>
      <c r="AR72" s="433"/>
      <c r="AS72" s="433"/>
      <c r="AT72" s="433"/>
      <c r="AU72" s="433"/>
      <c r="AV72" s="433"/>
      <c r="AW72" s="433"/>
      <c r="AX72" s="433"/>
      <c r="AY72" s="433"/>
      <c r="AZ72" s="433"/>
      <c r="BA72" s="433"/>
      <c r="BB72" s="433"/>
      <c r="BC72" s="433"/>
      <c r="BD72" s="434"/>
      <c r="BE72" s="143"/>
      <c r="BF72" s="166"/>
      <c r="BG72" s="166"/>
      <c r="BH72" s="166"/>
      <c r="BI72" s="166"/>
      <c r="BJ72" s="166"/>
      <c r="BK72" s="166"/>
      <c r="BL72" s="166"/>
      <c r="BM72" s="166"/>
      <c r="BN72" s="166"/>
      <c r="BO72" s="167"/>
    </row>
    <row r="73" spans="1:67" ht="12.75" customHeight="1">
      <c r="A73" s="421">
        <v>65</v>
      </c>
      <c r="B73" s="422"/>
      <c r="C73" s="83"/>
      <c r="D73" s="83"/>
      <c r="E73" s="83"/>
      <c r="F73" s="123" t="s">
        <v>403</v>
      </c>
      <c r="G73" s="139"/>
      <c r="H73" s="139"/>
      <c r="I73" s="139"/>
      <c r="J73" s="139"/>
      <c r="K73" s="148"/>
      <c r="L73" s="90"/>
      <c r="M73" s="88"/>
      <c r="N73" s="83"/>
      <c r="O73" s="83"/>
      <c r="P73" s="164" t="s">
        <v>352</v>
      </c>
      <c r="Q73" s="91"/>
      <c r="R73" s="91"/>
      <c r="S73" s="91"/>
      <c r="T73" s="91"/>
      <c r="U73" s="91"/>
      <c r="V73" s="91"/>
      <c r="W73" s="91"/>
      <c r="X73" s="444"/>
      <c r="Y73" s="445"/>
      <c r="Z73" s="446"/>
      <c r="AA73" s="438" t="s">
        <v>107</v>
      </c>
      <c r="AB73" s="439"/>
      <c r="AC73" s="440"/>
      <c r="AD73" s="438">
        <v>70</v>
      </c>
      <c r="AE73" s="439"/>
      <c r="AF73" s="440"/>
      <c r="AG73" s="429">
        <f t="shared" si="2"/>
        <v>70</v>
      </c>
      <c r="AH73" s="430"/>
      <c r="AI73" s="431"/>
      <c r="AJ73" s="432" t="s">
        <v>475</v>
      </c>
      <c r="AK73" s="433"/>
      <c r="AL73" s="433"/>
      <c r="AM73" s="433"/>
      <c r="AN73" s="433"/>
      <c r="AO73" s="433"/>
      <c r="AP73" s="433"/>
      <c r="AQ73" s="433"/>
      <c r="AR73" s="433"/>
      <c r="AS73" s="433"/>
      <c r="AT73" s="433"/>
      <c r="AU73" s="433"/>
      <c r="AV73" s="433"/>
      <c r="AW73" s="433"/>
      <c r="AX73" s="433"/>
      <c r="AY73" s="433"/>
      <c r="AZ73" s="433"/>
      <c r="BA73" s="433"/>
      <c r="BB73" s="433"/>
      <c r="BC73" s="433"/>
      <c r="BD73" s="434"/>
      <c r="BE73" s="143"/>
      <c r="BF73" s="166"/>
      <c r="BG73" s="166"/>
      <c r="BH73" s="166"/>
      <c r="BI73" s="166"/>
      <c r="BJ73" s="166"/>
      <c r="BK73" s="166"/>
      <c r="BL73" s="166"/>
      <c r="BM73" s="166"/>
      <c r="BN73" s="166"/>
      <c r="BO73" s="167"/>
    </row>
    <row r="74" spans="1:67" ht="12.75" customHeight="1">
      <c r="A74" s="421">
        <v>66</v>
      </c>
      <c r="B74" s="422"/>
      <c r="C74" s="83"/>
      <c r="D74" s="83"/>
      <c r="E74" s="174"/>
      <c r="F74" s="97" t="s">
        <v>422</v>
      </c>
      <c r="G74" s="139"/>
      <c r="H74" s="139"/>
      <c r="I74" s="139"/>
      <c r="J74" s="139"/>
      <c r="K74" s="148"/>
      <c r="L74" s="90"/>
      <c r="M74" s="88"/>
      <c r="N74" s="83"/>
      <c r="O74" s="174"/>
      <c r="P74" s="95" t="s">
        <v>423</v>
      </c>
      <c r="Q74" s="91"/>
      <c r="R74" s="91"/>
      <c r="S74" s="91"/>
      <c r="T74" s="91"/>
      <c r="U74" s="91"/>
      <c r="V74" s="91"/>
      <c r="W74" s="91"/>
      <c r="X74" s="444"/>
      <c r="Y74" s="445"/>
      <c r="Z74" s="446"/>
      <c r="AA74" s="438" t="s">
        <v>107</v>
      </c>
      <c r="AB74" s="439"/>
      <c r="AC74" s="440"/>
      <c r="AD74" s="438">
        <v>2</v>
      </c>
      <c r="AE74" s="439"/>
      <c r="AF74" s="440"/>
      <c r="AG74" s="429">
        <f t="shared" si="2"/>
        <v>2</v>
      </c>
      <c r="AH74" s="430"/>
      <c r="AI74" s="431"/>
      <c r="AJ74" s="432" t="s">
        <v>474</v>
      </c>
      <c r="AK74" s="433"/>
      <c r="AL74" s="433"/>
      <c r="AM74" s="433"/>
      <c r="AN74" s="433"/>
      <c r="AO74" s="433"/>
      <c r="AP74" s="433"/>
      <c r="AQ74" s="433"/>
      <c r="AR74" s="433"/>
      <c r="AS74" s="433"/>
      <c r="AT74" s="433"/>
      <c r="AU74" s="433"/>
      <c r="AV74" s="433"/>
      <c r="AW74" s="433"/>
      <c r="AX74" s="433"/>
      <c r="AY74" s="433"/>
      <c r="AZ74" s="433"/>
      <c r="BA74" s="433"/>
      <c r="BB74" s="433"/>
      <c r="BC74" s="433"/>
      <c r="BD74" s="434"/>
      <c r="BE74" s="143"/>
      <c r="BF74" s="166"/>
      <c r="BG74" s="166"/>
      <c r="BH74" s="166"/>
      <c r="BI74" s="166"/>
      <c r="BJ74" s="166"/>
      <c r="BK74" s="166"/>
      <c r="BL74" s="166"/>
      <c r="BM74" s="166"/>
      <c r="BN74" s="166"/>
      <c r="BO74" s="167"/>
    </row>
    <row r="75" spans="1:67" ht="12.75" customHeight="1">
      <c r="A75" s="421">
        <v>67</v>
      </c>
      <c r="B75" s="422"/>
      <c r="C75" s="83"/>
      <c r="D75" s="83"/>
      <c r="E75" s="175" t="s">
        <v>516</v>
      </c>
      <c r="F75" s="139"/>
      <c r="G75" s="139"/>
      <c r="H75" s="139"/>
      <c r="I75" s="139"/>
      <c r="J75" s="139"/>
      <c r="K75" s="148"/>
      <c r="L75" s="90"/>
      <c r="M75" s="88"/>
      <c r="N75" s="83"/>
      <c r="O75" s="178" t="s">
        <v>523</v>
      </c>
      <c r="P75" s="91"/>
      <c r="Q75" s="91"/>
      <c r="R75" s="91"/>
      <c r="S75" s="91"/>
      <c r="T75" s="91"/>
      <c r="U75" s="91"/>
      <c r="V75" s="91"/>
      <c r="W75" s="91"/>
      <c r="X75" s="140"/>
      <c r="Y75" s="141"/>
      <c r="Z75" s="142"/>
      <c r="AA75" s="159"/>
      <c r="AB75" s="160"/>
      <c r="AC75" s="161"/>
      <c r="AD75" s="159"/>
      <c r="AE75" s="160"/>
      <c r="AF75" s="161"/>
      <c r="AG75" s="153"/>
      <c r="AH75" s="154"/>
      <c r="AI75" s="155"/>
      <c r="AJ75" s="156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8"/>
      <c r="BE75" s="143"/>
      <c r="BF75" s="166"/>
      <c r="BG75" s="166"/>
      <c r="BH75" s="166"/>
      <c r="BI75" s="166"/>
      <c r="BJ75" s="166"/>
      <c r="BK75" s="166"/>
      <c r="BL75" s="166"/>
      <c r="BM75" s="166"/>
      <c r="BN75" s="166"/>
      <c r="BO75" s="167"/>
    </row>
    <row r="76" spans="1:67" ht="12.75" customHeight="1">
      <c r="A76" s="421">
        <v>68</v>
      </c>
      <c r="B76" s="422"/>
      <c r="C76" s="83"/>
      <c r="D76" s="83"/>
      <c r="E76" s="174"/>
      <c r="F76" s="123" t="s">
        <v>404</v>
      </c>
      <c r="G76" s="139"/>
      <c r="H76" s="139"/>
      <c r="I76" s="139"/>
      <c r="J76" s="139"/>
      <c r="K76" s="148"/>
      <c r="L76" s="90"/>
      <c r="M76" s="88"/>
      <c r="N76" s="83"/>
      <c r="O76" s="83"/>
      <c r="P76" s="94" t="s">
        <v>353</v>
      </c>
      <c r="Q76" s="91"/>
      <c r="R76" s="91"/>
      <c r="S76" s="91"/>
      <c r="T76" s="91"/>
      <c r="U76" s="91"/>
      <c r="V76" s="91"/>
      <c r="W76" s="91"/>
      <c r="X76" s="444"/>
      <c r="Y76" s="445"/>
      <c r="Z76" s="446"/>
      <c r="AA76" s="438" t="s">
        <v>107</v>
      </c>
      <c r="AB76" s="439"/>
      <c r="AC76" s="440"/>
      <c r="AD76" s="438">
        <v>2</v>
      </c>
      <c r="AE76" s="439"/>
      <c r="AF76" s="440"/>
      <c r="AG76" s="429">
        <f t="shared" si="2"/>
        <v>2</v>
      </c>
      <c r="AH76" s="430"/>
      <c r="AI76" s="431"/>
      <c r="AJ76" s="432" t="s">
        <v>503</v>
      </c>
      <c r="AK76" s="433"/>
      <c r="AL76" s="433"/>
      <c r="AM76" s="433"/>
      <c r="AN76" s="433"/>
      <c r="AO76" s="433"/>
      <c r="AP76" s="433"/>
      <c r="AQ76" s="433"/>
      <c r="AR76" s="433"/>
      <c r="AS76" s="433"/>
      <c r="AT76" s="433"/>
      <c r="AU76" s="433"/>
      <c r="AV76" s="433"/>
      <c r="AW76" s="433"/>
      <c r="AX76" s="433"/>
      <c r="AY76" s="433"/>
      <c r="AZ76" s="433"/>
      <c r="BA76" s="433"/>
      <c r="BB76" s="433"/>
      <c r="BC76" s="433"/>
      <c r="BD76" s="434"/>
      <c r="BE76" s="143"/>
      <c r="BF76" s="166"/>
      <c r="BG76" s="166"/>
      <c r="BH76" s="166"/>
      <c r="BI76" s="166"/>
      <c r="BJ76" s="166"/>
      <c r="BK76" s="166"/>
      <c r="BL76" s="166"/>
      <c r="BM76" s="166"/>
      <c r="BN76" s="166"/>
      <c r="BO76" s="167"/>
    </row>
    <row r="77" spans="1:67" ht="12.75" customHeight="1">
      <c r="A77" s="421">
        <v>69</v>
      </c>
      <c r="B77" s="422"/>
      <c r="C77" s="83"/>
      <c r="D77" s="83"/>
      <c r="E77" s="89" t="s">
        <v>436</v>
      </c>
      <c r="F77" s="139"/>
      <c r="G77" s="139"/>
      <c r="H77" s="139"/>
      <c r="I77" s="139"/>
      <c r="J77" s="139"/>
      <c r="K77" s="148"/>
      <c r="L77" s="90"/>
      <c r="M77" s="88"/>
      <c r="N77" s="83"/>
      <c r="O77" s="94" t="s">
        <v>438</v>
      </c>
      <c r="P77" s="91"/>
      <c r="Q77" s="91"/>
      <c r="R77" s="91"/>
      <c r="S77" s="91"/>
      <c r="T77" s="91"/>
      <c r="U77" s="91"/>
      <c r="V77" s="91"/>
      <c r="W77" s="91"/>
      <c r="X77" s="444" t="s">
        <v>434</v>
      </c>
      <c r="Y77" s="445"/>
      <c r="Z77" s="446"/>
      <c r="AA77" s="438" t="s">
        <v>439</v>
      </c>
      <c r="AB77" s="439"/>
      <c r="AC77" s="440"/>
      <c r="AD77" s="438" t="s">
        <v>439</v>
      </c>
      <c r="AE77" s="439"/>
      <c r="AF77" s="440"/>
      <c r="AG77" s="429" t="s">
        <v>439</v>
      </c>
      <c r="AH77" s="430"/>
      <c r="AI77" s="431"/>
      <c r="AJ77" s="432"/>
      <c r="AK77" s="433"/>
      <c r="AL77" s="433"/>
      <c r="AM77" s="433"/>
      <c r="AN77" s="433"/>
      <c r="AO77" s="433"/>
      <c r="AP77" s="433"/>
      <c r="AQ77" s="433"/>
      <c r="AR77" s="433"/>
      <c r="AS77" s="433"/>
      <c r="AT77" s="433"/>
      <c r="AU77" s="433"/>
      <c r="AV77" s="433"/>
      <c r="AW77" s="433"/>
      <c r="AX77" s="433"/>
      <c r="AY77" s="433"/>
      <c r="AZ77" s="433"/>
      <c r="BA77" s="433"/>
      <c r="BB77" s="433"/>
      <c r="BC77" s="433"/>
      <c r="BD77" s="434"/>
      <c r="BE77" s="143"/>
      <c r="BF77" s="166"/>
      <c r="BG77" s="166"/>
      <c r="BH77" s="166"/>
      <c r="BI77" s="166"/>
      <c r="BJ77" s="166"/>
      <c r="BK77" s="166"/>
      <c r="BL77" s="166"/>
      <c r="BM77" s="166"/>
      <c r="BN77" s="166"/>
      <c r="BO77" s="167"/>
    </row>
    <row r="78" spans="1:67" ht="12.75" customHeight="1">
      <c r="A78" s="421">
        <v>70</v>
      </c>
      <c r="B78" s="422"/>
      <c r="C78" s="83"/>
      <c r="D78" s="83"/>
      <c r="E78" s="83"/>
      <c r="F78" s="123" t="s">
        <v>405</v>
      </c>
      <c r="G78" s="139"/>
      <c r="H78" s="139"/>
      <c r="I78" s="139"/>
      <c r="J78" s="139"/>
      <c r="K78" s="148"/>
      <c r="L78" s="90"/>
      <c r="M78" s="88"/>
      <c r="N78" s="83"/>
      <c r="O78" s="83"/>
      <c r="P78" s="94" t="s">
        <v>354</v>
      </c>
      <c r="Q78" s="91"/>
      <c r="R78" s="91"/>
      <c r="S78" s="91"/>
      <c r="T78" s="91"/>
      <c r="U78" s="91"/>
      <c r="V78" s="91"/>
      <c r="W78" s="91"/>
      <c r="X78" s="444"/>
      <c r="Y78" s="445"/>
      <c r="Z78" s="446"/>
      <c r="AA78" s="438" t="s">
        <v>107</v>
      </c>
      <c r="AB78" s="439"/>
      <c r="AC78" s="440"/>
      <c r="AD78" s="438">
        <v>2</v>
      </c>
      <c r="AE78" s="439"/>
      <c r="AF78" s="440"/>
      <c r="AG78" s="429">
        <f t="shared" si="2"/>
        <v>2</v>
      </c>
      <c r="AH78" s="430"/>
      <c r="AI78" s="431"/>
      <c r="AJ78" s="432" t="s">
        <v>504</v>
      </c>
      <c r="AK78" s="433"/>
      <c r="AL78" s="433"/>
      <c r="AM78" s="433"/>
      <c r="AN78" s="433"/>
      <c r="AO78" s="433"/>
      <c r="AP78" s="433"/>
      <c r="AQ78" s="433"/>
      <c r="AR78" s="433"/>
      <c r="AS78" s="433"/>
      <c r="AT78" s="433"/>
      <c r="AU78" s="433"/>
      <c r="AV78" s="433"/>
      <c r="AW78" s="433"/>
      <c r="AX78" s="433"/>
      <c r="AY78" s="433"/>
      <c r="AZ78" s="433"/>
      <c r="BA78" s="433"/>
      <c r="BB78" s="433"/>
      <c r="BC78" s="433"/>
      <c r="BD78" s="434"/>
      <c r="BE78" s="143"/>
      <c r="BF78" s="166"/>
      <c r="BG78" s="166"/>
      <c r="BH78" s="166"/>
      <c r="BI78" s="166"/>
      <c r="BJ78" s="166"/>
      <c r="BK78" s="166"/>
      <c r="BL78" s="166"/>
      <c r="BM78" s="166"/>
      <c r="BN78" s="166"/>
      <c r="BO78" s="167"/>
    </row>
    <row r="79" spans="1:67" ht="12.75" customHeight="1">
      <c r="A79" s="421">
        <v>71</v>
      </c>
      <c r="B79" s="422"/>
      <c r="C79" s="83"/>
      <c r="D79" s="83"/>
      <c r="E79" s="83"/>
      <c r="F79" s="123" t="s">
        <v>406</v>
      </c>
      <c r="G79" s="139"/>
      <c r="H79" s="139"/>
      <c r="I79" s="139"/>
      <c r="J79" s="139"/>
      <c r="K79" s="148"/>
      <c r="L79" s="90"/>
      <c r="M79" s="88"/>
      <c r="N79" s="83"/>
      <c r="O79" s="83"/>
      <c r="P79" s="94" t="s">
        <v>355</v>
      </c>
      <c r="Q79" s="91"/>
      <c r="R79" s="91"/>
      <c r="S79" s="91"/>
      <c r="T79" s="91"/>
      <c r="U79" s="91"/>
      <c r="V79" s="91"/>
      <c r="W79" s="91"/>
      <c r="X79" s="444"/>
      <c r="Y79" s="445"/>
      <c r="Z79" s="446"/>
      <c r="AA79" s="438" t="s">
        <v>109</v>
      </c>
      <c r="AB79" s="439"/>
      <c r="AC79" s="440"/>
      <c r="AD79" s="438">
        <v>70</v>
      </c>
      <c r="AE79" s="439"/>
      <c r="AF79" s="440"/>
      <c r="AG79" s="429">
        <v>210</v>
      </c>
      <c r="AH79" s="430"/>
      <c r="AI79" s="431"/>
      <c r="AJ79" s="432" t="s">
        <v>472</v>
      </c>
      <c r="AK79" s="433"/>
      <c r="AL79" s="433"/>
      <c r="AM79" s="433"/>
      <c r="AN79" s="433"/>
      <c r="AO79" s="433"/>
      <c r="AP79" s="433"/>
      <c r="AQ79" s="433"/>
      <c r="AR79" s="433"/>
      <c r="AS79" s="433"/>
      <c r="AT79" s="433"/>
      <c r="AU79" s="433"/>
      <c r="AV79" s="433"/>
      <c r="AW79" s="433"/>
      <c r="AX79" s="433"/>
      <c r="AY79" s="433"/>
      <c r="AZ79" s="433"/>
      <c r="BA79" s="433"/>
      <c r="BB79" s="433"/>
      <c r="BC79" s="433"/>
      <c r="BD79" s="434"/>
      <c r="BE79" s="143"/>
      <c r="BF79" s="166"/>
      <c r="BG79" s="166"/>
      <c r="BH79" s="166"/>
      <c r="BI79" s="166"/>
      <c r="BJ79" s="166"/>
      <c r="BK79" s="166"/>
      <c r="BL79" s="166"/>
      <c r="BM79" s="166"/>
      <c r="BN79" s="166"/>
      <c r="BO79" s="167"/>
    </row>
    <row r="80" spans="1:67" ht="12.75" customHeight="1">
      <c r="A80" s="421">
        <v>72</v>
      </c>
      <c r="B80" s="422"/>
      <c r="C80" s="83"/>
      <c r="D80" s="83"/>
      <c r="E80" s="83"/>
      <c r="F80" s="123" t="s">
        <v>407</v>
      </c>
      <c r="G80" s="139"/>
      <c r="H80" s="139"/>
      <c r="I80" s="139"/>
      <c r="J80" s="139"/>
      <c r="K80" s="148"/>
      <c r="L80" s="90"/>
      <c r="M80" s="88"/>
      <c r="N80" s="83"/>
      <c r="O80" s="83"/>
      <c r="P80" s="94" t="s">
        <v>356</v>
      </c>
      <c r="Q80" s="91"/>
      <c r="R80" s="91"/>
      <c r="S80" s="91"/>
      <c r="T80" s="91"/>
      <c r="U80" s="91"/>
      <c r="V80" s="91"/>
      <c r="W80" s="91"/>
      <c r="X80" s="444"/>
      <c r="Y80" s="445"/>
      <c r="Z80" s="446"/>
      <c r="AA80" s="438" t="s">
        <v>109</v>
      </c>
      <c r="AB80" s="439"/>
      <c r="AC80" s="440"/>
      <c r="AD80" s="438">
        <v>70</v>
      </c>
      <c r="AE80" s="439"/>
      <c r="AF80" s="440"/>
      <c r="AG80" s="429">
        <v>210</v>
      </c>
      <c r="AH80" s="430"/>
      <c r="AI80" s="431"/>
      <c r="AJ80" s="432" t="s">
        <v>473</v>
      </c>
      <c r="AK80" s="433"/>
      <c r="AL80" s="433"/>
      <c r="AM80" s="433"/>
      <c r="AN80" s="433"/>
      <c r="AO80" s="433"/>
      <c r="AP80" s="433"/>
      <c r="AQ80" s="433"/>
      <c r="AR80" s="433"/>
      <c r="AS80" s="433"/>
      <c r="AT80" s="433"/>
      <c r="AU80" s="433"/>
      <c r="AV80" s="433"/>
      <c r="AW80" s="433"/>
      <c r="AX80" s="433"/>
      <c r="AY80" s="433"/>
      <c r="AZ80" s="433"/>
      <c r="BA80" s="433"/>
      <c r="BB80" s="433"/>
      <c r="BC80" s="433"/>
      <c r="BD80" s="434"/>
      <c r="BE80" s="143"/>
      <c r="BF80" s="166"/>
      <c r="BG80" s="166"/>
      <c r="BH80" s="166"/>
      <c r="BI80" s="166"/>
      <c r="BJ80" s="166"/>
      <c r="BK80" s="166"/>
      <c r="BL80" s="166"/>
      <c r="BM80" s="166"/>
      <c r="BN80" s="166"/>
      <c r="BO80" s="167"/>
    </row>
    <row r="81" spans="1:67" ht="12.75" customHeight="1">
      <c r="A81" s="421">
        <v>73</v>
      </c>
      <c r="B81" s="422"/>
      <c r="C81" s="83"/>
      <c r="D81" s="83"/>
      <c r="E81" s="83"/>
      <c r="F81" s="123" t="s">
        <v>408</v>
      </c>
      <c r="G81" s="139"/>
      <c r="H81" s="139"/>
      <c r="I81" s="139"/>
      <c r="J81" s="139"/>
      <c r="K81" s="148"/>
      <c r="L81" s="90"/>
      <c r="M81" s="88"/>
      <c r="N81" s="83"/>
      <c r="O81" s="83"/>
      <c r="P81" s="94" t="s">
        <v>343</v>
      </c>
      <c r="Q81" s="91"/>
      <c r="R81" s="91"/>
      <c r="S81" s="91"/>
      <c r="T81" s="91"/>
      <c r="U81" s="91"/>
      <c r="V81" s="91"/>
      <c r="W81" s="91"/>
      <c r="X81" s="444"/>
      <c r="Y81" s="445"/>
      <c r="Z81" s="446"/>
      <c r="AA81" s="438" t="s">
        <v>107</v>
      </c>
      <c r="AB81" s="439"/>
      <c r="AC81" s="440"/>
      <c r="AD81" s="438">
        <v>8</v>
      </c>
      <c r="AE81" s="439"/>
      <c r="AF81" s="440"/>
      <c r="AG81" s="429">
        <f t="shared" ref="AG81:AG86" si="3">AD81</f>
        <v>8</v>
      </c>
      <c r="AH81" s="430"/>
      <c r="AI81" s="431"/>
      <c r="AJ81" s="432" t="s">
        <v>441</v>
      </c>
      <c r="AK81" s="433"/>
      <c r="AL81" s="433"/>
      <c r="AM81" s="433"/>
      <c r="AN81" s="433"/>
      <c r="AO81" s="433"/>
      <c r="AP81" s="433"/>
      <c r="AQ81" s="433"/>
      <c r="AR81" s="433"/>
      <c r="AS81" s="433"/>
      <c r="AT81" s="433"/>
      <c r="AU81" s="433"/>
      <c r="AV81" s="433"/>
      <c r="AW81" s="433"/>
      <c r="AX81" s="433"/>
      <c r="AY81" s="433"/>
      <c r="AZ81" s="433"/>
      <c r="BA81" s="433"/>
      <c r="BB81" s="433"/>
      <c r="BC81" s="433"/>
      <c r="BD81" s="434"/>
      <c r="BE81" s="143"/>
      <c r="BF81" s="166"/>
      <c r="BG81" s="166"/>
      <c r="BH81" s="166"/>
      <c r="BI81" s="166"/>
      <c r="BJ81" s="166"/>
      <c r="BK81" s="166"/>
      <c r="BL81" s="166"/>
      <c r="BM81" s="166"/>
      <c r="BN81" s="166"/>
      <c r="BO81" s="167"/>
    </row>
    <row r="82" spans="1:67" ht="25.5" customHeight="1">
      <c r="A82" s="421">
        <v>74</v>
      </c>
      <c r="B82" s="422"/>
      <c r="C82" s="83"/>
      <c r="D82" s="83"/>
      <c r="E82" s="83"/>
      <c r="F82" s="123" t="s">
        <v>409</v>
      </c>
      <c r="G82" s="139"/>
      <c r="H82" s="139"/>
      <c r="I82" s="139"/>
      <c r="J82" s="139"/>
      <c r="K82" s="148"/>
      <c r="L82" s="90"/>
      <c r="M82" s="88"/>
      <c r="N82" s="83"/>
      <c r="O82" s="83"/>
      <c r="P82" s="94" t="s">
        <v>344</v>
      </c>
      <c r="Q82" s="91"/>
      <c r="R82" s="91"/>
      <c r="S82" s="91"/>
      <c r="T82" s="91"/>
      <c r="U82" s="91"/>
      <c r="V82" s="91"/>
      <c r="W82" s="91"/>
      <c r="X82" s="444"/>
      <c r="Y82" s="445"/>
      <c r="Z82" s="446"/>
      <c r="AA82" s="438" t="s">
        <v>107</v>
      </c>
      <c r="AB82" s="439"/>
      <c r="AC82" s="440"/>
      <c r="AD82" s="438">
        <v>1</v>
      </c>
      <c r="AE82" s="439"/>
      <c r="AF82" s="440"/>
      <c r="AG82" s="429">
        <f t="shared" si="3"/>
        <v>1</v>
      </c>
      <c r="AH82" s="430"/>
      <c r="AI82" s="431"/>
      <c r="AJ82" s="432" t="s">
        <v>460</v>
      </c>
      <c r="AK82" s="433"/>
      <c r="AL82" s="433"/>
      <c r="AM82" s="433"/>
      <c r="AN82" s="433"/>
      <c r="AO82" s="433"/>
      <c r="AP82" s="433"/>
      <c r="AQ82" s="433"/>
      <c r="AR82" s="433"/>
      <c r="AS82" s="433"/>
      <c r="AT82" s="433"/>
      <c r="AU82" s="433"/>
      <c r="AV82" s="433"/>
      <c r="AW82" s="433"/>
      <c r="AX82" s="433"/>
      <c r="AY82" s="433"/>
      <c r="AZ82" s="433"/>
      <c r="BA82" s="433"/>
      <c r="BB82" s="433"/>
      <c r="BC82" s="433"/>
      <c r="BD82" s="434"/>
      <c r="BE82" s="118"/>
      <c r="BF82" s="122"/>
      <c r="BG82" s="122"/>
      <c r="BH82" s="122"/>
      <c r="BI82" s="122"/>
      <c r="BJ82" s="122"/>
      <c r="BK82" s="122"/>
      <c r="BL82" s="122"/>
      <c r="BM82" s="122"/>
      <c r="BN82" s="122"/>
      <c r="BO82" s="144"/>
    </row>
    <row r="83" spans="1:67" ht="25.5" customHeight="1">
      <c r="A83" s="421">
        <v>75</v>
      </c>
      <c r="B83" s="422"/>
      <c r="C83" s="83"/>
      <c r="D83" s="83"/>
      <c r="E83" s="83"/>
      <c r="F83" s="123" t="s">
        <v>410</v>
      </c>
      <c r="G83" s="139"/>
      <c r="H83" s="139"/>
      <c r="I83" s="139"/>
      <c r="J83" s="139"/>
      <c r="K83" s="148"/>
      <c r="L83" s="90"/>
      <c r="M83" s="88"/>
      <c r="N83" s="83"/>
      <c r="O83" s="83"/>
      <c r="P83" s="146" t="s">
        <v>357</v>
      </c>
      <c r="Q83" s="127"/>
      <c r="R83" s="127"/>
      <c r="S83" s="128"/>
      <c r="T83" s="91"/>
      <c r="U83" s="91"/>
      <c r="V83" s="91"/>
      <c r="W83" s="91"/>
      <c r="X83" s="444"/>
      <c r="Y83" s="445"/>
      <c r="Z83" s="446"/>
      <c r="AA83" s="438" t="s">
        <v>107</v>
      </c>
      <c r="AB83" s="439"/>
      <c r="AC83" s="440"/>
      <c r="AD83" s="438">
        <v>2</v>
      </c>
      <c r="AE83" s="439"/>
      <c r="AF83" s="440"/>
      <c r="AG83" s="429">
        <f t="shared" si="3"/>
        <v>2</v>
      </c>
      <c r="AH83" s="430"/>
      <c r="AI83" s="431"/>
      <c r="AJ83" s="432" t="s">
        <v>459</v>
      </c>
      <c r="AK83" s="433"/>
      <c r="AL83" s="433"/>
      <c r="AM83" s="433"/>
      <c r="AN83" s="433"/>
      <c r="AO83" s="433"/>
      <c r="AP83" s="433"/>
      <c r="AQ83" s="433"/>
      <c r="AR83" s="433"/>
      <c r="AS83" s="433"/>
      <c r="AT83" s="433"/>
      <c r="AU83" s="433"/>
      <c r="AV83" s="433"/>
      <c r="AW83" s="433"/>
      <c r="AX83" s="433"/>
      <c r="AY83" s="433"/>
      <c r="AZ83" s="433"/>
      <c r="BA83" s="433"/>
      <c r="BB83" s="433"/>
      <c r="BC83" s="433"/>
      <c r="BD83" s="434"/>
      <c r="BE83" s="118"/>
      <c r="BF83" s="122"/>
      <c r="BG83" s="122"/>
      <c r="BH83" s="122"/>
      <c r="BI83" s="122"/>
      <c r="BJ83" s="122"/>
      <c r="BK83" s="122"/>
      <c r="BL83" s="122"/>
      <c r="BM83" s="122"/>
      <c r="BN83" s="122"/>
      <c r="BO83" s="144"/>
    </row>
    <row r="84" spans="1:67" ht="54" customHeight="1">
      <c r="A84" s="421">
        <v>76</v>
      </c>
      <c r="B84" s="422"/>
      <c r="C84" s="83"/>
      <c r="D84" s="83"/>
      <c r="E84" s="174"/>
      <c r="F84" s="123" t="s">
        <v>411</v>
      </c>
      <c r="G84" s="139"/>
      <c r="H84" s="139"/>
      <c r="I84" s="139"/>
      <c r="J84" s="139"/>
      <c r="K84" s="148"/>
      <c r="L84" s="90"/>
      <c r="M84" s="88"/>
      <c r="N84" s="83"/>
      <c r="O84" s="174"/>
      <c r="P84" s="94" t="s">
        <v>358</v>
      </c>
      <c r="Q84" s="91"/>
      <c r="R84" s="91"/>
      <c r="S84" s="91"/>
      <c r="T84" s="91"/>
      <c r="U84" s="91"/>
      <c r="V84" s="91"/>
      <c r="W84" s="91"/>
      <c r="X84" s="444"/>
      <c r="Y84" s="445"/>
      <c r="Z84" s="446"/>
      <c r="AA84" s="438" t="s">
        <v>107</v>
      </c>
      <c r="AB84" s="439"/>
      <c r="AC84" s="440"/>
      <c r="AD84" s="438">
        <v>3</v>
      </c>
      <c r="AE84" s="439"/>
      <c r="AF84" s="440"/>
      <c r="AG84" s="429">
        <f t="shared" si="3"/>
        <v>3</v>
      </c>
      <c r="AH84" s="430"/>
      <c r="AI84" s="431"/>
      <c r="AJ84" s="432" t="s">
        <v>458</v>
      </c>
      <c r="AK84" s="433"/>
      <c r="AL84" s="433"/>
      <c r="AM84" s="433"/>
      <c r="AN84" s="433"/>
      <c r="AO84" s="433"/>
      <c r="AP84" s="433"/>
      <c r="AQ84" s="433"/>
      <c r="AR84" s="433"/>
      <c r="AS84" s="433"/>
      <c r="AT84" s="433"/>
      <c r="AU84" s="433"/>
      <c r="AV84" s="433"/>
      <c r="AW84" s="433"/>
      <c r="AX84" s="433"/>
      <c r="AY84" s="433"/>
      <c r="AZ84" s="433"/>
      <c r="BA84" s="433"/>
      <c r="BB84" s="433"/>
      <c r="BC84" s="433"/>
      <c r="BD84" s="434"/>
      <c r="BE84" s="118"/>
      <c r="BF84" s="122"/>
      <c r="BG84" s="122"/>
      <c r="BH84" s="122"/>
      <c r="BI84" s="122"/>
      <c r="BJ84" s="122"/>
      <c r="BK84" s="122"/>
      <c r="BL84" s="122"/>
      <c r="BM84" s="122"/>
      <c r="BN84" s="122"/>
      <c r="BO84" s="144"/>
    </row>
    <row r="85" spans="1:67" ht="12" customHeight="1">
      <c r="A85" s="421">
        <v>77</v>
      </c>
      <c r="B85" s="422"/>
      <c r="C85" s="83"/>
      <c r="D85" s="83"/>
      <c r="E85" s="171" t="s">
        <v>517</v>
      </c>
      <c r="F85" s="139"/>
      <c r="G85" s="139"/>
      <c r="H85" s="139"/>
      <c r="I85" s="139"/>
      <c r="J85" s="139"/>
      <c r="K85" s="148"/>
      <c r="L85" s="90"/>
      <c r="M85" s="88"/>
      <c r="N85" s="83"/>
      <c r="O85" s="570" t="s">
        <v>531</v>
      </c>
      <c r="P85" s="172"/>
      <c r="Q85" s="91"/>
      <c r="R85" s="91"/>
      <c r="S85" s="91"/>
      <c r="T85" s="91"/>
      <c r="U85" s="91"/>
      <c r="V85" s="91"/>
      <c r="W85" s="91"/>
      <c r="X85" s="140"/>
      <c r="Y85" s="141"/>
      <c r="Z85" s="142"/>
      <c r="AA85" s="447" t="s">
        <v>29</v>
      </c>
      <c r="AB85" s="448"/>
      <c r="AC85" s="449"/>
      <c r="AD85" s="447" t="s">
        <v>29</v>
      </c>
      <c r="AE85" s="448"/>
      <c r="AF85" s="449"/>
      <c r="AG85" s="450" t="s">
        <v>29</v>
      </c>
      <c r="AH85" s="451"/>
      <c r="AI85" s="452"/>
      <c r="AJ85" s="156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8"/>
      <c r="BE85" s="147"/>
      <c r="BF85" s="148"/>
      <c r="BG85" s="148"/>
      <c r="BH85" s="148"/>
      <c r="BI85" s="148"/>
      <c r="BJ85" s="148"/>
      <c r="BK85" s="148"/>
      <c r="BL85" s="148"/>
      <c r="BM85" s="148"/>
      <c r="BN85" s="148"/>
      <c r="BO85" s="144"/>
    </row>
    <row r="86" spans="1:67" ht="39.75" customHeight="1">
      <c r="A86" s="421">
        <v>78</v>
      </c>
      <c r="B86" s="422"/>
      <c r="C86" s="83"/>
      <c r="D86" s="83"/>
      <c r="E86" s="81"/>
      <c r="F86" s="123" t="s">
        <v>412</v>
      </c>
      <c r="G86" s="139"/>
      <c r="H86" s="139"/>
      <c r="I86" s="139"/>
      <c r="J86" s="139"/>
      <c r="K86" s="148"/>
      <c r="L86" s="90"/>
      <c r="M86" s="88"/>
      <c r="N86" s="83"/>
      <c r="O86" s="83"/>
      <c r="P86" s="94" t="s">
        <v>359</v>
      </c>
      <c r="Q86" s="91"/>
      <c r="R86" s="91"/>
      <c r="S86" s="91"/>
      <c r="T86" s="91"/>
      <c r="U86" s="91"/>
      <c r="V86" s="91"/>
      <c r="W86" s="91"/>
      <c r="X86" s="444"/>
      <c r="Y86" s="445"/>
      <c r="Z86" s="446"/>
      <c r="AA86" s="438" t="s">
        <v>107</v>
      </c>
      <c r="AB86" s="439"/>
      <c r="AC86" s="440"/>
      <c r="AD86" s="438">
        <v>1</v>
      </c>
      <c r="AE86" s="439"/>
      <c r="AF86" s="440"/>
      <c r="AG86" s="429">
        <f t="shared" si="3"/>
        <v>1</v>
      </c>
      <c r="AH86" s="430"/>
      <c r="AI86" s="431"/>
      <c r="AJ86" s="432" t="s">
        <v>457</v>
      </c>
      <c r="AK86" s="433"/>
      <c r="AL86" s="433"/>
      <c r="AM86" s="433"/>
      <c r="AN86" s="433"/>
      <c r="AO86" s="433"/>
      <c r="AP86" s="433"/>
      <c r="AQ86" s="433"/>
      <c r="AR86" s="433"/>
      <c r="AS86" s="433"/>
      <c r="AT86" s="433"/>
      <c r="AU86" s="433"/>
      <c r="AV86" s="433"/>
      <c r="AW86" s="433"/>
      <c r="AX86" s="433"/>
      <c r="AY86" s="433"/>
      <c r="AZ86" s="433"/>
      <c r="BA86" s="433"/>
      <c r="BB86" s="433"/>
      <c r="BC86" s="433"/>
      <c r="BD86" s="434"/>
      <c r="BE86" s="118"/>
      <c r="BF86" s="122"/>
      <c r="BG86" s="122"/>
      <c r="BH86" s="122"/>
      <c r="BI86" s="122"/>
      <c r="BJ86" s="122"/>
      <c r="BK86" s="122"/>
      <c r="BL86" s="122"/>
      <c r="BM86" s="122"/>
      <c r="BN86" s="122"/>
      <c r="BO86" s="144"/>
    </row>
    <row r="87" spans="1:67" ht="51" customHeight="1">
      <c r="A87" s="421">
        <v>79</v>
      </c>
      <c r="B87" s="422"/>
      <c r="C87" s="83"/>
      <c r="D87" s="83"/>
      <c r="E87" s="83"/>
      <c r="F87" s="123" t="s">
        <v>413</v>
      </c>
      <c r="G87" s="139"/>
      <c r="H87" s="139"/>
      <c r="I87" s="139"/>
      <c r="J87" s="139"/>
      <c r="K87" s="148"/>
      <c r="L87" s="90"/>
      <c r="M87" s="88"/>
      <c r="N87" s="83"/>
      <c r="O87" s="83"/>
      <c r="P87" s="94" t="s">
        <v>355</v>
      </c>
      <c r="Q87" s="91"/>
      <c r="R87" s="91"/>
      <c r="S87" s="91"/>
      <c r="T87" s="91"/>
      <c r="U87" s="91"/>
      <c r="V87" s="91"/>
      <c r="W87" s="91"/>
      <c r="X87" s="444"/>
      <c r="Y87" s="445"/>
      <c r="Z87" s="446"/>
      <c r="AA87" s="438" t="s">
        <v>109</v>
      </c>
      <c r="AB87" s="439"/>
      <c r="AC87" s="440"/>
      <c r="AD87" s="438">
        <v>70</v>
      </c>
      <c r="AE87" s="439"/>
      <c r="AF87" s="440"/>
      <c r="AG87" s="429">
        <v>210</v>
      </c>
      <c r="AH87" s="430"/>
      <c r="AI87" s="431"/>
      <c r="AJ87" s="432" t="s">
        <v>456</v>
      </c>
      <c r="AK87" s="433"/>
      <c r="AL87" s="433"/>
      <c r="AM87" s="433"/>
      <c r="AN87" s="433"/>
      <c r="AO87" s="433"/>
      <c r="AP87" s="433"/>
      <c r="AQ87" s="433"/>
      <c r="AR87" s="433"/>
      <c r="AS87" s="433"/>
      <c r="AT87" s="433"/>
      <c r="AU87" s="433"/>
      <c r="AV87" s="433"/>
      <c r="AW87" s="433"/>
      <c r="AX87" s="433"/>
      <c r="AY87" s="433"/>
      <c r="AZ87" s="433"/>
      <c r="BA87" s="433"/>
      <c r="BB87" s="433"/>
      <c r="BC87" s="433"/>
      <c r="BD87" s="434"/>
      <c r="BE87" s="118"/>
      <c r="BF87" s="122"/>
      <c r="BG87" s="122"/>
      <c r="BH87" s="122"/>
      <c r="BI87" s="122"/>
      <c r="BJ87" s="122"/>
      <c r="BK87" s="122"/>
      <c r="BL87" s="122"/>
      <c r="BM87" s="122"/>
      <c r="BN87" s="122"/>
      <c r="BO87" s="144"/>
    </row>
    <row r="88" spans="1:67" ht="51" customHeight="1">
      <c r="A88" s="421">
        <v>80</v>
      </c>
      <c r="B88" s="422"/>
      <c r="C88" s="83"/>
      <c r="D88" s="83"/>
      <c r="E88" s="83"/>
      <c r="F88" s="123" t="s">
        <v>414</v>
      </c>
      <c r="G88" s="139"/>
      <c r="H88" s="139"/>
      <c r="I88" s="139"/>
      <c r="J88" s="139"/>
      <c r="K88" s="148"/>
      <c r="L88" s="90"/>
      <c r="M88" s="88"/>
      <c r="N88" s="83"/>
      <c r="O88" s="83"/>
      <c r="P88" s="94" t="s">
        <v>356</v>
      </c>
      <c r="Q88" s="91"/>
      <c r="R88" s="91"/>
      <c r="S88" s="91"/>
      <c r="T88" s="91"/>
      <c r="U88" s="91"/>
      <c r="V88" s="91"/>
      <c r="W88" s="91"/>
      <c r="X88" s="444"/>
      <c r="Y88" s="445"/>
      <c r="Z88" s="446"/>
      <c r="AA88" s="438" t="s">
        <v>109</v>
      </c>
      <c r="AB88" s="439"/>
      <c r="AC88" s="440"/>
      <c r="AD88" s="438">
        <v>70</v>
      </c>
      <c r="AE88" s="439"/>
      <c r="AF88" s="440"/>
      <c r="AG88" s="429">
        <v>210</v>
      </c>
      <c r="AH88" s="430"/>
      <c r="AI88" s="431"/>
      <c r="AJ88" s="432" t="s">
        <v>455</v>
      </c>
      <c r="AK88" s="433"/>
      <c r="AL88" s="433"/>
      <c r="AM88" s="433"/>
      <c r="AN88" s="433"/>
      <c r="AO88" s="433"/>
      <c r="AP88" s="433"/>
      <c r="AQ88" s="433"/>
      <c r="AR88" s="433"/>
      <c r="AS88" s="433"/>
      <c r="AT88" s="433"/>
      <c r="AU88" s="433"/>
      <c r="AV88" s="433"/>
      <c r="AW88" s="433"/>
      <c r="AX88" s="433"/>
      <c r="AY88" s="433"/>
      <c r="AZ88" s="433"/>
      <c r="BA88" s="433"/>
      <c r="BB88" s="433"/>
      <c r="BC88" s="433"/>
      <c r="BD88" s="434"/>
      <c r="BE88" s="118"/>
      <c r="BF88" s="122"/>
      <c r="BG88" s="122"/>
      <c r="BH88" s="122"/>
      <c r="BI88" s="122"/>
      <c r="BJ88" s="122"/>
      <c r="BK88" s="122"/>
      <c r="BL88" s="122"/>
      <c r="BM88" s="122"/>
      <c r="BN88" s="122"/>
      <c r="BO88" s="144"/>
    </row>
    <row r="89" spans="1:67" ht="51" customHeight="1">
      <c r="A89" s="421">
        <v>81</v>
      </c>
      <c r="B89" s="422"/>
      <c r="C89" s="83"/>
      <c r="D89" s="83"/>
      <c r="E89" s="83"/>
      <c r="F89" s="123" t="s">
        <v>410</v>
      </c>
      <c r="G89" s="139"/>
      <c r="H89" s="139"/>
      <c r="I89" s="139"/>
      <c r="J89" s="139"/>
      <c r="K89" s="148"/>
      <c r="L89" s="90"/>
      <c r="M89" s="88"/>
      <c r="N89" s="83"/>
      <c r="O89" s="174"/>
      <c r="P89" s="146" t="s">
        <v>360</v>
      </c>
      <c r="Q89" s="168"/>
      <c r="R89" s="168"/>
      <c r="S89" s="169"/>
      <c r="T89" s="92"/>
      <c r="U89" s="92"/>
      <c r="V89" s="92"/>
      <c r="W89" s="92"/>
      <c r="X89" s="444"/>
      <c r="Y89" s="445"/>
      <c r="Z89" s="446"/>
      <c r="AA89" s="438" t="s">
        <v>107</v>
      </c>
      <c r="AB89" s="439"/>
      <c r="AC89" s="440"/>
      <c r="AD89" s="438">
        <v>2</v>
      </c>
      <c r="AE89" s="439"/>
      <c r="AF89" s="440"/>
      <c r="AG89" s="429">
        <f t="shared" ref="AG89:AG98" si="4">AD89</f>
        <v>2</v>
      </c>
      <c r="AH89" s="430"/>
      <c r="AI89" s="431"/>
      <c r="AJ89" s="432" t="s">
        <v>454</v>
      </c>
      <c r="AK89" s="433"/>
      <c r="AL89" s="433"/>
      <c r="AM89" s="433"/>
      <c r="AN89" s="433"/>
      <c r="AO89" s="433"/>
      <c r="AP89" s="433"/>
      <c r="AQ89" s="433"/>
      <c r="AR89" s="433"/>
      <c r="AS89" s="433"/>
      <c r="AT89" s="433"/>
      <c r="AU89" s="433"/>
      <c r="AV89" s="433"/>
      <c r="AW89" s="433"/>
      <c r="AX89" s="433"/>
      <c r="AY89" s="433"/>
      <c r="AZ89" s="433"/>
      <c r="BA89" s="433"/>
      <c r="BB89" s="433"/>
      <c r="BC89" s="433"/>
      <c r="BD89" s="434"/>
      <c r="BE89" s="118"/>
      <c r="BF89" s="122"/>
      <c r="BG89" s="122"/>
      <c r="BH89" s="122"/>
      <c r="BI89" s="122"/>
      <c r="BJ89" s="122"/>
      <c r="BK89" s="122"/>
      <c r="BL89" s="122"/>
      <c r="BM89" s="122"/>
      <c r="BN89" s="122"/>
      <c r="BO89" s="144"/>
    </row>
    <row r="90" spans="1:67" ht="12" customHeight="1">
      <c r="A90" s="421">
        <v>82</v>
      </c>
      <c r="B90" s="422"/>
      <c r="C90" s="83"/>
      <c r="D90" s="83"/>
      <c r="E90" s="173" t="s">
        <v>533</v>
      </c>
      <c r="F90" s="139"/>
      <c r="G90" s="139"/>
      <c r="H90" s="139"/>
      <c r="I90" s="139"/>
      <c r="J90" s="139"/>
      <c r="K90" s="148"/>
      <c r="L90" s="90"/>
      <c r="M90" s="88"/>
      <c r="N90" s="83"/>
      <c r="O90" s="571" t="s">
        <v>532</v>
      </c>
      <c r="P90" s="172"/>
      <c r="Q90" s="172"/>
      <c r="R90" s="172"/>
      <c r="S90" s="172"/>
      <c r="T90" s="92"/>
      <c r="U90" s="92"/>
      <c r="V90" s="92"/>
      <c r="W90" s="92"/>
      <c r="X90" s="140"/>
      <c r="Y90" s="141"/>
      <c r="Z90" s="142"/>
      <c r="AA90" s="447" t="s">
        <v>29</v>
      </c>
      <c r="AB90" s="448"/>
      <c r="AC90" s="449"/>
      <c r="AD90" s="447" t="s">
        <v>29</v>
      </c>
      <c r="AE90" s="448"/>
      <c r="AF90" s="449"/>
      <c r="AG90" s="450" t="s">
        <v>29</v>
      </c>
      <c r="AH90" s="451"/>
      <c r="AI90" s="452"/>
      <c r="AJ90" s="156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8"/>
      <c r="BE90" s="147"/>
      <c r="BF90" s="148"/>
      <c r="BG90" s="148"/>
      <c r="BH90" s="148"/>
      <c r="BI90" s="148"/>
      <c r="BJ90" s="148"/>
      <c r="BK90" s="148"/>
      <c r="BL90" s="148"/>
      <c r="BM90" s="148"/>
      <c r="BN90" s="148"/>
      <c r="BO90" s="144"/>
    </row>
    <row r="91" spans="1:67" ht="12.75" customHeight="1">
      <c r="A91" s="421">
        <v>83</v>
      </c>
      <c r="B91" s="422"/>
      <c r="C91" s="83"/>
      <c r="D91" s="83"/>
      <c r="E91" s="174"/>
      <c r="F91" s="123" t="s">
        <v>505</v>
      </c>
      <c r="G91" s="139"/>
      <c r="H91" s="139"/>
      <c r="I91" s="139"/>
      <c r="J91" s="139"/>
      <c r="K91" s="148"/>
      <c r="L91" s="90"/>
      <c r="M91" s="88"/>
      <c r="N91" s="83"/>
      <c r="O91" s="174"/>
      <c r="P91" s="94" t="s">
        <v>361</v>
      </c>
      <c r="Q91" s="91"/>
      <c r="R91" s="91"/>
      <c r="S91" s="91"/>
      <c r="T91" s="91"/>
      <c r="U91" s="91"/>
      <c r="V91" s="91"/>
      <c r="W91" s="91"/>
      <c r="X91" s="444"/>
      <c r="Y91" s="445"/>
      <c r="Z91" s="446"/>
      <c r="AA91" s="438" t="s">
        <v>107</v>
      </c>
      <c r="AB91" s="439"/>
      <c r="AC91" s="440"/>
      <c r="AD91" s="438">
        <v>8</v>
      </c>
      <c r="AE91" s="439"/>
      <c r="AF91" s="440"/>
      <c r="AG91" s="429">
        <f t="shared" si="4"/>
        <v>8</v>
      </c>
      <c r="AH91" s="430"/>
      <c r="AI91" s="431"/>
      <c r="AJ91" s="432" t="s">
        <v>441</v>
      </c>
      <c r="AK91" s="433"/>
      <c r="AL91" s="433"/>
      <c r="AM91" s="433"/>
      <c r="AN91" s="433"/>
      <c r="AO91" s="433"/>
      <c r="AP91" s="433"/>
      <c r="AQ91" s="433"/>
      <c r="AR91" s="433"/>
      <c r="AS91" s="433"/>
      <c r="AT91" s="433"/>
      <c r="AU91" s="433"/>
      <c r="AV91" s="433"/>
      <c r="AW91" s="433"/>
      <c r="AX91" s="433"/>
      <c r="AY91" s="433"/>
      <c r="AZ91" s="433"/>
      <c r="BA91" s="433"/>
      <c r="BB91" s="433"/>
      <c r="BC91" s="433"/>
      <c r="BD91" s="434"/>
      <c r="BE91" s="118"/>
      <c r="BF91" s="122"/>
      <c r="BG91" s="122"/>
      <c r="BH91" s="122"/>
      <c r="BI91" s="122"/>
      <c r="BJ91" s="122"/>
      <c r="BK91" s="122"/>
      <c r="BL91" s="122"/>
      <c r="BM91" s="122"/>
      <c r="BN91" s="122"/>
      <c r="BO91" s="144"/>
    </row>
    <row r="92" spans="1:67" ht="12.75" customHeight="1">
      <c r="A92" s="421">
        <v>84</v>
      </c>
      <c r="B92" s="422"/>
      <c r="C92" s="83"/>
      <c r="D92" s="83"/>
      <c r="E92" s="173" t="s">
        <v>518</v>
      </c>
      <c r="F92" s="139"/>
      <c r="G92" s="139"/>
      <c r="H92" s="139"/>
      <c r="I92" s="139"/>
      <c r="J92" s="139"/>
      <c r="K92" s="148"/>
      <c r="L92" s="90"/>
      <c r="M92" s="88"/>
      <c r="N92" s="83"/>
      <c r="O92" s="178" t="s">
        <v>524</v>
      </c>
      <c r="P92" s="91"/>
      <c r="Q92" s="91"/>
      <c r="R92" s="91"/>
      <c r="S92" s="91"/>
      <c r="T92" s="91"/>
      <c r="U92" s="91"/>
      <c r="V92" s="91"/>
      <c r="W92" s="91"/>
      <c r="X92" s="140"/>
      <c r="Y92" s="141"/>
      <c r="Z92" s="142"/>
      <c r="AA92" s="447" t="s">
        <v>29</v>
      </c>
      <c r="AB92" s="448"/>
      <c r="AC92" s="449"/>
      <c r="AD92" s="447" t="s">
        <v>29</v>
      </c>
      <c r="AE92" s="448"/>
      <c r="AF92" s="449"/>
      <c r="AG92" s="450" t="s">
        <v>29</v>
      </c>
      <c r="AH92" s="451"/>
      <c r="AI92" s="452"/>
      <c r="AJ92" s="156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8"/>
      <c r="BE92" s="147"/>
      <c r="BF92" s="148"/>
      <c r="BG92" s="148"/>
      <c r="BH92" s="148"/>
      <c r="BI92" s="148"/>
      <c r="BJ92" s="148"/>
      <c r="BK92" s="148"/>
      <c r="BL92" s="148"/>
      <c r="BM92" s="148"/>
      <c r="BN92" s="148"/>
      <c r="BO92" s="144"/>
    </row>
    <row r="93" spans="1:67" ht="12.75" customHeight="1">
      <c r="A93" s="421">
        <v>85</v>
      </c>
      <c r="B93" s="422"/>
      <c r="C93" s="83"/>
      <c r="D93" s="83"/>
      <c r="E93" s="174"/>
      <c r="F93" s="123" t="s">
        <v>415</v>
      </c>
      <c r="G93" s="139"/>
      <c r="H93" s="139"/>
      <c r="I93" s="139"/>
      <c r="J93" s="139"/>
      <c r="K93" s="148"/>
      <c r="L93" s="90"/>
      <c r="M93" s="88"/>
      <c r="N93" s="83"/>
      <c r="O93" s="174"/>
      <c r="P93" s="94" t="s">
        <v>362</v>
      </c>
      <c r="Q93" s="91"/>
      <c r="R93" s="91"/>
      <c r="S93" s="91"/>
      <c r="T93" s="91"/>
      <c r="U93" s="91"/>
      <c r="V93" s="91"/>
      <c r="W93" s="91"/>
      <c r="X93" s="444"/>
      <c r="Y93" s="445"/>
      <c r="Z93" s="446"/>
      <c r="AA93" s="438" t="s">
        <v>107</v>
      </c>
      <c r="AB93" s="439"/>
      <c r="AC93" s="440"/>
      <c r="AD93" s="438">
        <v>8</v>
      </c>
      <c r="AE93" s="439"/>
      <c r="AF93" s="440"/>
      <c r="AG93" s="429">
        <f t="shared" si="4"/>
        <v>8</v>
      </c>
      <c r="AH93" s="430"/>
      <c r="AI93" s="431"/>
      <c r="AJ93" s="432" t="s">
        <v>441</v>
      </c>
      <c r="AK93" s="433"/>
      <c r="AL93" s="433"/>
      <c r="AM93" s="433"/>
      <c r="AN93" s="433"/>
      <c r="AO93" s="433"/>
      <c r="AP93" s="433"/>
      <c r="AQ93" s="433"/>
      <c r="AR93" s="433"/>
      <c r="AS93" s="433"/>
      <c r="AT93" s="433"/>
      <c r="AU93" s="433"/>
      <c r="AV93" s="433"/>
      <c r="AW93" s="433"/>
      <c r="AX93" s="433"/>
      <c r="AY93" s="433"/>
      <c r="AZ93" s="433"/>
      <c r="BA93" s="433"/>
      <c r="BB93" s="433"/>
      <c r="BC93" s="433"/>
      <c r="BD93" s="434"/>
      <c r="BE93" s="118"/>
      <c r="BF93" s="122"/>
      <c r="BG93" s="122"/>
      <c r="BH93" s="122"/>
      <c r="BI93" s="122"/>
      <c r="BJ93" s="122"/>
      <c r="BK93" s="122"/>
      <c r="BL93" s="122"/>
      <c r="BM93" s="122"/>
      <c r="BN93" s="122"/>
      <c r="BO93" s="144"/>
    </row>
    <row r="94" spans="1:67" ht="12.75" customHeight="1">
      <c r="A94" s="421">
        <v>86</v>
      </c>
      <c r="B94" s="422"/>
      <c r="C94" s="83"/>
      <c r="D94" s="83"/>
      <c r="E94" s="173" t="s">
        <v>519</v>
      </c>
      <c r="F94" s="139"/>
      <c r="G94" s="139"/>
      <c r="H94" s="139"/>
      <c r="I94" s="139"/>
      <c r="J94" s="139"/>
      <c r="K94" s="148"/>
      <c r="L94" s="90"/>
      <c r="M94" s="88"/>
      <c r="N94" s="83"/>
      <c r="O94" s="176" t="s">
        <v>525</v>
      </c>
      <c r="P94" s="91"/>
      <c r="Q94" s="91"/>
      <c r="R94" s="91"/>
      <c r="S94" s="91"/>
      <c r="T94" s="91"/>
      <c r="U94" s="91"/>
      <c r="V94" s="91"/>
      <c r="W94" s="91"/>
      <c r="X94" s="140"/>
      <c r="Y94" s="141"/>
      <c r="Z94" s="142"/>
      <c r="AA94" s="447" t="s">
        <v>29</v>
      </c>
      <c r="AB94" s="448"/>
      <c r="AC94" s="449"/>
      <c r="AD94" s="447" t="s">
        <v>29</v>
      </c>
      <c r="AE94" s="448"/>
      <c r="AF94" s="449"/>
      <c r="AG94" s="450" t="s">
        <v>29</v>
      </c>
      <c r="AH94" s="451"/>
      <c r="AI94" s="452"/>
      <c r="AJ94" s="156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8"/>
      <c r="BE94" s="147"/>
      <c r="BF94" s="148"/>
      <c r="BG94" s="148"/>
      <c r="BH94" s="148"/>
      <c r="BI94" s="148"/>
      <c r="BJ94" s="148"/>
      <c r="BK94" s="148"/>
      <c r="BL94" s="148"/>
      <c r="BM94" s="148"/>
      <c r="BN94" s="148"/>
      <c r="BO94" s="144"/>
    </row>
    <row r="95" spans="1:67" ht="12" customHeight="1">
      <c r="A95" s="421">
        <v>87</v>
      </c>
      <c r="B95" s="422"/>
      <c r="C95" s="83"/>
      <c r="D95" s="83"/>
      <c r="E95" s="81"/>
      <c r="F95" s="123" t="s">
        <v>416</v>
      </c>
      <c r="G95" s="139"/>
      <c r="H95" s="139"/>
      <c r="I95" s="139"/>
      <c r="J95" s="139"/>
      <c r="K95" s="148"/>
      <c r="L95" s="90"/>
      <c r="M95" s="88"/>
      <c r="N95" s="83"/>
      <c r="O95" s="83"/>
      <c r="P95" s="94" t="s">
        <v>363</v>
      </c>
      <c r="Q95" s="91"/>
      <c r="R95" s="91"/>
      <c r="S95" s="91"/>
      <c r="T95" s="91"/>
      <c r="U95" s="91"/>
      <c r="V95" s="91"/>
      <c r="W95" s="91"/>
      <c r="X95" s="444"/>
      <c r="Y95" s="445"/>
      <c r="Z95" s="446"/>
      <c r="AA95" s="438" t="s">
        <v>107</v>
      </c>
      <c r="AB95" s="439"/>
      <c r="AC95" s="440"/>
      <c r="AD95" s="438">
        <v>15</v>
      </c>
      <c r="AE95" s="439"/>
      <c r="AF95" s="440"/>
      <c r="AG95" s="429">
        <f t="shared" si="4"/>
        <v>15</v>
      </c>
      <c r="AH95" s="430"/>
      <c r="AI95" s="431"/>
      <c r="AJ95" s="432" t="s">
        <v>490</v>
      </c>
      <c r="AK95" s="433"/>
      <c r="AL95" s="433"/>
      <c r="AM95" s="433"/>
      <c r="AN95" s="433"/>
      <c r="AO95" s="433"/>
      <c r="AP95" s="433"/>
      <c r="AQ95" s="433"/>
      <c r="AR95" s="433"/>
      <c r="AS95" s="433"/>
      <c r="AT95" s="433"/>
      <c r="AU95" s="433"/>
      <c r="AV95" s="433"/>
      <c r="AW95" s="433"/>
      <c r="AX95" s="433"/>
      <c r="AY95" s="433"/>
      <c r="AZ95" s="433"/>
      <c r="BA95" s="433"/>
      <c r="BB95" s="433"/>
      <c r="BC95" s="433"/>
      <c r="BD95" s="434"/>
      <c r="BE95" s="118"/>
      <c r="BF95" s="122"/>
      <c r="BG95" s="122"/>
      <c r="BH95" s="122"/>
      <c r="BI95" s="122"/>
      <c r="BJ95" s="122"/>
      <c r="BK95" s="122"/>
      <c r="BL95" s="122"/>
      <c r="BM95" s="122"/>
      <c r="BN95" s="122"/>
      <c r="BO95" s="144"/>
    </row>
    <row r="96" spans="1:67" ht="12" customHeight="1">
      <c r="A96" s="421">
        <v>88</v>
      </c>
      <c r="B96" s="422"/>
      <c r="C96" s="83"/>
      <c r="D96" s="83"/>
      <c r="E96" s="83"/>
      <c r="F96" s="123" t="s">
        <v>417</v>
      </c>
      <c r="G96" s="139"/>
      <c r="H96" s="139"/>
      <c r="I96" s="139"/>
      <c r="J96" s="139"/>
      <c r="K96" s="148"/>
      <c r="L96" s="90"/>
      <c r="M96" s="88"/>
      <c r="N96" s="83"/>
      <c r="O96" s="83"/>
      <c r="P96" s="94" t="s">
        <v>364</v>
      </c>
      <c r="Q96" s="91"/>
      <c r="R96" s="91"/>
      <c r="S96" s="91"/>
      <c r="T96" s="91"/>
      <c r="U96" s="91"/>
      <c r="V96" s="91"/>
      <c r="W96" s="91"/>
      <c r="X96" s="444"/>
      <c r="Y96" s="445"/>
      <c r="Z96" s="446"/>
      <c r="AA96" s="438" t="s">
        <v>107</v>
      </c>
      <c r="AB96" s="439"/>
      <c r="AC96" s="440"/>
      <c r="AD96" s="438">
        <v>15</v>
      </c>
      <c r="AE96" s="439"/>
      <c r="AF96" s="440"/>
      <c r="AG96" s="429">
        <f t="shared" si="4"/>
        <v>15</v>
      </c>
      <c r="AH96" s="430"/>
      <c r="AI96" s="431"/>
      <c r="AJ96" s="432" t="s">
        <v>491</v>
      </c>
      <c r="AK96" s="433"/>
      <c r="AL96" s="433"/>
      <c r="AM96" s="433"/>
      <c r="AN96" s="433"/>
      <c r="AO96" s="433"/>
      <c r="AP96" s="433"/>
      <c r="AQ96" s="433"/>
      <c r="AR96" s="433"/>
      <c r="AS96" s="433"/>
      <c r="AT96" s="433"/>
      <c r="AU96" s="433"/>
      <c r="AV96" s="433"/>
      <c r="AW96" s="433"/>
      <c r="AX96" s="433"/>
      <c r="AY96" s="433"/>
      <c r="AZ96" s="433"/>
      <c r="BA96" s="433"/>
      <c r="BB96" s="433"/>
      <c r="BC96" s="433"/>
      <c r="BD96" s="434"/>
      <c r="BE96" s="118"/>
      <c r="BF96" s="122"/>
      <c r="BG96" s="122"/>
      <c r="BH96" s="122"/>
      <c r="BI96" s="122"/>
      <c r="BJ96" s="122"/>
      <c r="BK96" s="122"/>
      <c r="BL96" s="122"/>
      <c r="BM96" s="122"/>
      <c r="BN96" s="122"/>
      <c r="BO96" s="144"/>
    </row>
    <row r="97" spans="1:67" ht="12" customHeight="1">
      <c r="A97" s="421">
        <v>89</v>
      </c>
      <c r="B97" s="422"/>
      <c r="C97" s="83"/>
      <c r="D97" s="83"/>
      <c r="E97" s="83"/>
      <c r="F97" s="123" t="s">
        <v>418</v>
      </c>
      <c r="G97" s="139"/>
      <c r="H97" s="139"/>
      <c r="I97" s="139"/>
      <c r="J97" s="139"/>
      <c r="K97" s="148"/>
      <c r="L97" s="90"/>
      <c r="M97" s="88"/>
      <c r="N97" s="83"/>
      <c r="O97" s="83"/>
      <c r="P97" s="94" t="s">
        <v>365</v>
      </c>
      <c r="Q97" s="91"/>
      <c r="R97" s="91"/>
      <c r="S97" s="91"/>
      <c r="T97" s="91"/>
      <c r="U97" s="91"/>
      <c r="V97" s="91"/>
      <c r="W97" s="91"/>
      <c r="X97" s="444"/>
      <c r="Y97" s="445"/>
      <c r="Z97" s="446"/>
      <c r="AA97" s="438" t="s">
        <v>107</v>
      </c>
      <c r="AB97" s="439"/>
      <c r="AC97" s="440"/>
      <c r="AD97" s="438">
        <v>6</v>
      </c>
      <c r="AE97" s="439"/>
      <c r="AF97" s="440"/>
      <c r="AG97" s="429">
        <f t="shared" si="4"/>
        <v>6</v>
      </c>
      <c r="AH97" s="430"/>
      <c r="AI97" s="431"/>
      <c r="AJ97" s="432" t="s">
        <v>492</v>
      </c>
      <c r="AK97" s="433"/>
      <c r="AL97" s="433"/>
      <c r="AM97" s="433"/>
      <c r="AN97" s="433"/>
      <c r="AO97" s="433"/>
      <c r="AP97" s="433"/>
      <c r="AQ97" s="433"/>
      <c r="AR97" s="433"/>
      <c r="AS97" s="433"/>
      <c r="AT97" s="433"/>
      <c r="AU97" s="433"/>
      <c r="AV97" s="433"/>
      <c r="AW97" s="433"/>
      <c r="AX97" s="433"/>
      <c r="AY97" s="433"/>
      <c r="AZ97" s="433"/>
      <c r="BA97" s="433"/>
      <c r="BB97" s="433"/>
      <c r="BC97" s="433"/>
      <c r="BD97" s="434"/>
      <c r="BE97" s="118"/>
      <c r="BF97" s="122"/>
      <c r="BG97" s="122"/>
      <c r="BH97" s="122"/>
      <c r="BI97" s="122"/>
      <c r="BJ97" s="122"/>
      <c r="BK97" s="122"/>
      <c r="BL97" s="122"/>
      <c r="BM97" s="122"/>
      <c r="BN97" s="122"/>
      <c r="BO97" s="144"/>
    </row>
    <row r="98" spans="1:67" ht="12" customHeight="1" thickBot="1">
      <c r="A98" s="421">
        <v>90</v>
      </c>
      <c r="B98" s="422"/>
      <c r="C98" s="121"/>
      <c r="D98" s="121"/>
      <c r="E98" s="83"/>
      <c r="F98" s="125" t="s">
        <v>419</v>
      </c>
      <c r="G98" s="126"/>
      <c r="H98" s="126"/>
      <c r="I98" s="126"/>
      <c r="J98" s="126"/>
      <c r="K98" s="115"/>
      <c r="L98" s="114"/>
      <c r="M98" s="110"/>
      <c r="N98" s="121"/>
      <c r="O98" s="83"/>
      <c r="P98" s="124" t="s">
        <v>366</v>
      </c>
      <c r="Q98" s="115"/>
      <c r="R98" s="115"/>
      <c r="S98" s="115"/>
      <c r="T98" s="115"/>
      <c r="U98" s="115"/>
      <c r="V98" s="115"/>
      <c r="W98" s="115"/>
      <c r="X98" s="466"/>
      <c r="Y98" s="467"/>
      <c r="Z98" s="468"/>
      <c r="AA98" s="459" t="s">
        <v>107</v>
      </c>
      <c r="AB98" s="460"/>
      <c r="AC98" s="461"/>
      <c r="AD98" s="459">
        <v>13</v>
      </c>
      <c r="AE98" s="460"/>
      <c r="AF98" s="461"/>
      <c r="AG98" s="453">
        <f t="shared" si="4"/>
        <v>13</v>
      </c>
      <c r="AH98" s="454"/>
      <c r="AI98" s="455"/>
      <c r="AJ98" s="456" t="s">
        <v>493</v>
      </c>
      <c r="AK98" s="457"/>
      <c r="AL98" s="457"/>
      <c r="AM98" s="457"/>
      <c r="AN98" s="457"/>
      <c r="AO98" s="457"/>
      <c r="AP98" s="457"/>
      <c r="AQ98" s="457"/>
      <c r="AR98" s="457"/>
      <c r="AS98" s="457"/>
      <c r="AT98" s="457"/>
      <c r="AU98" s="457"/>
      <c r="AV98" s="457"/>
      <c r="AW98" s="457"/>
      <c r="AX98" s="457"/>
      <c r="AY98" s="457"/>
      <c r="AZ98" s="457"/>
      <c r="BA98" s="457"/>
      <c r="BB98" s="457"/>
      <c r="BC98" s="457"/>
      <c r="BD98" s="458"/>
      <c r="BE98" s="112"/>
      <c r="BF98" s="115"/>
      <c r="BG98" s="115"/>
      <c r="BH98" s="115"/>
      <c r="BI98" s="115"/>
      <c r="BJ98" s="115"/>
      <c r="BK98" s="115"/>
      <c r="BL98" s="115"/>
      <c r="BM98" s="115"/>
      <c r="BN98" s="115"/>
      <c r="BO98" s="120"/>
    </row>
  </sheetData>
  <autoFilter ref="A8:BO98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6" showButton="0"/>
    <filterColumn colId="27" showButton="0"/>
    <filterColumn colId="29" showButton="0"/>
    <filterColumn colId="30" showButton="0"/>
    <filterColumn colId="32" showButton="0"/>
    <filterColumn colId="33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</autoFilter>
  <mergeCells count="551">
    <mergeCell ref="X91:Z91"/>
    <mergeCell ref="X93:Z93"/>
    <mergeCell ref="X95:Z95"/>
    <mergeCell ref="X96:Z96"/>
    <mergeCell ref="X97:Z97"/>
    <mergeCell ref="X98:Z98"/>
    <mergeCell ref="A11:B11"/>
    <mergeCell ref="A22:B22"/>
    <mergeCell ref="A56:B56"/>
    <mergeCell ref="A75:B75"/>
    <mergeCell ref="A85:B85"/>
    <mergeCell ref="A90:B90"/>
    <mergeCell ref="A92:B92"/>
    <mergeCell ref="A94:B94"/>
    <mergeCell ref="F21:L21"/>
    <mergeCell ref="F36:L36"/>
    <mergeCell ref="F38:L38"/>
    <mergeCell ref="F53:L53"/>
    <mergeCell ref="X80:Z80"/>
    <mergeCell ref="X81:Z81"/>
    <mergeCell ref="X82:Z82"/>
    <mergeCell ref="X83:Z83"/>
    <mergeCell ref="X84:Z84"/>
    <mergeCell ref="X86:Z86"/>
    <mergeCell ref="X87:Z87"/>
    <mergeCell ref="X88:Z88"/>
    <mergeCell ref="X89:Z89"/>
    <mergeCell ref="AA22:AC22"/>
    <mergeCell ref="AD22:AF22"/>
    <mergeCell ref="AG22:AI22"/>
    <mergeCell ref="AA10:AC10"/>
    <mergeCell ref="AD10:AF10"/>
    <mergeCell ref="AG10:AI10"/>
    <mergeCell ref="AA56:AC56"/>
    <mergeCell ref="AD56:AF56"/>
    <mergeCell ref="AG56:AI56"/>
    <mergeCell ref="AA85:AC85"/>
    <mergeCell ref="AD85:AF85"/>
    <mergeCell ref="AG85:AI85"/>
    <mergeCell ref="X70:Z70"/>
    <mergeCell ref="X71:Z71"/>
    <mergeCell ref="X72:Z72"/>
    <mergeCell ref="X73:Z73"/>
    <mergeCell ref="X74:Z74"/>
    <mergeCell ref="X76:Z76"/>
    <mergeCell ref="X77:Z77"/>
    <mergeCell ref="X78:Z78"/>
    <mergeCell ref="X79:Z79"/>
    <mergeCell ref="BE7:BO8"/>
    <mergeCell ref="X7:AI7"/>
    <mergeCell ref="X8:Z8"/>
    <mergeCell ref="X9:Z9"/>
    <mergeCell ref="X12:Z12"/>
    <mergeCell ref="X13:Z13"/>
    <mergeCell ref="X14:Z14"/>
    <mergeCell ref="X15:Z15"/>
    <mergeCell ref="X16:Z16"/>
    <mergeCell ref="X10:Z10"/>
    <mergeCell ref="AD66:AF66"/>
    <mergeCell ref="AG74:AI74"/>
    <mergeCell ref="AJ62:BD62"/>
    <mergeCell ref="AJ63:BD63"/>
    <mergeCell ref="AJ64:BD64"/>
    <mergeCell ref="AJ65:BD65"/>
    <mergeCell ref="AJ74:BD74"/>
    <mergeCell ref="AG71:AI71"/>
    <mergeCell ref="AJ71:BD71"/>
    <mergeCell ref="AG72:AI72"/>
    <mergeCell ref="AJ72:BD72"/>
    <mergeCell ref="AG70:AI70"/>
    <mergeCell ref="AJ70:BD70"/>
    <mergeCell ref="AG67:AI67"/>
    <mergeCell ref="AJ67:BD67"/>
    <mergeCell ref="AG69:AI69"/>
    <mergeCell ref="AJ69:BD69"/>
    <mergeCell ref="AG66:AI66"/>
    <mergeCell ref="AJ66:BD66"/>
    <mergeCell ref="AJ73:BD73"/>
    <mergeCell ref="AD73:AF73"/>
    <mergeCell ref="AD65:AF65"/>
    <mergeCell ref="AG93:AI93"/>
    <mergeCell ref="AJ93:BD93"/>
    <mergeCell ref="AA93:AC93"/>
    <mergeCell ref="AG95:AI95"/>
    <mergeCell ref="AJ95:BD95"/>
    <mergeCell ref="AA88:AC88"/>
    <mergeCell ref="AD88:AF88"/>
    <mergeCell ref="AD89:AF89"/>
    <mergeCell ref="AD91:AF91"/>
    <mergeCell ref="AD93:AF93"/>
    <mergeCell ref="AD95:AF95"/>
    <mergeCell ref="AG89:AI89"/>
    <mergeCell ref="AJ89:BD89"/>
    <mergeCell ref="AA89:AC89"/>
    <mergeCell ref="AA90:AC90"/>
    <mergeCell ref="AD90:AF90"/>
    <mergeCell ref="AG90:AI90"/>
    <mergeCell ref="AA92:AC92"/>
    <mergeCell ref="AD92:AF92"/>
    <mergeCell ref="AG92:AI92"/>
    <mergeCell ref="AA94:AC94"/>
    <mergeCell ref="AD94:AF94"/>
    <mergeCell ref="AG94:AI94"/>
    <mergeCell ref="AA97:AC97"/>
    <mergeCell ref="AG98:AI98"/>
    <mergeCell ref="AJ98:BD98"/>
    <mergeCell ref="AA95:AC95"/>
    <mergeCell ref="AG96:AI96"/>
    <mergeCell ref="AJ96:BD96"/>
    <mergeCell ref="AA96:AC96"/>
    <mergeCell ref="AG97:AI97"/>
    <mergeCell ref="AJ97:BD97"/>
    <mergeCell ref="AD96:AF96"/>
    <mergeCell ref="AD97:AF97"/>
    <mergeCell ref="AD98:AF98"/>
    <mergeCell ref="AA98:AC98"/>
    <mergeCell ref="AD83:AF83"/>
    <mergeCell ref="AG91:AI91"/>
    <mergeCell ref="AJ91:BD91"/>
    <mergeCell ref="AA86:AC86"/>
    <mergeCell ref="AD80:AF80"/>
    <mergeCell ref="AG87:AI87"/>
    <mergeCell ref="AJ87:BD87"/>
    <mergeCell ref="AA87:AC87"/>
    <mergeCell ref="AD81:AF81"/>
    <mergeCell ref="AG88:AI88"/>
    <mergeCell ref="AJ88:BD88"/>
    <mergeCell ref="AD84:AF84"/>
    <mergeCell ref="AD86:AF86"/>
    <mergeCell ref="AD87:AF87"/>
    <mergeCell ref="AA83:AC83"/>
    <mergeCell ref="AG84:AI84"/>
    <mergeCell ref="AJ84:BD84"/>
    <mergeCell ref="AA84:AC84"/>
    <mergeCell ref="AG86:AI86"/>
    <mergeCell ref="AJ86:BD86"/>
    <mergeCell ref="AA91:AC91"/>
    <mergeCell ref="AG83:AI83"/>
    <mergeCell ref="AJ83:BD83"/>
    <mergeCell ref="AJ80:BD80"/>
    <mergeCell ref="A98:B98"/>
    <mergeCell ref="A91:B91"/>
    <mergeCell ref="A93:B93"/>
    <mergeCell ref="A95:B95"/>
    <mergeCell ref="A96:B96"/>
    <mergeCell ref="A97:B97"/>
    <mergeCell ref="A70:B70"/>
    <mergeCell ref="A71:B71"/>
    <mergeCell ref="A72:B72"/>
    <mergeCell ref="A77:B77"/>
    <mergeCell ref="A74:B74"/>
    <mergeCell ref="A89:B89"/>
    <mergeCell ref="A82:B82"/>
    <mergeCell ref="A83:B83"/>
    <mergeCell ref="A84:B84"/>
    <mergeCell ref="A86:B86"/>
    <mergeCell ref="A87:B87"/>
    <mergeCell ref="A88:B88"/>
    <mergeCell ref="A73:B73"/>
    <mergeCell ref="A76:B76"/>
    <mergeCell ref="A78:B78"/>
    <mergeCell ref="A79:B79"/>
    <mergeCell ref="A80:B80"/>
    <mergeCell ref="A81:B81"/>
    <mergeCell ref="AJ81:BD81"/>
    <mergeCell ref="AD82:AF82"/>
    <mergeCell ref="AD79:AF79"/>
    <mergeCell ref="AG79:AI79"/>
    <mergeCell ref="AJ79:BD79"/>
    <mergeCell ref="AD76:AF76"/>
    <mergeCell ref="AD78:AF78"/>
    <mergeCell ref="AD77:AF77"/>
    <mergeCell ref="AJ82:BD82"/>
    <mergeCell ref="AG77:AI77"/>
    <mergeCell ref="AJ77:BD77"/>
    <mergeCell ref="AJ76:BD76"/>
    <mergeCell ref="AG82:AI82"/>
    <mergeCell ref="AA74:AC74"/>
    <mergeCell ref="AG76:AI76"/>
    <mergeCell ref="AA76:AC76"/>
    <mergeCell ref="AG78:AI78"/>
    <mergeCell ref="AJ78:BD78"/>
    <mergeCell ref="AA78:AC78"/>
    <mergeCell ref="AA79:AC79"/>
    <mergeCell ref="AG80:AI80"/>
    <mergeCell ref="AA80:AC80"/>
    <mergeCell ref="AA77:AC77"/>
    <mergeCell ref="AD74:AF74"/>
    <mergeCell ref="AA73:AC73"/>
    <mergeCell ref="X66:Z66"/>
    <mergeCell ref="AA66:AC66"/>
    <mergeCell ref="A66:B66"/>
    <mergeCell ref="A62:B62"/>
    <mergeCell ref="AG62:AI62"/>
    <mergeCell ref="AG63:AI63"/>
    <mergeCell ref="AA82:AC82"/>
    <mergeCell ref="AA72:AC72"/>
    <mergeCell ref="AG73:AI73"/>
    <mergeCell ref="AG81:AI81"/>
    <mergeCell ref="AA81:AC81"/>
    <mergeCell ref="AA69:AC69"/>
    <mergeCell ref="AA70:AC70"/>
    <mergeCell ref="AD62:AF62"/>
    <mergeCell ref="AD67:AF67"/>
    <mergeCell ref="AD70:AF70"/>
    <mergeCell ref="AD71:AF71"/>
    <mergeCell ref="AD72:AF72"/>
    <mergeCell ref="AD68:AF68"/>
    <mergeCell ref="AD69:AF69"/>
    <mergeCell ref="AA68:AC68"/>
    <mergeCell ref="AA71:AC71"/>
    <mergeCell ref="AA65:AC65"/>
    <mergeCell ref="A67:B67"/>
    <mergeCell ref="A68:B68"/>
    <mergeCell ref="A69:B69"/>
    <mergeCell ref="AA67:AC67"/>
    <mergeCell ref="AG68:AI68"/>
    <mergeCell ref="AJ68:BD68"/>
    <mergeCell ref="X67:Z67"/>
    <mergeCell ref="X68:Z68"/>
    <mergeCell ref="X69:Z69"/>
    <mergeCell ref="A63:B63"/>
    <mergeCell ref="A64:B64"/>
    <mergeCell ref="A65:B65"/>
    <mergeCell ref="AG60:AI60"/>
    <mergeCell ref="AG64:AI64"/>
    <mergeCell ref="AG65:AI65"/>
    <mergeCell ref="A61:B61"/>
    <mergeCell ref="AG61:AI61"/>
    <mergeCell ref="AA61:AC61"/>
    <mergeCell ref="AA62:AC62"/>
    <mergeCell ref="AA63:AC63"/>
    <mergeCell ref="AA64:AC64"/>
    <mergeCell ref="AD63:AF63"/>
    <mergeCell ref="AD64:AF64"/>
    <mergeCell ref="X62:Z62"/>
    <mergeCell ref="X63:Z63"/>
    <mergeCell ref="X64:Z64"/>
    <mergeCell ref="X65:Z65"/>
    <mergeCell ref="AJ60:BD60"/>
    <mergeCell ref="A59:B59"/>
    <mergeCell ref="AG59:AI59"/>
    <mergeCell ref="AJ59:BD59"/>
    <mergeCell ref="AA60:AC60"/>
    <mergeCell ref="X59:Z59"/>
    <mergeCell ref="X60:Z60"/>
    <mergeCell ref="AD60:AF60"/>
    <mergeCell ref="AD61:AF61"/>
    <mergeCell ref="AJ61:BD61"/>
    <mergeCell ref="X61:Z61"/>
    <mergeCell ref="A60:B60"/>
    <mergeCell ref="AA59:AC59"/>
    <mergeCell ref="AD59:AF59"/>
    <mergeCell ref="A58:B58"/>
    <mergeCell ref="AA57:AC57"/>
    <mergeCell ref="AD57:AF57"/>
    <mergeCell ref="AG58:AI58"/>
    <mergeCell ref="AJ58:BD58"/>
    <mergeCell ref="A57:B57"/>
    <mergeCell ref="AG57:AI57"/>
    <mergeCell ref="AJ57:BD57"/>
    <mergeCell ref="AA58:AC58"/>
    <mergeCell ref="X57:Z57"/>
    <mergeCell ref="X58:Z58"/>
    <mergeCell ref="AD58:AF58"/>
    <mergeCell ref="A55:B55"/>
    <mergeCell ref="AA54:AC54"/>
    <mergeCell ref="AD54:AF54"/>
    <mergeCell ref="AG55:AI55"/>
    <mergeCell ref="AJ55:BD55"/>
    <mergeCell ref="A54:B54"/>
    <mergeCell ref="AG54:AI54"/>
    <mergeCell ref="AJ54:BD54"/>
    <mergeCell ref="X54:Z54"/>
    <mergeCell ref="X55:Z55"/>
    <mergeCell ref="AD55:AF55"/>
    <mergeCell ref="AA55:AC55"/>
    <mergeCell ref="A53:B53"/>
    <mergeCell ref="AA52:AC52"/>
    <mergeCell ref="AD52:AF52"/>
    <mergeCell ref="AG53:AI53"/>
    <mergeCell ref="AJ53:BD53"/>
    <mergeCell ref="A52:B52"/>
    <mergeCell ref="AG52:AI52"/>
    <mergeCell ref="AJ52:BD52"/>
    <mergeCell ref="X52:Z52"/>
    <mergeCell ref="X53:Z53"/>
    <mergeCell ref="AD53:AF53"/>
    <mergeCell ref="AA53:AC53"/>
    <mergeCell ref="A51:B51"/>
    <mergeCell ref="AA50:AC50"/>
    <mergeCell ref="AD50:AF50"/>
    <mergeCell ref="AG51:AI51"/>
    <mergeCell ref="AJ51:BD51"/>
    <mergeCell ref="A50:B50"/>
    <mergeCell ref="AG50:AI50"/>
    <mergeCell ref="AJ50:BD50"/>
    <mergeCell ref="X50:Z50"/>
    <mergeCell ref="X51:Z51"/>
    <mergeCell ref="AD51:AF51"/>
    <mergeCell ref="AA51:AC51"/>
    <mergeCell ref="A49:B49"/>
    <mergeCell ref="AA48:AC48"/>
    <mergeCell ref="AD48:AF48"/>
    <mergeCell ref="AG49:AI49"/>
    <mergeCell ref="AJ49:BD49"/>
    <mergeCell ref="A48:B48"/>
    <mergeCell ref="AG48:AI48"/>
    <mergeCell ref="AJ48:BD48"/>
    <mergeCell ref="X48:Z48"/>
    <mergeCell ref="X49:Z49"/>
    <mergeCell ref="AD49:AF49"/>
    <mergeCell ref="AA49:AC49"/>
    <mergeCell ref="A47:B47"/>
    <mergeCell ref="AA46:AC46"/>
    <mergeCell ref="AD46:AF46"/>
    <mergeCell ref="AG47:AI47"/>
    <mergeCell ref="AJ47:BD47"/>
    <mergeCell ref="A46:B46"/>
    <mergeCell ref="AG46:AI46"/>
    <mergeCell ref="AJ46:BD46"/>
    <mergeCell ref="X46:Z46"/>
    <mergeCell ref="X47:Z47"/>
    <mergeCell ref="AD47:AF47"/>
    <mergeCell ref="AA47:AC47"/>
    <mergeCell ref="A45:B45"/>
    <mergeCell ref="AA43:AC43"/>
    <mergeCell ref="AD43:AF43"/>
    <mergeCell ref="AG45:AI45"/>
    <mergeCell ref="AJ45:BD45"/>
    <mergeCell ref="A43:B43"/>
    <mergeCell ref="AG43:AI43"/>
    <mergeCell ref="AJ43:BD43"/>
    <mergeCell ref="A44:B44"/>
    <mergeCell ref="X43:Z43"/>
    <mergeCell ref="X44:Z44"/>
    <mergeCell ref="X45:Z45"/>
    <mergeCell ref="AA44:AC44"/>
    <mergeCell ref="AD44:AF44"/>
    <mergeCell ref="AD45:AF45"/>
    <mergeCell ref="AG44:AI44"/>
    <mergeCell ref="AJ44:BD44"/>
    <mergeCell ref="AA45:AC45"/>
    <mergeCell ref="A42:B42"/>
    <mergeCell ref="AA41:AC41"/>
    <mergeCell ref="AD41:AF41"/>
    <mergeCell ref="AG42:AI42"/>
    <mergeCell ref="AJ42:BD42"/>
    <mergeCell ref="A41:B41"/>
    <mergeCell ref="AG41:AI41"/>
    <mergeCell ref="AJ41:BD41"/>
    <mergeCell ref="X41:Z41"/>
    <mergeCell ref="X42:Z42"/>
    <mergeCell ref="AD42:AF42"/>
    <mergeCell ref="AA42:AC42"/>
    <mergeCell ref="A40:B40"/>
    <mergeCell ref="AA39:AC39"/>
    <mergeCell ref="AD39:AF39"/>
    <mergeCell ref="AG40:AI40"/>
    <mergeCell ref="AJ40:BD40"/>
    <mergeCell ref="A39:B39"/>
    <mergeCell ref="AG39:AI39"/>
    <mergeCell ref="AJ39:BD39"/>
    <mergeCell ref="X39:Z39"/>
    <mergeCell ref="X40:Z40"/>
    <mergeCell ref="AD40:AF40"/>
    <mergeCell ref="AA40:AC40"/>
    <mergeCell ref="A38:B38"/>
    <mergeCell ref="AA37:AC37"/>
    <mergeCell ref="AD37:AF37"/>
    <mergeCell ref="AG38:AI38"/>
    <mergeCell ref="AJ38:BD38"/>
    <mergeCell ref="A37:B37"/>
    <mergeCell ref="AG37:AI37"/>
    <mergeCell ref="AJ37:BD37"/>
    <mergeCell ref="X37:Z37"/>
    <mergeCell ref="X38:Z38"/>
    <mergeCell ref="AD38:AF38"/>
    <mergeCell ref="AA38:AC38"/>
    <mergeCell ref="A36:B36"/>
    <mergeCell ref="AA35:AC35"/>
    <mergeCell ref="AD35:AF35"/>
    <mergeCell ref="AG36:AI36"/>
    <mergeCell ref="AJ36:BD36"/>
    <mergeCell ref="A35:B35"/>
    <mergeCell ref="AG35:AI35"/>
    <mergeCell ref="AJ35:BD35"/>
    <mergeCell ref="X35:Z35"/>
    <mergeCell ref="X36:Z36"/>
    <mergeCell ref="AD36:AF36"/>
    <mergeCell ref="AA36:AC36"/>
    <mergeCell ref="A34:B34"/>
    <mergeCell ref="AA33:AC33"/>
    <mergeCell ref="AD33:AF33"/>
    <mergeCell ref="AG34:AI34"/>
    <mergeCell ref="AJ34:BD34"/>
    <mergeCell ref="A33:B33"/>
    <mergeCell ref="AG33:AI33"/>
    <mergeCell ref="AJ33:BD33"/>
    <mergeCell ref="X33:Z33"/>
    <mergeCell ref="X34:Z34"/>
    <mergeCell ref="AD34:AF34"/>
    <mergeCell ref="AA34:AC34"/>
    <mergeCell ref="A32:B32"/>
    <mergeCell ref="AA31:AC31"/>
    <mergeCell ref="AD31:AF31"/>
    <mergeCell ref="AG32:AI32"/>
    <mergeCell ref="AJ32:BD32"/>
    <mergeCell ref="A31:B31"/>
    <mergeCell ref="AG31:AI31"/>
    <mergeCell ref="AJ31:BD31"/>
    <mergeCell ref="X32:Z32"/>
    <mergeCell ref="AD32:AF32"/>
    <mergeCell ref="X31:Z31"/>
    <mergeCell ref="AA32:AC32"/>
    <mergeCell ref="A30:B30"/>
    <mergeCell ref="AA29:AC29"/>
    <mergeCell ref="AD29:AF29"/>
    <mergeCell ref="AG30:AI30"/>
    <mergeCell ref="AJ30:BD30"/>
    <mergeCell ref="A29:B29"/>
    <mergeCell ref="AG29:AI29"/>
    <mergeCell ref="AJ29:BD29"/>
    <mergeCell ref="A28:B28"/>
    <mergeCell ref="AD28:AF28"/>
    <mergeCell ref="AD30:AF30"/>
    <mergeCell ref="X28:Z28"/>
    <mergeCell ref="X29:Z29"/>
    <mergeCell ref="X30:Z30"/>
    <mergeCell ref="AA28:AC28"/>
    <mergeCell ref="AA30:AC30"/>
    <mergeCell ref="AD27:AF27"/>
    <mergeCell ref="AG28:AI28"/>
    <mergeCell ref="AJ28:BD28"/>
    <mergeCell ref="A27:B27"/>
    <mergeCell ref="AG27:AI27"/>
    <mergeCell ref="AJ27:BD27"/>
    <mergeCell ref="A26:B26"/>
    <mergeCell ref="AA25:AC25"/>
    <mergeCell ref="AD25:AF25"/>
    <mergeCell ref="AG26:AI26"/>
    <mergeCell ref="AJ26:BD26"/>
    <mergeCell ref="A25:B25"/>
    <mergeCell ref="AG25:AI25"/>
    <mergeCell ref="AJ25:BD25"/>
    <mergeCell ref="AD26:AF26"/>
    <mergeCell ref="X25:Z25"/>
    <mergeCell ref="X26:Z26"/>
    <mergeCell ref="X27:Z27"/>
    <mergeCell ref="AA26:AC26"/>
    <mergeCell ref="AA27:AC27"/>
    <mergeCell ref="A24:B24"/>
    <mergeCell ref="AA23:AC23"/>
    <mergeCell ref="AD23:AF23"/>
    <mergeCell ref="AG24:AI24"/>
    <mergeCell ref="AJ24:BD24"/>
    <mergeCell ref="A23:B23"/>
    <mergeCell ref="AG23:AI23"/>
    <mergeCell ref="AJ23:BD23"/>
    <mergeCell ref="A20:B20"/>
    <mergeCell ref="AA20:AC20"/>
    <mergeCell ref="AD20:AF20"/>
    <mergeCell ref="AG20:AI20"/>
    <mergeCell ref="AJ20:BD20"/>
    <mergeCell ref="AD21:AF21"/>
    <mergeCell ref="AD24:AF24"/>
    <mergeCell ref="AG21:AI21"/>
    <mergeCell ref="AJ21:BD21"/>
    <mergeCell ref="X20:Z20"/>
    <mergeCell ref="X21:Z21"/>
    <mergeCell ref="X23:Z23"/>
    <mergeCell ref="X24:Z24"/>
    <mergeCell ref="A21:B21"/>
    <mergeCell ref="AA21:AC21"/>
    <mergeCell ref="AA24:AC24"/>
    <mergeCell ref="A19:B19"/>
    <mergeCell ref="AA19:AC19"/>
    <mergeCell ref="AD19:AF19"/>
    <mergeCell ref="AG19:AI19"/>
    <mergeCell ref="AJ19:BD19"/>
    <mergeCell ref="A18:B18"/>
    <mergeCell ref="AA18:AC18"/>
    <mergeCell ref="AD18:AF18"/>
    <mergeCell ref="AG18:AI18"/>
    <mergeCell ref="AJ18:BD18"/>
    <mergeCell ref="X18:Z18"/>
    <mergeCell ref="X19:Z19"/>
    <mergeCell ref="A17:B17"/>
    <mergeCell ref="AA17:AC17"/>
    <mergeCell ref="AD17:AF17"/>
    <mergeCell ref="AG17:AI17"/>
    <mergeCell ref="AJ17:BD17"/>
    <mergeCell ref="A16:B16"/>
    <mergeCell ref="AA16:AC16"/>
    <mergeCell ref="AD16:AF16"/>
    <mergeCell ref="AG16:AI16"/>
    <mergeCell ref="AJ16:BD16"/>
    <mergeCell ref="X17:Z17"/>
    <mergeCell ref="A15:B15"/>
    <mergeCell ref="AA15:AC15"/>
    <mergeCell ref="AD15:AF15"/>
    <mergeCell ref="AG15:AI15"/>
    <mergeCell ref="AJ15:BD15"/>
    <mergeCell ref="A14:B14"/>
    <mergeCell ref="AA14:AC14"/>
    <mergeCell ref="AD14:AF14"/>
    <mergeCell ref="AG14:AI14"/>
    <mergeCell ref="AJ14:BD14"/>
    <mergeCell ref="A13:B13"/>
    <mergeCell ref="AA13:AC13"/>
    <mergeCell ref="AD13:AF13"/>
    <mergeCell ref="AG13:AI13"/>
    <mergeCell ref="AJ13:BD13"/>
    <mergeCell ref="AA8:AC8"/>
    <mergeCell ref="AD8:AF8"/>
    <mergeCell ref="AG8:AI8"/>
    <mergeCell ref="A12:B12"/>
    <mergeCell ref="AA12:AC12"/>
    <mergeCell ref="AD12:AF12"/>
    <mergeCell ref="AG12:AI12"/>
    <mergeCell ref="AJ12:BD12"/>
    <mergeCell ref="A10:B10"/>
    <mergeCell ref="F4:U4"/>
    <mergeCell ref="AA4:AP4"/>
    <mergeCell ref="F5:U5"/>
    <mergeCell ref="AA5:AP5"/>
    <mergeCell ref="A7:B8"/>
    <mergeCell ref="AJ7:BD8"/>
    <mergeCell ref="C7:L8"/>
    <mergeCell ref="M7:W8"/>
    <mergeCell ref="A9:B9"/>
    <mergeCell ref="AA9:AC9"/>
    <mergeCell ref="AD9:AF9"/>
    <mergeCell ref="AG9:AI9"/>
    <mergeCell ref="AJ9:BD9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</mergeCells>
  <phoneticPr fontId="7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56"/>
  <sheetViews>
    <sheetView showGridLines="0" view="pageBreakPreview" zoomScale="85" zoomScaleSheetLayoutView="85" workbookViewId="0">
      <pane ySplit="8" topLeftCell="A9" activePane="bottomLeft" state="frozen"/>
      <selection activeCell="X65" sqref="X65:Z65"/>
      <selection pane="bottomLeft" activeCell="A9" sqref="A9:B9"/>
    </sheetView>
  </sheetViews>
  <sheetFormatPr defaultRowHeight="12"/>
  <cols>
    <col min="1" max="67" width="3.125" style="2" customWidth="1"/>
    <col min="68" max="16384" width="9" style="2"/>
  </cols>
  <sheetData>
    <row r="1" spans="1:70">
      <c r="A1" s="66" t="s">
        <v>48</v>
      </c>
      <c r="B1" s="42" t="s">
        <v>81</v>
      </c>
      <c r="C1" s="329" t="str">
        <f>IF(変更履歴!C1&lt;&gt;"",変更履歴!C1,"")</f>
        <v>インターフェース</v>
      </c>
      <c r="D1" s="330"/>
      <c r="E1" s="330"/>
      <c r="F1" s="330"/>
      <c r="G1" s="330"/>
      <c r="H1" s="330"/>
      <c r="I1" s="330"/>
      <c r="J1" s="331"/>
      <c r="K1" s="66" t="s">
        <v>49</v>
      </c>
      <c r="L1" s="42" t="s">
        <v>81</v>
      </c>
      <c r="M1" s="253"/>
      <c r="N1" s="254"/>
      <c r="O1" s="254"/>
      <c r="P1" s="254"/>
      <c r="Q1" s="254"/>
      <c r="R1" s="254"/>
      <c r="S1" s="254"/>
      <c r="T1" s="254"/>
      <c r="U1" s="255"/>
      <c r="V1" s="197" t="s">
        <v>50</v>
      </c>
      <c r="W1" s="197"/>
      <c r="X1" s="197"/>
      <c r="Y1" s="197"/>
      <c r="Z1" s="197"/>
      <c r="AA1" s="198" t="s">
        <v>123</v>
      </c>
      <c r="AB1" s="198"/>
      <c r="AC1" s="198"/>
      <c r="AD1" s="198"/>
      <c r="AE1" s="198"/>
      <c r="AF1" s="198"/>
      <c r="AG1" s="198"/>
      <c r="AH1" s="198"/>
      <c r="AI1" s="198"/>
      <c r="AJ1" s="198"/>
      <c r="AK1" s="197" t="s">
        <v>51</v>
      </c>
      <c r="AL1" s="197"/>
      <c r="AM1" s="197"/>
      <c r="AN1" s="197"/>
      <c r="AO1" s="197"/>
      <c r="AP1" s="397" t="str">
        <f>IF(変更履歴!AP1&lt;&gt;"",変更履歴!AP1,"")</f>
        <v>申込ファイル照会・査定結果取得・ステータス作成API</v>
      </c>
      <c r="AQ1" s="397"/>
      <c r="AR1" s="397"/>
      <c r="AS1" s="397"/>
      <c r="AT1" s="397"/>
      <c r="AU1" s="397"/>
      <c r="AV1" s="397"/>
      <c r="AW1" s="397"/>
      <c r="AX1" s="397"/>
      <c r="AY1" s="397"/>
      <c r="AZ1" s="197" t="s">
        <v>52</v>
      </c>
      <c r="BA1" s="197"/>
      <c r="BB1" s="197"/>
      <c r="BC1" s="198" t="str">
        <f>IF(変更履歴!BC1&lt;&gt;"",変更履歴!BC1,"")</f>
        <v>今村</v>
      </c>
      <c r="BD1" s="198"/>
      <c r="BE1" s="198"/>
      <c r="BF1" s="198"/>
      <c r="BG1" s="198"/>
      <c r="BH1" s="197" t="s">
        <v>53</v>
      </c>
      <c r="BI1" s="197"/>
      <c r="BJ1" s="197"/>
      <c r="BK1" s="199">
        <f>IF(変更履歴!E8&lt;&gt;"",変更履歴!E8,"")</f>
        <v>44137</v>
      </c>
      <c r="BL1" s="199"/>
      <c r="BM1" s="199"/>
      <c r="BN1" s="199"/>
      <c r="BO1" s="199"/>
    </row>
    <row r="2" spans="1:70">
      <c r="A2" s="66" t="s">
        <v>54</v>
      </c>
      <c r="B2" s="42" t="s">
        <v>81</v>
      </c>
      <c r="C2" s="329" t="str">
        <f>IF(変更履歴!C2&lt;&gt;"",変更履歴!C2,"")</f>
        <v>UI設計書_インターフェース</v>
      </c>
      <c r="D2" s="330"/>
      <c r="E2" s="330"/>
      <c r="F2" s="330"/>
      <c r="G2" s="330"/>
      <c r="H2" s="330"/>
      <c r="I2" s="330"/>
      <c r="J2" s="331"/>
      <c r="K2" s="66" t="s">
        <v>55</v>
      </c>
      <c r="L2" s="42" t="s">
        <v>81</v>
      </c>
      <c r="M2" s="253"/>
      <c r="N2" s="254"/>
      <c r="O2" s="254"/>
      <c r="P2" s="254"/>
      <c r="Q2" s="254"/>
      <c r="R2" s="254"/>
      <c r="S2" s="254"/>
      <c r="T2" s="254"/>
      <c r="U2" s="255"/>
      <c r="V2" s="197"/>
      <c r="W2" s="197"/>
      <c r="X2" s="197"/>
      <c r="Y2" s="197"/>
      <c r="Z2" s="197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7"/>
      <c r="AL2" s="197"/>
      <c r="AM2" s="197"/>
      <c r="AN2" s="197"/>
      <c r="AO2" s="197"/>
      <c r="AP2" s="397"/>
      <c r="AQ2" s="397"/>
      <c r="AR2" s="397"/>
      <c r="AS2" s="397"/>
      <c r="AT2" s="397"/>
      <c r="AU2" s="397"/>
      <c r="AV2" s="397"/>
      <c r="AW2" s="397"/>
      <c r="AX2" s="397"/>
      <c r="AY2" s="397"/>
      <c r="AZ2" s="197" t="s">
        <v>56</v>
      </c>
      <c r="BA2" s="197"/>
      <c r="BB2" s="197"/>
      <c r="BC2" s="198" t="str">
        <f ca="1">IF(変更履歴!BC2&lt;&gt;"",変更履歴!BC2,"")</f>
        <v>今村</v>
      </c>
      <c r="BD2" s="198"/>
      <c r="BE2" s="198"/>
      <c r="BF2" s="198"/>
      <c r="BG2" s="198"/>
      <c r="BH2" s="197" t="s">
        <v>57</v>
      </c>
      <c r="BI2" s="197"/>
      <c r="BJ2" s="197"/>
      <c r="BK2" s="199">
        <f>IF(変更履歴!BK1&lt;&gt;"",MAX(変更履歴!E8:'変更履歴'!G54),"")</f>
        <v>44193</v>
      </c>
      <c r="BL2" s="199"/>
      <c r="BM2" s="199"/>
      <c r="BN2" s="199"/>
      <c r="BO2" s="199"/>
    </row>
    <row r="3" spans="1:70" ht="12.75" thickBot="1"/>
    <row r="4" spans="1:70" ht="13.5" customHeight="1">
      <c r="A4" s="43" t="s">
        <v>58</v>
      </c>
      <c r="B4" s="44"/>
      <c r="C4" s="44"/>
      <c r="D4" s="44"/>
      <c r="E4" s="45"/>
      <c r="F4" s="398" t="s">
        <v>199</v>
      </c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  <c r="S4" s="399"/>
      <c r="T4" s="399"/>
      <c r="U4" s="399"/>
      <c r="V4" s="46" t="s">
        <v>59</v>
      </c>
      <c r="W4" s="44"/>
      <c r="X4" s="44"/>
      <c r="Y4" s="44"/>
      <c r="Z4" s="45"/>
      <c r="AA4" s="398" t="s">
        <v>200</v>
      </c>
      <c r="AB4" s="399"/>
      <c r="AC4" s="399"/>
      <c r="AD4" s="399"/>
      <c r="AE4" s="399"/>
      <c r="AF4" s="399"/>
      <c r="AG4" s="399"/>
      <c r="AH4" s="399"/>
      <c r="AI4" s="399"/>
      <c r="AJ4" s="399"/>
      <c r="AK4" s="399"/>
      <c r="AL4" s="399"/>
      <c r="AM4" s="399"/>
      <c r="AN4" s="399"/>
      <c r="AO4" s="399"/>
      <c r="AP4" s="400"/>
    </row>
    <row r="5" spans="1:70" ht="14.25" customHeight="1" thickBot="1">
      <c r="A5" s="47" t="s">
        <v>61</v>
      </c>
      <c r="B5" s="48"/>
      <c r="C5" s="48"/>
      <c r="D5" s="48"/>
      <c r="E5" s="49"/>
      <c r="F5" s="401" t="s">
        <v>62</v>
      </c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50" t="s">
        <v>63</v>
      </c>
      <c r="W5" s="48"/>
      <c r="X5" s="48"/>
      <c r="Y5" s="48"/>
      <c r="Z5" s="49"/>
      <c r="AA5" s="401" t="s">
        <v>127</v>
      </c>
      <c r="AB5" s="227"/>
      <c r="AC5" s="227"/>
      <c r="AD5" s="227"/>
      <c r="AE5" s="227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8"/>
    </row>
    <row r="6" spans="1:70" ht="12.75" thickBot="1"/>
    <row r="7" spans="1:70" ht="13.5" customHeight="1">
      <c r="A7" s="217" t="s">
        <v>64</v>
      </c>
      <c r="B7" s="218"/>
      <c r="C7" s="210" t="s">
        <v>65</v>
      </c>
      <c r="D7" s="211"/>
      <c r="E7" s="211"/>
      <c r="F7" s="211"/>
      <c r="G7" s="211"/>
      <c r="H7" s="211"/>
      <c r="I7" s="211"/>
      <c r="J7" s="211"/>
      <c r="K7" s="211"/>
      <c r="L7" s="212"/>
      <c r="M7" s="211" t="s">
        <v>291</v>
      </c>
      <c r="N7" s="211"/>
      <c r="O7" s="211"/>
      <c r="P7" s="211"/>
      <c r="Q7" s="211"/>
      <c r="R7" s="211"/>
      <c r="S7" s="211"/>
      <c r="T7" s="211"/>
      <c r="U7" s="211"/>
      <c r="V7" s="211"/>
      <c r="W7" s="212"/>
      <c r="X7" s="210" t="s">
        <v>66</v>
      </c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210" t="s">
        <v>68</v>
      </c>
      <c r="AK7" s="211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2"/>
      <c r="BE7" s="103" t="s">
        <v>69</v>
      </c>
      <c r="BF7" s="104"/>
      <c r="BG7" s="104"/>
      <c r="BH7" s="104"/>
      <c r="BI7" s="104"/>
      <c r="BJ7" s="104"/>
      <c r="BK7" s="104"/>
      <c r="BL7" s="104"/>
      <c r="BM7" s="104"/>
      <c r="BN7" s="104"/>
      <c r="BO7" s="105"/>
    </row>
    <row r="8" spans="1:70" ht="12" customHeight="1">
      <c r="A8" s="483"/>
      <c r="B8" s="484"/>
      <c r="C8" s="404"/>
      <c r="D8" s="405"/>
      <c r="E8" s="405"/>
      <c r="F8" s="405"/>
      <c r="G8" s="405"/>
      <c r="H8" s="405"/>
      <c r="I8" s="405"/>
      <c r="J8" s="405"/>
      <c r="K8" s="405"/>
      <c r="L8" s="406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485" t="s">
        <v>433</v>
      </c>
      <c r="Y8" s="486"/>
      <c r="Z8" s="487"/>
      <c r="AA8" s="485" t="s">
        <v>70</v>
      </c>
      <c r="AB8" s="486"/>
      <c r="AC8" s="487"/>
      <c r="AD8" s="485" t="s">
        <v>71</v>
      </c>
      <c r="AE8" s="486"/>
      <c r="AF8" s="487"/>
      <c r="AG8" s="485" t="s">
        <v>72</v>
      </c>
      <c r="AH8" s="486"/>
      <c r="AI8" s="487"/>
      <c r="AJ8" s="214"/>
      <c r="AK8" s="215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5"/>
      <c r="AZ8" s="215"/>
      <c r="BA8" s="215"/>
      <c r="BB8" s="215"/>
      <c r="BC8" s="215"/>
      <c r="BD8" s="478"/>
      <c r="BE8" s="106"/>
      <c r="BF8" s="107"/>
      <c r="BG8" s="107"/>
      <c r="BH8" s="107"/>
      <c r="BI8" s="107"/>
      <c r="BJ8" s="107"/>
      <c r="BK8" s="107"/>
      <c r="BL8" s="107"/>
      <c r="BM8" s="107"/>
      <c r="BN8" s="107"/>
      <c r="BO8" s="108"/>
    </row>
    <row r="9" spans="1:70" ht="12" customHeight="1">
      <c r="A9" s="421">
        <v>1</v>
      </c>
      <c r="B9" s="479"/>
      <c r="C9" s="83" t="s">
        <v>315</v>
      </c>
      <c r="D9" s="72"/>
      <c r="E9" s="72"/>
      <c r="F9" s="72"/>
      <c r="G9" s="72"/>
      <c r="H9" s="72"/>
      <c r="I9" s="72"/>
      <c r="J9" s="72"/>
      <c r="K9" s="70"/>
      <c r="L9" s="71"/>
      <c r="M9" s="180" t="s">
        <v>528</v>
      </c>
      <c r="O9" s="67"/>
      <c r="P9" s="67"/>
      <c r="Q9" s="67"/>
      <c r="R9" s="67"/>
      <c r="S9" s="67"/>
      <c r="T9" s="70"/>
      <c r="U9" s="67"/>
      <c r="V9" s="67"/>
      <c r="W9" s="67"/>
      <c r="X9" s="480"/>
      <c r="Y9" s="481"/>
      <c r="Z9" s="482"/>
      <c r="AA9" s="494" t="s">
        <v>29</v>
      </c>
      <c r="AB9" s="495"/>
      <c r="AC9" s="496"/>
      <c r="AD9" s="494" t="s">
        <v>29</v>
      </c>
      <c r="AE9" s="495"/>
      <c r="AF9" s="496"/>
      <c r="AG9" s="491" t="s">
        <v>29</v>
      </c>
      <c r="AH9" s="492"/>
      <c r="AI9" s="493"/>
      <c r="AJ9" s="497"/>
      <c r="AK9" s="498"/>
      <c r="AL9" s="498"/>
      <c r="AM9" s="498"/>
      <c r="AN9" s="498"/>
      <c r="AO9" s="498"/>
      <c r="AP9" s="498"/>
      <c r="AQ9" s="498"/>
      <c r="AR9" s="498"/>
      <c r="AS9" s="498"/>
      <c r="AT9" s="498"/>
      <c r="AU9" s="498"/>
      <c r="AV9" s="498"/>
      <c r="AW9" s="498"/>
      <c r="AX9" s="498"/>
      <c r="AY9" s="498"/>
      <c r="AZ9" s="498"/>
      <c r="BA9" s="498"/>
      <c r="BB9" s="498"/>
      <c r="BC9" s="498"/>
      <c r="BD9" s="499"/>
      <c r="BE9" s="102"/>
      <c r="BF9" s="70"/>
      <c r="BG9" s="70"/>
      <c r="BH9" s="70"/>
      <c r="BI9" s="70"/>
      <c r="BJ9" s="70"/>
      <c r="BK9" s="70"/>
      <c r="BL9" s="70"/>
      <c r="BM9" s="70"/>
      <c r="BN9" s="70"/>
      <c r="BO9" s="78"/>
    </row>
    <row r="10" spans="1:70" ht="24" customHeight="1">
      <c r="A10" s="421">
        <v>2</v>
      </c>
      <c r="B10" s="479"/>
      <c r="C10" s="83"/>
      <c r="D10" s="89" t="s">
        <v>496</v>
      </c>
      <c r="E10" s="72"/>
      <c r="F10" s="72"/>
      <c r="G10" s="72"/>
      <c r="H10" s="72"/>
      <c r="I10" s="72"/>
      <c r="J10" s="72"/>
      <c r="K10" s="98"/>
      <c r="L10" s="99"/>
      <c r="M10" s="109"/>
      <c r="N10" s="89" t="s">
        <v>495</v>
      </c>
      <c r="O10" s="122"/>
      <c r="P10" s="122"/>
      <c r="Q10" s="122"/>
      <c r="R10" s="122"/>
      <c r="S10" s="122"/>
      <c r="T10" s="122"/>
      <c r="U10" s="122"/>
      <c r="V10" s="122"/>
      <c r="W10" s="122"/>
      <c r="X10" s="480" t="s">
        <v>76</v>
      </c>
      <c r="Y10" s="481"/>
      <c r="Z10" s="482"/>
      <c r="AA10" s="118"/>
      <c r="AB10" s="122"/>
      <c r="AC10" s="119"/>
      <c r="AD10" s="118"/>
      <c r="AE10" s="122"/>
      <c r="AF10" s="119"/>
      <c r="AG10" s="111"/>
      <c r="AH10" s="117"/>
      <c r="AI10" s="116"/>
      <c r="AJ10" s="129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8"/>
      <c r="BE10" s="475" t="s">
        <v>498</v>
      </c>
      <c r="BF10" s="476"/>
      <c r="BG10" s="476"/>
      <c r="BH10" s="476"/>
      <c r="BI10" s="476"/>
      <c r="BJ10" s="476"/>
      <c r="BK10" s="476"/>
      <c r="BL10" s="476"/>
      <c r="BM10" s="476"/>
      <c r="BN10" s="476"/>
      <c r="BO10" s="477"/>
    </row>
    <row r="11" spans="1:70" ht="12" customHeight="1">
      <c r="A11" s="421">
        <v>3</v>
      </c>
      <c r="B11" s="479"/>
      <c r="C11" s="81"/>
      <c r="E11" s="123" t="s">
        <v>371</v>
      </c>
      <c r="F11" s="72"/>
      <c r="G11" s="72"/>
      <c r="H11" s="72"/>
      <c r="I11" s="72"/>
      <c r="J11" s="72"/>
      <c r="K11" s="86"/>
      <c r="L11" s="87"/>
      <c r="N11" s="83"/>
      <c r="O11" s="77" t="s">
        <v>42</v>
      </c>
      <c r="P11" s="86"/>
      <c r="Q11" s="86"/>
      <c r="R11" s="86"/>
      <c r="S11" s="86"/>
      <c r="T11" s="86"/>
      <c r="U11" s="86"/>
      <c r="V11" s="86"/>
      <c r="W11" s="86"/>
      <c r="X11" s="480"/>
      <c r="Y11" s="481"/>
      <c r="Z11" s="482"/>
      <c r="AA11" s="488" t="s">
        <v>107</v>
      </c>
      <c r="AB11" s="489"/>
      <c r="AC11" s="490"/>
      <c r="AD11" s="500">
        <v>11</v>
      </c>
      <c r="AE11" s="501"/>
      <c r="AF11" s="502"/>
      <c r="AG11" s="491">
        <f t="shared" ref="AG11" si="0">AD11</f>
        <v>11</v>
      </c>
      <c r="AH11" s="492"/>
      <c r="AI11" s="493"/>
      <c r="AJ11" s="497" t="s">
        <v>44</v>
      </c>
      <c r="AK11" s="498"/>
      <c r="AL11" s="498"/>
      <c r="AM11" s="498"/>
      <c r="AN11" s="498"/>
      <c r="AO11" s="498"/>
      <c r="AP11" s="498"/>
      <c r="AQ11" s="498"/>
      <c r="AR11" s="498"/>
      <c r="AS11" s="498"/>
      <c r="AT11" s="498"/>
      <c r="AU11" s="498"/>
      <c r="AV11" s="498"/>
      <c r="AW11" s="498"/>
      <c r="AX11" s="498"/>
      <c r="AY11" s="498"/>
      <c r="AZ11" s="498"/>
      <c r="BA11" s="498"/>
      <c r="BB11" s="498"/>
      <c r="BC11" s="498"/>
      <c r="BD11" s="499"/>
      <c r="BE11" s="85"/>
      <c r="BF11" s="86"/>
      <c r="BG11" s="86"/>
      <c r="BH11" s="86"/>
      <c r="BI11" s="86"/>
      <c r="BJ11" s="86"/>
      <c r="BK11" s="86"/>
      <c r="BL11" s="86"/>
      <c r="BM11" s="86"/>
      <c r="BN11" s="86"/>
      <c r="BO11" s="78"/>
    </row>
    <row r="12" spans="1:70" ht="62.25" customHeight="1">
      <c r="A12" s="421">
        <v>4</v>
      </c>
      <c r="B12" s="479"/>
      <c r="C12" s="81"/>
      <c r="E12" s="123" t="s">
        <v>201</v>
      </c>
      <c r="F12" s="72"/>
      <c r="G12" s="72"/>
      <c r="H12" s="72"/>
      <c r="I12" s="72"/>
      <c r="J12" s="72"/>
      <c r="K12" s="70"/>
      <c r="L12" s="71"/>
      <c r="M12" s="84"/>
      <c r="N12" s="83"/>
      <c r="O12" s="77" t="s">
        <v>246</v>
      </c>
      <c r="P12" s="67"/>
      <c r="Q12" s="67"/>
      <c r="R12" s="67"/>
      <c r="S12" s="67"/>
      <c r="T12" s="67"/>
      <c r="U12" s="67"/>
      <c r="V12" s="67"/>
      <c r="W12" s="67"/>
      <c r="X12" s="480"/>
      <c r="Y12" s="481"/>
      <c r="Z12" s="482"/>
      <c r="AA12" s="494" t="s">
        <v>108</v>
      </c>
      <c r="AB12" s="495"/>
      <c r="AC12" s="496"/>
      <c r="AD12" s="494">
        <v>20</v>
      </c>
      <c r="AE12" s="495"/>
      <c r="AF12" s="496"/>
      <c r="AG12" s="491">
        <v>20</v>
      </c>
      <c r="AH12" s="492"/>
      <c r="AI12" s="493"/>
      <c r="AJ12" s="497" t="s">
        <v>511</v>
      </c>
      <c r="AK12" s="498"/>
      <c r="AL12" s="498"/>
      <c r="AM12" s="498"/>
      <c r="AN12" s="498"/>
      <c r="AO12" s="498"/>
      <c r="AP12" s="498"/>
      <c r="AQ12" s="498"/>
      <c r="AR12" s="498"/>
      <c r="AS12" s="498"/>
      <c r="AT12" s="498"/>
      <c r="AU12" s="498"/>
      <c r="AV12" s="498"/>
      <c r="AW12" s="498"/>
      <c r="AX12" s="498"/>
      <c r="AY12" s="498"/>
      <c r="AZ12" s="498"/>
      <c r="BA12" s="498"/>
      <c r="BB12" s="498"/>
      <c r="BC12" s="498"/>
      <c r="BD12" s="499"/>
      <c r="BE12" s="69"/>
      <c r="BF12" s="70"/>
      <c r="BG12" s="70"/>
      <c r="BH12" s="70"/>
      <c r="BI12" s="70"/>
      <c r="BJ12" s="70"/>
      <c r="BK12" s="70"/>
      <c r="BL12" s="70"/>
      <c r="BM12" s="70"/>
      <c r="BN12" s="70"/>
      <c r="BO12" s="78"/>
      <c r="BR12" s="80"/>
    </row>
    <row r="13" spans="1:70" ht="24.75" customHeight="1">
      <c r="A13" s="421">
        <v>5</v>
      </c>
      <c r="B13" s="479"/>
      <c r="C13" s="81"/>
      <c r="E13" s="123" t="s">
        <v>202</v>
      </c>
      <c r="F13" s="72"/>
      <c r="G13" s="72"/>
      <c r="H13" s="72"/>
      <c r="I13" s="72"/>
      <c r="J13" s="72"/>
      <c r="K13" s="70"/>
      <c r="L13" s="71"/>
      <c r="M13" s="84"/>
      <c r="N13" s="83"/>
      <c r="O13" s="77" t="s">
        <v>247</v>
      </c>
      <c r="P13" s="67"/>
      <c r="Q13" s="67"/>
      <c r="R13" s="67"/>
      <c r="S13" s="67"/>
      <c r="T13" s="67"/>
      <c r="U13" s="67"/>
      <c r="V13" s="67"/>
      <c r="W13" s="67"/>
      <c r="X13" s="480"/>
      <c r="Y13" s="481"/>
      <c r="Z13" s="482"/>
      <c r="AA13" s="488" t="s">
        <v>108</v>
      </c>
      <c r="AB13" s="489"/>
      <c r="AC13" s="490"/>
      <c r="AD13" s="488">
        <v>3</v>
      </c>
      <c r="AE13" s="489"/>
      <c r="AF13" s="490"/>
      <c r="AG13" s="491">
        <v>3</v>
      </c>
      <c r="AH13" s="492"/>
      <c r="AI13" s="493"/>
      <c r="AJ13" s="497" t="s">
        <v>311</v>
      </c>
      <c r="AK13" s="498"/>
      <c r="AL13" s="498"/>
      <c r="AM13" s="498"/>
      <c r="AN13" s="498"/>
      <c r="AO13" s="498"/>
      <c r="AP13" s="498"/>
      <c r="AQ13" s="498"/>
      <c r="AR13" s="498"/>
      <c r="AS13" s="498"/>
      <c r="AT13" s="498"/>
      <c r="AU13" s="498"/>
      <c r="AV13" s="498"/>
      <c r="AW13" s="498"/>
      <c r="AX13" s="498"/>
      <c r="AY13" s="498"/>
      <c r="AZ13" s="498"/>
      <c r="BA13" s="498"/>
      <c r="BB13" s="498"/>
      <c r="BC13" s="498"/>
      <c r="BD13" s="499"/>
      <c r="BE13" s="69"/>
      <c r="BF13" s="70"/>
      <c r="BG13" s="70"/>
      <c r="BH13" s="70"/>
      <c r="BI13" s="70"/>
      <c r="BJ13" s="70"/>
      <c r="BK13" s="70"/>
      <c r="BL13" s="70"/>
      <c r="BM13" s="70"/>
      <c r="BN13" s="70"/>
      <c r="BO13" s="78"/>
    </row>
    <row r="14" spans="1:70" ht="24.75" customHeight="1">
      <c r="A14" s="421">
        <v>6</v>
      </c>
      <c r="B14" s="479"/>
      <c r="C14" s="81"/>
      <c r="E14" s="123" t="s">
        <v>203</v>
      </c>
      <c r="F14" s="72"/>
      <c r="G14" s="72"/>
      <c r="H14" s="72"/>
      <c r="I14" s="72"/>
      <c r="J14" s="72"/>
      <c r="K14" s="70"/>
      <c r="L14" s="71"/>
      <c r="M14" s="84"/>
      <c r="N14" s="83"/>
      <c r="O14" s="77" t="s">
        <v>248</v>
      </c>
      <c r="P14" s="67"/>
      <c r="Q14" s="67"/>
      <c r="R14" s="67"/>
      <c r="S14" s="67"/>
      <c r="T14" s="70"/>
      <c r="U14" s="67"/>
      <c r="V14" s="67"/>
      <c r="W14" s="67"/>
      <c r="X14" s="480"/>
      <c r="Y14" s="481"/>
      <c r="Z14" s="482"/>
      <c r="AA14" s="488" t="s">
        <v>108</v>
      </c>
      <c r="AB14" s="489"/>
      <c r="AC14" s="490"/>
      <c r="AD14" s="488">
        <v>3</v>
      </c>
      <c r="AE14" s="489"/>
      <c r="AF14" s="490"/>
      <c r="AG14" s="491">
        <v>3</v>
      </c>
      <c r="AH14" s="492"/>
      <c r="AI14" s="493"/>
      <c r="AJ14" s="497" t="s">
        <v>312</v>
      </c>
      <c r="AK14" s="498"/>
      <c r="AL14" s="498"/>
      <c r="AM14" s="498"/>
      <c r="AN14" s="498"/>
      <c r="AO14" s="498"/>
      <c r="AP14" s="498"/>
      <c r="AQ14" s="498"/>
      <c r="AR14" s="498"/>
      <c r="AS14" s="498"/>
      <c r="AT14" s="498"/>
      <c r="AU14" s="498"/>
      <c r="AV14" s="498"/>
      <c r="AW14" s="498"/>
      <c r="AX14" s="498"/>
      <c r="AY14" s="498"/>
      <c r="AZ14" s="498"/>
      <c r="BA14" s="498"/>
      <c r="BB14" s="498"/>
      <c r="BC14" s="498"/>
      <c r="BD14" s="499"/>
      <c r="BE14" s="69"/>
      <c r="BF14" s="70"/>
      <c r="BG14" s="70"/>
      <c r="BH14" s="70"/>
      <c r="BI14" s="70"/>
      <c r="BJ14" s="70"/>
      <c r="BK14" s="70"/>
      <c r="BL14" s="70"/>
      <c r="BM14" s="70"/>
      <c r="BN14" s="70"/>
      <c r="BO14" s="78"/>
    </row>
    <row r="15" spans="1:70" ht="23.25" customHeight="1">
      <c r="A15" s="421">
        <v>7</v>
      </c>
      <c r="B15" s="479"/>
      <c r="C15" s="81"/>
      <c r="E15" s="123" t="s">
        <v>204</v>
      </c>
      <c r="F15" s="72"/>
      <c r="G15" s="72"/>
      <c r="H15" s="72"/>
      <c r="I15" s="72"/>
      <c r="J15" s="72"/>
      <c r="K15" s="70"/>
      <c r="L15" s="71"/>
      <c r="M15" s="84"/>
      <c r="N15" s="83"/>
      <c r="O15" s="77" t="s">
        <v>249</v>
      </c>
      <c r="P15" s="67"/>
      <c r="Q15" s="67"/>
      <c r="R15" s="67"/>
      <c r="S15" s="67"/>
      <c r="T15" s="70"/>
      <c r="U15" s="70"/>
      <c r="V15" s="67"/>
      <c r="W15" s="67"/>
      <c r="X15" s="480"/>
      <c r="Y15" s="481"/>
      <c r="Z15" s="482"/>
      <c r="AA15" s="488" t="s">
        <v>108</v>
      </c>
      <c r="AB15" s="489"/>
      <c r="AC15" s="490"/>
      <c r="AD15" s="488">
        <v>3</v>
      </c>
      <c r="AE15" s="489"/>
      <c r="AF15" s="490"/>
      <c r="AG15" s="491">
        <v>3</v>
      </c>
      <c r="AH15" s="492"/>
      <c r="AI15" s="493"/>
      <c r="AJ15" s="497" t="s">
        <v>313</v>
      </c>
      <c r="AK15" s="498"/>
      <c r="AL15" s="498"/>
      <c r="AM15" s="498"/>
      <c r="AN15" s="498"/>
      <c r="AO15" s="498"/>
      <c r="AP15" s="498"/>
      <c r="AQ15" s="498"/>
      <c r="AR15" s="498"/>
      <c r="AS15" s="498"/>
      <c r="AT15" s="498"/>
      <c r="AU15" s="498"/>
      <c r="AV15" s="498"/>
      <c r="AW15" s="498"/>
      <c r="AX15" s="498"/>
      <c r="AY15" s="498"/>
      <c r="AZ15" s="498"/>
      <c r="BA15" s="498"/>
      <c r="BB15" s="498"/>
      <c r="BC15" s="498"/>
      <c r="BD15" s="499"/>
      <c r="BE15" s="69"/>
      <c r="BF15" s="70"/>
      <c r="BG15" s="70"/>
      <c r="BH15" s="70"/>
      <c r="BI15" s="70"/>
      <c r="BJ15" s="70"/>
      <c r="BK15" s="70"/>
      <c r="BL15" s="70"/>
      <c r="BM15" s="70"/>
      <c r="BN15" s="70"/>
      <c r="BO15" s="78"/>
    </row>
    <row r="16" spans="1:70" ht="177.75" customHeight="1">
      <c r="A16" s="421">
        <v>8</v>
      </c>
      <c r="B16" s="479"/>
      <c r="C16" s="81"/>
      <c r="E16" s="123" t="s">
        <v>205</v>
      </c>
      <c r="F16" s="72"/>
      <c r="G16" s="72"/>
      <c r="H16" s="72"/>
      <c r="I16" s="72"/>
      <c r="J16" s="72"/>
      <c r="K16" s="70"/>
      <c r="L16" s="71"/>
      <c r="M16" s="84"/>
      <c r="N16" s="83"/>
      <c r="O16" s="77" t="s">
        <v>250</v>
      </c>
      <c r="P16" s="67"/>
      <c r="Q16" s="67"/>
      <c r="R16" s="67"/>
      <c r="S16" s="67"/>
      <c r="T16" s="67"/>
      <c r="U16" s="67"/>
      <c r="V16" s="67"/>
      <c r="W16" s="67"/>
      <c r="X16" s="480"/>
      <c r="Y16" s="481"/>
      <c r="Z16" s="482"/>
      <c r="AA16" s="488" t="s">
        <v>108</v>
      </c>
      <c r="AB16" s="489"/>
      <c r="AC16" s="490"/>
      <c r="AD16" s="488">
        <v>2</v>
      </c>
      <c r="AE16" s="489"/>
      <c r="AF16" s="490"/>
      <c r="AG16" s="491">
        <v>2</v>
      </c>
      <c r="AH16" s="492"/>
      <c r="AI16" s="493"/>
      <c r="AJ16" s="497" t="s">
        <v>314</v>
      </c>
      <c r="AK16" s="498"/>
      <c r="AL16" s="498"/>
      <c r="AM16" s="498"/>
      <c r="AN16" s="498"/>
      <c r="AO16" s="498"/>
      <c r="AP16" s="498"/>
      <c r="AQ16" s="498"/>
      <c r="AR16" s="498"/>
      <c r="AS16" s="498"/>
      <c r="AT16" s="498"/>
      <c r="AU16" s="498"/>
      <c r="AV16" s="498"/>
      <c r="AW16" s="498"/>
      <c r="AX16" s="498"/>
      <c r="AY16" s="498"/>
      <c r="AZ16" s="498"/>
      <c r="BA16" s="498"/>
      <c r="BB16" s="498"/>
      <c r="BC16" s="498"/>
      <c r="BD16" s="499"/>
      <c r="BE16" s="69"/>
      <c r="BF16" s="70"/>
      <c r="BG16" s="70"/>
      <c r="BH16" s="70"/>
      <c r="BI16" s="70"/>
      <c r="BJ16" s="70"/>
      <c r="BK16" s="70"/>
      <c r="BL16" s="70"/>
      <c r="BM16" s="70"/>
      <c r="BN16" s="70"/>
      <c r="BO16" s="78"/>
    </row>
    <row r="17" spans="1:67" ht="59.25" customHeight="1">
      <c r="A17" s="421">
        <v>9</v>
      </c>
      <c r="B17" s="479"/>
      <c r="C17" s="81"/>
      <c r="E17" s="123" t="s">
        <v>206</v>
      </c>
      <c r="F17" s="72"/>
      <c r="G17" s="72"/>
      <c r="H17" s="72"/>
      <c r="I17" s="72"/>
      <c r="J17" s="72"/>
      <c r="K17" s="70"/>
      <c r="L17" s="71"/>
      <c r="M17" s="84"/>
      <c r="N17" s="83"/>
      <c r="O17" s="77" t="s">
        <v>251</v>
      </c>
      <c r="P17" s="67"/>
      <c r="Q17" s="67"/>
      <c r="R17" s="67"/>
      <c r="S17" s="67"/>
      <c r="T17" s="70"/>
      <c r="U17" s="70"/>
      <c r="V17" s="67"/>
      <c r="W17" s="67"/>
      <c r="X17" s="480"/>
      <c r="Y17" s="481"/>
      <c r="Z17" s="482"/>
      <c r="AA17" s="488" t="s">
        <v>108</v>
      </c>
      <c r="AB17" s="489"/>
      <c r="AC17" s="490"/>
      <c r="AD17" s="488">
        <v>1</v>
      </c>
      <c r="AE17" s="489"/>
      <c r="AF17" s="490"/>
      <c r="AG17" s="491">
        <v>1</v>
      </c>
      <c r="AH17" s="492"/>
      <c r="AI17" s="493"/>
      <c r="AJ17" s="497" t="s">
        <v>292</v>
      </c>
      <c r="AK17" s="498"/>
      <c r="AL17" s="498"/>
      <c r="AM17" s="498"/>
      <c r="AN17" s="498"/>
      <c r="AO17" s="498"/>
      <c r="AP17" s="498"/>
      <c r="AQ17" s="498"/>
      <c r="AR17" s="498"/>
      <c r="AS17" s="498"/>
      <c r="AT17" s="498"/>
      <c r="AU17" s="498"/>
      <c r="AV17" s="498"/>
      <c r="AW17" s="498"/>
      <c r="AX17" s="498"/>
      <c r="AY17" s="498"/>
      <c r="AZ17" s="498"/>
      <c r="BA17" s="498"/>
      <c r="BB17" s="498"/>
      <c r="BC17" s="498"/>
      <c r="BD17" s="499"/>
      <c r="BE17" s="69"/>
      <c r="BF17" s="70"/>
      <c r="BG17" s="70"/>
      <c r="BH17" s="70"/>
      <c r="BI17" s="70"/>
      <c r="BJ17" s="70"/>
      <c r="BK17" s="70"/>
      <c r="BL17" s="70"/>
      <c r="BM17" s="70"/>
      <c r="BN17" s="70"/>
      <c r="BO17" s="78"/>
    </row>
    <row r="18" spans="1:67" ht="61.5" customHeight="1">
      <c r="A18" s="421">
        <v>10</v>
      </c>
      <c r="B18" s="479"/>
      <c r="C18" s="81"/>
      <c r="E18" s="123" t="s">
        <v>207</v>
      </c>
      <c r="F18" s="72"/>
      <c r="G18" s="72"/>
      <c r="H18" s="72"/>
      <c r="I18" s="72"/>
      <c r="J18" s="72"/>
      <c r="K18" s="70"/>
      <c r="L18" s="71"/>
      <c r="M18" s="84"/>
      <c r="N18" s="83"/>
      <c r="O18" s="77" t="s">
        <v>252</v>
      </c>
      <c r="P18" s="67"/>
      <c r="Q18" s="67"/>
      <c r="R18" s="67"/>
      <c r="S18" s="67"/>
      <c r="T18" s="70"/>
      <c r="U18" s="70"/>
      <c r="V18" s="67"/>
      <c r="W18" s="67"/>
      <c r="X18" s="480"/>
      <c r="Y18" s="481"/>
      <c r="Z18" s="482"/>
      <c r="AA18" s="488" t="s">
        <v>108</v>
      </c>
      <c r="AB18" s="489"/>
      <c r="AC18" s="490"/>
      <c r="AD18" s="488">
        <v>1</v>
      </c>
      <c r="AE18" s="489"/>
      <c r="AF18" s="490"/>
      <c r="AG18" s="491">
        <v>1</v>
      </c>
      <c r="AH18" s="492"/>
      <c r="AI18" s="493"/>
      <c r="AJ18" s="497" t="s">
        <v>293</v>
      </c>
      <c r="AK18" s="498"/>
      <c r="AL18" s="498"/>
      <c r="AM18" s="498"/>
      <c r="AN18" s="498"/>
      <c r="AO18" s="498"/>
      <c r="AP18" s="498"/>
      <c r="AQ18" s="498"/>
      <c r="AR18" s="498"/>
      <c r="AS18" s="498"/>
      <c r="AT18" s="498"/>
      <c r="AU18" s="498"/>
      <c r="AV18" s="498"/>
      <c r="AW18" s="498"/>
      <c r="AX18" s="498"/>
      <c r="AY18" s="498"/>
      <c r="AZ18" s="498"/>
      <c r="BA18" s="498"/>
      <c r="BB18" s="498"/>
      <c r="BC18" s="498"/>
      <c r="BD18" s="499"/>
      <c r="BE18" s="69"/>
      <c r="BF18" s="70"/>
      <c r="BG18" s="70"/>
      <c r="BH18" s="70"/>
      <c r="BI18" s="70"/>
      <c r="BJ18" s="70"/>
      <c r="BK18" s="70"/>
      <c r="BL18" s="70"/>
      <c r="BM18" s="70"/>
      <c r="BN18" s="70"/>
      <c r="BO18" s="78"/>
    </row>
    <row r="19" spans="1:67" ht="66" customHeight="1">
      <c r="A19" s="421">
        <v>11</v>
      </c>
      <c r="B19" s="479"/>
      <c r="C19" s="81"/>
      <c r="E19" s="123" t="s">
        <v>208</v>
      </c>
      <c r="F19" s="72"/>
      <c r="G19" s="72"/>
      <c r="H19" s="72"/>
      <c r="I19" s="72"/>
      <c r="J19" s="72"/>
      <c r="K19" s="70"/>
      <c r="L19" s="71"/>
      <c r="M19" s="84"/>
      <c r="N19" s="83"/>
      <c r="O19" s="77" t="s">
        <v>253</v>
      </c>
      <c r="P19" s="67"/>
      <c r="Q19" s="67"/>
      <c r="R19" s="67"/>
      <c r="S19" s="67"/>
      <c r="T19" s="67"/>
      <c r="U19" s="67"/>
      <c r="V19" s="67"/>
      <c r="W19" s="67"/>
      <c r="X19" s="480"/>
      <c r="Y19" s="481"/>
      <c r="Z19" s="482"/>
      <c r="AA19" s="488" t="s">
        <v>108</v>
      </c>
      <c r="AB19" s="489"/>
      <c r="AC19" s="490"/>
      <c r="AD19" s="488">
        <v>1</v>
      </c>
      <c r="AE19" s="489"/>
      <c r="AF19" s="490"/>
      <c r="AG19" s="491">
        <v>1</v>
      </c>
      <c r="AH19" s="492"/>
      <c r="AI19" s="493"/>
      <c r="AJ19" s="497" t="s">
        <v>294</v>
      </c>
      <c r="AK19" s="498"/>
      <c r="AL19" s="498"/>
      <c r="AM19" s="498"/>
      <c r="AN19" s="498"/>
      <c r="AO19" s="498"/>
      <c r="AP19" s="498"/>
      <c r="AQ19" s="498"/>
      <c r="AR19" s="498"/>
      <c r="AS19" s="498"/>
      <c r="AT19" s="498"/>
      <c r="AU19" s="498"/>
      <c r="AV19" s="498"/>
      <c r="AW19" s="498"/>
      <c r="AX19" s="498"/>
      <c r="AY19" s="498"/>
      <c r="AZ19" s="498"/>
      <c r="BA19" s="498"/>
      <c r="BB19" s="498"/>
      <c r="BC19" s="498"/>
      <c r="BD19" s="499"/>
      <c r="BE19" s="69"/>
      <c r="BF19" s="70"/>
      <c r="BG19" s="70"/>
      <c r="BH19" s="70"/>
      <c r="BI19" s="70"/>
      <c r="BJ19" s="70"/>
      <c r="BK19" s="70"/>
      <c r="BL19" s="70"/>
      <c r="BM19" s="70"/>
      <c r="BN19" s="70"/>
      <c r="BO19" s="78"/>
    </row>
    <row r="20" spans="1:67" ht="149.25" customHeight="1">
      <c r="A20" s="421">
        <v>12</v>
      </c>
      <c r="B20" s="479"/>
      <c r="C20" s="81"/>
      <c r="E20" s="123" t="s">
        <v>209</v>
      </c>
      <c r="F20" s="72"/>
      <c r="G20" s="72"/>
      <c r="H20" s="72"/>
      <c r="I20" s="72"/>
      <c r="J20" s="72"/>
      <c r="K20" s="70"/>
      <c r="L20" s="71"/>
      <c r="M20" s="84"/>
      <c r="N20" s="83"/>
      <c r="O20" s="77" t="s">
        <v>254</v>
      </c>
      <c r="P20" s="67"/>
      <c r="Q20" s="67"/>
      <c r="R20" s="67"/>
      <c r="S20" s="67"/>
      <c r="T20" s="67"/>
      <c r="U20" s="67"/>
      <c r="V20" s="67"/>
      <c r="W20" s="67"/>
      <c r="X20" s="480"/>
      <c r="Y20" s="481"/>
      <c r="Z20" s="482"/>
      <c r="AA20" s="488" t="s">
        <v>108</v>
      </c>
      <c r="AB20" s="489"/>
      <c r="AC20" s="490"/>
      <c r="AD20" s="488">
        <v>2</v>
      </c>
      <c r="AE20" s="489"/>
      <c r="AF20" s="490"/>
      <c r="AG20" s="491">
        <v>2</v>
      </c>
      <c r="AH20" s="492"/>
      <c r="AI20" s="493"/>
      <c r="AJ20" s="497" t="s">
        <v>295</v>
      </c>
      <c r="AK20" s="498"/>
      <c r="AL20" s="498"/>
      <c r="AM20" s="498"/>
      <c r="AN20" s="498"/>
      <c r="AO20" s="498"/>
      <c r="AP20" s="498"/>
      <c r="AQ20" s="498"/>
      <c r="AR20" s="498"/>
      <c r="AS20" s="498"/>
      <c r="AT20" s="498"/>
      <c r="AU20" s="498"/>
      <c r="AV20" s="498"/>
      <c r="AW20" s="498"/>
      <c r="AX20" s="498"/>
      <c r="AY20" s="498"/>
      <c r="AZ20" s="498"/>
      <c r="BA20" s="498"/>
      <c r="BB20" s="498"/>
      <c r="BC20" s="498"/>
      <c r="BD20" s="499"/>
      <c r="BE20" s="69"/>
      <c r="BF20" s="70"/>
      <c r="BG20" s="70"/>
      <c r="BH20" s="70"/>
      <c r="BI20" s="70"/>
      <c r="BJ20" s="70"/>
      <c r="BK20" s="70"/>
      <c r="BL20" s="70"/>
      <c r="BM20" s="70"/>
      <c r="BN20" s="70"/>
      <c r="BO20" s="78"/>
    </row>
    <row r="21" spans="1:67" ht="216.75" customHeight="1">
      <c r="A21" s="421">
        <v>13</v>
      </c>
      <c r="B21" s="479"/>
      <c r="C21" s="81"/>
      <c r="E21" s="123" t="s">
        <v>210</v>
      </c>
      <c r="F21" s="72"/>
      <c r="G21" s="72"/>
      <c r="H21" s="72"/>
      <c r="I21" s="72"/>
      <c r="J21" s="72"/>
      <c r="K21" s="70"/>
      <c r="L21" s="71"/>
      <c r="M21" s="84"/>
      <c r="N21" s="83"/>
      <c r="O21" s="77" t="s">
        <v>255</v>
      </c>
      <c r="P21" s="67"/>
      <c r="Q21" s="67"/>
      <c r="R21" s="67"/>
      <c r="S21" s="67"/>
      <c r="T21" s="70"/>
      <c r="U21" s="70"/>
      <c r="V21" s="67"/>
      <c r="W21" s="67"/>
      <c r="X21" s="480"/>
      <c r="Y21" s="481"/>
      <c r="Z21" s="482"/>
      <c r="AA21" s="488" t="s">
        <v>108</v>
      </c>
      <c r="AB21" s="489"/>
      <c r="AC21" s="490"/>
      <c r="AD21" s="488">
        <v>3</v>
      </c>
      <c r="AE21" s="489"/>
      <c r="AF21" s="490"/>
      <c r="AG21" s="491">
        <v>3</v>
      </c>
      <c r="AH21" s="492"/>
      <c r="AI21" s="493"/>
      <c r="AJ21" s="497" t="s">
        <v>296</v>
      </c>
      <c r="AK21" s="498"/>
      <c r="AL21" s="498"/>
      <c r="AM21" s="498"/>
      <c r="AN21" s="498"/>
      <c r="AO21" s="498"/>
      <c r="AP21" s="498"/>
      <c r="AQ21" s="498"/>
      <c r="AR21" s="498"/>
      <c r="AS21" s="498"/>
      <c r="AT21" s="498"/>
      <c r="AU21" s="498"/>
      <c r="AV21" s="498"/>
      <c r="AW21" s="498"/>
      <c r="AX21" s="498"/>
      <c r="AY21" s="498"/>
      <c r="AZ21" s="498"/>
      <c r="BA21" s="498"/>
      <c r="BB21" s="498"/>
      <c r="BC21" s="498"/>
      <c r="BD21" s="499"/>
      <c r="BE21" s="69"/>
      <c r="BF21" s="70"/>
      <c r="BG21" s="70"/>
      <c r="BH21" s="70"/>
      <c r="BI21" s="70"/>
      <c r="BJ21" s="70"/>
      <c r="BK21" s="70"/>
      <c r="BL21" s="70"/>
      <c r="BM21" s="70"/>
      <c r="BN21" s="70"/>
      <c r="BO21" s="78"/>
    </row>
    <row r="22" spans="1:67" ht="12.75" customHeight="1">
      <c r="A22" s="421">
        <v>14</v>
      </c>
      <c r="B22" s="479"/>
      <c r="C22" s="81"/>
      <c r="E22" s="123" t="s">
        <v>211</v>
      </c>
      <c r="F22" s="79"/>
      <c r="G22" s="79"/>
      <c r="H22" s="79"/>
      <c r="I22" s="79"/>
      <c r="J22" s="72"/>
      <c r="K22" s="70"/>
      <c r="L22" s="71"/>
      <c r="M22" s="84"/>
      <c r="N22" s="83"/>
      <c r="O22" s="77" t="s">
        <v>256</v>
      </c>
      <c r="P22" s="67"/>
      <c r="Q22" s="67"/>
      <c r="R22" s="67"/>
      <c r="S22" s="67"/>
      <c r="T22" s="70"/>
      <c r="U22" s="70"/>
      <c r="V22" s="67"/>
      <c r="W22" s="67"/>
      <c r="X22" s="480"/>
      <c r="Y22" s="481"/>
      <c r="Z22" s="482"/>
      <c r="AA22" s="488" t="s">
        <v>108</v>
      </c>
      <c r="AB22" s="489"/>
      <c r="AC22" s="490"/>
      <c r="AD22" s="488">
        <v>2</v>
      </c>
      <c r="AE22" s="489"/>
      <c r="AF22" s="490"/>
      <c r="AG22" s="491">
        <v>2</v>
      </c>
      <c r="AH22" s="492"/>
      <c r="AI22" s="493"/>
      <c r="AJ22" s="497" t="s">
        <v>297</v>
      </c>
      <c r="AK22" s="498"/>
      <c r="AL22" s="498"/>
      <c r="AM22" s="498"/>
      <c r="AN22" s="498"/>
      <c r="AO22" s="498"/>
      <c r="AP22" s="498"/>
      <c r="AQ22" s="498"/>
      <c r="AR22" s="498"/>
      <c r="AS22" s="498"/>
      <c r="AT22" s="498"/>
      <c r="AU22" s="498"/>
      <c r="AV22" s="498"/>
      <c r="AW22" s="498"/>
      <c r="AX22" s="498"/>
      <c r="AY22" s="498"/>
      <c r="AZ22" s="498"/>
      <c r="BA22" s="498"/>
      <c r="BB22" s="498"/>
      <c r="BC22" s="498"/>
      <c r="BD22" s="499"/>
      <c r="BE22" s="69"/>
      <c r="BF22" s="70"/>
      <c r="BG22" s="70"/>
      <c r="BH22" s="70"/>
      <c r="BI22" s="70"/>
      <c r="BJ22" s="70"/>
      <c r="BK22" s="70"/>
      <c r="BL22" s="70"/>
      <c r="BM22" s="70"/>
      <c r="BN22" s="70"/>
      <c r="BO22" s="78"/>
    </row>
    <row r="23" spans="1:67" ht="50.25" customHeight="1">
      <c r="A23" s="421">
        <v>15</v>
      </c>
      <c r="B23" s="479"/>
      <c r="C23" s="81"/>
      <c r="E23" s="123" t="s">
        <v>212</v>
      </c>
      <c r="F23" s="72"/>
      <c r="G23" s="72"/>
      <c r="H23" s="72"/>
      <c r="I23" s="72"/>
      <c r="J23" s="72"/>
      <c r="K23" s="70"/>
      <c r="L23" s="71"/>
      <c r="M23" s="84"/>
      <c r="N23" s="83"/>
      <c r="O23" s="77" t="s">
        <v>257</v>
      </c>
      <c r="P23" s="67"/>
      <c r="Q23" s="67"/>
      <c r="R23" s="67"/>
      <c r="S23" s="67"/>
      <c r="T23" s="70"/>
      <c r="U23" s="70"/>
      <c r="V23" s="67"/>
      <c r="W23" s="67"/>
      <c r="X23" s="480"/>
      <c r="Y23" s="481"/>
      <c r="Z23" s="482"/>
      <c r="AA23" s="488" t="s">
        <v>196</v>
      </c>
      <c r="AB23" s="489"/>
      <c r="AC23" s="490"/>
      <c r="AD23" s="488">
        <v>120</v>
      </c>
      <c r="AE23" s="489"/>
      <c r="AF23" s="490"/>
      <c r="AG23" s="491">
        <v>360</v>
      </c>
      <c r="AH23" s="492"/>
      <c r="AI23" s="493"/>
      <c r="AJ23" s="497" t="s">
        <v>298</v>
      </c>
      <c r="AK23" s="498"/>
      <c r="AL23" s="498"/>
      <c r="AM23" s="498"/>
      <c r="AN23" s="498"/>
      <c r="AO23" s="498"/>
      <c r="AP23" s="498"/>
      <c r="AQ23" s="498"/>
      <c r="AR23" s="498"/>
      <c r="AS23" s="498"/>
      <c r="AT23" s="498"/>
      <c r="AU23" s="498"/>
      <c r="AV23" s="498"/>
      <c r="AW23" s="498"/>
      <c r="AX23" s="498"/>
      <c r="AY23" s="498"/>
      <c r="AZ23" s="498"/>
      <c r="BA23" s="498"/>
      <c r="BB23" s="498"/>
      <c r="BC23" s="498"/>
      <c r="BD23" s="499"/>
      <c r="BE23" s="69"/>
      <c r="BF23" s="70"/>
      <c r="BG23" s="70"/>
      <c r="BH23" s="70"/>
      <c r="BI23" s="70"/>
      <c r="BJ23" s="70"/>
      <c r="BK23" s="70"/>
      <c r="BL23" s="70"/>
      <c r="BM23" s="70"/>
      <c r="BN23" s="70"/>
      <c r="BO23" s="78"/>
    </row>
    <row r="24" spans="1:67" ht="45" customHeight="1">
      <c r="A24" s="421">
        <v>16</v>
      </c>
      <c r="B24" s="479"/>
      <c r="C24" s="81"/>
      <c r="E24" s="123" t="s">
        <v>213</v>
      </c>
      <c r="F24" s="72"/>
      <c r="G24" s="72"/>
      <c r="H24" s="72"/>
      <c r="I24" s="72"/>
      <c r="J24" s="72"/>
      <c r="K24" s="70"/>
      <c r="L24" s="71"/>
      <c r="M24" s="84"/>
      <c r="N24" s="83"/>
      <c r="O24" s="77" t="s">
        <v>258</v>
      </c>
      <c r="P24" s="67"/>
      <c r="Q24" s="67"/>
      <c r="R24" s="67"/>
      <c r="S24" s="67"/>
      <c r="T24" s="70"/>
      <c r="U24" s="70"/>
      <c r="V24" s="67"/>
      <c r="W24" s="67"/>
      <c r="X24" s="480"/>
      <c r="Y24" s="481"/>
      <c r="Z24" s="482"/>
      <c r="AA24" s="488" t="s">
        <v>196</v>
      </c>
      <c r="AB24" s="489"/>
      <c r="AC24" s="490"/>
      <c r="AD24" s="488">
        <v>120</v>
      </c>
      <c r="AE24" s="489"/>
      <c r="AF24" s="490"/>
      <c r="AG24" s="491">
        <v>360</v>
      </c>
      <c r="AH24" s="492"/>
      <c r="AI24" s="493"/>
      <c r="AJ24" s="497" t="s">
        <v>299</v>
      </c>
      <c r="AK24" s="498"/>
      <c r="AL24" s="498"/>
      <c r="AM24" s="498"/>
      <c r="AN24" s="498"/>
      <c r="AO24" s="498"/>
      <c r="AP24" s="498"/>
      <c r="AQ24" s="498"/>
      <c r="AR24" s="498"/>
      <c r="AS24" s="498"/>
      <c r="AT24" s="498"/>
      <c r="AU24" s="498"/>
      <c r="AV24" s="498"/>
      <c r="AW24" s="498"/>
      <c r="AX24" s="498"/>
      <c r="AY24" s="498"/>
      <c r="AZ24" s="498"/>
      <c r="BA24" s="498"/>
      <c r="BB24" s="498"/>
      <c r="BC24" s="498"/>
      <c r="BD24" s="499"/>
      <c r="BE24" s="69"/>
      <c r="BF24" s="70"/>
      <c r="BG24" s="70"/>
      <c r="BH24" s="70"/>
      <c r="BI24" s="70"/>
      <c r="BJ24" s="70"/>
      <c r="BK24" s="70"/>
      <c r="BL24" s="70"/>
      <c r="BM24" s="70"/>
      <c r="BN24" s="70"/>
      <c r="BO24" s="78"/>
    </row>
    <row r="25" spans="1:67" ht="48.75" customHeight="1">
      <c r="A25" s="421">
        <v>17</v>
      </c>
      <c r="B25" s="479"/>
      <c r="C25" s="81"/>
      <c r="E25" s="123" t="s">
        <v>214</v>
      </c>
      <c r="F25" s="72"/>
      <c r="G25" s="72"/>
      <c r="H25" s="72"/>
      <c r="I25" s="72"/>
      <c r="J25" s="72"/>
      <c r="K25" s="70"/>
      <c r="L25" s="71"/>
      <c r="M25" s="84"/>
      <c r="N25" s="83"/>
      <c r="O25" s="77" t="s">
        <v>259</v>
      </c>
      <c r="P25" s="67"/>
      <c r="Q25" s="67"/>
      <c r="R25" s="67"/>
      <c r="S25" s="67"/>
      <c r="T25" s="70"/>
      <c r="U25" s="70"/>
      <c r="V25" s="67"/>
      <c r="W25" s="67"/>
      <c r="X25" s="480"/>
      <c r="Y25" s="481"/>
      <c r="Z25" s="482"/>
      <c r="AA25" s="488" t="s">
        <v>196</v>
      </c>
      <c r="AB25" s="489"/>
      <c r="AC25" s="490"/>
      <c r="AD25" s="488">
        <v>120</v>
      </c>
      <c r="AE25" s="489"/>
      <c r="AF25" s="490"/>
      <c r="AG25" s="491">
        <v>360</v>
      </c>
      <c r="AH25" s="492"/>
      <c r="AI25" s="493"/>
      <c r="AJ25" s="497" t="s">
        <v>300</v>
      </c>
      <c r="AK25" s="498"/>
      <c r="AL25" s="498"/>
      <c r="AM25" s="498"/>
      <c r="AN25" s="498"/>
      <c r="AO25" s="498"/>
      <c r="AP25" s="498"/>
      <c r="AQ25" s="498"/>
      <c r="AR25" s="498"/>
      <c r="AS25" s="498"/>
      <c r="AT25" s="498"/>
      <c r="AU25" s="498"/>
      <c r="AV25" s="498"/>
      <c r="AW25" s="498"/>
      <c r="AX25" s="498"/>
      <c r="AY25" s="498"/>
      <c r="AZ25" s="498"/>
      <c r="BA25" s="498"/>
      <c r="BB25" s="498"/>
      <c r="BC25" s="498"/>
      <c r="BD25" s="499"/>
      <c r="BE25" s="69"/>
      <c r="BF25" s="70"/>
      <c r="BG25" s="70"/>
      <c r="BH25" s="70"/>
      <c r="BI25" s="70"/>
      <c r="BJ25" s="70"/>
      <c r="BK25" s="70"/>
      <c r="BL25" s="70"/>
      <c r="BM25" s="70"/>
      <c r="BN25" s="70"/>
      <c r="BO25" s="78"/>
    </row>
    <row r="26" spans="1:67" ht="12.75" customHeight="1">
      <c r="A26" s="421">
        <v>18</v>
      </c>
      <c r="B26" s="479"/>
      <c r="C26" s="81"/>
      <c r="E26" s="123" t="s">
        <v>215</v>
      </c>
      <c r="F26" s="72"/>
      <c r="G26" s="72"/>
      <c r="H26" s="72"/>
      <c r="I26" s="72"/>
      <c r="J26" s="72"/>
      <c r="K26" s="70"/>
      <c r="L26" s="71"/>
      <c r="M26" s="84"/>
      <c r="N26" s="83"/>
      <c r="O26" s="77" t="s">
        <v>260</v>
      </c>
      <c r="P26" s="67"/>
      <c r="Q26" s="67"/>
      <c r="R26" s="67"/>
      <c r="S26" s="67"/>
      <c r="T26" s="70"/>
      <c r="U26" s="70"/>
      <c r="V26" s="67"/>
      <c r="W26" s="67"/>
      <c r="X26" s="480"/>
      <c r="Y26" s="481"/>
      <c r="Z26" s="482"/>
      <c r="AA26" s="488" t="s">
        <v>108</v>
      </c>
      <c r="AB26" s="489"/>
      <c r="AC26" s="490"/>
      <c r="AD26" s="488">
        <v>1</v>
      </c>
      <c r="AE26" s="489"/>
      <c r="AF26" s="490"/>
      <c r="AG26" s="491">
        <v>1</v>
      </c>
      <c r="AH26" s="492"/>
      <c r="AI26" s="493"/>
      <c r="AJ26" s="497" t="s">
        <v>301</v>
      </c>
      <c r="AK26" s="498"/>
      <c r="AL26" s="498"/>
      <c r="AM26" s="498"/>
      <c r="AN26" s="498"/>
      <c r="AO26" s="498"/>
      <c r="AP26" s="498"/>
      <c r="AQ26" s="498"/>
      <c r="AR26" s="498"/>
      <c r="AS26" s="498"/>
      <c r="AT26" s="498"/>
      <c r="AU26" s="498"/>
      <c r="AV26" s="498"/>
      <c r="AW26" s="498"/>
      <c r="AX26" s="498"/>
      <c r="AY26" s="498"/>
      <c r="AZ26" s="498"/>
      <c r="BA26" s="498"/>
      <c r="BB26" s="498"/>
      <c r="BC26" s="498"/>
      <c r="BD26" s="499"/>
      <c r="BE26" s="69"/>
      <c r="BF26" s="70"/>
      <c r="BG26" s="70"/>
      <c r="BH26" s="70"/>
      <c r="BI26" s="70"/>
      <c r="BJ26" s="70"/>
      <c r="BK26" s="70"/>
      <c r="BL26" s="70"/>
      <c r="BM26" s="70"/>
      <c r="BN26" s="70"/>
      <c r="BO26" s="78"/>
    </row>
    <row r="27" spans="1:67" ht="12.75" customHeight="1">
      <c r="A27" s="421">
        <v>19</v>
      </c>
      <c r="B27" s="479"/>
      <c r="C27" s="81"/>
      <c r="E27" s="123" t="s">
        <v>216</v>
      </c>
      <c r="F27" s="72"/>
      <c r="G27" s="72"/>
      <c r="H27" s="72"/>
      <c r="I27" s="72"/>
      <c r="J27" s="72"/>
      <c r="K27" s="70"/>
      <c r="L27" s="71"/>
      <c r="M27" s="84"/>
      <c r="N27" s="83"/>
      <c r="O27" s="77" t="s">
        <v>261</v>
      </c>
      <c r="P27" s="67"/>
      <c r="Q27" s="67"/>
      <c r="R27" s="67"/>
      <c r="S27" s="67"/>
      <c r="T27" s="70"/>
      <c r="U27" s="70"/>
      <c r="V27" s="67"/>
      <c r="W27" s="67"/>
      <c r="X27" s="480"/>
      <c r="Y27" s="481"/>
      <c r="Z27" s="482"/>
      <c r="AA27" s="488" t="s">
        <v>108</v>
      </c>
      <c r="AB27" s="489"/>
      <c r="AC27" s="490"/>
      <c r="AD27" s="488">
        <v>2</v>
      </c>
      <c r="AE27" s="489"/>
      <c r="AF27" s="490"/>
      <c r="AG27" s="491">
        <v>2</v>
      </c>
      <c r="AH27" s="492"/>
      <c r="AI27" s="493"/>
      <c r="AJ27" s="497" t="s">
        <v>302</v>
      </c>
      <c r="AK27" s="498"/>
      <c r="AL27" s="498"/>
      <c r="AM27" s="498"/>
      <c r="AN27" s="498"/>
      <c r="AO27" s="498"/>
      <c r="AP27" s="498"/>
      <c r="AQ27" s="498"/>
      <c r="AR27" s="498"/>
      <c r="AS27" s="498"/>
      <c r="AT27" s="498"/>
      <c r="AU27" s="498"/>
      <c r="AV27" s="498"/>
      <c r="AW27" s="498"/>
      <c r="AX27" s="498"/>
      <c r="AY27" s="498"/>
      <c r="AZ27" s="498"/>
      <c r="BA27" s="498"/>
      <c r="BB27" s="498"/>
      <c r="BC27" s="498"/>
      <c r="BD27" s="499"/>
      <c r="BE27" s="69"/>
      <c r="BF27" s="70"/>
      <c r="BG27" s="70"/>
      <c r="BH27" s="70"/>
      <c r="BI27" s="70"/>
      <c r="BJ27" s="70"/>
      <c r="BK27" s="70"/>
      <c r="BL27" s="70"/>
      <c r="BM27" s="70"/>
      <c r="BN27" s="70"/>
      <c r="BO27" s="78"/>
    </row>
    <row r="28" spans="1:67" ht="12.75" customHeight="1">
      <c r="A28" s="421">
        <v>20</v>
      </c>
      <c r="B28" s="479"/>
      <c r="C28" s="81"/>
      <c r="E28" s="123" t="s">
        <v>217</v>
      </c>
      <c r="F28" s="72"/>
      <c r="G28" s="72"/>
      <c r="H28" s="72"/>
      <c r="I28" s="72"/>
      <c r="J28" s="72"/>
      <c r="K28" s="70"/>
      <c r="L28" s="71"/>
      <c r="M28" s="84"/>
      <c r="N28" s="83"/>
      <c r="O28" s="77" t="s">
        <v>262</v>
      </c>
      <c r="P28" s="67"/>
      <c r="Q28" s="67"/>
      <c r="R28" s="67"/>
      <c r="S28" s="67"/>
      <c r="T28" s="70"/>
      <c r="U28" s="70"/>
      <c r="V28" s="67"/>
      <c r="W28" s="67"/>
      <c r="X28" s="480"/>
      <c r="Y28" s="481"/>
      <c r="Z28" s="482"/>
      <c r="AA28" s="488" t="s">
        <v>108</v>
      </c>
      <c r="AB28" s="489"/>
      <c r="AC28" s="490"/>
      <c r="AD28" s="488">
        <v>3</v>
      </c>
      <c r="AE28" s="489"/>
      <c r="AF28" s="490"/>
      <c r="AG28" s="491">
        <v>3</v>
      </c>
      <c r="AH28" s="492"/>
      <c r="AI28" s="493"/>
      <c r="AJ28" s="497" t="s">
        <v>303</v>
      </c>
      <c r="AK28" s="498"/>
      <c r="AL28" s="498"/>
      <c r="AM28" s="498"/>
      <c r="AN28" s="498"/>
      <c r="AO28" s="498"/>
      <c r="AP28" s="498"/>
      <c r="AQ28" s="498"/>
      <c r="AR28" s="498"/>
      <c r="AS28" s="498"/>
      <c r="AT28" s="498"/>
      <c r="AU28" s="498"/>
      <c r="AV28" s="498"/>
      <c r="AW28" s="498"/>
      <c r="AX28" s="498"/>
      <c r="AY28" s="498"/>
      <c r="AZ28" s="498"/>
      <c r="BA28" s="498"/>
      <c r="BB28" s="498"/>
      <c r="BC28" s="498"/>
      <c r="BD28" s="499"/>
      <c r="BE28" s="69"/>
      <c r="BF28" s="70"/>
      <c r="BG28" s="70"/>
      <c r="BH28" s="70"/>
      <c r="BI28" s="70"/>
      <c r="BJ28" s="70"/>
      <c r="BK28" s="70"/>
      <c r="BL28" s="70"/>
      <c r="BM28" s="70"/>
      <c r="BN28" s="70"/>
      <c r="BO28" s="78"/>
    </row>
    <row r="29" spans="1:67" ht="12.75" customHeight="1">
      <c r="A29" s="421">
        <v>21</v>
      </c>
      <c r="B29" s="479"/>
      <c r="C29" s="81"/>
      <c r="E29" s="123" t="s">
        <v>218</v>
      </c>
      <c r="F29" s="72"/>
      <c r="G29" s="72"/>
      <c r="H29" s="72"/>
      <c r="I29" s="72"/>
      <c r="J29" s="72"/>
      <c r="K29" s="70"/>
      <c r="L29" s="71"/>
      <c r="M29" s="84"/>
      <c r="N29" s="83"/>
      <c r="O29" s="77" t="s">
        <v>263</v>
      </c>
      <c r="P29" s="67"/>
      <c r="Q29" s="67"/>
      <c r="R29" s="67"/>
      <c r="S29" s="67"/>
      <c r="T29" s="70"/>
      <c r="U29" s="70"/>
      <c r="V29" s="67"/>
      <c r="W29" s="67"/>
      <c r="X29" s="480"/>
      <c r="Y29" s="481"/>
      <c r="Z29" s="482"/>
      <c r="AA29" s="488" t="s">
        <v>108</v>
      </c>
      <c r="AB29" s="489"/>
      <c r="AC29" s="490"/>
      <c r="AD29" s="488">
        <v>2</v>
      </c>
      <c r="AE29" s="489"/>
      <c r="AF29" s="490"/>
      <c r="AG29" s="491">
        <v>2</v>
      </c>
      <c r="AH29" s="492"/>
      <c r="AI29" s="493"/>
      <c r="AJ29" s="497" t="s">
        <v>304</v>
      </c>
      <c r="AK29" s="498"/>
      <c r="AL29" s="498"/>
      <c r="AM29" s="498"/>
      <c r="AN29" s="498"/>
      <c r="AO29" s="498"/>
      <c r="AP29" s="498"/>
      <c r="AQ29" s="498"/>
      <c r="AR29" s="498"/>
      <c r="AS29" s="498"/>
      <c r="AT29" s="498"/>
      <c r="AU29" s="498"/>
      <c r="AV29" s="498"/>
      <c r="AW29" s="498"/>
      <c r="AX29" s="498"/>
      <c r="AY29" s="498"/>
      <c r="AZ29" s="498"/>
      <c r="BA29" s="498"/>
      <c r="BB29" s="498"/>
      <c r="BC29" s="498"/>
      <c r="BD29" s="499"/>
      <c r="BE29" s="69"/>
      <c r="BF29" s="70"/>
      <c r="BG29" s="70"/>
      <c r="BH29" s="70"/>
      <c r="BI29" s="70"/>
      <c r="BJ29" s="70"/>
      <c r="BK29" s="70"/>
      <c r="BL29" s="70"/>
      <c r="BM29" s="70"/>
      <c r="BN29" s="70"/>
      <c r="BO29" s="78"/>
    </row>
    <row r="30" spans="1:67" ht="12.75" customHeight="1">
      <c r="A30" s="421">
        <v>22</v>
      </c>
      <c r="B30" s="479"/>
      <c r="C30" s="81"/>
      <c r="E30" s="123" t="s">
        <v>219</v>
      </c>
      <c r="F30" s="72"/>
      <c r="G30" s="72"/>
      <c r="H30" s="72"/>
      <c r="I30" s="72"/>
      <c r="J30" s="72"/>
      <c r="K30" s="70"/>
      <c r="L30" s="71"/>
      <c r="M30" s="84"/>
      <c r="N30" s="83"/>
      <c r="O30" s="77" t="s">
        <v>264</v>
      </c>
      <c r="P30" s="67"/>
      <c r="Q30" s="67"/>
      <c r="R30" s="67"/>
      <c r="S30" s="67"/>
      <c r="T30" s="70"/>
      <c r="U30" s="70"/>
      <c r="V30" s="67"/>
      <c r="W30" s="67"/>
      <c r="X30" s="480"/>
      <c r="Y30" s="481"/>
      <c r="Z30" s="482"/>
      <c r="AA30" s="488" t="s">
        <v>196</v>
      </c>
      <c r="AB30" s="489"/>
      <c r="AC30" s="490"/>
      <c r="AD30" s="488">
        <v>120</v>
      </c>
      <c r="AE30" s="489"/>
      <c r="AF30" s="490"/>
      <c r="AG30" s="491">
        <v>360</v>
      </c>
      <c r="AH30" s="492"/>
      <c r="AI30" s="493"/>
      <c r="AJ30" s="497" t="s">
        <v>305</v>
      </c>
      <c r="AK30" s="498"/>
      <c r="AL30" s="498"/>
      <c r="AM30" s="498"/>
      <c r="AN30" s="498"/>
      <c r="AO30" s="498"/>
      <c r="AP30" s="498"/>
      <c r="AQ30" s="498"/>
      <c r="AR30" s="498"/>
      <c r="AS30" s="498"/>
      <c r="AT30" s="498"/>
      <c r="AU30" s="498"/>
      <c r="AV30" s="498"/>
      <c r="AW30" s="498"/>
      <c r="AX30" s="498"/>
      <c r="AY30" s="498"/>
      <c r="AZ30" s="498"/>
      <c r="BA30" s="498"/>
      <c r="BB30" s="498"/>
      <c r="BC30" s="498"/>
      <c r="BD30" s="499"/>
      <c r="BE30" s="69"/>
      <c r="BF30" s="70"/>
      <c r="BG30" s="70"/>
      <c r="BH30" s="70"/>
      <c r="BI30" s="70"/>
      <c r="BJ30" s="70"/>
      <c r="BK30" s="70"/>
      <c r="BL30" s="70"/>
      <c r="BM30" s="70"/>
      <c r="BN30" s="70"/>
      <c r="BO30" s="78"/>
    </row>
    <row r="31" spans="1:67" ht="12.75" customHeight="1">
      <c r="A31" s="421">
        <v>23</v>
      </c>
      <c r="B31" s="479"/>
      <c r="C31" s="81"/>
      <c r="E31" s="123" t="s">
        <v>220</v>
      </c>
      <c r="F31" s="72"/>
      <c r="G31" s="72"/>
      <c r="H31" s="72"/>
      <c r="I31" s="72"/>
      <c r="J31" s="72"/>
      <c r="K31" s="70"/>
      <c r="L31" s="71"/>
      <c r="M31" s="84"/>
      <c r="N31" s="83"/>
      <c r="O31" s="77" t="s">
        <v>265</v>
      </c>
      <c r="P31" s="67"/>
      <c r="Q31" s="67"/>
      <c r="R31" s="67"/>
      <c r="S31" s="67"/>
      <c r="T31" s="70"/>
      <c r="U31" s="70"/>
      <c r="V31" s="67"/>
      <c r="W31" s="67"/>
      <c r="X31" s="480"/>
      <c r="Y31" s="481"/>
      <c r="Z31" s="482"/>
      <c r="AA31" s="488" t="s">
        <v>196</v>
      </c>
      <c r="AB31" s="489"/>
      <c r="AC31" s="490"/>
      <c r="AD31" s="488">
        <v>120</v>
      </c>
      <c r="AE31" s="489"/>
      <c r="AF31" s="490"/>
      <c r="AG31" s="491">
        <v>360</v>
      </c>
      <c r="AH31" s="492"/>
      <c r="AI31" s="493"/>
      <c r="AJ31" s="497" t="s">
        <v>306</v>
      </c>
      <c r="AK31" s="498"/>
      <c r="AL31" s="498"/>
      <c r="AM31" s="498"/>
      <c r="AN31" s="498"/>
      <c r="AO31" s="498"/>
      <c r="AP31" s="498"/>
      <c r="AQ31" s="498"/>
      <c r="AR31" s="498"/>
      <c r="AS31" s="498"/>
      <c r="AT31" s="498"/>
      <c r="AU31" s="498"/>
      <c r="AV31" s="498"/>
      <c r="AW31" s="498"/>
      <c r="AX31" s="498"/>
      <c r="AY31" s="498"/>
      <c r="AZ31" s="498"/>
      <c r="BA31" s="498"/>
      <c r="BB31" s="498"/>
      <c r="BC31" s="498"/>
      <c r="BD31" s="499"/>
      <c r="BE31" s="69"/>
      <c r="BF31" s="70"/>
      <c r="BG31" s="70"/>
      <c r="BH31" s="70"/>
      <c r="BI31" s="70"/>
      <c r="BJ31" s="70"/>
      <c r="BK31" s="70"/>
      <c r="BL31" s="70"/>
      <c r="BM31" s="70"/>
      <c r="BN31" s="70"/>
      <c r="BO31" s="78"/>
    </row>
    <row r="32" spans="1:67" ht="12.75" customHeight="1">
      <c r="A32" s="421">
        <v>24</v>
      </c>
      <c r="B32" s="479"/>
      <c r="C32" s="81"/>
      <c r="E32" s="123" t="s">
        <v>221</v>
      </c>
      <c r="F32" s="72"/>
      <c r="G32" s="72"/>
      <c r="H32" s="72"/>
      <c r="I32" s="72"/>
      <c r="J32" s="72"/>
      <c r="K32" s="70"/>
      <c r="L32" s="71"/>
      <c r="M32" s="84"/>
      <c r="N32" s="83"/>
      <c r="O32" s="77" t="s">
        <v>266</v>
      </c>
      <c r="P32" s="67"/>
      <c r="Q32" s="67"/>
      <c r="R32" s="67"/>
      <c r="S32" s="67"/>
      <c r="T32" s="70"/>
      <c r="U32" s="70"/>
      <c r="V32" s="67"/>
      <c r="W32" s="67"/>
      <c r="X32" s="480"/>
      <c r="Y32" s="481"/>
      <c r="Z32" s="482"/>
      <c r="AA32" s="488" t="s">
        <v>196</v>
      </c>
      <c r="AB32" s="489"/>
      <c r="AC32" s="490"/>
      <c r="AD32" s="488">
        <v>120</v>
      </c>
      <c r="AE32" s="489"/>
      <c r="AF32" s="490"/>
      <c r="AG32" s="491">
        <v>360</v>
      </c>
      <c r="AH32" s="492"/>
      <c r="AI32" s="493"/>
      <c r="AJ32" s="497" t="s">
        <v>307</v>
      </c>
      <c r="AK32" s="498"/>
      <c r="AL32" s="498"/>
      <c r="AM32" s="498"/>
      <c r="AN32" s="498"/>
      <c r="AO32" s="498"/>
      <c r="AP32" s="498"/>
      <c r="AQ32" s="498"/>
      <c r="AR32" s="498"/>
      <c r="AS32" s="498"/>
      <c r="AT32" s="498"/>
      <c r="AU32" s="498"/>
      <c r="AV32" s="498"/>
      <c r="AW32" s="498"/>
      <c r="AX32" s="498"/>
      <c r="AY32" s="498"/>
      <c r="AZ32" s="498"/>
      <c r="BA32" s="498"/>
      <c r="BB32" s="498"/>
      <c r="BC32" s="498"/>
      <c r="BD32" s="499"/>
      <c r="BE32" s="69"/>
      <c r="BF32" s="70"/>
      <c r="BG32" s="70"/>
      <c r="BH32" s="70"/>
      <c r="BI32" s="70"/>
      <c r="BJ32" s="70"/>
      <c r="BK32" s="70"/>
      <c r="BL32" s="70"/>
      <c r="BM32" s="70"/>
      <c r="BN32" s="70"/>
      <c r="BO32" s="78"/>
    </row>
    <row r="33" spans="1:67" ht="12.75" customHeight="1">
      <c r="A33" s="421">
        <v>25</v>
      </c>
      <c r="B33" s="479"/>
      <c r="C33" s="81"/>
      <c r="E33" s="123" t="s">
        <v>222</v>
      </c>
      <c r="F33" s="72"/>
      <c r="G33" s="72"/>
      <c r="H33" s="72"/>
      <c r="I33" s="72"/>
      <c r="J33" s="72"/>
      <c r="K33" s="70"/>
      <c r="L33" s="71"/>
      <c r="M33" s="84"/>
      <c r="N33" s="83"/>
      <c r="O33" s="77" t="s">
        <v>267</v>
      </c>
      <c r="P33" s="67"/>
      <c r="Q33" s="67"/>
      <c r="R33" s="67"/>
      <c r="S33" s="67"/>
      <c r="T33" s="70"/>
      <c r="U33" s="70"/>
      <c r="V33" s="67"/>
      <c r="W33" s="67"/>
      <c r="X33" s="480"/>
      <c r="Y33" s="481"/>
      <c r="Z33" s="482"/>
      <c r="AA33" s="488" t="s">
        <v>108</v>
      </c>
      <c r="AB33" s="489"/>
      <c r="AC33" s="490"/>
      <c r="AD33" s="488">
        <v>1</v>
      </c>
      <c r="AE33" s="489"/>
      <c r="AF33" s="490"/>
      <c r="AG33" s="491">
        <v>1</v>
      </c>
      <c r="AH33" s="492"/>
      <c r="AI33" s="493"/>
      <c r="AJ33" s="497" t="s">
        <v>301</v>
      </c>
      <c r="AK33" s="498"/>
      <c r="AL33" s="498"/>
      <c r="AM33" s="498"/>
      <c r="AN33" s="498"/>
      <c r="AO33" s="498"/>
      <c r="AP33" s="498"/>
      <c r="AQ33" s="498"/>
      <c r="AR33" s="498"/>
      <c r="AS33" s="498"/>
      <c r="AT33" s="498"/>
      <c r="AU33" s="498"/>
      <c r="AV33" s="498"/>
      <c r="AW33" s="498"/>
      <c r="AX33" s="498"/>
      <c r="AY33" s="498"/>
      <c r="AZ33" s="498"/>
      <c r="BA33" s="498"/>
      <c r="BB33" s="498"/>
      <c r="BC33" s="498"/>
      <c r="BD33" s="499"/>
      <c r="BE33" s="69"/>
      <c r="BF33" s="70"/>
      <c r="BG33" s="70"/>
      <c r="BH33" s="70"/>
      <c r="BI33" s="70"/>
      <c r="BJ33" s="70"/>
      <c r="BK33" s="70"/>
      <c r="BL33" s="70"/>
      <c r="BM33" s="70"/>
      <c r="BN33" s="70"/>
      <c r="BO33" s="78"/>
    </row>
    <row r="34" spans="1:67" ht="12.75" customHeight="1">
      <c r="A34" s="421">
        <v>26</v>
      </c>
      <c r="B34" s="479"/>
      <c r="C34" s="81"/>
      <c r="E34" s="123" t="s">
        <v>223</v>
      </c>
      <c r="F34" s="72"/>
      <c r="G34" s="72"/>
      <c r="H34" s="72"/>
      <c r="I34" s="72"/>
      <c r="J34" s="72"/>
      <c r="K34" s="70"/>
      <c r="L34" s="71"/>
      <c r="M34" s="84"/>
      <c r="N34" s="83"/>
      <c r="O34" s="77" t="s">
        <v>268</v>
      </c>
      <c r="P34" s="67"/>
      <c r="Q34" s="67"/>
      <c r="R34" s="67"/>
      <c r="S34" s="67"/>
      <c r="T34" s="70"/>
      <c r="U34" s="70"/>
      <c r="V34" s="67"/>
      <c r="W34" s="67"/>
      <c r="X34" s="480"/>
      <c r="Y34" s="481"/>
      <c r="Z34" s="482"/>
      <c r="AA34" s="488" t="s">
        <v>108</v>
      </c>
      <c r="AB34" s="489"/>
      <c r="AC34" s="490"/>
      <c r="AD34" s="488">
        <v>2</v>
      </c>
      <c r="AE34" s="489"/>
      <c r="AF34" s="490"/>
      <c r="AG34" s="491">
        <v>2</v>
      </c>
      <c r="AH34" s="492"/>
      <c r="AI34" s="493"/>
      <c r="AJ34" s="497" t="s">
        <v>302</v>
      </c>
      <c r="AK34" s="498"/>
      <c r="AL34" s="498"/>
      <c r="AM34" s="498"/>
      <c r="AN34" s="498"/>
      <c r="AO34" s="498"/>
      <c r="AP34" s="498"/>
      <c r="AQ34" s="498"/>
      <c r="AR34" s="498"/>
      <c r="AS34" s="498"/>
      <c r="AT34" s="498"/>
      <c r="AU34" s="498"/>
      <c r="AV34" s="498"/>
      <c r="AW34" s="498"/>
      <c r="AX34" s="498"/>
      <c r="AY34" s="498"/>
      <c r="AZ34" s="498"/>
      <c r="BA34" s="498"/>
      <c r="BB34" s="498"/>
      <c r="BC34" s="498"/>
      <c r="BD34" s="499"/>
      <c r="BE34" s="69"/>
      <c r="BF34" s="70"/>
      <c r="BG34" s="70"/>
      <c r="BH34" s="70"/>
      <c r="BI34" s="70"/>
      <c r="BJ34" s="70"/>
      <c r="BK34" s="70"/>
      <c r="BL34" s="70"/>
      <c r="BM34" s="70"/>
      <c r="BN34" s="70"/>
      <c r="BO34" s="78"/>
    </row>
    <row r="35" spans="1:67" ht="12.75" customHeight="1">
      <c r="A35" s="421">
        <v>27</v>
      </c>
      <c r="B35" s="479"/>
      <c r="C35" s="81"/>
      <c r="E35" s="123" t="s">
        <v>224</v>
      </c>
      <c r="F35" s="72"/>
      <c r="G35" s="72"/>
      <c r="H35" s="72"/>
      <c r="I35" s="72"/>
      <c r="J35" s="72"/>
      <c r="K35" s="70"/>
      <c r="L35" s="71"/>
      <c r="M35" s="84"/>
      <c r="N35" s="83"/>
      <c r="O35" s="77" t="s">
        <v>269</v>
      </c>
      <c r="P35" s="67"/>
      <c r="Q35" s="67"/>
      <c r="R35" s="67"/>
      <c r="S35" s="67"/>
      <c r="T35" s="70"/>
      <c r="U35" s="70"/>
      <c r="V35" s="67"/>
      <c r="W35" s="67"/>
      <c r="X35" s="480"/>
      <c r="Y35" s="481"/>
      <c r="Z35" s="482"/>
      <c r="AA35" s="488" t="s">
        <v>108</v>
      </c>
      <c r="AB35" s="489"/>
      <c r="AC35" s="490"/>
      <c r="AD35" s="488">
        <v>3</v>
      </c>
      <c r="AE35" s="489"/>
      <c r="AF35" s="490"/>
      <c r="AG35" s="491">
        <v>3</v>
      </c>
      <c r="AH35" s="492"/>
      <c r="AI35" s="493"/>
      <c r="AJ35" s="497" t="s">
        <v>303</v>
      </c>
      <c r="AK35" s="498"/>
      <c r="AL35" s="498"/>
      <c r="AM35" s="498"/>
      <c r="AN35" s="498"/>
      <c r="AO35" s="498"/>
      <c r="AP35" s="498"/>
      <c r="AQ35" s="498"/>
      <c r="AR35" s="498"/>
      <c r="AS35" s="498"/>
      <c r="AT35" s="498"/>
      <c r="AU35" s="498"/>
      <c r="AV35" s="498"/>
      <c r="AW35" s="498"/>
      <c r="AX35" s="498"/>
      <c r="AY35" s="498"/>
      <c r="AZ35" s="498"/>
      <c r="BA35" s="498"/>
      <c r="BB35" s="498"/>
      <c r="BC35" s="498"/>
      <c r="BD35" s="499"/>
      <c r="BE35" s="69"/>
      <c r="BF35" s="70"/>
      <c r="BG35" s="70"/>
      <c r="BH35" s="70"/>
      <c r="BI35" s="70"/>
      <c r="BJ35" s="70"/>
      <c r="BK35" s="70"/>
      <c r="BL35" s="70"/>
      <c r="BM35" s="70"/>
      <c r="BN35" s="70"/>
      <c r="BO35" s="78"/>
    </row>
    <row r="36" spans="1:67" ht="12.75" customHeight="1">
      <c r="A36" s="421">
        <v>28</v>
      </c>
      <c r="B36" s="479"/>
      <c r="C36" s="81"/>
      <c r="E36" s="123" t="s">
        <v>225</v>
      </c>
      <c r="F36" s="72"/>
      <c r="G36" s="72"/>
      <c r="H36" s="72"/>
      <c r="I36" s="72"/>
      <c r="J36" s="72"/>
      <c r="K36" s="70"/>
      <c r="L36" s="71"/>
      <c r="M36" s="84"/>
      <c r="N36" s="83"/>
      <c r="O36" s="77" t="s">
        <v>270</v>
      </c>
      <c r="P36" s="67"/>
      <c r="Q36" s="67"/>
      <c r="R36" s="67"/>
      <c r="S36" s="67"/>
      <c r="T36" s="70"/>
      <c r="U36" s="70"/>
      <c r="V36" s="67"/>
      <c r="W36" s="67"/>
      <c r="X36" s="480"/>
      <c r="Y36" s="481"/>
      <c r="Z36" s="482"/>
      <c r="AA36" s="488" t="s">
        <v>108</v>
      </c>
      <c r="AB36" s="489"/>
      <c r="AC36" s="490"/>
      <c r="AD36" s="488">
        <v>2</v>
      </c>
      <c r="AE36" s="489"/>
      <c r="AF36" s="490"/>
      <c r="AG36" s="491">
        <v>2</v>
      </c>
      <c r="AH36" s="492"/>
      <c r="AI36" s="493"/>
      <c r="AJ36" s="497" t="s">
        <v>304</v>
      </c>
      <c r="AK36" s="498"/>
      <c r="AL36" s="498"/>
      <c r="AM36" s="498"/>
      <c r="AN36" s="498"/>
      <c r="AO36" s="498"/>
      <c r="AP36" s="498"/>
      <c r="AQ36" s="498"/>
      <c r="AR36" s="498"/>
      <c r="AS36" s="498"/>
      <c r="AT36" s="498"/>
      <c r="AU36" s="498"/>
      <c r="AV36" s="498"/>
      <c r="AW36" s="498"/>
      <c r="AX36" s="498"/>
      <c r="AY36" s="498"/>
      <c r="AZ36" s="498"/>
      <c r="BA36" s="498"/>
      <c r="BB36" s="498"/>
      <c r="BC36" s="498"/>
      <c r="BD36" s="499"/>
      <c r="BE36" s="69"/>
      <c r="BF36" s="70"/>
      <c r="BG36" s="70"/>
      <c r="BH36" s="70"/>
      <c r="BI36" s="70"/>
      <c r="BJ36" s="70"/>
      <c r="BK36" s="70"/>
      <c r="BL36" s="70"/>
      <c r="BM36" s="70"/>
      <c r="BN36" s="70"/>
      <c r="BO36" s="78"/>
    </row>
    <row r="37" spans="1:67" ht="12.75" customHeight="1">
      <c r="A37" s="421">
        <v>29</v>
      </c>
      <c r="B37" s="479"/>
      <c r="C37" s="81"/>
      <c r="E37" s="123" t="s">
        <v>226</v>
      </c>
      <c r="F37" s="72"/>
      <c r="G37" s="72"/>
      <c r="H37" s="72"/>
      <c r="I37" s="72"/>
      <c r="J37" s="72"/>
      <c r="K37" s="70"/>
      <c r="L37" s="71"/>
      <c r="M37" s="84"/>
      <c r="N37" s="83"/>
      <c r="O37" s="77" t="s">
        <v>271</v>
      </c>
      <c r="P37" s="67"/>
      <c r="Q37" s="67"/>
      <c r="R37" s="67"/>
      <c r="S37" s="67"/>
      <c r="T37" s="70"/>
      <c r="U37" s="70"/>
      <c r="V37" s="67"/>
      <c r="W37" s="67"/>
      <c r="X37" s="480"/>
      <c r="Y37" s="481"/>
      <c r="Z37" s="482"/>
      <c r="AA37" s="488" t="s">
        <v>196</v>
      </c>
      <c r="AB37" s="489"/>
      <c r="AC37" s="490"/>
      <c r="AD37" s="488">
        <v>120</v>
      </c>
      <c r="AE37" s="489"/>
      <c r="AF37" s="490"/>
      <c r="AG37" s="491">
        <v>360</v>
      </c>
      <c r="AH37" s="492"/>
      <c r="AI37" s="493"/>
      <c r="AJ37" s="497" t="s">
        <v>305</v>
      </c>
      <c r="AK37" s="498"/>
      <c r="AL37" s="498"/>
      <c r="AM37" s="498"/>
      <c r="AN37" s="498"/>
      <c r="AO37" s="498"/>
      <c r="AP37" s="498"/>
      <c r="AQ37" s="498"/>
      <c r="AR37" s="498"/>
      <c r="AS37" s="498"/>
      <c r="AT37" s="498"/>
      <c r="AU37" s="498"/>
      <c r="AV37" s="498"/>
      <c r="AW37" s="498"/>
      <c r="AX37" s="498"/>
      <c r="AY37" s="498"/>
      <c r="AZ37" s="498"/>
      <c r="BA37" s="498"/>
      <c r="BB37" s="498"/>
      <c r="BC37" s="498"/>
      <c r="BD37" s="499"/>
      <c r="BE37" s="69"/>
      <c r="BF37" s="70"/>
      <c r="BG37" s="70"/>
      <c r="BH37" s="70"/>
      <c r="BI37" s="70"/>
      <c r="BJ37" s="70"/>
      <c r="BK37" s="70"/>
      <c r="BL37" s="70"/>
      <c r="BM37" s="70"/>
      <c r="BN37" s="70"/>
      <c r="BO37" s="78"/>
    </row>
    <row r="38" spans="1:67" ht="12.75" customHeight="1">
      <c r="A38" s="421">
        <v>30</v>
      </c>
      <c r="B38" s="479"/>
      <c r="C38" s="81"/>
      <c r="E38" s="123" t="s">
        <v>227</v>
      </c>
      <c r="F38" s="72"/>
      <c r="G38" s="72"/>
      <c r="H38" s="72"/>
      <c r="I38" s="72"/>
      <c r="J38" s="72"/>
      <c r="K38" s="70"/>
      <c r="L38" s="71"/>
      <c r="M38" s="84"/>
      <c r="N38" s="83"/>
      <c r="O38" s="77" t="s">
        <v>272</v>
      </c>
      <c r="P38" s="67"/>
      <c r="Q38" s="67"/>
      <c r="R38" s="67"/>
      <c r="S38" s="67"/>
      <c r="T38" s="70"/>
      <c r="U38" s="70"/>
      <c r="V38" s="67"/>
      <c r="W38" s="67"/>
      <c r="X38" s="480"/>
      <c r="Y38" s="481"/>
      <c r="Z38" s="482"/>
      <c r="AA38" s="488" t="s">
        <v>196</v>
      </c>
      <c r="AB38" s="489"/>
      <c r="AC38" s="490"/>
      <c r="AD38" s="488">
        <v>120</v>
      </c>
      <c r="AE38" s="489"/>
      <c r="AF38" s="490"/>
      <c r="AG38" s="491">
        <v>360</v>
      </c>
      <c r="AH38" s="492"/>
      <c r="AI38" s="493"/>
      <c r="AJ38" s="497" t="s">
        <v>306</v>
      </c>
      <c r="AK38" s="498"/>
      <c r="AL38" s="498"/>
      <c r="AM38" s="498"/>
      <c r="AN38" s="498"/>
      <c r="AO38" s="498"/>
      <c r="AP38" s="498"/>
      <c r="AQ38" s="498"/>
      <c r="AR38" s="498"/>
      <c r="AS38" s="498"/>
      <c r="AT38" s="498"/>
      <c r="AU38" s="498"/>
      <c r="AV38" s="498"/>
      <c r="AW38" s="498"/>
      <c r="AX38" s="498"/>
      <c r="AY38" s="498"/>
      <c r="AZ38" s="498"/>
      <c r="BA38" s="498"/>
      <c r="BB38" s="498"/>
      <c r="BC38" s="498"/>
      <c r="BD38" s="499"/>
      <c r="BE38" s="69"/>
      <c r="BF38" s="70"/>
      <c r="BG38" s="70"/>
      <c r="BH38" s="70"/>
      <c r="BI38" s="70"/>
      <c r="BJ38" s="70"/>
      <c r="BK38" s="70"/>
      <c r="BL38" s="70"/>
      <c r="BM38" s="70"/>
      <c r="BN38" s="70"/>
      <c r="BO38" s="78"/>
    </row>
    <row r="39" spans="1:67" ht="12.75" customHeight="1">
      <c r="A39" s="421">
        <v>31</v>
      </c>
      <c r="B39" s="479"/>
      <c r="C39" s="81"/>
      <c r="E39" s="123" t="s">
        <v>228</v>
      </c>
      <c r="F39" s="72"/>
      <c r="G39" s="72"/>
      <c r="H39" s="72"/>
      <c r="I39" s="72"/>
      <c r="J39" s="72"/>
      <c r="K39" s="70"/>
      <c r="L39" s="71"/>
      <c r="M39" s="84"/>
      <c r="N39" s="83"/>
      <c r="O39" s="77" t="s">
        <v>273</v>
      </c>
      <c r="P39" s="67"/>
      <c r="Q39" s="67"/>
      <c r="R39" s="67"/>
      <c r="S39" s="67"/>
      <c r="T39" s="70"/>
      <c r="U39" s="70"/>
      <c r="V39" s="67"/>
      <c r="W39" s="67"/>
      <c r="X39" s="480"/>
      <c r="Y39" s="481"/>
      <c r="Z39" s="482"/>
      <c r="AA39" s="488" t="s">
        <v>196</v>
      </c>
      <c r="AB39" s="489"/>
      <c r="AC39" s="490"/>
      <c r="AD39" s="488">
        <v>120</v>
      </c>
      <c r="AE39" s="489"/>
      <c r="AF39" s="490"/>
      <c r="AG39" s="491">
        <v>360</v>
      </c>
      <c r="AH39" s="492"/>
      <c r="AI39" s="493"/>
      <c r="AJ39" s="497" t="s">
        <v>307</v>
      </c>
      <c r="AK39" s="498"/>
      <c r="AL39" s="498"/>
      <c r="AM39" s="498"/>
      <c r="AN39" s="498"/>
      <c r="AO39" s="498"/>
      <c r="AP39" s="498"/>
      <c r="AQ39" s="498"/>
      <c r="AR39" s="498"/>
      <c r="AS39" s="498"/>
      <c r="AT39" s="498"/>
      <c r="AU39" s="498"/>
      <c r="AV39" s="498"/>
      <c r="AW39" s="498"/>
      <c r="AX39" s="498"/>
      <c r="AY39" s="498"/>
      <c r="AZ39" s="498"/>
      <c r="BA39" s="498"/>
      <c r="BB39" s="498"/>
      <c r="BC39" s="498"/>
      <c r="BD39" s="499"/>
      <c r="BE39" s="69"/>
      <c r="BF39" s="70"/>
      <c r="BG39" s="70"/>
      <c r="BH39" s="70"/>
      <c r="BI39" s="70"/>
      <c r="BJ39" s="70"/>
      <c r="BK39" s="70"/>
      <c r="BL39" s="70"/>
      <c r="BM39" s="70"/>
      <c r="BN39" s="70"/>
      <c r="BO39" s="78"/>
    </row>
    <row r="40" spans="1:67" ht="12.75" customHeight="1">
      <c r="A40" s="421">
        <v>32</v>
      </c>
      <c r="B40" s="479"/>
      <c r="C40" s="81"/>
      <c r="E40" s="123" t="s">
        <v>229</v>
      </c>
      <c r="F40" s="72"/>
      <c r="G40" s="72"/>
      <c r="H40" s="72"/>
      <c r="I40" s="72"/>
      <c r="J40" s="72"/>
      <c r="K40" s="70"/>
      <c r="L40" s="71"/>
      <c r="M40" s="84"/>
      <c r="N40" s="83"/>
      <c r="O40" s="77" t="s">
        <v>274</v>
      </c>
      <c r="P40" s="67"/>
      <c r="Q40" s="67"/>
      <c r="R40" s="67"/>
      <c r="S40" s="67"/>
      <c r="T40" s="70"/>
      <c r="U40" s="70"/>
      <c r="V40" s="67"/>
      <c r="W40" s="67"/>
      <c r="X40" s="480"/>
      <c r="Y40" s="481"/>
      <c r="Z40" s="482"/>
      <c r="AA40" s="488" t="s">
        <v>108</v>
      </c>
      <c r="AB40" s="489"/>
      <c r="AC40" s="490"/>
      <c r="AD40" s="488">
        <v>1</v>
      </c>
      <c r="AE40" s="489"/>
      <c r="AF40" s="490"/>
      <c r="AG40" s="491">
        <v>1</v>
      </c>
      <c r="AH40" s="492"/>
      <c r="AI40" s="493"/>
      <c r="AJ40" s="497" t="s">
        <v>301</v>
      </c>
      <c r="AK40" s="498"/>
      <c r="AL40" s="498"/>
      <c r="AM40" s="498"/>
      <c r="AN40" s="498"/>
      <c r="AO40" s="498"/>
      <c r="AP40" s="498"/>
      <c r="AQ40" s="498"/>
      <c r="AR40" s="498"/>
      <c r="AS40" s="498"/>
      <c r="AT40" s="498"/>
      <c r="AU40" s="498"/>
      <c r="AV40" s="498"/>
      <c r="AW40" s="498"/>
      <c r="AX40" s="498"/>
      <c r="AY40" s="498"/>
      <c r="AZ40" s="498"/>
      <c r="BA40" s="498"/>
      <c r="BB40" s="498"/>
      <c r="BC40" s="498"/>
      <c r="BD40" s="499"/>
      <c r="BE40" s="69"/>
      <c r="BF40" s="70"/>
      <c r="BG40" s="70"/>
      <c r="BH40" s="70"/>
      <c r="BI40" s="70"/>
      <c r="BJ40" s="70"/>
      <c r="BK40" s="70"/>
      <c r="BL40" s="70"/>
      <c r="BM40" s="70"/>
      <c r="BN40" s="70"/>
      <c r="BO40" s="78"/>
    </row>
    <row r="41" spans="1:67" ht="12.75" customHeight="1">
      <c r="A41" s="421">
        <v>33</v>
      </c>
      <c r="B41" s="479"/>
      <c r="C41" s="81"/>
      <c r="E41" s="123" t="s">
        <v>230</v>
      </c>
      <c r="F41" s="72"/>
      <c r="G41" s="72"/>
      <c r="H41" s="72"/>
      <c r="I41" s="72"/>
      <c r="J41" s="72"/>
      <c r="K41" s="70"/>
      <c r="L41" s="71"/>
      <c r="M41" s="84"/>
      <c r="N41" s="83"/>
      <c r="O41" s="77" t="s">
        <v>275</v>
      </c>
      <c r="P41" s="67"/>
      <c r="Q41" s="67"/>
      <c r="R41" s="67"/>
      <c r="S41" s="67"/>
      <c r="T41" s="70"/>
      <c r="U41" s="70"/>
      <c r="V41" s="67"/>
      <c r="W41" s="67"/>
      <c r="X41" s="480"/>
      <c r="Y41" s="481"/>
      <c r="Z41" s="482"/>
      <c r="AA41" s="488" t="s">
        <v>108</v>
      </c>
      <c r="AB41" s="489"/>
      <c r="AC41" s="490"/>
      <c r="AD41" s="488">
        <v>2</v>
      </c>
      <c r="AE41" s="489"/>
      <c r="AF41" s="490"/>
      <c r="AG41" s="491">
        <v>2</v>
      </c>
      <c r="AH41" s="492"/>
      <c r="AI41" s="493"/>
      <c r="AJ41" s="497" t="s">
        <v>302</v>
      </c>
      <c r="AK41" s="498"/>
      <c r="AL41" s="498"/>
      <c r="AM41" s="498"/>
      <c r="AN41" s="498"/>
      <c r="AO41" s="498"/>
      <c r="AP41" s="498"/>
      <c r="AQ41" s="498"/>
      <c r="AR41" s="498"/>
      <c r="AS41" s="498"/>
      <c r="AT41" s="498"/>
      <c r="AU41" s="498"/>
      <c r="AV41" s="498"/>
      <c r="AW41" s="498"/>
      <c r="AX41" s="498"/>
      <c r="AY41" s="498"/>
      <c r="AZ41" s="498"/>
      <c r="BA41" s="498"/>
      <c r="BB41" s="498"/>
      <c r="BC41" s="498"/>
      <c r="BD41" s="499"/>
      <c r="BE41" s="69"/>
      <c r="BF41" s="70"/>
      <c r="BG41" s="70"/>
      <c r="BH41" s="70"/>
      <c r="BI41" s="70"/>
      <c r="BJ41" s="70"/>
      <c r="BK41" s="70"/>
      <c r="BL41" s="70"/>
      <c r="BM41" s="70"/>
      <c r="BN41" s="70"/>
      <c r="BO41" s="78"/>
    </row>
    <row r="42" spans="1:67" ht="12.75" customHeight="1">
      <c r="A42" s="421">
        <v>34</v>
      </c>
      <c r="B42" s="479"/>
      <c r="C42" s="81"/>
      <c r="E42" s="123" t="s">
        <v>231</v>
      </c>
      <c r="F42" s="72"/>
      <c r="G42" s="72"/>
      <c r="H42" s="72"/>
      <c r="I42" s="72"/>
      <c r="J42" s="72"/>
      <c r="K42" s="70"/>
      <c r="L42" s="71"/>
      <c r="M42" s="84"/>
      <c r="N42" s="83"/>
      <c r="O42" s="77" t="s">
        <v>276</v>
      </c>
      <c r="P42" s="67"/>
      <c r="Q42" s="67"/>
      <c r="R42" s="67"/>
      <c r="S42" s="67"/>
      <c r="T42" s="70"/>
      <c r="U42" s="70"/>
      <c r="V42" s="67"/>
      <c r="W42" s="67"/>
      <c r="X42" s="480"/>
      <c r="Y42" s="481"/>
      <c r="Z42" s="482"/>
      <c r="AA42" s="488" t="s">
        <v>108</v>
      </c>
      <c r="AB42" s="489"/>
      <c r="AC42" s="490"/>
      <c r="AD42" s="488">
        <v>3</v>
      </c>
      <c r="AE42" s="489"/>
      <c r="AF42" s="490"/>
      <c r="AG42" s="491">
        <v>3</v>
      </c>
      <c r="AH42" s="492"/>
      <c r="AI42" s="493"/>
      <c r="AJ42" s="497" t="s">
        <v>303</v>
      </c>
      <c r="AK42" s="498"/>
      <c r="AL42" s="498"/>
      <c r="AM42" s="498"/>
      <c r="AN42" s="498"/>
      <c r="AO42" s="498"/>
      <c r="AP42" s="498"/>
      <c r="AQ42" s="498"/>
      <c r="AR42" s="498"/>
      <c r="AS42" s="498"/>
      <c r="AT42" s="498"/>
      <c r="AU42" s="498"/>
      <c r="AV42" s="498"/>
      <c r="AW42" s="498"/>
      <c r="AX42" s="498"/>
      <c r="AY42" s="498"/>
      <c r="AZ42" s="498"/>
      <c r="BA42" s="498"/>
      <c r="BB42" s="498"/>
      <c r="BC42" s="498"/>
      <c r="BD42" s="499"/>
      <c r="BE42" s="69"/>
      <c r="BF42" s="70"/>
      <c r="BG42" s="70"/>
      <c r="BH42" s="70"/>
      <c r="BI42" s="70"/>
      <c r="BJ42" s="70"/>
      <c r="BK42" s="70"/>
      <c r="BL42" s="70"/>
      <c r="BM42" s="70"/>
      <c r="BN42" s="70"/>
      <c r="BO42" s="78"/>
    </row>
    <row r="43" spans="1:67" ht="12.75" customHeight="1">
      <c r="A43" s="421">
        <v>35</v>
      </c>
      <c r="B43" s="479"/>
      <c r="C43" s="81"/>
      <c r="E43" s="123" t="s">
        <v>232</v>
      </c>
      <c r="F43" s="72"/>
      <c r="G43" s="72"/>
      <c r="H43" s="72"/>
      <c r="I43" s="72"/>
      <c r="J43" s="72"/>
      <c r="K43" s="70"/>
      <c r="L43" s="71"/>
      <c r="M43" s="84"/>
      <c r="N43" s="83"/>
      <c r="O43" s="77" t="s">
        <v>277</v>
      </c>
      <c r="P43" s="67"/>
      <c r="Q43" s="67"/>
      <c r="R43" s="67"/>
      <c r="S43" s="67"/>
      <c r="T43" s="70"/>
      <c r="U43" s="70"/>
      <c r="V43" s="67"/>
      <c r="W43" s="67"/>
      <c r="X43" s="480"/>
      <c r="Y43" s="481"/>
      <c r="Z43" s="482"/>
      <c r="AA43" s="488" t="s">
        <v>108</v>
      </c>
      <c r="AB43" s="489"/>
      <c r="AC43" s="490"/>
      <c r="AD43" s="488">
        <v>2</v>
      </c>
      <c r="AE43" s="489"/>
      <c r="AF43" s="490"/>
      <c r="AG43" s="491">
        <v>2</v>
      </c>
      <c r="AH43" s="492"/>
      <c r="AI43" s="493"/>
      <c r="AJ43" s="497" t="s">
        <v>304</v>
      </c>
      <c r="AK43" s="498"/>
      <c r="AL43" s="498"/>
      <c r="AM43" s="498"/>
      <c r="AN43" s="498"/>
      <c r="AO43" s="498"/>
      <c r="AP43" s="498"/>
      <c r="AQ43" s="498"/>
      <c r="AR43" s="498"/>
      <c r="AS43" s="498"/>
      <c r="AT43" s="498"/>
      <c r="AU43" s="498"/>
      <c r="AV43" s="498"/>
      <c r="AW43" s="498"/>
      <c r="AX43" s="498"/>
      <c r="AY43" s="498"/>
      <c r="AZ43" s="498"/>
      <c r="BA43" s="498"/>
      <c r="BB43" s="498"/>
      <c r="BC43" s="498"/>
      <c r="BD43" s="499"/>
      <c r="BE43" s="69"/>
      <c r="BF43" s="70"/>
      <c r="BG43" s="70"/>
      <c r="BH43" s="70"/>
      <c r="BI43" s="70"/>
      <c r="BJ43" s="70"/>
      <c r="BK43" s="70"/>
      <c r="BL43" s="70"/>
      <c r="BM43" s="70"/>
      <c r="BN43" s="70"/>
      <c r="BO43" s="78"/>
    </row>
    <row r="44" spans="1:67" ht="12.75" customHeight="1">
      <c r="A44" s="421">
        <v>36</v>
      </c>
      <c r="B44" s="479"/>
      <c r="C44" s="81"/>
      <c r="E44" s="123" t="s">
        <v>233</v>
      </c>
      <c r="F44" s="72"/>
      <c r="G44" s="72"/>
      <c r="H44" s="72"/>
      <c r="I44" s="72"/>
      <c r="J44" s="72"/>
      <c r="K44" s="70"/>
      <c r="L44" s="71"/>
      <c r="M44" s="84"/>
      <c r="N44" s="83"/>
      <c r="O44" s="77" t="s">
        <v>278</v>
      </c>
      <c r="P44" s="67"/>
      <c r="Q44" s="67"/>
      <c r="R44" s="67"/>
      <c r="S44" s="67"/>
      <c r="T44" s="70"/>
      <c r="U44" s="70"/>
      <c r="V44" s="67"/>
      <c r="W44" s="67"/>
      <c r="X44" s="480"/>
      <c r="Y44" s="481"/>
      <c r="Z44" s="482"/>
      <c r="AA44" s="488" t="s">
        <v>196</v>
      </c>
      <c r="AB44" s="489"/>
      <c r="AC44" s="490"/>
      <c r="AD44" s="488">
        <v>120</v>
      </c>
      <c r="AE44" s="489"/>
      <c r="AF44" s="490"/>
      <c r="AG44" s="491">
        <v>360</v>
      </c>
      <c r="AH44" s="492"/>
      <c r="AI44" s="493"/>
      <c r="AJ44" s="497" t="s">
        <v>305</v>
      </c>
      <c r="AK44" s="498"/>
      <c r="AL44" s="498"/>
      <c r="AM44" s="498"/>
      <c r="AN44" s="498"/>
      <c r="AO44" s="498"/>
      <c r="AP44" s="498"/>
      <c r="AQ44" s="498"/>
      <c r="AR44" s="498"/>
      <c r="AS44" s="498"/>
      <c r="AT44" s="498"/>
      <c r="AU44" s="498"/>
      <c r="AV44" s="498"/>
      <c r="AW44" s="498"/>
      <c r="AX44" s="498"/>
      <c r="AY44" s="498"/>
      <c r="AZ44" s="498"/>
      <c r="BA44" s="498"/>
      <c r="BB44" s="498"/>
      <c r="BC44" s="498"/>
      <c r="BD44" s="499"/>
      <c r="BE44" s="69"/>
      <c r="BF44" s="70"/>
      <c r="BG44" s="70"/>
      <c r="BH44" s="70"/>
      <c r="BI44" s="70"/>
      <c r="BJ44" s="70"/>
      <c r="BK44" s="70"/>
      <c r="BL44" s="70"/>
      <c r="BM44" s="70"/>
      <c r="BN44" s="70"/>
      <c r="BO44" s="78"/>
    </row>
    <row r="45" spans="1:67" ht="12.75" customHeight="1">
      <c r="A45" s="421">
        <v>37</v>
      </c>
      <c r="B45" s="479"/>
      <c r="C45" s="81"/>
      <c r="E45" s="123" t="s">
        <v>234</v>
      </c>
      <c r="F45" s="72"/>
      <c r="G45" s="72"/>
      <c r="H45" s="72"/>
      <c r="I45" s="72"/>
      <c r="J45" s="72"/>
      <c r="K45" s="70"/>
      <c r="L45" s="71"/>
      <c r="M45" s="84"/>
      <c r="N45" s="83"/>
      <c r="O45" s="77" t="s">
        <v>279</v>
      </c>
      <c r="P45" s="67"/>
      <c r="Q45" s="67"/>
      <c r="R45" s="67"/>
      <c r="S45" s="67"/>
      <c r="T45" s="70"/>
      <c r="U45" s="70"/>
      <c r="V45" s="67"/>
      <c r="W45" s="67"/>
      <c r="X45" s="480"/>
      <c r="Y45" s="481"/>
      <c r="Z45" s="482"/>
      <c r="AA45" s="488" t="s">
        <v>196</v>
      </c>
      <c r="AB45" s="489"/>
      <c r="AC45" s="490"/>
      <c r="AD45" s="488">
        <v>120</v>
      </c>
      <c r="AE45" s="489"/>
      <c r="AF45" s="490"/>
      <c r="AG45" s="491">
        <v>360</v>
      </c>
      <c r="AH45" s="492"/>
      <c r="AI45" s="493"/>
      <c r="AJ45" s="497" t="s">
        <v>306</v>
      </c>
      <c r="AK45" s="498"/>
      <c r="AL45" s="498"/>
      <c r="AM45" s="498"/>
      <c r="AN45" s="498"/>
      <c r="AO45" s="498"/>
      <c r="AP45" s="498"/>
      <c r="AQ45" s="498"/>
      <c r="AR45" s="498"/>
      <c r="AS45" s="498"/>
      <c r="AT45" s="498"/>
      <c r="AU45" s="498"/>
      <c r="AV45" s="498"/>
      <c r="AW45" s="498"/>
      <c r="AX45" s="498"/>
      <c r="AY45" s="498"/>
      <c r="AZ45" s="498"/>
      <c r="BA45" s="498"/>
      <c r="BB45" s="498"/>
      <c r="BC45" s="498"/>
      <c r="BD45" s="499"/>
      <c r="BE45" s="69"/>
      <c r="BF45" s="70"/>
      <c r="BG45" s="70"/>
      <c r="BH45" s="70"/>
      <c r="BI45" s="70"/>
      <c r="BJ45" s="70"/>
      <c r="BK45" s="70"/>
      <c r="BL45" s="70"/>
      <c r="BM45" s="70"/>
      <c r="BN45" s="70"/>
      <c r="BO45" s="78"/>
    </row>
    <row r="46" spans="1:67" ht="12.75" customHeight="1">
      <c r="A46" s="421">
        <v>38</v>
      </c>
      <c r="B46" s="479"/>
      <c r="C46" s="81"/>
      <c r="E46" s="123" t="s">
        <v>235</v>
      </c>
      <c r="F46" s="72"/>
      <c r="G46" s="72"/>
      <c r="H46" s="72"/>
      <c r="I46" s="72"/>
      <c r="J46" s="72"/>
      <c r="K46" s="70"/>
      <c r="L46" s="71"/>
      <c r="M46" s="84"/>
      <c r="N46" s="83"/>
      <c r="O46" s="77" t="s">
        <v>280</v>
      </c>
      <c r="P46" s="67"/>
      <c r="Q46" s="67"/>
      <c r="R46" s="67"/>
      <c r="S46" s="67"/>
      <c r="T46" s="70"/>
      <c r="U46" s="70"/>
      <c r="V46" s="67"/>
      <c r="W46" s="67"/>
      <c r="X46" s="480"/>
      <c r="Y46" s="481"/>
      <c r="Z46" s="482"/>
      <c r="AA46" s="488" t="s">
        <v>196</v>
      </c>
      <c r="AB46" s="489"/>
      <c r="AC46" s="490"/>
      <c r="AD46" s="488">
        <v>120</v>
      </c>
      <c r="AE46" s="489"/>
      <c r="AF46" s="490"/>
      <c r="AG46" s="491">
        <v>360</v>
      </c>
      <c r="AH46" s="492"/>
      <c r="AI46" s="493"/>
      <c r="AJ46" s="497" t="s">
        <v>307</v>
      </c>
      <c r="AK46" s="498"/>
      <c r="AL46" s="498"/>
      <c r="AM46" s="498"/>
      <c r="AN46" s="498"/>
      <c r="AO46" s="498"/>
      <c r="AP46" s="498"/>
      <c r="AQ46" s="498"/>
      <c r="AR46" s="498"/>
      <c r="AS46" s="498"/>
      <c r="AT46" s="498"/>
      <c r="AU46" s="498"/>
      <c r="AV46" s="498"/>
      <c r="AW46" s="498"/>
      <c r="AX46" s="498"/>
      <c r="AY46" s="498"/>
      <c r="AZ46" s="498"/>
      <c r="BA46" s="498"/>
      <c r="BB46" s="498"/>
      <c r="BC46" s="498"/>
      <c r="BD46" s="499"/>
      <c r="BE46" s="69"/>
      <c r="BF46" s="70"/>
      <c r="BG46" s="70"/>
      <c r="BH46" s="70"/>
      <c r="BI46" s="70"/>
      <c r="BJ46" s="70"/>
      <c r="BK46" s="70"/>
      <c r="BL46" s="70"/>
      <c r="BM46" s="70"/>
      <c r="BN46" s="70"/>
      <c r="BO46" s="78"/>
    </row>
    <row r="47" spans="1:67" ht="12.75" customHeight="1">
      <c r="A47" s="421">
        <v>39</v>
      </c>
      <c r="B47" s="479"/>
      <c r="C47" s="81"/>
      <c r="E47" s="123" t="s">
        <v>236</v>
      </c>
      <c r="F47" s="72"/>
      <c r="G47" s="72"/>
      <c r="H47" s="72"/>
      <c r="I47" s="72"/>
      <c r="J47" s="72"/>
      <c r="K47" s="70"/>
      <c r="L47" s="71"/>
      <c r="M47" s="84"/>
      <c r="N47" s="83"/>
      <c r="O47" s="77" t="s">
        <v>281</v>
      </c>
      <c r="P47" s="67"/>
      <c r="Q47" s="67"/>
      <c r="R47" s="67"/>
      <c r="S47" s="67"/>
      <c r="T47" s="70"/>
      <c r="U47" s="70"/>
      <c r="V47" s="67"/>
      <c r="W47" s="67"/>
      <c r="X47" s="480"/>
      <c r="Y47" s="481"/>
      <c r="Z47" s="482"/>
      <c r="AA47" s="488" t="s">
        <v>108</v>
      </c>
      <c r="AB47" s="489"/>
      <c r="AC47" s="490"/>
      <c r="AD47" s="488">
        <v>1</v>
      </c>
      <c r="AE47" s="489"/>
      <c r="AF47" s="490"/>
      <c r="AG47" s="491">
        <v>1</v>
      </c>
      <c r="AH47" s="492"/>
      <c r="AI47" s="493"/>
      <c r="AJ47" s="497" t="s">
        <v>301</v>
      </c>
      <c r="AK47" s="498"/>
      <c r="AL47" s="498"/>
      <c r="AM47" s="498"/>
      <c r="AN47" s="498"/>
      <c r="AO47" s="498"/>
      <c r="AP47" s="498"/>
      <c r="AQ47" s="498"/>
      <c r="AR47" s="498"/>
      <c r="AS47" s="498"/>
      <c r="AT47" s="498"/>
      <c r="AU47" s="498"/>
      <c r="AV47" s="498"/>
      <c r="AW47" s="498"/>
      <c r="AX47" s="498"/>
      <c r="AY47" s="498"/>
      <c r="AZ47" s="498"/>
      <c r="BA47" s="498"/>
      <c r="BB47" s="498"/>
      <c r="BC47" s="498"/>
      <c r="BD47" s="499"/>
      <c r="BE47" s="69"/>
      <c r="BF47" s="70"/>
      <c r="BG47" s="70"/>
      <c r="BH47" s="70"/>
      <c r="BI47" s="70"/>
      <c r="BJ47" s="70"/>
      <c r="BK47" s="70"/>
      <c r="BL47" s="70"/>
      <c r="BM47" s="70"/>
      <c r="BN47" s="70"/>
      <c r="BO47" s="78"/>
    </row>
    <row r="48" spans="1:67" ht="12.75" customHeight="1">
      <c r="A48" s="421">
        <v>40</v>
      </c>
      <c r="B48" s="479"/>
      <c r="C48" s="81"/>
      <c r="E48" s="123" t="s">
        <v>237</v>
      </c>
      <c r="F48" s="72"/>
      <c r="G48" s="72"/>
      <c r="H48" s="72"/>
      <c r="I48" s="72"/>
      <c r="J48" s="72"/>
      <c r="K48" s="70"/>
      <c r="L48" s="71"/>
      <c r="M48" s="84"/>
      <c r="N48" s="83"/>
      <c r="O48" s="77" t="s">
        <v>282</v>
      </c>
      <c r="P48" s="67"/>
      <c r="Q48" s="67"/>
      <c r="R48" s="67"/>
      <c r="S48" s="67"/>
      <c r="T48" s="70"/>
      <c r="U48" s="70"/>
      <c r="V48" s="67"/>
      <c r="W48" s="67"/>
      <c r="X48" s="480"/>
      <c r="Y48" s="481"/>
      <c r="Z48" s="482"/>
      <c r="AA48" s="488" t="s">
        <v>108</v>
      </c>
      <c r="AB48" s="489"/>
      <c r="AC48" s="490"/>
      <c r="AD48" s="488">
        <v>2</v>
      </c>
      <c r="AE48" s="489"/>
      <c r="AF48" s="490"/>
      <c r="AG48" s="491">
        <v>2</v>
      </c>
      <c r="AH48" s="492"/>
      <c r="AI48" s="493"/>
      <c r="AJ48" s="497" t="s">
        <v>302</v>
      </c>
      <c r="AK48" s="498"/>
      <c r="AL48" s="498"/>
      <c r="AM48" s="498"/>
      <c r="AN48" s="498"/>
      <c r="AO48" s="498"/>
      <c r="AP48" s="498"/>
      <c r="AQ48" s="498"/>
      <c r="AR48" s="498"/>
      <c r="AS48" s="498"/>
      <c r="AT48" s="498"/>
      <c r="AU48" s="498"/>
      <c r="AV48" s="498"/>
      <c r="AW48" s="498"/>
      <c r="AX48" s="498"/>
      <c r="AY48" s="498"/>
      <c r="AZ48" s="498"/>
      <c r="BA48" s="498"/>
      <c r="BB48" s="498"/>
      <c r="BC48" s="498"/>
      <c r="BD48" s="499"/>
      <c r="BE48" s="69"/>
      <c r="BF48" s="70"/>
      <c r="BG48" s="70"/>
      <c r="BH48" s="70"/>
      <c r="BI48" s="70"/>
      <c r="BJ48" s="70"/>
      <c r="BK48" s="70"/>
      <c r="BL48" s="70"/>
      <c r="BM48" s="70"/>
      <c r="BN48" s="70"/>
      <c r="BO48" s="78"/>
    </row>
    <row r="49" spans="1:67" ht="12.75" customHeight="1">
      <c r="A49" s="421">
        <v>41</v>
      </c>
      <c r="B49" s="479"/>
      <c r="C49" s="81"/>
      <c r="E49" s="123" t="s">
        <v>238</v>
      </c>
      <c r="F49" s="72"/>
      <c r="G49" s="72"/>
      <c r="H49" s="72"/>
      <c r="I49" s="72"/>
      <c r="J49" s="72"/>
      <c r="K49" s="70"/>
      <c r="L49" s="71"/>
      <c r="M49" s="84"/>
      <c r="N49" s="83"/>
      <c r="O49" s="77" t="s">
        <v>283</v>
      </c>
      <c r="P49" s="67"/>
      <c r="Q49" s="67"/>
      <c r="R49" s="67"/>
      <c r="S49" s="67"/>
      <c r="T49" s="70"/>
      <c r="U49" s="70"/>
      <c r="V49" s="67"/>
      <c r="W49" s="67"/>
      <c r="X49" s="480"/>
      <c r="Y49" s="481"/>
      <c r="Z49" s="482"/>
      <c r="AA49" s="488" t="s">
        <v>108</v>
      </c>
      <c r="AB49" s="489"/>
      <c r="AC49" s="490"/>
      <c r="AD49" s="488">
        <v>3</v>
      </c>
      <c r="AE49" s="489"/>
      <c r="AF49" s="490"/>
      <c r="AG49" s="491">
        <v>3</v>
      </c>
      <c r="AH49" s="492"/>
      <c r="AI49" s="493"/>
      <c r="AJ49" s="497" t="s">
        <v>303</v>
      </c>
      <c r="AK49" s="498"/>
      <c r="AL49" s="498"/>
      <c r="AM49" s="498"/>
      <c r="AN49" s="498"/>
      <c r="AO49" s="498"/>
      <c r="AP49" s="498"/>
      <c r="AQ49" s="498"/>
      <c r="AR49" s="498"/>
      <c r="AS49" s="498"/>
      <c r="AT49" s="498"/>
      <c r="AU49" s="498"/>
      <c r="AV49" s="498"/>
      <c r="AW49" s="498"/>
      <c r="AX49" s="498"/>
      <c r="AY49" s="498"/>
      <c r="AZ49" s="498"/>
      <c r="BA49" s="498"/>
      <c r="BB49" s="498"/>
      <c r="BC49" s="498"/>
      <c r="BD49" s="499"/>
      <c r="BE49" s="69"/>
      <c r="BF49" s="70"/>
      <c r="BG49" s="70"/>
      <c r="BH49" s="70"/>
      <c r="BI49" s="70"/>
      <c r="BJ49" s="70"/>
      <c r="BK49" s="70"/>
      <c r="BL49" s="70"/>
      <c r="BM49" s="70"/>
      <c r="BN49" s="70"/>
      <c r="BO49" s="78"/>
    </row>
    <row r="50" spans="1:67" ht="12.75" customHeight="1">
      <c r="A50" s="421">
        <v>42</v>
      </c>
      <c r="B50" s="479"/>
      <c r="C50" s="81"/>
      <c r="E50" s="123" t="s">
        <v>239</v>
      </c>
      <c r="F50" s="72"/>
      <c r="G50" s="72"/>
      <c r="H50" s="72"/>
      <c r="I50" s="72"/>
      <c r="J50" s="72"/>
      <c r="K50" s="70"/>
      <c r="L50" s="71"/>
      <c r="M50" s="84"/>
      <c r="N50" s="83"/>
      <c r="O50" s="77" t="s">
        <v>284</v>
      </c>
      <c r="P50" s="67"/>
      <c r="Q50" s="67"/>
      <c r="R50" s="67"/>
      <c r="S50" s="67"/>
      <c r="T50" s="70"/>
      <c r="U50" s="70"/>
      <c r="V50" s="67"/>
      <c r="W50" s="67"/>
      <c r="X50" s="480"/>
      <c r="Y50" s="481"/>
      <c r="Z50" s="482"/>
      <c r="AA50" s="488" t="s">
        <v>108</v>
      </c>
      <c r="AB50" s="489"/>
      <c r="AC50" s="490"/>
      <c r="AD50" s="488">
        <v>2</v>
      </c>
      <c r="AE50" s="489"/>
      <c r="AF50" s="490"/>
      <c r="AG50" s="491">
        <v>2</v>
      </c>
      <c r="AH50" s="492"/>
      <c r="AI50" s="493"/>
      <c r="AJ50" s="497" t="s">
        <v>304</v>
      </c>
      <c r="AK50" s="498"/>
      <c r="AL50" s="498"/>
      <c r="AM50" s="498"/>
      <c r="AN50" s="498"/>
      <c r="AO50" s="498"/>
      <c r="AP50" s="498"/>
      <c r="AQ50" s="498"/>
      <c r="AR50" s="498"/>
      <c r="AS50" s="498"/>
      <c r="AT50" s="498"/>
      <c r="AU50" s="498"/>
      <c r="AV50" s="498"/>
      <c r="AW50" s="498"/>
      <c r="AX50" s="498"/>
      <c r="AY50" s="498"/>
      <c r="AZ50" s="498"/>
      <c r="BA50" s="498"/>
      <c r="BB50" s="498"/>
      <c r="BC50" s="498"/>
      <c r="BD50" s="499"/>
      <c r="BE50" s="69"/>
      <c r="BF50" s="70"/>
      <c r="BG50" s="70"/>
      <c r="BH50" s="70"/>
      <c r="BI50" s="70"/>
      <c r="BJ50" s="70"/>
      <c r="BK50" s="70"/>
      <c r="BL50" s="70"/>
      <c r="BM50" s="70"/>
      <c r="BN50" s="70"/>
      <c r="BO50" s="78"/>
    </row>
    <row r="51" spans="1:67" ht="12.75" customHeight="1">
      <c r="A51" s="421">
        <v>43</v>
      </c>
      <c r="B51" s="479"/>
      <c r="C51" s="81"/>
      <c r="E51" s="123" t="s">
        <v>240</v>
      </c>
      <c r="F51" s="72"/>
      <c r="G51" s="72"/>
      <c r="H51" s="72"/>
      <c r="I51" s="72"/>
      <c r="J51" s="72"/>
      <c r="K51" s="70"/>
      <c r="L51" s="71"/>
      <c r="M51" s="84"/>
      <c r="N51" s="83"/>
      <c r="O51" s="77" t="s">
        <v>285</v>
      </c>
      <c r="P51" s="67"/>
      <c r="Q51" s="67"/>
      <c r="R51" s="67"/>
      <c r="S51" s="67"/>
      <c r="T51" s="70"/>
      <c r="U51" s="70"/>
      <c r="V51" s="67"/>
      <c r="W51" s="67"/>
      <c r="X51" s="480"/>
      <c r="Y51" s="481"/>
      <c r="Z51" s="482"/>
      <c r="AA51" s="488" t="s">
        <v>196</v>
      </c>
      <c r="AB51" s="489"/>
      <c r="AC51" s="490"/>
      <c r="AD51" s="488">
        <v>120</v>
      </c>
      <c r="AE51" s="489"/>
      <c r="AF51" s="490"/>
      <c r="AG51" s="491">
        <v>360</v>
      </c>
      <c r="AH51" s="492"/>
      <c r="AI51" s="493"/>
      <c r="AJ51" s="497" t="s">
        <v>305</v>
      </c>
      <c r="AK51" s="498"/>
      <c r="AL51" s="498"/>
      <c r="AM51" s="498"/>
      <c r="AN51" s="498"/>
      <c r="AO51" s="498"/>
      <c r="AP51" s="498"/>
      <c r="AQ51" s="498"/>
      <c r="AR51" s="498"/>
      <c r="AS51" s="498"/>
      <c r="AT51" s="498"/>
      <c r="AU51" s="498"/>
      <c r="AV51" s="498"/>
      <c r="AW51" s="498"/>
      <c r="AX51" s="498"/>
      <c r="AY51" s="498"/>
      <c r="AZ51" s="498"/>
      <c r="BA51" s="498"/>
      <c r="BB51" s="498"/>
      <c r="BC51" s="498"/>
      <c r="BD51" s="499"/>
      <c r="BE51" s="69"/>
      <c r="BF51" s="70"/>
      <c r="BG51" s="70"/>
      <c r="BH51" s="70"/>
      <c r="BI51" s="70"/>
      <c r="BJ51" s="70"/>
      <c r="BK51" s="70"/>
      <c r="BL51" s="70"/>
      <c r="BM51" s="70"/>
      <c r="BN51" s="70"/>
      <c r="BO51" s="78"/>
    </row>
    <row r="52" spans="1:67" ht="12.75" customHeight="1">
      <c r="A52" s="421">
        <v>44</v>
      </c>
      <c r="B52" s="479"/>
      <c r="C52" s="81"/>
      <c r="E52" s="123" t="s">
        <v>241</v>
      </c>
      <c r="F52" s="72"/>
      <c r="G52" s="72"/>
      <c r="H52" s="72"/>
      <c r="I52" s="72"/>
      <c r="J52" s="72"/>
      <c r="K52" s="70"/>
      <c r="L52" s="71"/>
      <c r="M52" s="84"/>
      <c r="N52" s="83"/>
      <c r="O52" s="77" t="s">
        <v>286</v>
      </c>
      <c r="P52" s="67"/>
      <c r="Q52" s="67"/>
      <c r="R52" s="67"/>
      <c r="S52" s="67"/>
      <c r="T52" s="70"/>
      <c r="U52" s="70"/>
      <c r="V52" s="67"/>
      <c r="W52" s="67"/>
      <c r="X52" s="480"/>
      <c r="Y52" s="481"/>
      <c r="Z52" s="482"/>
      <c r="AA52" s="488" t="s">
        <v>196</v>
      </c>
      <c r="AB52" s="489"/>
      <c r="AC52" s="490"/>
      <c r="AD52" s="488">
        <v>120</v>
      </c>
      <c r="AE52" s="489"/>
      <c r="AF52" s="490"/>
      <c r="AG52" s="491">
        <v>360</v>
      </c>
      <c r="AH52" s="492"/>
      <c r="AI52" s="493"/>
      <c r="AJ52" s="497" t="s">
        <v>306</v>
      </c>
      <c r="AK52" s="498"/>
      <c r="AL52" s="498"/>
      <c r="AM52" s="498"/>
      <c r="AN52" s="498"/>
      <c r="AO52" s="498"/>
      <c r="AP52" s="498"/>
      <c r="AQ52" s="498"/>
      <c r="AR52" s="498"/>
      <c r="AS52" s="498"/>
      <c r="AT52" s="498"/>
      <c r="AU52" s="498"/>
      <c r="AV52" s="498"/>
      <c r="AW52" s="498"/>
      <c r="AX52" s="498"/>
      <c r="AY52" s="498"/>
      <c r="AZ52" s="498"/>
      <c r="BA52" s="498"/>
      <c r="BB52" s="498"/>
      <c r="BC52" s="498"/>
      <c r="BD52" s="499"/>
      <c r="BE52" s="69"/>
      <c r="BF52" s="70"/>
      <c r="BG52" s="70"/>
      <c r="BH52" s="70"/>
      <c r="BI52" s="70"/>
      <c r="BJ52" s="70"/>
      <c r="BK52" s="70"/>
      <c r="BL52" s="70"/>
      <c r="BM52" s="70"/>
      <c r="BN52" s="70"/>
      <c r="BO52" s="78"/>
    </row>
    <row r="53" spans="1:67" ht="12.75" customHeight="1">
      <c r="A53" s="421">
        <v>45</v>
      </c>
      <c r="B53" s="479"/>
      <c r="C53" s="81"/>
      <c r="E53" s="123" t="s">
        <v>242</v>
      </c>
      <c r="F53" s="72"/>
      <c r="G53" s="72"/>
      <c r="H53" s="72"/>
      <c r="I53" s="72"/>
      <c r="J53" s="72"/>
      <c r="K53" s="70"/>
      <c r="L53" s="71"/>
      <c r="M53" s="84"/>
      <c r="N53" s="83"/>
      <c r="O53" s="77" t="s">
        <v>287</v>
      </c>
      <c r="P53" s="67"/>
      <c r="Q53" s="67"/>
      <c r="R53" s="67"/>
      <c r="S53" s="67"/>
      <c r="T53" s="70"/>
      <c r="U53" s="70"/>
      <c r="V53" s="67"/>
      <c r="W53" s="67"/>
      <c r="X53" s="480"/>
      <c r="Y53" s="481"/>
      <c r="Z53" s="482"/>
      <c r="AA53" s="488" t="s">
        <v>196</v>
      </c>
      <c r="AB53" s="489"/>
      <c r="AC53" s="490"/>
      <c r="AD53" s="488">
        <v>120</v>
      </c>
      <c r="AE53" s="489"/>
      <c r="AF53" s="490"/>
      <c r="AG53" s="491">
        <v>360</v>
      </c>
      <c r="AH53" s="492"/>
      <c r="AI53" s="493"/>
      <c r="AJ53" s="497" t="s">
        <v>307</v>
      </c>
      <c r="AK53" s="498"/>
      <c r="AL53" s="498"/>
      <c r="AM53" s="498"/>
      <c r="AN53" s="498"/>
      <c r="AO53" s="498"/>
      <c r="AP53" s="498"/>
      <c r="AQ53" s="498"/>
      <c r="AR53" s="498"/>
      <c r="AS53" s="498"/>
      <c r="AT53" s="498"/>
      <c r="AU53" s="498"/>
      <c r="AV53" s="498"/>
      <c r="AW53" s="498"/>
      <c r="AX53" s="498"/>
      <c r="AY53" s="498"/>
      <c r="AZ53" s="498"/>
      <c r="BA53" s="498"/>
      <c r="BB53" s="498"/>
      <c r="BC53" s="498"/>
      <c r="BD53" s="499"/>
      <c r="BE53" s="69"/>
      <c r="BF53" s="70"/>
      <c r="BG53" s="70"/>
      <c r="BH53" s="70"/>
      <c r="BI53" s="70"/>
      <c r="BJ53" s="70"/>
      <c r="BK53" s="70"/>
      <c r="BL53" s="70"/>
      <c r="BM53" s="70"/>
      <c r="BN53" s="70"/>
      <c r="BO53" s="78"/>
    </row>
    <row r="54" spans="1:67" ht="64.5" customHeight="1">
      <c r="A54" s="421">
        <v>46</v>
      </c>
      <c r="B54" s="479"/>
      <c r="C54" s="81"/>
      <c r="E54" s="123" t="s">
        <v>243</v>
      </c>
      <c r="F54" s="72"/>
      <c r="G54" s="72"/>
      <c r="H54" s="72"/>
      <c r="I54" s="72"/>
      <c r="J54" s="72"/>
      <c r="K54" s="70"/>
      <c r="L54" s="71"/>
      <c r="M54" s="84"/>
      <c r="N54" s="83"/>
      <c r="O54" s="77" t="s">
        <v>288</v>
      </c>
      <c r="P54" s="67"/>
      <c r="Q54" s="67"/>
      <c r="R54" s="67"/>
      <c r="S54" s="67"/>
      <c r="T54" s="70"/>
      <c r="U54" s="70"/>
      <c r="V54" s="67"/>
      <c r="W54" s="67"/>
      <c r="X54" s="480"/>
      <c r="Y54" s="481"/>
      <c r="Z54" s="482"/>
      <c r="AA54" s="488" t="s">
        <v>108</v>
      </c>
      <c r="AB54" s="489"/>
      <c r="AC54" s="490"/>
      <c r="AD54" s="488">
        <v>120</v>
      </c>
      <c r="AE54" s="489"/>
      <c r="AF54" s="490"/>
      <c r="AG54" s="491">
        <v>120</v>
      </c>
      <c r="AH54" s="492"/>
      <c r="AI54" s="493"/>
      <c r="AJ54" s="497" t="s">
        <v>308</v>
      </c>
      <c r="AK54" s="498"/>
      <c r="AL54" s="498"/>
      <c r="AM54" s="498"/>
      <c r="AN54" s="498"/>
      <c r="AO54" s="498"/>
      <c r="AP54" s="498"/>
      <c r="AQ54" s="498"/>
      <c r="AR54" s="498"/>
      <c r="AS54" s="498"/>
      <c r="AT54" s="498"/>
      <c r="AU54" s="498"/>
      <c r="AV54" s="498"/>
      <c r="AW54" s="498"/>
      <c r="AX54" s="498"/>
      <c r="AY54" s="498"/>
      <c r="AZ54" s="498"/>
      <c r="BA54" s="498"/>
      <c r="BB54" s="498"/>
      <c r="BC54" s="498"/>
      <c r="BD54" s="499"/>
      <c r="BE54" s="69"/>
      <c r="BF54" s="70"/>
      <c r="BG54" s="70"/>
      <c r="BH54" s="70"/>
      <c r="BI54" s="70"/>
      <c r="BJ54" s="70"/>
      <c r="BK54" s="70"/>
      <c r="BL54" s="70"/>
      <c r="BM54" s="70"/>
      <c r="BN54" s="70"/>
      <c r="BO54" s="78"/>
    </row>
    <row r="55" spans="1:67" ht="72.75" customHeight="1">
      <c r="A55" s="421">
        <v>47</v>
      </c>
      <c r="B55" s="479"/>
      <c r="C55" s="81"/>
      <c r="E55" s="123" t="s">
        <v>244</v>
      </c>
      <c r="F55" s="72"/>
      <c r="G55" s="72"/>
      <c r="H55" s="72"/>
      <c r="I55" s="72"/>
      <c r="J55" s="72"/>
      <c r="K55" s="70"/>
      <c r="L55" s="71"/>
      <c r="M55" s="84"/>
      <c r="N55" s="83"/>
      <c r="O55" s="77" t="s">
        <v>289</v>
      </c>
      <c r="P55" s="67"/>
      <c r="Q55" s="67"/>
      <c r="R55" s="67"/>
      <c r="S55" s="67"/>
      <c r="T55" s="70"/>
      <c r="U55" s="70"/>
      <c r="V55" s="67"/>
      <c r="W55" s="67"/>
      <c r="X55" s="480"/>
      <c r="Y55" s="481"/>
      <c r="Z55" s="482"/>
      <c r="AA55" s="488" t="s">
        <v>108</v>
      </c>
      <c r="AB55" s="489"/>
      <c r="AC55" s="490"/>
      <c r="AD55" s="488">
        <v>120</v>
      </c>
      <c r="AE55" s="489"/>
      <c r="AF55" s="490"/>
      <c r="AG55" s="491">
        <v>120</v>
      </c>
      <c r="AH55" s="492"/>
      <c r="AI55" s="493"/>
      <c r="AJ55" s="497" t="s">
        <v>309</v>
      </c>
      <c r="AK55" s="498"/>
      <c r="AL55" s="498"/>
      <c r="AM55" s="498"/>
      <c r="AN55" s="498"/>
      <c r="AO55" s="498"/>
      <c r="AP55" s="498"/>
      <c r="AQ55" s="498"/>
      <c r="AR55" s="498"/>
      <c r="AS55" s="498"/>
      <c r="AT55" s="498"/>
      <c r="AU55" s="498"/>
      <c r="AV55" s="498"/>
      <c r="AW55" s="498"/>
      <c r="AX55" s="498"/>
      <c r="AY55" s="498"/>
      <c r="AZ55" s="498"/>
      <c r="BA55" s="498"/>
      <c r="BB55" s="498"/>
      <c r="BC55" s="498"/>
      <c r="BD55" s="499"/>
      <c r="BE55" s="69"/>
      <c r="BF55" s="70"/>
      <c r="BG55" s="70"/>
      <c r="BH55" s="70"/>
      <c r="BI55" s="70"/>
      <c r="BJ55" s="70"/>
      <c r="BK55" s="70"/>
      <c r="BL55" s="70"/>
      <c r="BM55" s="70"/>
      <c r="BN55" s="70"/>
      <c r="BO55" s="78"/>
    </row>
    <row r="56" spans="1:67" ht="77.25" customHeight="1" thickBot="1">
      <c r="A56" s="421">
        <v>48</v>
      </c>
      <c r="B56" s="479"/>
      <c r="C56" s="82"/>
      <c r="D56" s="110"/>
      <c r="E56" s="125" t="s">
        <v>245</v>
      </c>
      <c r="F56" s="126"/>
      <c r="G56" s="126"/>
      <c r="H56" s="126"/>
      <c r="I56" s="126"/>
      <c r="J56" s="126"/>
      <c r="K56" s="115"/>
      <c r="L56" s="114"/>
      <c r="M56" s="113"/>
      <c r="N56" s="121"/>
      <c r="O56" s="124" t="s">
        <v>290</v>
      </c>
      <c r="P56" s="115"/>
      <c r="Q56" s="115"/>
      <c r="R56" s="115"/>
      <c r="S56" s="115"/>
      <c r="T56" s="115"/>
      <c r="U56" s="115"/>
      <c r="V56" s="115"/>
      <c r="W56" s="115"/>
      <c r="X56" s="466"/>
      <c r="Y56" s="467"/>
      <c r="Z56" s="468"/>
      <c r="AA56" s="459" t="s">
        <v>108</v>
      </c>
      <c r="AB56" s="460"/>
      <c r="AC56" s="461"/>
      <c r="AD56" s="459">
        <v>3</v>
      </c>
      <c r="AE56" s="460"/>
      <c r="AF56" s="461"/>
      <c r="AG56" s="453">
        <v>3</v>
      </c>
      <c r="AH56" s="454"/>
      <c r="AI56" s="455"/>
      <c r="AJ56" s="456" t="s">
        <v>310</v>
      </c>
      <c r="AK56" s="457"/>
      <c r="AL56" s="457"/>
      <c r="AM56" s="457"/>
      <c r="AN56" s="457"/>
      <c r="AO56" s="457"/>
      <c r="AP56" s="457"/>
      <c r="AQ56" s="457"/>
      <c r="AR56" s="457"/>
      <c r="AS56" s="457"/>
      <c r="AT56" s="457"/>
      <c r="AU56" s="457"/>
      <c r="AV56" s="457"/>
      <c r="AW56" s="457"/>
      <c r="AX56" s="457"/>
      <c r="AY56" s="457"/>
      <c r="AZ56" s="457"/>
      <c r="BA56" s="457"/>
      <c r="BB56" s="457"/>
      <c r="BC56" s="457"/>
      <c r="BD56" s="458"/>
      <c r="BE56" s="112"/>
      <c r="BF56" s="115"/>
      <c r="BG56" s="115"/>
      <c r="BH56" s="115"/>
      <c r="BI56" s="115"/>
      <c r="BJ56" s="115"/>
      <c r="BK56" s="115"/>
      <c r="BL56" s="115"/>
      <c r="BM56" s="115"/>
      <c r="BN56" s="115"/>
      <c r="BO56" s="120"/>
    </row>
  </sheetData>
  <autoFilter ref="A8:BT8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6" showButton="0"/>
    <filterColumn colId="27" showButton="0"/>
    <filterColumn colId="29" showButton="0"/>
    <filterColumn colId="30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</autoFilter>
  <mergeCells count="314">
    <mergeCell ref="X56:Z56"/>
    <mergeCell ref="A12:B12"/>
    <mergeCell ref="X11:Z11"/>
    <mergeCell ref="AA11:AC11"/>
    <mergeCell ref="AD11:AF11"/>
    <mergeCell ref="AG11:AI11"/>
    <mergeCell ref="A11:B11"/>
    <mergeCell ref="X9:Z9"/>
    <mergeCell ref="X12:Z12"/>
    <mergeCell ref="X13:Z13"/>
    <mergeCell ref="X14:Z14"/>
    <mergeCell ref="X15:Z15"/>
    <mergeCell ref="X16:Z16"/>
    <mergeCell ref="X17:Z17"/>
    <mergeCell ref="X18:Z18"/>
    <mergeCell ref="A56:B56"/>
    <mergeCell ref="X54:Z54"/>
    <mergeCell ref="A53:B53"/>
    <mergeCell ref="A9:B9"/>
    <mergeCell ref="AA9:AC9"/>
    <mergeCell ref="AD9:AF9"/>
    <mergeCell ref="AG9:AI9"/>
    <mergeCell ref="A55:B55"/>
    <mergeCell ref="A54:B54"/>
    <mergeCell ref="AJ45:BD45"/>
    <mergeCell ref="AJ46:BD46"/>
    <mergeCell ref="AJ47:BD47"/>
    <mergeCell ref="AJ48:BD48"/>
    <mergeCell ref="AJ23:BD23"/>
    <mergeCell ref="AJ24:BD24"/>
    <mergeCell ref="AJ25:BD25"/>
    <mergeCell ref="AJ26:BD26"/>
    <mergeCell ref="AJ27:BD27"/>
    <mergeCell ref="AJ28:BD28"/>
    <mergeCell ref="AJ29:BD29"/>
    <mergeCell ref="AJ33:BD33"/>
    <mergeCell ref="AJ34:BD34"/>
    <mergeCell ref="AJ35:BD35"/>
    <mergeCell ref="AJ36:BD36"/>
    <mergeCell ref="AJ37:BD37"/>
    <mergeCell ref="AJ38:BD38"/>
    <mergeCell ref="AJ30:BD30"/>
    <mergeCell ref="AJ31:BD31"/>
    <mergeCell ref="AJ32:BD32"/>
    <mergeCell ref="AJ39:BD39"/>
    <mergeCell ref="AJ40:BD40"/>
    <mergeCell ref="AJ41:BD41"/>
    <mergeCell ref="AJ42:BD42"/>
    <mergeCell ref="AJ15:BD15"/>
    <mergeCell ref="AJ16:BD16"/>
    <mergeCell ref="AJ17:BD17"/>
    <mergeCell ref="AJ18:BD18"/>
    <mergeCell ref="AJ19:BD19"/>
    <mergeCell ref="AJ20:BD20"/>
    <mergeCell ref="AJ21:BD21"/>
    <mergeCell ref="AJ22:BD22"/>
    <mergeCell ref="AJ9:BD9"/>
    <mergeCell ref="AJ12:BD12"/>
    <mergeCell ref="AJ13:BD13"/>
    <mergeCell ref="AJ14:BD14"/>
    <mergeCell ref="AJ11:BD11"/>
    <mergeCell ref="AJ49:BD49"/>
    <mergeCell ref="AJ50:BD50"/>
    <mergeCell ref="AA56:AC56"/>
    <mergeCell ref="AD56:AF56"/>
    <mergeCell ref="AG56:AI56"/>
    <mergeCell ref="AD51:AF51"/>
    <mergeCell ref="AG51:AI51"/>
    <mergeCell ref="AA55:AC55"/>
    <mergeCell ref="AD55:AF55"/>
    <mergeCell ref="AG55:AI55"/>
    <mergeCell ref="AA54:AC54"/>
    <mergeCell ref="AD54:AF54"/>
    <mergeCell ref="AG54:AI54"/>
    <mergeCell ref="AD50:AF50"/>
    <mergeCell ref="AG50:AI50"/>
    <mergeCell ref="AJ54:BD54"/>
    <mergeCell ref="AJ55:BD55"/>
    <mergeCell ref="AJ56:BD56"/>
    <mergeCell ref="AJ43:BD43"/>
    <mergeCell ref="AJ44:BD44"/>
    <mergeCell ref="X55:Z55"/>
    <mergeCell ref="AD49:AF49"/>
    <mergeCell ref="AG49:AI49"/>
    <mergeCell ref="A48:B48"/>
    <mergeCell ref="AA48:AC48"/>
    <mergeCell ref="AD48:AF48"/>
    <mergeCell ref="AG48:AI48"/>
    <mergeCell ref="AJ51:BD51"/>
    <mergeCell ref="AJ52:BD52"/>
    <mergeCell ref="AJ53:BD53"/>
    <mergeCell ref="A52:B52"/>
    <mergeCell ref="AA53:AC53"/>
    <mergeCell ref="AD53:AF53"/>
    <mergeCell ref="AG53:AI53"/>
    <mergeCell ref="AA52:AC52"/>
    <mergeCell ref="AD52:AF52"/>
    <mergeCell ref="AG52:AI52"/>
    <mergeCell ref="A51:B51"/>
    <mergeCell ref="AA51:AC51"/>
    <mergeCell ref="X51:Z51"/>
    <mergeCell ref="X52:Z52"/>
    <mergeCell ref="X53:Z53"/>
    <mergeCell ref="A50:B50"/>
    <mergeCell ref="AA50:AC50"/>
    <mergeCell ref="A49:B49"/>
    <mergeCell ref="AA49:AC49"/>
    <mergeCell ref="X48:Z48"/>
    <mergeCell ref="X49:Z49"/>
    <mergeCell ref="X50:Z50"/>
    <mergeCell ref="A47:B47"/>
    <mergeCell ref="AA47:AC47"/>
    <mergeCell ref="AD47:AF47"/>
    <mergeCell ref="AG47:AI47"/>
    <mergeCell ref="X47:Z47"/>
    <mergeCell ref="A46:B46"/>
    <mergeCell ref="AA46:AC46"/>
    <mergeCell ref="AD46:AF46"/>
    <mergeCell ref="AG46:AI46"/>
    <mergeCell ref="A45:B45"/>
    <mergeCell ref="AA45:AC45"/>
    <mergeCell ref="AD45:AF45"/>
    <mergeCell ref="AG45:AI45"/>
    <mergeCell ref="X45:Z45"/>
    <mergeCell ref="X46:Z46"/>
    <mergeCell ref="A44:B44"/>
    <mergeCell ref="AA44:AC44"/>
    <mergeCell ref="AD44:AF44"/>
    <mergeCell ref="AG44:AI44"/>
    <mergeCell ref="X44:Z44"/>
    <mergeCell ref="A43:B43"/>
    <mergeCell ref="AA43:AC43"/>
    <mergeCell ref="AD43:AF43"/>
    <mergeCell ref="AG43:AI43"/>
    <mergeCell ref="A42:B42"/>
    <mergeCell ref="AA42:AC42"/>
    <mergeCell ref="AD42:AF42"/>
    <mergeCell ref="AG42:AI42"/>
    <mergeCell ref="X42:Z42"/>
    <mergeCell ref="X43:Z43"/>
    <mergeCell ref="A41:B41"/>
    <mergeCell ref="AA41:AC41"/>
    <mergeCell ref="AD41:AF41"/>
    <mergeCell ref="AG41:AI41"/>
    <mergeCell ref="X41:Z41"/>
    <mergeCell ref="A40:B40"/>
    <mergeCell ref="AA40:AC40"/>
    <mergeCell ref="AD40:AF40"/>
    <mergeCell ref="AG40:AI40"/>
    <mergeCell ref="A39:B39"/>
    <mergeCell ref="AA39:AC39"/>
    <mergeCell ref="AD39:AF39"/>
    <mergeCell ref="AG39:AI39"/>
    <mergeCell ref="X39:Z39"/>
    <mergeCell ref="X40:Z40"/>
    <mergeCell ref="A38:B38"/>
    <mergeCell ref="AA38:AC38"/>
    <mergeCell ref="AD38:AF38"/>
    <mergeCell ref="AG38:AI38"/>
    <mergeCell ref="A37:B37"/>
    <mergeCell ref="AA37:AC37"/>
    <mergeCell ref="AD37:AF37"/>
    <mergeCell ref="AG37:AI37"/>
    <mergeCell ref="A36:B36"/>
    <mergeCell ref="AA36:AC36"/>
    <mergeCell ref="AD36:AF36"/>
    <mergeCell ref="AG36:AI36"/>
    <mergeCell ref="X36:Z36"/>
    <mergeCell ref="X37:Z37"/>
    <mergeCell ref="X38:Z38"/>
    <mergeCell ref="A35:B35"/>
    <mergeCell ref="AA35:AC35"/>
    <mergeCell ref="AD35:AF35"/>
    <mergeCell ref="AG35:AI35"/>
    <mergeCell ref="A34:B34"/>
    <mergeCell ref="AA34:AC34"/>
    <mergeCell ref="AD34:AF34"/>
    <mergeCell ref="AG34:AI34"/>
    <mergeCell ref="A33:B33"/>
    <mergeCell ref="AA33:AC33"/>
    <mergeCell ref="AD33:AF33"/>
    <mergeCell ref="AG33:AI33"/>
    <mergeCell ref="X33:Z33"/>
    <mergeCell ref="X34:Z34"/>
    <mergeCell ref="X35:Z35"/>
    <mergeCell ref="A32:B32"/>
    <mergeCell ref="AA32:AC32"/>
    <mergeCell ref="AD32:AF32"/>
    <mergeCell ref="AG32:AI32"/>
    <mergeCell ref="A31:B31"/>
    <mergeCell ref="AA31:AC31"/>
    <mergeCell ref="AD31:AF31"/>
    <mergeCell ref="AG31:AI31"/>
    <mergeCell ref="A30:B30"/>
    <mergeCell ref="AA30:AC30"/>
    <mergeCell ref="AD30:AF30"/>
    <mergeCell ref="AG30:AI30"/>
    <mergeCell ref="X30:Z30"/>
    <mergeCell ref="X31:Z31"/>
    <mergeCell ref="X32:Z32"/>
    <mergeCell ref="A29:B29"/>
    <mergeCell ref="AA29:AC29"/>
    <mergeCell ref="AD29:AF29"/>
    <mergeCell ref="AG29:AI29"/>
    <mergeCell ref="A28:B28"/>
    <mergeCell ref="AA28:AC28"/>
    <mergeCell ref="AD28:AF28"/>
    <mergeCell ref="AG28:AI28"/>
    <mergeCell ref="A27:B27"/>
    <mergeCell ref="AA27:AC27"/>
    <mergeCell ref="AD27:AF27"/>
    <mergeCell ref="AG27:AI27"/>
    <mergeCell ref="X27:Z27"/>
    <mergeCell ref="X28:Z28"/>
    <mergeCell ref="X29:Z29"/>
    <mergeCell ref="A26:B26"/>
    <mergeCell ref="AA26:AC26"/>
    <mergeCell ref="AD26:AF26"/>
    <mergeCell ref="AG26:AI26"/>
    <mergeCell ref="A25:B25"/>
    <mergeCell ref="AA25:AC25"/>
    <mergeCell ref="AD25:AF25"/>
    <mergeCell ref="AG25:AI25"/>
    <mergeCell ref="A24:B24"/>
    <mergeCell ref="AA24:AC24"/>
    <mergeCell ref="AD24:AF24"/>
    <mergeCell ref="AG24:AI24"/>
    <mergeCell ref="X24:Z24"/>
    <mergeCell ref="X25:Z25"/>
    <mergeCell ref="X26:Z26"/>
    <mergeCell ref="A23:B23"/>
    <mergeCell ref="AA23:AC23"/>
    <mergeCell ref="AD23:AF23"/>
    <mergeCell ref="AG23:AI23"/>
    <mergeCell ref="A22:B22"/>
    <mergeCell ref="AA22:AC22"/>
    <mergeCell ref="AD22:AF22"/>
    <mergeCell ref="AG22:AI22"/>
    <mergeCell ref="A21:B21"/>
    <mergeCell ref="AA21:AC21"/>
    <mergeCell ref="AD21:AF21"/>
    <mergeCell ref="AG21:AI21"/>
    <mergeCell ref="X21:Z21"/>
    <mergeCell ref="X22:Z22"/>
    <mergeCell ref="X23:Z23"/>
    <mergeCell ref="A20:B20"/>
    <mergeCell ref="AA20:AC20"/>
    <mergeCell ref="AD20:AF20"/>
    <mergeCell ref="AG20:AI20"/>
    <mergeCell ref="A19:B19"/>
    <mergeCell ref="AA19:AC19"/>
    <mergeCell ref="AD19:AF19"/>
    <mergeCell ref="AG19:AI19"/>
    <mergeCell ref="A17:B17"/>
    <mergeCell ref="AA17:AC17"/>
    <mergeCell ref="AD17:AF17"/>
    <mergeCell ref="AG17:AI17"/>
    <mergeCell ref="X19:Z19"/>
    <mergeCell ref="X20:Z20"/>
    <mergeCell ref="A16:B16"/>
    <mergeCell ref="AA16:AC16"/>
    <mergeCell ref="AD16:AF16"/>
    <mergeCell ref="AG16:AI16"/>
    <mergeCell ref="AA12:AC12"/>
    <mergeCell ref="AD12:AF12"/>
    <mergeCell ref="AG12:AI12"/>
    <mergeCell ref="A18:B18"/>
    <mergeCell ref="AA18:AC18"/>
    <mergeCell ref="AD18:AF18"/>
    <mergeCell ref="AG18:AI18"/>
    <mergeCell ref="AA15:AC15"/>
    <mergeCell ref="AD15:AF15"/>
    <mergeCell ref="AG15:AI15"/>
    <mergeCell ref="A15:B15"/>
    <mergeCell ref="A14:B14"/>
    <mergeCell ref="AA14:AC14"/>
    <mergeCell ref="AD14:AF14"/>
    <mergeCell ref="AG14:AI14"/>
    <mergeCell ref="A13:B13"/>
    <mergeCell ref="AA13:AC13"/>
    <mergeCell ref="AD13:AF13"/>
    <mergeCell ref="AG13:AI13"/>
    <mergeCell ref="A10:B10"/>
    <mergeCell ref="X10:Z10"/>
    <mergeCell ref="A7:B8"/>
    <mergeCell ref="C7:L8"/>
    <mergeCell ref="M7:W8"/>
    <mergeCell ref="X7:AI7"/>
    <mergeCell ref="X8:Z8"/>
    <mergeCell ref="AA8:AC8"/>
    <mergeCell ref="AD8:AF8"/>
    <mergeCell ref="AG8:AI8"/>
    <mergeCell ref="BE10:BO10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F4:U4"/>
    <mergeCell ref="AA4:AP4"/>
    <mergeCell ref="F5:U5"/>
    <mergeCell ref="AA5:AP5"/>
    <mergeCell ref="AJ7:BD8"/>
  </mergeCells>
  <phoneticPr fontId="7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O65"/>
  <sheetViews>
    <sheetView showGridLines="0" view="pageBreakPreview" zoomScale="85" zoomScaleSheetLayoutView="85" workbookViewId="0">
      <pane ySplit="8" topLeftCell="A9" activePane="bottomLeft" state="frozen"/>
      <selection pane="bottomLeft" activeCell="A9" sqref="A9:B9"/>
    </sheetView>
  </sheetViews>
  <sheetFormatPr defaultRowHeight="12"/>
  <cols>
    <col min="1" max="67" width="3.125" style="2" customWidth="1"/>
    <col min="68" max="16384" width="9" style="2"/>
  </cols>
  <sheetData>
    <row r="1" spans="1:67">
      <c r="A1" s="41" t="s">
        <v>48</v>
      </c>
      <c r="B1" s="42" t="s">
        <v>81</v>
      </c>
      <c r="C1" s="329" t="str">
        <f>IF(変更履歴!C1&lt;&gt;"",変更履歴!C1,"")</f>
        <v>インターフェース</v>
      </c>
      <c r="D1" s="330"/>
      <c r="E1" s="330"/>
      <c r="F1" s="330"/>
      <c r="G1" s="330"/>
      <c r="H1" s="330"/>
      <c r="I1" s="330"/>
      <c r="J1" s="331"/>
      <c r="K1" s="41" t="s">
        <v>49</v>
      </c>
      <c r="L1" s="42" t="s">
        <v>81</v>
      </c>
      <c r="M1" s="253"/>
      <c r="N1" s="254"/>
      <c r="O1" s="254"/>
      <c r="P1" s="254"/>
      <c r="Q1" s="254"/>
      <c r="R1" s="254"/>
      <c r="S1" s="254"/>
      <c r="T1" s="254"/>
      <c r="U1" s="255"/>
      <c r="V1" s="197" t="s">
        <v>50</v>
      </c>
      <c r="W1" s="197"/>
      <c r="X1" s="197"/>
      <c r="Y1" s="197"/>
      <c r="Z1" s="197"/>
      <c r="AA1" s="198" t="s">
        <v>123</v>
      </c>
      <c r="AB1" s="198"/>
      <c r="AC1" s="198"/>
      <c r="AD1" s="198"/>
      <c r="AE1" s="198"/>
      <c r="AF1" s="198"/>
      <c r="AG1" s="198"/>
      <c r="AH1" s="198"/>
      <c r="AI1" s="198"/>
      <c r="AJ1" s="198"/>
      <c r="AK1" s="197" t="s">
        <v>51</v>
      </c>
      <c r="AL1" s="197"/>
      <c r="AM1" s="197"/>
      <c r="AN1" s="197"/>
      <c r="AO1" s="197"/>
      <c r="AP1" s="397" t="str">
        <f>IF(変更履歴!AP1&lt;&gt;"",変更履歴!AP1,"")</f>
        <v>申込ファイル照会・査定結果取得・ステータス作成API</v>
      </c>
      <c r="AQ1" s="397"/>
      <c r="AR1" s="397"/>
      <c r="AS1" s="397"/>
      <c r="AT1" s="397"/>
      <c r="AU1" s="397"/>
      <c r="AV1" s="397"/>
      <c r="AW1" s="397"/>
      <c r="AX1" s="397"/>
      <c r="AY1" s="397"/>
      <c r="AZ1" s="197" t="s">
        <v>52</v>
      </c>
      <c r="BA1" s="197"/>
      <c r="BB1" s="197"/>
      <c r="BC1" s="198" t="str">
        <f>IF(変更履歴!BC1&lt;&gt;"",変更履歴!BC1,"")</f>
        <v>今村</v>
      </c>
      <c r="BD1" s="198"/>
      <c r="BE1" s="198"/>
      <c r="BF1" s="198"/>
      <c r="BG1" s="198"/>
      <c r="BH1" s="197" t="s">
        <v>53</v>
      </c>
      <c r="BI1" s="197"/>
      <c r="BJ1" s="197"/>
      <c r="BK1" s="199">
        <f>IF(変更履歴!E8&lt;&gt;"",変更履歴!E8,"")</f>
        <v>44137</v>
      </c>
      <c r="BL1" s="199"/>
      <c r="BM1" s="199"/>
      <c r="BN1" s="199"/>
      <c r="BO1" s="199"/>
    </row>
    <row r="2" spans="1:67">
      <c r="A2" s="41" t="s">
        <v>54</v>
      </c>
      <c r="B2" s="42" t="s">
        <v>81</v>
      </c>
      <c r="C2" s="329" t="str">
        <f>IF(変更履歴!C2&lt;&gt;"",変更履歴!C2,"")</f>
        <v>UI設計書_インターフェース</v>
      </c>
      <c r="D2" s="330"/>
      <c r="E2" s="330"/>
      <c r="F2" s="330"/>
      <c r="G2" s="330"/>
      <c r="H2" s="330"/>
      <c r="I2" s="330"/>
      <c r="J2" s="331"/>
      <c r="K2" s="41" t="s">
        <v>55</v>
      </c>
      <c r="L2" s="42" t="s">
        <v>81</v>
      </c>
      <c r="M2" s="253"/>
      <c r="N2" s="254"/>
      <c r="O2" s="254"/>
      <c r="P2" s="254"/>
      <c r="Q2" s="254"/>
      <c r="R2" s="254"/>
      <c r="S2" s="254"/>
      <c r="T2" s="254"/>
      <c r="U2" s="255"/>
      <c r="V2" s="197"/>
      <c r="W2" s="197"/>
      <c r="X2" s="197"/>
      <c r="Y2" s="197"/>
      <c r="Z2" s="197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7"/>
      <c r="AL2" s="197"/>
      <c r="AM2" s="197"/>
      <c r="AN2" s="197"/>
      <c r="AO2" s="197"/>
      <c r="AP2" s="397"/>
      <c r="AQ2" s="397"/>
      <c r="AR2" s="397"/>
      <c r="AS2" s="397"/>
      <c r="AT2" s="397"/>
      <c r="AU2" s="397"/>
      <c r="AV2" s="397"/>
      <c r="AW2" s="397"/>
      <c r="AX2" s="397"/>
      <c r="AY2" s="397"/>
      <c r="AZ2" s="197" t="s">
        <v>56</v>
      </c>
      <c r="BA2" s="197"/>
      <c r="BB2" s="197"/>
      <c r="BC2" s="198" t="str">
        <f ca="1">IF(変更履歴!BC2&lt;&gt;"",変更履歴!BC2,"")</f>
        <v>今村</v>
      </c>
      <c r="BD2" s="198"/>
      <c r="BE2" s="198"/>
      <c r="BF2" s="198"/>
      <c r="BG2" s="198"/>
      <c r="BH2" s="197" t="s">
        <v>57</v>
      </c>
      <c r="BI2" s="197"/>
      <c r="BJ2" s="197"/>
      <c r="BK2" s="199">
        <f>IF(変更履歴!BK1&lt;&gt;"",MAX(変更履歴!E8:'変更履歴'!G54),"")</f>
        <v>44193</v>
      </c>
      <c r="BL2" s="199"/>
      <c r="BM2" s="199"/>
      <c r="BN2" s="199"/>
      <c r="BO2" s="199"/>
    </row>
    <row r="3" spans="1:67" ht="12.75" thickBot="1"/>
    <row r="4" spans="1:67" ht="13.5" customHeight="1">
      <c r="A4" s="43" t="s">
        <v>58</v>
      </c>
      <c r="B4" s="44"/>
      <c r="C4" s="44"/>
      <c r="D4" s="44"/>
      <c r="E4" s="45"/>
      <c r="F4" s="398" t="s">
        <v>75</v>
      </c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  <c r="S4" s="399"/>
      <c r="T4" s="399"/>
      <c r="U4" s="399"/>
      <c r="V4" s="46" t="s">
        <v>59</v>
      </c>
      <c r="W4" s="44"/>
      <c r="X4" s="44"/>
      <c r="Y4" s="44"/>
      <c r="Z4" s="45"/>
      <c r="AA4" s="398" t="s">
        <v>60</v>
      </c>
      <c r="AB4" s="399"/>
      <c r="AC4" s="399"/>
      <c r="AD4" s="399"/>
      <c r="AE4" s="399"/>
      <c r="AF4" s="399"/>
      <c r="AG4" s="399"/>
      <c r="AH4" s="399"/>
      <c r="AI4" s="399"/>
      <c r="AJ4" s="399"/>
      <c r="AK4" s="399"/>
      <c r="AL4" s="399"/>
      <c r="AM4" s="399"/>
      <c r="AN4" s="399"/>
      <c r="AO4" s="399"/>
      <c r="AP4" s="400"/>
    </row>
    <row r="5" spans="1:67" ht="14.25" customHeight="1" thickBot="1">
      <c r="A5" s="47" t="s">
        <v>61</v>
      </c>
      <c r="B5" s="48"/>
      <c r="C5" s="48"/>
      <c r="D5" s="48"/>
      <c r="E5" s="49"/>
      <c r="F5" s="401" t="s">
        <v>62</v>
      </c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50" t="s">
        <v>63</v>
      </c>
      <c r="W5" s="48"/>
      <c r="X5" s="48"/>
      <c r="Y5" s="48"/>
      <c r="Z5" s="49"/>
      <c r="AA5" s="401" t="s">
        <v>127</v>
      </c>
      <c r="AB5" s="227"/>
      <c r="AC5" s="227"/>
      <c r="AD5" s="227"/>
      <c r="AE5" s="227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8"/>
    </row>
    <row r="6" spans="1:67" ht="12.75" thickBot="1"/>
    <row r="7" spans="1:67" ht="13.5" customHeight="1">
      <c r="A7" s="217" t="s">
        <v>64</v>
      </c>
      <c r="B7" s="218"/>
      <c r="C7" s="211" t="s">
        <v>65</v>
      </c>
      <c r="D7" s="211"/>
      <c r="E7" s="211"/>
      <c r="F7" s="211"/>
      <c r="G7" s="211"/>
      <c r="H7" s="211"/>
      <c r="I7" s="211"/>
      <c r="J7" s="212"/>
      <c r="K7" s="537" t="s">
        <v>66</v>
      </c>
      <c r="L7" s="538"/>
      <c r="M7" s="538"/>
      <c r="N7" s="538"/>
      <c r="O7" s="538"/>
      <c r="P7" s="538"/>
      <c r="Q7" s="538"/>
      <c r="R7" s="538"/>
      <c r="S7" s="538"/>
      <c r="T7" s="538"/>
      <c r="U7" s="538"/>
      <c r="V7" s="539"/>
      <c r="W7" s="540" t="s">
        <v>67</v>
      </c>
      <c r="X7" s="540"/>
      <c r="Y7" s="540"/>
      <c r="Z7" s="540"/>
      <c r="AA7" s="540"/>
      <c r="AB7" s="540"/>
      <c r="AC7" s="540"/>
      <c r="AD7" s="540"/>
      <c r="AE7" s="540"/>
      <c r="AF7" s="540"/>
      <c r="AG7" s="540"/>
      <c r="AH7" s="540"/>
      <c r="AI7" s="540"/>
      <c r="AJ7" s="540"/>
      <c r="AK7" s="540" t="s">
        <v>68</v>
      </c>
      <c r="AL7" s="540"/>
      <c r="AM7" s="540"/>
      <c r="AN7" s="540"/>
      <c r="AO7" s="540"/>
      <c r="AP7" s="540"/>
      <c r="AQ7" s="540"/>
      <c r="AR7" s="540"/>
      <c r="AS7" s="540"/>
      <c r="AT7" s="540"/>
      <c r="AU7" s="540"/>
      <c r="AV7" s="540"/>
      <c r="AW7" s="540"/>
      <c r="AX7" s="540"/>
      <c r="AY7" s="540"/>
      <c r="AZ7" s="540"/>
      <c r="BA7" s="540"/>
      <c r="BB7" s="540"/>
      <c r="BC7" s="540" t="s">
        <v>69</v>
      </c>
      <c r="BD7" s="540"/>
      <c r="BE7" s="540"/>
      <c r="BF7" s="540"/>
      <c r="BG7" s="540"/>
      <c r="BH7" s="540"/>
      <c r="BI7" s="540"/>
      <c r="BJ7" s="540"/>
      <c r="BK7" s="540"/>
      <c r="BL7" s="540"/>
      <c r="BM7" s="540"/>
      <c r="BN7" s="540"/>
      <c r="BO7" s="542"/>
    </row>
    <row r="8" spans="1:67" ht="12" customHeight="1">
      <c r="A8" s="483"/>
      <c r="B8" s="484"/>
      <c r="C8" s="215"/>
      <c r="D8" s="215"/>
      <c r="E8" s="215"/>
      <c r="F8" s="215"/>
      <c r="G8" s="215"/>
      <c r="H8" s="215"/>
      <c r="I8" s="215"/>
      <c r="J8" s="478"/>
      <c r="K8" s="485" t="s">
        <v>70</v>
      </c>
      <c r="L8" s="486"/>
      <c r="M8" s="487"/>
      <c r="N8" s="485" t="s">
        <v>71</v>
      </c>
      <c r="O8" s="486"/>
      <c r="P8" s="487"/>
      <c r="Q8" s="485" t="s">
        <v>72</v>
      </c>
      <c r="R8" s="486"/>
      <c r="S8" s="487"/>
      <c r="T8" s="485" t="s">
        <v>73</v>
      </c>
      <c r="U8" s="486"/>
      <c r="V8" s="487"/>
      <c r="W8" s="541"/>
      <c r="X8" s="541"/>
      <c r="Y8" s="541"/>
      <c r="Z8" s="541"/>
      <c r="AA8" s="541"/>
      <c r="AB8" s="541"/>
      <c r="AC8" s="541"/>
      <c r="AD8" s="541"/>
      <c r="AE8" s="541"/>
      <c r="AF8" s="541"/>
      <c r="AG8" s="541"/>
      <c r="AH8" s="541"/>
      <c r="AI8" s="541"/>
      <c r="AJ8" s="541"/>
      <c r="AK8" s="541"/>
      <c r="AL8" s="541"/>
      <c r="AM8" s="541"/>
      <c r="AN8" s="541"/>
      <c r="AO8" s="541"/>
      <c r="AP8" s="541"/>
      <c r="AQ8" s="541"/>
      <c r="AR8" s="541"/>
      <c r="AS8" s="541"/>
      <c r="AT8" s="541"/>
      <c r="AU8" s="541"/>
      <c r="AV8" s="541"/>
      <c r="AW8" s="541"/>
      <c r="AX8" s="541"/>
      <c r="AY8" s="541"/>
      <c r="AZ8" s="541"/>
      <c r="BA8" s="541"/>
      <c r="BB8" s="541"/>
      <c r="BC8" s="541"/>
      <c r="BD8" s="541"/>
      <c r="BE8" s="541"/>
      <c r="BF8" s="541"/>
      <c r="BG8" s="541"/>
      <c r="BH8" s="541"/>
      <c r="BI8" s="541"/>
      <c r="BJ8" s="541"/>
      <c r="BK8" s="541"/>
      <c r="BL8" s="541"/>
      <c r="BM8" s="541"/>
      <c r="BN8" s="541"/>
      <c r="BO8" s="543"/>
    </row>
    <row r="9" spans="1:67" ht="24" customHeight="1">
      <c r="A9" s="421">
        <v>1</v>
      </c>
      <c r="B9" s="479"/>
      <c r="C9" s="51" t="s">
        <v>82</v>
      </c>
      <c r="D9" s="52"/>
      <c r="E9" s="52"/>
      <c r="F9" s="52"/>
      <c r="G9" s="52"/>
      <c r="H9" s="52"/>
      <c r="I9" s="52"/>
      <c r="J9" s="53"/>
      <c r="K9" s="494" t="s">
        <v>108</v>
      </c>
      <c r="L9" s="495"/>
      <c r="M9" s="496"/>
      <c r="N9" s="494">
        <v>11</v>
      </c>
      <c r="O9" s="495"/>
      <c r="P9" s="496"/>
      <c r="Q9" s="491">
        <v>11</v>
      </c>
      <c r="R9" s="492"/>
      <c r="S9" s="493"/>
      <c r="T9" s="480" t="s">
        <v>106</v>
      </c>
      <c r="U9" s="481"/>
      <c r="V9" s="482"/>
      <c r="W9" s="488" t="s">
        <v>197</v>
      </c>
      <c r="X9" s="489"/>
      <c r="Y9" s="489"/>
      <c r="Z9" s="489"/>
      <c r="AA9" s="489"/>
      <c r="AB9" s="489"/>
      <c r="AC9" s="489"/>
      <c r="AD9" s="489"/>
      <c r="AE9" s="489"/>
      <c r="AF9" s="489"/>
      <c r="AG9" s="489"/>
      <c r="AH9" s="489"/>
      <c r="AI9" s="489"/>
      <c r="AJ9" s="490"/>
      <c r="AK9" s="488"/>
      <c r="AL9" s="489"/>
      <c r="AM9" s="489"/>
      <c r="AN9" s="489"/>
      <c r="AO9" s="489"/>
      <c r="AP9" s="489"/>
      <c r="AQ9" s="489"/>
      <c r="AR9" s="489"/>
      <c r="AS9" s="489"/>
      <c r="AT9" s="489"/>
      <c r="AU9" s="489"/>
      <c r="AV9" s="489"/>
      <c r="AW9" s="489"/>
      <c r="AX9" s="489"/>
      <c r="AY9" s="489"/>
      <c r="AZ9" s="489"/>
      <c r="BA9" s="489"/>
      <c r="BB9" s="490"/>
      <c r="BC9" s="534"/>
      <c r="BD9" s="535"/>
      <c r="BE9" s="535"/>
      <c r="BF9" s="535"/>
      <c r="BG9" s="535"/>
      <c r="BH9" s="535"/>
      <c r="BI9" s="535"/>
      <c r="BJ9" s="535"/>
      <c r="BK9" s="535"/>
      <c r="BL9" s="535"/>
      <c r="BM9" s="535"/>
      <c r="BN9" s="535"/>
      <c r="BO9" s="536"/>
    </row>
    <row r="10" spans="1:67" ht="60" customHeight="1">
      <c r="A10" s="421">
        <v>2</v>
      </c>
      <c r="B10" s="479"/>
      <c r="C10" s="54" t="s">
        <v>83</v>
      </c>
      <c r="D10" s="55"/>
      <c r="E10" s="55"/>
      <c r="F10" s="55"/>
      <c r="G10" s="55"/>
      <c r="H10" s="55"/>
      <c r="I10" s="55"/>
      <c r="J10" s="56"/>
      <c r="K10" s="488" t="s">
        <v>196</v>
      </c>
      <c r="L10" s="489"/>
      <c r="M10" s="490"/>
      <c r="N10" s="488">
        <v>48</v>
      </c>
      <c r="O10" s="489"/>
      <c r="P10" s="490"/>
      <c r="Q10" s="491">
        <v>144</v>
      </c>
      <c r="R10" s="492"/>
      <c r="S10" s="493"/>
      <c r="T10" s="480" t="s">
        <v>106</v>
      </c>
      <c r="U10" s="481"/>
      <c r="V10" s="482"/>
      <c r="W10" s="567" t="s">
        <v>195</v>
      </c>
      <c r="X10" s="568"/>
      <c r="Y10" s="568"/>
      <c r="Z10" s="568"/>
      <c r="AA10" s="568"/>
      <c r="AB10" s="568"/>
      <c r="AC10" s="568"/>
      <c r="AD10" s="568"/>
      <c r="AE10" s="568"/>
      <c r="AF10" s="568"/>
      <c r="AG10" s="568"/>
      <c r="AH10" s="568"/>
      <c r="AI10" s="568"/>
      <c r="AJ10" s="569"/>
      <c r="AK10" s="488" t="s">
        <v>178</v>
      </c>
      <c r="AL10" s="489"/>
      <c r="AM10" s="489"/>
      <c r="AN10" s="489"/>
      <c r="AO10" s="489"/>
      <c r="AP10" s="489"/>
      <c r="AQ10" s="489"/>
      <c r="AR10" s="489"/>
      <c r="AS10" s="489"/>
      <c r="AT10" s="489"/>
      <c r="AU10" s="489"/>
      <c r="AV10" s="489"/>
      <c r="AW10" s="489"/>
      <c r="AX10" s="489"/>
      <c r="AY10" s="489"/>
      <c r="AZ10" s="489"/>
      <c r="BA10" s="489"/>
      <c r="BB10" s="490"/>
      <c r="BC10" s="521"/>
      <c r="BD10" s="522"/>
      <c r="BE10" s="522"/>
      <c r="BF10" s="522"/>
      <c r="BG10" s="522"/>
      <c r="BH10" s="522"/>
      <c r="BI10" s="522"/>
      <c r="BJ10" s="522"/>
      <c r="BK10" s="522"/>
      <c r="BL10" s="522"/>
      <c r="BM10" s="522"/>
      <c r="BN10" s="522"/>
      <c r="BO10" s="530"/>
    </row>
    <row r="11" spans="1:67" ht="24" customHeight="1">
      <c r="A11" s="421">
        <v>3</v>
      </c>
      <c r="B11" s="479"/>
      <c r="C11" s="68" t="s">
        <v>128</v>
      </c>
      <c r="D11" s="55"/>
      <c r="E11" s="55"/>
      <c r="F11" s="55"/>
      <c r="G11" s="55"/>
      <c r="H11" s="55"/>
      <c r="I11" s="55"/>
      <c r="J11" s="56"/>
      <c r="K11" s="488" t="s">
        <v>196</v>
      </c>
      <c r="L11" s="489"/>
      <c r="M11" s="490"/>
      <c r="N11" s="488">
        <v>12</v>
      </c>
      <c r="O11" s="489"/>
      <c r="P11" s="490"/>
      <c r="Q11" s="491">
        <v>36</v>
      </c>
      <c r="R11" s="492"/>
      <c r="S11" s="493"/>
      <c r="T11" s="480" t="s">
        <v>106</v>
      </c>
      <c r="U11" s="481"/>
      <c r="V11" s="482"/>
      <c r="W11" s="544" t="s">
        <v>160</v>
      </c>
      <c r="X11" s="545"/>
      <c r="Y11" s="545"/>
      <c r="Z11" s="545"/>
      <c r="AA11" s="545"/>
      <c r="AB11" s="545"/>
      <c r="AC11" s="545"/>
      <c r="AD11" s="545"/>
      <c r="AE11" s="545"/>
      <c r="AF11" s="545"/>
      <c r="AG11" s="545"/>
      <c r="AH11" s="545"/>
      <c r="AI11" s="545"/>
      <c r="AJ11" s="546"/>
      <c r="AK11" s="488" t="s">
        <v>164</v>
      </c>
      <c r="AL11" s="489"/>
      <c r="AM11" s="489"/>
      <c r="AN11" s="489"/>
      <c r="AO11" s="489"/>
      <c r="AP11" s="489"/>
      <c r="AQ11" s="489"/>
      <c r="AR11" s="489"/>
      <c r="AS11" s="489"/>
      <c r="AT11" s="489"/>
      <c r="AU11" s="489"/>
      <c r="AV11" s="489"/>
      <c r="AW11" s="489"/>
      <c r="AX11" s="489"/>
      <c r="AY11" s="489"/>
      <c r="AZ11" s="489"/>
      <c r="BA11" s="489"/>
      <c r="BB11" s="490"/>
      <c r="BC11" s="521"/>
      <c r="BD11" s="522"/>
      <c r="BE11" s="522"/>
      <c r="BF11" s="522"/>
      <c r="BG11" s="522"/>
      <c r="BH11" s="522"/>
      <c r="BI11" s="522"/>
      <c r="BJ11" s="522"/>
      <c r="BK11" s="522"/>
      <c r="BL11" s="522"/>
      <c r="BM11" s="522"/>
      <c r="BN11" s="522"/>
      <c r="BO11" s="530"/>
    </row>
    <row r="12" spans="1:67" ht="12" customHeight="1">
      <c r="A12" s="421">
        <v>4</v>
      </c>
      <c r="B12" s="479"/>
      <c r="C12" s="51" t="s">
        <v>129</v>
      </c>
      <c r="D12" s="55"/>
      <c r="E12" s="55"/>
      <c r="F12" s="55"/>
      <c r="G12" s="55"/>
      <c r="H12" s="55"/>
      <c r="I12" s="55"/>
      <c r="J12" s="56"/>
      <c r="K12" s="488" t="s">
        <v>196</v>
      </c>
      <c r="L12" s="489"/>
      <c r="M12" s="490"/>
      <c r="N12" s="488">
        <v>7</v>
      </c>
      <c r="O12" s="489"/>
      <c r="P12" s="490"/>
      <c r="Q12" s="491">
        <v>21</v>
      </c>
      <c r="R12" s="492"/>
      <c r="S12" s="493"/>
      <c r="T12" s="480" t="s">
        <v>106</v>
      </c>
      <c r="U12" s="481"/>
      <c r="V12" s="482"/>
      <c r="W12" s="547"/>
      <c r="X12" s="548"/>
      <c r="Y12" s="548"/>
      <c r="Z12" s="548"/>
      <c r="AA12" s="548"/>
      <c r="AB12" s="548"/>
      <c r="AC12" s="548"/>
      <c r="AD12" s="548"/>
      <c r="AE12" s="548"/>
      <c r="AF12" s="548"/>
      <c r="AG12" s="548"/>
      <c r="AH12" s="548"/>
      <c r="AI12" s="548"/>
      <c r="AJ12" s="549"/>
      <c r="AK12" s="488" t="s">
        <v>165</v>
      </c>
      <c r="AL12" s="489"/>
      <c r="AM12" s="489"/>
      <c r="AN12" s="489"/>
      <c r="AO12" s="489"/>
      <c r="AP12" s="489"/>
      <c r="AQ12" s="489"/>
      <c r="AR12" s="489"/>
      <c r="AS12" s="489"/>
      <c r="AT12" s="489"/>
      <c r="AU12" s="489"/>
      <c r="AV12" s="489"/>
      <c r="AW12" s="489"/>
      <c r="AX12" s="489"/>
      <c r="AY12" s="489"/>
      <c r="AZ12" s="489"/>
      <c r="BA12" s="489"/>
      <c r="BB12" s="490"/>
      <c r="BC12" s="521"/>
      <c r="BD12" s="522"/>
      <c r="BE12" s="522"/>
      <c r="BF12" s="522"/>
      <c r="BG12" s="522"/>
      <c r="BH12" s="522"/>
      <c r="BI12" s="522"/>
      <c r="BJ12" s="522"/>
      <c r="BK12" s="522"/>
      <c r="BL12" s="522"/>
      <c r="BM12" s="522"/>
      <c r="BN12" s="522"/>
      <c r="BO12" s="530"/>
    </row>
    <row r="13" spans="1:67" ht="12" customHeight="1">
      <c r="A13" s="421">
        <v>5</v>
      </c>
      <c r="B13" s="479"/>
      <c r="C13" s="51" t="s">
        <v>130</v>
      </c>
      <c r="D13" s="55"/>
      <c r="E13" s="55"/>
      <c r="F13" s="55"/>
      <c r="G13" s="55"/>
      <c r="H13" s="55"/>
      <c r="I13" s="55"/>
      <c r="J13" s="56"/>
      <c r="K13" s="488" t="s">
        <v>196</v>
      </c>
      <c r="L13" s="489"/>
      <c r="M13" s="490"/>
      <c r="N13" s="488">
        <v>4</v>
      </c>
      <c r="O13" s="489"/>
      <c r="P13" s="490"/>
      <c r="Q13" s="491">
        <v>12</v>
      </c>
      <c r="R13" s="492"/>
      <c r="S13" s="493"/>
      <c r="T13" s="480" t="s">
        <v>106</v>
      </c>
      <c r="U13" s="481"/>
      <c r="V13" s="482"/>
      <c r="W13" s="544" t="s">
        <v>161</v>
      </c>
      <c r="X13" s="545"/>
      <c r="Y13" s="545"/>
      <c r="Z13" s="545"/>
      <c r="AA13" s="545"/>
      <c r="AB13" s="545"/>
      <c r="AC13" s="545"/>
      <c r="AD13" s="545"/>
      <c r="AE13" s="545"/>
      <c r="AF13" s="545"/>
      <c r="AG13" s="545"/>
      <c r="AH13" s="545"/>
      <c r="AI13" s="545"/>
      <c r="AJ13" s="546"/>
      <c r="AK13" s="488" t="s">
        <v>166</v>
      </c>
      <c r="AL13" s="489"/>
      <c r="AM13" s="489"/>
      <c r="AN13" s="489"/>
      <c r="AO13" s="489"/>
      <c r="AP13" s="489"/>
      <c r="AQ13" s="489"/>
      <c r="AR13" s="489"/>
      <c r="AS13" s="489"/>
      <c r="AT13" s="489"/>
      <c r="AU13" s="489"/>
      <c r="AV13" s="489"/>
      <c r="AW13" s="489"/>
      <c r="AX13" s="489"/>
      <c r="AY13" s="489"/>
      <c r="AZ13" s="489"/>
      <c r="BA13" s="489"/>
      <c r="BB13" s="490"/>
      <c r="BC13" s="521"/>
      <c r="BD13" s="522"/>
      <c r="BE13" s="522"/>
      <c r="BF13" s="522"/>
      <c r="BG13" s="522"/>
      <c r="BH13" s="522"/>
      <c r="BI13" s="522"/>
      <c r="BJ13" s="522"/>
      <c r="BK13" s="522"/>
      <c r="BL13" s="522"/>
      <c r="BM13" s="522"/>
      <c r="BN13" s="522"/>
      <c r="BO13" s="530"/>
    </row>
    <row r="14" spans="1:67" ht="12" customHeight="1">
      <c r="A14" s="421">
        <v>6</v>
      </c>
      <c r="B14" s="479"/>
      <c r="C14" s="51" t="s">
        <v>131</v>
      </c>
      <c r="D14" s="55"/>
      <c r="E14" s="55"/>
      <c r="F14" s="55"/>
      <c r="G14" s="55"/>
      <c r="H14" s="55"/>
      <c r="I14" s="55"/>
      <c r="J14" s="56"/>
      <c r="K14" s="488" t="s">
        <v>196</v>
      </c>
      <c r="L14" s="489"/>
      <c r="M14" s="490"/>
      <c r="N14" s="488">
        <v>2</v>
      </c>
      <c r="O14" s="489"/>
      <c r="P14" s="490"/>
      <c r="Q14" s="491">
        <v>6</v>
      </c>
      <c r="R14" s="492"/>
      <c r="S14" s="493"/>
      <c r="T14" s="480" t="s">
        <v>106</v>
      </c>
      <c r="U14" s="481"/>
      <c r="V14" s="482"/>
      <c r="W14" s="550"/>
      <c r="X14" s="551"/>
      <c r="Y14" s="551"/>
      <c r="Z14" s="551"/>
      <c r="AA14" s="551"/>
      <c r="AB14" s="551"/>
      <c r="AC14" s="551"/>
      <c r="AD14" s="551"/>
      <c r="AE14" s="551"/>
      <c r="AF14" s="551"/>
      <c r="AG14" s="551"/>
      <c r="AH14" s="551"/>
      <c r="AI14" s="551"/>
      <c r="AJ14" s="552"/>
      <c r="AK14" s="488" t="s">
        <v>167</v>
      </c>
      <c r="AL14" s="489"/>
      <c r="AM14" s="489"/>
      <c r="AN14" s="489"/>
      <c r="AO14" s="489"/>
      <c r="AP14" s="489"/>
      <c r="AQ14" s="489"/>
      <c r="AR14" s="489"/>
      <c r="AS14" s="489"/>
      <c r="AT14" s="489"/>
      <c r="AU14" s="489"/>
      <c r="AV14" s="489"/>
      <c r="AW14" s="489"/>
      <c r="AX14" s="489"/>
      <c r="AY14" s="489"/>
      <c r="AZ14" s="489"/>
      <c r="BA14" s="489"/>
      <c r="BB14" s="490"/>
      <c r="BC14" s="521"/>
      <c r="BD14" s="522"/>
      <c r="BE14" s="522"/>
      <c r="BF14" s="522"/>
      <c r="BG14" s="522"/>
      <c r="BH14" s="522"/>
      <c r="BI14" s="522"/>
      <c r="BJ14" s="522"/>
      <c r="BK14" s="522"/>
      <c r="BL14" s="522"/>
      <c r="BM14" s="522"/>
      <c r="BN14" s="522"/>
      <c r="BO14" s="530"/>
    </row>
    <row r="15" spans="1:67" ht="12" customHeight="1">
      <c r="A15" s="421">
        <v>7</v>
      </c>
      <c r="B15" s="479"/>
      <c r="C15" s="51" t="s">
        <v>132</v>
      </c>
      <c r="D15" s="55"/>
      <c r="E15" s="55"/>
      <c r="F15" s="55"/>
      <c r="G15" s="55"/>
      <c r="H15" s="55"/>
      <c r="I15" s="55"/>
      <c r="J15" s="56"/>
      <c r="K15" s="488" t="s">
        <v>196</v>
      </c>
      <c r="L15" s="489"/>
      <c r="M15" s="490"/>
      <c r="N15" s="488">
        <v>1</v>
      </c>
      <c r="O15" s="489"/>
      <c r="P15" s="490"/>
      <c r="Q15" s="491">
        <v>3</v>
      </c>
      <c r="R15" s="492"/>
      <c r="S15" s="493"/>
      <c r="T15" s="480" t="s">
        <v>106</v>
      </c>
      <c r="U15" s="481"/>
      <c r="V15" s="482"/>
      <c r="W15" s="550"/>
      <c r="X15" s="551"/>
      <c r="Y15" s="551"/>
      <c r="Z15" s="551"/>
      <c r="AA15" s="551"/>
      <c r="AB15" s="551"/>
      <c r="AC15" s="551"/>
      <c r="AD15" s="551"/>
      <c r="AE15" s="551"/>
      <c r="AF15" s="551"/>
      <c r="AG15" s="551"/>
      <c r="AH15" s="551"/>
      <c r="AI15" s="551"/>
      <c r="AJ15" s="552"/>
      <c r="AK15" s="488" t="s">
        <v>162</v>
      </c>
      <c r="AL15" s="489"/>
      <c r="AM15" s="489"/>
      <c r="AN15" s="489"/>
      <c r="AO15" s="489"/>
      <c r="AP15" s="489"/>
      <c r="AQ15" s="489"/>
      <c r="AR15" s="489"/>
      <c r="AS15" s="489"/>
      <c r="AT15" s="489"/>
      <c r="AU15" s="489"/>
      <c r="AV15" s="489"/>
      <c r="AW15" s="489"/>
      <c r="AX15" s="489"/>
      <c r="AY15" s="489"/>
      <c r="AZ15" s="489"/>
      <c r="BA15" s="489"/>
      <c r="BB15" s="490"/>
      <c r="BC15" s="521"/>
      <c r="BD15" s="522"/>
      <c r="BE15" s="522"/>
      <c r="BF15" s="522"/>
      <c r="BG15" s="522"/>
      <c r="BH15" s="522"/>
      <c r="BI15" s="522"/>
      <c r="BJ15" s="522"/>
      <c r="BK15" s="522"/>
      <c r="BL15" s="522"/>
      <c r="BM15" s="522"/>
      <c r="BN15" s="522"/>
      <c r="BO15" s="530"/>
    </row>
    <row r="16" spans="1:67" ht="12" customHeight="1">
      <c r="A16" s="421">
        <v>8</v>
      </c>
      <c r="B16" s="479"/>
      <c r="C16" s="51" t="s">
        <v>133</v>
      </c>
      <c r="D16" s="55"/>
      <c r="E16" s="55"/>
      <c r="F16" s="55"/>
      <c r="G16" s="55"/>
      <c r="H16" s="55"/>
      <c r="I16" s="55"/>
      <c r="J16" s="56"/>
      <c r="K16" s="488" t="s">
        <v>196</v>
      </c>
      <c r="L16" s="489"/>
      <c r="M16" s="490"/>
      <c r="N16" s="488">
        <v>1</v>
      </c>
      <c r="O16" s="489"/>
      <c r="P16" s="490"/>
      <c r="Q16" s="491">
        <v>3</v>
      </c>
      <c r="R16" s="492"/>
      <c r="S16" s="493"/>
      <c r="T16" s="480" t="s">
        <v>106</v>
      </c>
      <c r="U16" s="481"/>
      <c r="V16" s="482"/>
      <c r="W16" s="550"/>
      <c r="X16" s="551"/>
      <c r="Y16" s="551"/>
      <c r="Z16" s="551"/>
      <c r="AA16" s="551"/>
      <c r="AB16" s="551"/>
      <c r="AC16" s="551"/>
      <c r="AD16" s="551"/>
      <c r="AE16" s="551"/>
      <c r="AF16" s="551"/>
      <c r="AG16" s="551"/>
      <c r="AH16" s="551"/>
      <c r="AI16" s="551"/>
      <c r="AJ16" s="552"/>
      <c r="AK16" s="488" t="s">
        <v>168</v>
      </c>
      <c r="AL16" s="489"/>
      <c r="AM16" s="489"/>
      <c r="AN16" s="489"/>
      <c r="AO16" s="489"/>
      <c r="AP16" s="489"/>
      <c r="AQ16" s="489"/>
      <c r="AR16" s="489"/>
      <c r="AS16" s="489"/>
      <c r="AT16" s="489"/>
      <c r="AU16" s="489"/>
      <c r="AV16" s="489"/>
      <c r="AW16" s="489"/>
      <c r="AX16" s="489"/>
      <c r="AY16" s="489"/>
      <c r="AZ16" s="489"/>
      <c r="BA16" s="489"/>
      <c r="BB16" s="490"/>
      <c r="BC16" s="521"/>
      <c r="BD16" s="522"/>
      <c r="BE16" s="522"/>
      <c r="BF16" s="522"/>
      <c r="BG16" s="522"/>
      <c r="BH16" s="522"/>
      <c r="BI16" s="522"/>
      <c r="BJ16" s="522"/>
      <c r="BK16" s="522"/>
      <c r="BL16" s="522"/>
      <c r="BM16" s="522"/>
      <c r="BN16" s="522"/>
      <c r="BO16" s="530"/>
    </row>
    <row r="17" spans="1:67" ht="12" customHeight="1">
      <c r="A17" s="421">
        <v>9</v>
      </c>
      <c r="B17" s="479"/>
      <c r="C17" s="51" t="s">
        <v>134</v>
      </c>
      <c r="D17" s="55"/>
      <c r="E17" s="55"/>
      <c r="F17" s="55"/>
      <c r="G17" s="55"/>
      <c r="H17" s="55"/>
      <c r="I17" s="55"/>
      <c r="J17" s="56"/>
      <c r="K17" s="488" t="s">
        <v>196</v>
      </c>
      <c r="L17" s="489"/>
      <c r="M17" s="490"/>
      <c r="N17" s="488">
        <v>2</v>
      </c>
      <c r="O17" s="489"/>
      <c r="P17" s="490"/>
      <c r="Q17" s="491">
        <v>6</v>
      </c>
      <c r="R17" s="492"/>
      <c r="S17" s="493"/>
      <c r="T17" s="480" t="s">
        <v>106</v>
      </c>
      <c r="U17" s="481"/>
      <c r="V17" s="482"/>
      <c r="W17" s="550"/>
      <c r="X17" s="551"/>
      <c r="Y17" s="551"/>
      <c r="Z17" s="551"/>
      <c r="AA17" s="551"/>
      <c r="AB17" s="551"/>
      <c r="AC17" s="551"/>
      <c r="AD17" s="551"/>
      <c r="AE17" s="551"/>
      <c r="AF17" s="551"/>
      <c r="AG17" s="551"/>
      <c r="AH17" s="551"/>
      <c r="AI17" s="551"/>
      <c r="AJ17" s="552"/>
      <c r="AK17" s="488" t="s">
        <v>168</v>
      </c>
      <c r="AL17" s="489"/>
      <c r="AM17" s="489"/>
      <c r="AN17" s="489"/>
      <c r="AO17" s="489"/>
      <c r="AP17" s="489"/>
      <c r="AQ17" s="489"/>
      <c r="AR17" s="489"/>
      <c r="AS17" s="489"/>
      <c r="AT17" s="489"/>
      <c r="AU17" s="489"/>
      <c r="AV17" s="489"/>
      <c r="AW17" s="489"/>
      <c r="AX17" s="489"/>
      <c r="AY17" s="489"/>
      <c r="AZ17" s="489"/>
      <c r="BA17" s="489"/>
      <c r="BB17" s="490"/>
      <c r="BC17" s="521"/>
      <c r="BD17" s="522"/>
      <c r="BE17" s="522"/>
      <c r="BF17" s="522"/>
      <c r="BG17" s="522"/>
      <c r="BH17" s="522"/>
      <c r="BI17" s="522"/>
      <c r="BJ17" s="522"/>
      <c r="BK17" s="522"/>
      <c r="BL17" s="522"/>
      <c r="BM17" s="522"/>
      <c r="BN17" s="522"/>
      <c r="BO17" s="530"/>
    </row>
    <row r="18" spans="1:67" ht="12" customHeight="1">
      <c r="A18" s="421">
        <v>10</v>
      </c>
      <c r="B18" s="479"/>
      <c r="C18" s="51" t="s">
        <v>135</v>
      </c>
      <c r="D18" s="55"/>
      <c r="E18" s="55"/>
      <c r="F18" s="55"/>
      <c r="G18" s="55"/>
      <c r="H18" s="55"/>
      <c r="I18" s="55"/>
      <c r="J18" s="56"/>
      <c r="K18" s="488" t="s">
        <v>196</v>
      </c>
      <c r="L18" s="489"/>
      <c r="M18" s="490"/>
      <c r="N18" s="488">
        <v>2</v>
      </c>
      <c r="O18" s="489"/>
      <c r="P18" s="490"/>
      <c r="Q18" s="491">
        <v>6</v>
      </c>
      <c r="R18" s="492"/>
      <c r="S18" s="493"/>
      <c r="T18" s="480" t="s">
        <v>106</v>
      </c>
      <c r="U18" s="481"/>
      <c r="V18" s="482"/>
      <c r="W18" s="550"/>
      <c r="X18" s="551"/>
      <c r="Y18" s="551"/>
      <c r="Z18" s="551"/>
      <c r="AA18" s="551"/>
      <c r="AB18" s="551"/>
      <c r="AC18" s="551"/>
      <c r="AD18" s="551"/>
      <c r="AE18" s="551"/>
      <c r="AF18" s="551"/>
      <c r="AG18" s="551"/>
      <c r="AH18" s="551"/>
      <c r="AI18" s="551"/>
      <c r="AJ18" s="552"/>
      <c r="AK18" s="488" t="s">
        <v>169</v>
      </c>
      <c r="AL18" s="489"/>
      <c r="AM18" s="489"/>
      <c r="AN18" s="489"/>
      <c r="AO18" s="489"/>
      <c r="AP18" s="489"/>
      <c r="AQ18" s="489"/>
      <c r="AR18" s="489"/>
      <c r="AS18" s="489"/>
      <c r="AT18" s="489"/>
      <c r="AU18" s="489"/>
      <c r="AV18" s="489"/>
      <c r="AW18" s="489"/>
      <c r="AX18" s="489"/>
      <c r="AY18" s="489"/>
      <c r="AZ18" s="489"/>
      <c r="BA18" s="489"/>
      <c r="BB18" s="490"/>
      <c r="BC18" s="521"/>
      <c r="BD18" s="522"/>
      <c r="BE18" s="522"/>
      <c r="BF18" s="522"/>
      <c r="BG18" s="522"/>
      <c r="BH18" s="522"/>
      <c r="BI18" s="522"/>
      <c r="BJ18" s="522"/>
      <c r="BK18" s="522"/>
      <c r="BL18" s="522"/>
      <c r="BM18" s="522"/>
      <c r="BN18" s="522"/>
      <c r="BO18" s="530"/>
    </row>
    <row r="19" spans="1:67" ht="12" customHeight="1">
      <c r="A19" s="421">
        <v>11</v>
      </c>
      <c r="B19" s="479"/>
      <c r="C19" s="51" t="s">
        <v>136</v>
      </c>
      <c r="D19" s="55"/>
      <c r="E19" s="55"/>
      <c r="F19" s="55"/>
      <c r="G19" s="55"/>
      <c r="H19" s="55"/>
      <c r="I19" s="55"/>
      <c r="J19" s="56"/>
      <c r="K19" s="488" t="s">
        <v>196</v>
      </c>
      <c r="L19" s="489"/>
      <c r="M19" s="490"/>
      <c r="N19" s="488">
        <v>4</v>
      </c>
      <c r="O19" s="489"/>
      <c r="P19" s="490"/>
      <c r="Q19" s="491">
        <v>12</v>
      </c>
      <c r="R19" s="492"/>
      <c r="S19" s="493"/>
      <c r="T19" s="480" t="s">
        <v>106</v>
      </c>
      <c r="U19" s="481"/>
      <c r="V19" s="482"/>
      <c r="W19" s="550"/>
      <c r="X19" s="551"/>
      <c r="Y19" s="551"/>
      <c r="Z19" s="551"/>
      <c r="AA19" s="551"/>
      <c r="AB19" s="551"/>
      <c r="AC19" s="551"/>
      <c r="AD19" s="551"/>
      <c r="AE19" s="551"/>
      <c r="AF19" s="551"/>
      <c r="AG19" s="551"/>
      <c r="AH19" s="551"/>
      <c r="AI19" s="551"/>
      <c r="AJ19" s="552"/>
      <c r="AK19" s="488" t="s">
        <v>163</v>
      </c>
      <c r="AL19" s="489"/>
      <c r="AM19" s="489"/>
      <c r="AN19" s="489"/>
      <c r="AO19" s="489"/>
      <c r="AP19" s="489"/>
      <c r="AQ19" s="489"/>
      <c r="AR19" s="489"/>
      <c r="AS19" s="489"/>
      <c r="AT19" s="489"/>
      <c r="AU19" s="489"/>
      <c r="AV19" s="489"/>
      <c r="AW19" s="489"/>
      <c r="AX19" s="489"/>
      <c r="AY19" s="489"/>
      <c r="AZ19" s="489"/>
      <c r="BA19" s="489"/>
      <c r="BB19" s="490"/>
      <c r="BC19" s="521"/>
      <c r="BD19" s="522"/>
      <c r="BE19" s="522"/>
      <c r="BF19" s="522"/>
      <c r="BG19" s="522"/>
      <c r="BH19" s="522"/>
      <c r="BI19" s="522"/>
      <c r="BJ19" s="522"/>
      <c r="BK19" s="522"/>
      <c r="BL19" s="522"/>
      <c r="BM19" s="522"/>
      <c r="BN19" s="522"/>
      <c r="BO19" s="530"/>
    </row>
    <row r="20" spans="1:67" ht="12" customHeight="1">
      <c r="A20" s="421">
        <v>12</v>
      </c>
      <c r="B20" s="479"/>
      <c r="C20" s="51" t="s">
        <v>137</v>
      </c>
      <c r="D20" s="55"/>
      <c r="E20" s="55"/>
      <c r="F20" s="55"/>
      <c r="G20" s="55"/>
      <c r="H20" s="55"/>
      <c r="I20" s="55"/>
      <c r="J20" s="56"/>
      <c r="K20" s="488" t="s">
        <v>196</v>
      </c>
      <c r="L20" s="489"/>
      <c r="M20" s="490"/>
      <c r="N20" s="488">
        <v>1</v>
      </c>
      <c r="O20" s="489"/>
      <c r="P20" s="490"/>
      <c r="Q20" s="491">
        <v>3</v>
      </c>
      <c r="R20" s="492"/>
      <c r="S20" s="493"/>
      <c r="T20" s="480" t="s">
        <v>106</v>
      </c>
      <c r="U20" s="481"/>
      <c r="V20" s="482"/>
      <c r="W20" s="550"/>
      <c r="X20" s="551"/>
      <c r="Y20" s="551"/>
      <c r="Z20" s="551"/>
      <c r="AA20" s="551"/>
      <c r="AB20" s="551"/>
      <c r="AC20" s="551"/>
      <c r="AD20" s="551"/>
      <c r="AE20" s="551"/>
      <c r="AF20" s="551"/>
      <c r="AG20" s="551"/>
      <c r="AH20" s="551"/>
      <c r="AI20" s="551"/>
      <c r="AJ20" s="552"/>
      <c r="AK20" s="488" t="s">
        <v>168</v>
      </c>
      <c r="AL20" s="489"/>
      <c r="AM20" s="489"/>
      <c r="AN20" s="489"/>
      <c r="AO20" s="489"/>
      <c r="AP20" s="489"/>
      <c r="AQ20" s="489"/>
      <c r="AR20" s="489"/>
      <c r="AS20" s="489"/>
      <c r="AT20" s="489"/>
      <c r="AU20" s="489"/>
      <c r="AV20" s="489"/>
      <c r="AW20" s="489"/>
      <c r="AX20" s="489"/>
      <c r="AY20" s="489"/>
      <c r="AZ20" s="489"/>
      <c r="BA20" s="489"/>
      <c r="BB20" s="490"/>
      <c r="BC20" s="521"/>
      <c r="BD20" s="522"/>
      <c r="BE20" s="522"/>
      <c r="BF20" s="522"/>
      <c r="BG20" s="522"/>
      <c r="BH20" s="522"/>
      <c r="BI20" s="522"/>
      <c r="BJ20" s="522"/>
      <c r="BK20" s="522"/>
      <c r="BL20" s="522"/>
      <c r="BM20" s="522"/>
      <c r="BN20" s="522"/>
      <c r="BO20" s="530"/>
    </row>
    <row r="21" spans="1:67" ht="12" customHeight="1">
      <c r="A21" s="421">
        <v>13</v>
      </c>
      <c r="B21" s="479"/>
      <c r="C21" s="51" t="s">
        <v>138</v>
      </c>
      <c r="D21" s="55"/>
      <c r="E21" s="55"/>
      <c r="F21" s="55"/>
      <c r="G21" s="55"/>
      <c r="H21" s="55"/>
      <c r="I21" s="55"/>
      <c r="J21" s="56"/>
      <c r="K21" s="488" t="s">
        <v>196</v>
      </c>
      <c r="L21" s="489"/>
      <c r="M21" s="490"/>
      <c r="N21" s="488">
        <v>3</v>
      </c>
      <c r="O21" s="489"/>
      <c r="P21" s="490"/>
      <c r="Q21" s="491">
        <v>9</v>
      </c>
      <c r="R21" s="492"/>
      <c r="S21" s="493"/>
      <c r="T21" s="480" t="s">
        <v>106</v>
      </c>
      <c r="U21" s="481"/>
      <c r="V21" s="482"/>
      <c r="W21" s="550"/>
      <c r="X21" s="551"/>
      <c r="Y21" s="551"/>
      <c r="Z21" s="551"/>
      <c r="AA21" s="551"/>
      <c r="AB21" s="551"/>
      <c r="AC21" s="551"/>
      <c r="AD21" s="551"/>
      <c r="AE21" s="551"/>
      <c r="AF21" s="551"/>
      <c r="AG21" s="551"/>
      <c r="AH21" s="551"/>
      <c r="AI21" s="551"/>
      <c r="AJ21" s="552"/>
      <c r="AK21" s="488" t="s">
        <v>170</v>
      </c>
      <c r="AL21" s="489"/>
      <c r="AM21" s="489"/>
      <c r="AN21" s="489"/>
      <c r="AO21" s="489"/>
      <c r="AP21" s="489"/>
      <c r="AQ21" s="489"/>
      <c r="AR21" s="489"/>
      <c r="AS21" s="489"/>
      <c r="AT21" s="489"/>
      <c r="AU21" s="489"/>
      <c r="AV21" s="489"/>
      <c r="AW21" s="489"/>
      <c r="AX21" s="489"/>
      <c r="AY21" s="489"/>
      <c r="AZ21" s="489"/>
      <c r="BA21" s="489"/>
      <c r="BB21" s="490"/>
      <c r="BC21" s="521"/>
      <c r="BD21" s="522"/>
      <c r="BE21" s="522"/>
      <c r="BF21" s="522"/>
      <c r="BG21" s="522"/>
      <c r="BH21" s="522"/>
      <c r="BI21" s="522"/>
      <c r="BJ21" s="522"/>
      <c r="BK21" s="522"/>
      <c r="BL21" s="522"/>
      <c r="BM21" s="522"/>
      <c r="BN21" s="522"/>
      <c r="BO21" s="530"/>
    </row>
    <row r="22" spans="1:67" ht="12" customHeight="1">
      <c r="A22" s="421">
        <v>14</v>
      </c>
      <c r="B22" s="479"/>
      <c r="C22" s="51" t="s">
        <v>139</v>
      </c>
      <c r="D22" s="55"/>
      <c r="E22" s="55"/>
      <c r="F22" s="55"/>
      <c r="G22" s="55"/>
      <c r="H22" s="55"/>
      <c r="I22" s="55"/>
      <c r="J22" s="56"/>
      <c r="K22" s="488" t="s">
        <v>196</v>
      </c>
      <c r="L22" s="489"/>
      <c r="M22" s="490"/>
      <c r="N22" s="488">
        <v>2</v>
      </c>
      <c r="O22" s="489"/>
      <c r="P22" s="490"/>
      <c r="Q22" s="491">
        <v>6</v>
      </c>
      <c r="R22" s="492"/>
      <c r="S22" s="493"/>
      <c r="T22" s="480" t="s">
        <v>106</v>
      </c>
      <c r="U22" s="481"/>
      <c r="V22" s="482"/>
      <c r="W22" s="550"/>
      <c r="X22" s="551"/>
      <c r="Y22" s="551"/>
      <c r="Z22" s="551"/>
      <c r="AA22" s="551"/>
      <c r="AB22" s="551"/>
      <c r="AC22" s="551"/>
      <c r="AD22" s="551"/>
      <c r="AE22" s="551"/>
      <c r="AF22" s="551"/>
      <c r="AG22" s="551"/>
      <c r="AH22" s="551"/>
      <c r="AI22" s="551"/>
      <c r="AJ22" s="552"/>
      <c r="AK22" s="488" t="s">
        <v>171</v>
      </c>
      <c r="AL22" s="489"/>
      <c r="AM22" s="489"/>
      <c r="AN22" s="489"/>
      <c r="AO22" s="489"/>
      <c r="AP22" s="489"/>
      <c r="AQ22" s="489"/>
      <c r="AR22" s="489"/>
      <c r="AS22" s="489"/>
      <c r="AT22" s="489"/>
      <c r="AU22" s="489"/>
      <c r="AV22" s="489"/>
      <c r="AW22" s="489"/>
      <c r="AX22" s="489"/>
      <c r="AY22" s="489"/>
      <c r="AZ22" s="489"/>
      <c r="BA22" s="489"/>
      <c r="BB22" s="490"/>
      <c r="BC22" s="521"/>
      <c r="BD22" s="522"/>
      <c r="BE22" s="522"/>
      <c r="BF22" s="522"/>
      <c r="BG22" s="522"/>
      <c r="BH22" s="522"/>
      <c r="BI22" s="522"/>
      <c r="BJ22" s="522"/>
      <c r="BK22" s="522"/>
      <c r="BL22" s="522"/>
      <c r="BM22" s="522"/>
      <c r="BN22" s="522"/>
      <c r="BO22" s="530"/>
    </row>
    <row r="23" spans="1:67" ht="12" customHeight="1">
      <c r="A23" s="421">
        <v>15</v>
      </c>
      <c r="B23" s="479"/>
      <c r="C23" s="51" t="s">
        <v>140</v>
      </c>
      <c r="D23" s="55"/>
      <c r="E23" s="55"/>
      <c r="F23" s="55"/>
      <c r="G23" s="55"/>
      <c r="H23" s="55"/>
      <c r="I23" s="55"/>
      <c r="J23" s="56"/>
      <c r="K23" s="488" t="s">
        <v>196</v>
      </c>
      <c r="L23" s="489"/>
      <c r="M23" s="490"/>
      <c r="N23" s="488">
        <v>2</v>
      </c>
      <c r="O23" s="489"/>
      <c r="P23" s="490"/>
      <c r="Q23" s="491">
        <v>6</v>
      </c>
      <c r="R23" s="492"/>
      <c r="S23" s="493"/>
      <c r="T23" s="480" t="s">
        <v>106</v>
      </c>
      <c r="U23" s="481"/>
      <c r="V23" s="482"/>
      <c r="W23" s="550"/>
      <c r="X23" s="551"/>
      <c r="Y23" s="551"/>
      <c r="Z23" s="551"/>
      <c r="AA23" s="551"/>
      <c r="AB23" s="551"/>
      <c r="AC23" s="551"/>
      <c r="AD23" s="551"/>
      <c r="AE23" s="551"/>
      <c r="AF23" s="551"/>
      <c r="AG23" s="551"/>
      <c r="AH23" s="551"/>
      <c r="AI23" s="551"/>
      <c r="AJ23" s="552"/>
      <c r="AK23" s="531" t="s">
        <v>169</v>
      </c>
      <c r="AL23" s="532"/>
      <c r="AM23" s="532"/>
      <c r="AN23" s="532"/>
      <c r="AO23" s="532"/>
      <c r="AP23" s="532"/>
      <c r="AQ23" s="532"/>
      <c r="AR23" s="532"/>
      <c r="AS23" s="532"/>
      <c r="AT23" s="532"/>
      <c r="AU23" s="532"/>
      <c r="AV23" s="532"/>
      <c r="AW23" s="532"/>
      <c r="AX23" s="532"/>
      <c r="AY23" s="532"/>
      <c r="AZ23" s="532"/>
      <c r="BA23" s="532"/>
      <c r="BB23" s="533"/>
      <c r="BC23" s="521"/>
      <c r="BD23" s="522"/>
      <c r="BE23" s="522"/>
      <c r="BF23" s="522"/>
      <c r="BG23" s="522"/>
      <c r="BH23" s="522"/>
      <c r="BI23" s="522"/>
      <c r="BJ23" s="522"/>
      <c r="BK23" s="522"/>
      <c r="BL23" s="522"/>
      <c r="BM23" s="522"/>
      <c r="BN23" s="522"/>
      <c r="BO23" s="530"/>
    </row>
    <row r="24" spans="1:67" ht="33.75" customHeight="1">
      <c r="A24" s="421">
        <v>16</v>
      </c>
      <c r="B24" s="479"/>
      <c r="C24" s="51" t="s">
        <v>141</v>
      </c>
      <c r="D24" s="55"/>
      <c r="E24" s="55"/>
      <c r="F24" s="55"/>
      <c r="G24" s="55"/>
      <c r="H24" s="55"/>
      <c r="I24" s="55"/>
      <c r="J24" s="56"/>
      <c r="K24" s="488" t="s">
        <v>196</v>
      </c>
      <c r="L24" s="489"/>
      <c r="M24" s="490"/>
      <c r="N24" s="488">
        <v>14</v>
      </c>
      <c r="O24" s="489"/>
      <c r="P24" s="490"/>
      <c r="Q24" s="491">
        <v>42</v>
      </c>
      <c r="R24" s="492"/>
      <c r="S24" s="493"/>
      <c r="T24" s="480" t="s">
        <v>106</v>
      </c>
      <c r="U24" s="481"/>
      <c r="V24" s="482"/>
      <c r="W24" s="550"/>
      <c r="X24" s="551"/>
      <c r="Y24" s="551"/>
      <c r="Z24" s="551"/>
      <c r="AA24" s="551"/>
      <c r="AB24" s="551"/>
      <c r="AC24" s="551"/>
      <c r="AD24" s="551"/>
      <c r="AE24" s="551"/>
      <c r="AF24" s="551"/>
      <c r="AG24" s="551"/>
      <c r="AH24" s="551"/>
      <c r="AI24" s="551"/>
      <c r="AJ24" s="552"/>
      <c r="AK24" s="488" t="s">
        <v>172</v>
      </c>
      <c r="AL24" s="489"/>
      <c r="AM24" s="489"/>
      <c r="AN24" s="489"/>
      <c r="AO24" s="489"/>
      <c r="AP24" s="489"/>
      <c r="AQ24" s="489"/>
      <c r="AR24" s="489"/>
      <c r="AS24" s="489"/>
      <c r="AT24" s="489"/>
      <c r="AU24" s="489"/>
      <c r="AV24" s="489"/>
      <c r="AW24" s="489"/>
      <c r="AX24" s="489"/>
      <c r="AY24" s="489"/>
      <c r="AZ24" s="489"/>
      <c r="BA24" s="489"/>
      <c r="BB24" s="490"/>
      <c r="BC24" s="521"/>
      <c r="BD24" s="522"/>
      <c r="BE24" s="522"/>
      <c r="BF24" s="522"/>
      <c r="BG24" s="522"/>
      <c r="BH24" s="522"/>
      <c r="BI24" s="522"/>
      <c r="BJ24" s="522"/>
      <c r="BK24" s="522"/>
      <c r="BL24" s="522"/>
      <c r="BM24" s="522"/>
      <c r="BN24" s="522"/>
      <c r="BO24" s="530"/>
    </row>
    <row r="25" spans="1:67" ht="12" customHeight="1">
      <c r="A25" s="421">
        <v>17</v>
      </c>
      <c r="B25" s="479"/>
      <c r="C25" s="51" t="s">
        <v>142</v>
      </c>
      <c r="D25" s="55"/>
      <c r="E25" s="55"/>
      <c r="F25" s="55"/>
      <c r="G25" s="55"/>
      <c r="H25" s="55"/>
      <c r="I25" s="55"/>
      <c r="J25" s="56"/>
      <c r="K25" s="488" t="s">
        <v>196</v>
      </c>
      <c r="L25" s="489"/>
      <c r="M25" s="490"/>
      <c r="N25" s="488">
        <v>3</v>
      </c>
      <c r="O25" s="489"/>
      <c r="P25" s="490"/>
      <c r="Q25" s="491">
        <v>9</v>
      </c>
      <c r="R25" s="492"/>
      <c r="S25" s="493"/>
      <c r="T25" s="480" t="s">
        <v>106</v>
      </c>
      <c r="U25" s="481"/>
      <c r="V25" s="482"/>
      <c r="W25" s="550"/>
      <c r="X25" s="551"/>
      <c r="Y25" s="551"/>
      <c r="Z25" s="551"/>
      <c r="AA25" s="551"/>
      <c r="AB25" s="551"/>
      <c r="AC25" s="551"/>
      <c r="AD25" s="551"/>
      <c r="AE25" s="551"/>
      <c r="AF25" s="551"/>
      <c r="AG25" s="551"/>
      <c r="AH25" s="551"/>
      <c r="AI25" s="551"/>
      <c r="AJ25" s="552"/>
      <c r="AK25" s="488" t="s">
        <v>173</v>
      </c>
      <c r="AL25" s="489"/>
      <c r="AM25" s="489"/>
      <c r="AN25" s="489"/>
      <c r="AO25" s="489"/>
      <c r="AP25" s="489"/>
      <c r="AQ25" s="489"/>
      <c r="AR25" s="489"/>
      <c r="AS25" s="489"/>
      <c r="AT25" s="489"/>
      <c r="AU25" s="489"/>
      <c r="AV25" s="489"/>
      <c r="AW25" s="489"/>
      <c r="AX25" s="489"/>
      <c r="AY25" s="489"/>
      <c r="AZ25" s="489"/>
      <c r="BA25" s="489"/>
      <c r="BB25" s="490"/>
      <c r="BC25" s="521"/>
      <c r="BD25" s="522"/>
      <c r="BE25" s="522"/>
      <c r="BF25" s="522"/>
      <c r="BG25" s="522"/>
      <c r="BH25" s="522"/>
      <c r="BI25" s="522"/>
      <c r="BJ25" s="522"/>
      <c r="BK25" s="522"/>
      <c r="BL25" s="522"/>
      <c r="BM25" s="522"/>
      <c r="BN25" s="522"/>
      <c r="BO25" s="530"/>
    </row>
    <row r="26" spans="1:67" ht="12" customHeight="1">
      <c r="A26" s="421">
        <v>18</v>
      </c>
      <c r="B26" s="479"/>
      <c r="C26" s="51" t="s">
        <v>143</v>
      </c>
      <c r="D26" s="55"/>
      <c r="E26" s="55"/>
      <c r="F26" s="55"/>
      <c r="G26" s="55"/>
      <c r="H26" s="55"/>
      <c r="I26" s="55"/>
      <c r="J26" s="56"/>
      <c r="K26" s="488" t="s">
        <v>196</v>
      </c>
      <c r="L26" s="489"/>
      <c r="M26" s="490"/>
      <c r="N26" s="488">
        <v>3</v>
      </c>
      <c r="O26" s="489"/>
      <c r="P26" s="490"/>
      <c r="Q26" s="491">
        <v>9</v>
      </c>
      <c r="R26" s="492"/>
      <c r="S26" s="493"/>
      <c r="T26" s="480" t="s">
        <v>106</v>
      </c>
      <c r="U26" s="481"/>
      <c r="V26" s="482"/>
      <c r="W26" s="550"/>
      <c r="X26" s="551"/>
      <c r="Y26" s="551"/>
      <c r="Z26" s="551"/>
      <c r="AA26" s="551"/>
      <c r="AB26" s="551"/>
      <c r="AC26" s="551"/>
      <c r="AD26" s="551"/>
      <c r="AE26" s="551"/>
      <c r="AF26" s="551"/>
      <c r="AG26" s="551"/>
      <c r="AH26" s="551"/>
      <c r="AI26" s="551"/>
      <c r="AJ26" s="552"/>
      <c r="AK26" s="488" t="s">
        <v>174</v>
      </c>
      <c r="AL26" s="489"/>
      <c r="AM26" s="489"/>
      <c r="AN26" s="489"/>
      <c r="AO26" s="489"/>
      <c r="AP26" s="489"/>
      <c r="AQ26" s="489"/>
      <c r="AR26" s="489"/>
      <c r="AS26" s="489"/>
      <c r="AT26" s="489"/>
      <c r="AU26" s="489"/>
      <c r="AV26" s="489"/>
      <c r="AW26" s="489"/>
      <c r="AX26" s="489"/>
      <c r="AY26" s="489"/>
      <c r="AZ26" s="489"/>
      <c r="BA26" s="489"/>
      <c r="BB26" s="490"/>
      <c r="BC26" s="521"/>
      <c r="BD26" s="522"/>
      <c r="BE26" s="522"/>
      <c r="BF26" s="522"/>
      <c r="BG26" s="522"/>
      <c r="BH26" s="522"/>
      <c r="BI26" s="522"/>
      <c r="BJ26" s="522"/>
      <c r="BK26" s="522"/>
      <c r="BL26" s="522"/>
      <c r="BM26" s="522"/>
      <c r="BN26" s="522"/>
      <c r="BO26" s="530"/>
    </row>
    <row r="27" spans="1:67" ht="12" customHeight="1">
      <c r="A27" s="421">
        <v>19</v>
      </c>
      <c r="B27" s="479"/>
      <c r="C27" s="51" t="s">
        <v>144</v>
      </c>
      <c r="D27" s="55"/>
      <c r="E27" s="55"/>
      <c r="F27" s="55"/>
      <c r="G27" s="55"/>
      <c r="H27" s="55"/>
      <c r="I27" s="55"/>
      <c r="J27" s="56"/>
      <c r="K27" s="488" t="s">
        <v>196</v>
      </c>
      <c r="L27" s="489"/>
      <c r="M27" s="490"/>
      <c r="N27" s="488">
        <v>3</v>
      </c>
      <c r="O27" s="489"/>
      <c r="P27" s="490"/>
      <c r="Q27" s="491">
        <v>9</v>
      </c>
      <c r="R27" s="492"/>
      <c r="S27" s="493"/>
      <c r="T27" s="480" t="s">
        <v>106</v>
      </c>
      <c r="U27" s="481"/>
      <c r="V27" s="482"/>
      <c r="W27" s="550"/>
      <c r="X27" s="551"/>
      <c r="Y27" s="551"/>
      <c r="Z27" s="551"/>
      <c r="AA27" s="551"/>
      <c r="AB27" s="551"/>
      <c r="AC27" s="551"/>
      <c r="AD27" s="551"/>
      <c r="AE27" s="551"/>
      <c r="AF27" s="551"/>
      <c r="AG27" s="551"/>
      <c r="AH27" s="551"/>
      <c r="AI27" s="551"/>
      <c r="AJ27" s="552"/>
      <c r="AK27" s="488" t="s">
        <v>177</v>
      </c>
      <c r="AL27" s="489"/>
      <c r="AM27" s="489"/>
      <c r="AN27" s="489"/>
      <c r="AO27" s="489"/>
      <c r="AP27" s="489"/>
      <c r="AQ27" s="489"/>
      <c r="AR27" s="489"/>
      <c r="AS27" s="489"/>
      <c r="AT27" s="489"/>
      <c r="AU27" s="489"/>
      <c r="AV27" s="489"/>
      <c r="AW27" s="489"/>
      <c r="AX27" s="489"/>
      <c r="AY27" s="489"/>
      <c r="AZ27" s="489"/>
      <c r="BA27" s="489"/>
      <c r="BB27" s="490"/>
      <c r="BC27" s="521"/>
      <c r="BD27" s="522"/>
      <c r="BE27" s="522"/>
      <c r="BF27" s="522"/>
      <c r="BG27" s="522"/>
      <c r="BH27" s="522"/>
      <c r="BI27" s="522"/>
      <c r="BJ27" s="522"/>
      <c r="BK27" s="522"/>
      <c r="BL27" s="522"/>
      <c r="BM27" s="522"/>
      <c r="BN27" s="522"/>
      <c r="BO27" s="530"/>
    </row>
    <row r="28" spans="1:67" ht="12" customHeight="1">
      <c r="A28" s="421">
        <v>20</v>
      </c>
      <c r="B28" s="479"/>
      <c r="C28" s="51" t="s">
        <v>145</v>
      </c>
      <c r="D28" s="55"/>
      <c r="E28" s="55"/>
      <c r="F28" s="55"/>
      <c r="G28" s="55"/>
      <c r="H28" s="55"/>
      <c r="I28" s="55"/>
      <c r="J28" s="56"/>
      <c r="K28" s="488" t="s">
        <v>196</v>
      </c>
      <c r="L28" s="489"/>
      <c r="M28" s="490"/>
      <c r="N28" s="488">
        <v>3</v>
      </c>
      <c r="O28" s="489"/>
      <c r="P28" s="490"/>
      <c r="Q28" s="491">
        <v>9</v>
      </c>
      <c r="R28" s="492"/>
      <c r="S28" s="493"/>
      <c r="T28" s="480" t="s">
        <v>106</v>
      </c>
      <c r="U28" s="481"/>
      <c r="V28" s="482"/>
      <c r="W28" s="550"/>
      <c r="X28" s="551"/>
      <c r="Y28" s="551"/>
      <c r="Z28" s="551"/>
      <c r="AA28" s="551"/>
      <c r="AB28" s="551"/>
      <c r="AC28" s="551"/>
      <c r="AD28" s="551"/>
      <c r="AE28" s="551"/>
      <c r="AF28" s="551"/>
      <c r="AG28" s="551"/>
      <c r="AH28" s="551"/>
      <c r="AI28" s="551"/>
      <c r="AJ28" s="552"/>
      <c r="AK28" s="488" t="s">
        <v>176</v>
      </c>
      <c r="AL28" s="489"/>
      <c r="AM28" s="489"/>
      <c r="AN28" s="489"/>
      <c r="AO28" s="489"/>
      <c r="AP28" s="489"/>
      <c r="AQ28" s="489"/>
      <c r="AR28" s="489"/>
      <c r="AS28" s="489"/>
      <c r="AT28" s="489"/>
      <c r="AU28" s="489"/>
      <c r="AV28" s="489"/>
      <c r="AW28" s="489"/>
      <c r="AX28" s="489"/>
      <c r="AY28" s="489"/>
      <c r="AZ28" s="489"/>
      <c r="BA28" s="489"/>
      <c r="BB28" s="490"/>
      <c r="BC28" s="521"/>
      <c r="BD28" s="522"/>
      <c r="BE28" s="522"/>
      <c r="BF28" s="522"/>
      <c r="BG28" s="522"/>
      <c r="BH28" s="522"/>
      <c r="BI28" s="522"/>
      <c r="BJ28" s="522"/>
      <c r="BK28" s="522"/>
      <c r="BL28" s="522"/>
      <c r="BM28" s="522"/>
      <c r="BN28" s="522"/>
      <c r="BO28" s="530"/>
    </row>
    <row r="29" spans="1:67" ht="12" customHeight="1">
      <c r="A29" s="421">
        <v>21</v>
      </c>
      <c r="B29" s="479"/>
      <c r="C29" s="51" t="s">
        <v>146</v>
      </c>
      <c r="D29" s="55"/>
      <c r="E29" s="55"/>
      <c r="F29" s="55"/>
      <c r="G29" s="55"/>
      <c r="H29" s="55"/>
      <c r="I29" s="55"/>
      <c r="J29" s="56"/>
      <c r="K29" s="488" t="s">
        <v>196</v>
      </c>
      <c r="L29" s="489"/>
      <c r="M29" s="490"/>
      <c r="N29" s="488">
        <v>3</v>
      </c>
      <c r="O29" s="489"/>
      <c r="P29" s="490"/>
      <c r="Q29" s="491">
        <v>9</v>
      </c>
      <c r="R29" s="492"/>
      <c r="S29" s="493"/>
      <c r="T29" s="480" t="s">
        <v>106</v>
      </c>
      <c r="U29" s="481"/>
      <c r="V29" s="482"/>
      <c r="W29" s="550"/>
      <c r="X29" s="551"/>
      <c r="Y29" s="551"/>
      <c r="Z29" s="551"/>
      <c r="AA29" s="551"/>
      <c r="AB29" s="551"/>
      <c r="AC29" s="551"/>
      <c r="AD29" s="551"/>
      <c r="AE29" s="551"/>
      <c r="AF29" s="551"/>
      <c r="AG29" s="551"/>
      <c r="AH29" s="551"/>
      <c r="AI29" s="551"/>
      <c r="AJ29" s="552"/>
      <c r="AK29" s="488" t="s">
        <v>175</v>
      </c>
      <c r="AL29" s="489"/>
      <c r="AM29" s="489"/>
      <c r="AN29" s="489"/>
      <c r="AO29" s="489"/>
      <c r="AP29" s="489"/>
      <c r="AQ29" s="489"/>
      <c r="AR29" s="489"/>
      <c r="AS29" s="489"/>
      <c r="AT29" s="489"/>
      <c r="AU29" s="489"/>
      <c r="AV29" s="489"/>
      <c r="AW29" s="489"/>
      <c r="AX29" s="489"/>
      <c r="AY29" s="489"/>
      <c r="AZ29" s="489"/>
      <c r="BA29" s="489"/>
      <c r="BB29" s="490"/>
      <c r="BC29" s="521"/>
      <c r="BD29" s="522"/>
      <c r="BE29" s="522"/>
      <c r="BF29" s="522"/>
      <c r="BG29" s="522"/>
      <c r="BH29" s="522"/>
      <c r="BI29" s="522"/>
      <c r="BJ29" s="522"/>
      <c r="BK29" s="522"/>
      <c r="BL29" s="522"/>
      <c r="BM29" s="522"/>
      <c r="BN29" s="522"/>
      <c r="BO29" s="530"/>
    </row>
    <row r="30" spans="1:67" ht="12" customHeight="1">
      <c r="A30" s="421">
        <v>22</v>
      </c>
      <c r="B30" s="479"/>
      <c r="C30" s="51" t="s">
        <v>147</v>
      </c>
      <c r="D30" s="55"/>
      <c r="E30" s="55"/>
      <c r="F30" s="55"/>
      <c r="G30" s="55"/>
      <c r="H30" s="55"/>
      <c r="I30" s="55"/>
      <c r="J30" s="56"/>
      <c r="K30" s="488" t="s">
        <v>108</v>
      </c>
      <c r="L30" s="489"/>
      <c r="M30" s="490"/>
      <c r="N30" s="488">
        <v>15</v>
      </c>
      <c r="O30" s="489"/>
      <c r="P30" s="490"/>
      <c r="Q30" s="488">
        <v>15</v>
      </c>
      <c r="R30" s="489"/>
      <c r="S30" s="490"/>
      <c r="T30" s="480" t="s">
        <v>106</v>
      </c>
      <c r="U30" s="481"/>
      <c r="V30" s="482"/>
      <c r="W30" s="550"/>
      <c r="X30" s="551"/>
      <c r="Y30" s="551"/>
      <c r="Z30" s="551"/>
      <c r="AA30" s="551"/>
      <c r="AB30" s="551"/>
      <c r="AC30" s="551"/>
      <c r="AD30" s="551"/>
      <c r="AE30" s="551"/>
      <c r="AF30" s="551"/>
      <c r="AG30" s="551"/>
      <c r="AH30" s="551"/>
      <c r="AI30" s="551"/>
      <c r="AJ30" s="552"/>
      <c r="AK30" s="488"/>
      <c r="AL30" s="489"/>
      <c r="AM30" s="489"/>
      <c r="AN30" s="489"/>
      <c r="AO30" s="489"/>
      <c r="AP30" s="489"/>
      <c r="AQ30" s="489"/>
      <c r="AR30" s="489"/>
      <c r="AS30" s="489"/>
      <c r="AT30" s="489"/>
      <c r="AU30" s="489"/>
      <c r="AV30" s="489"/>
      <c r="AW30" s="489"/>
      <c r="AX30" s="489"/>
      <c r="AY30" s="489"/>
      <c r="AZ30" s="489"/>
      <c r="BA30" s="489"/>
      <c r="BB30" s="490"/>
      <c r="BC30" s="521"/>
      <c r="BD30" s="522"/>
      <c r="BE30" s="522"/>
      <c r="BF30" s="522"/>
      <c r="BG30" s="522"/>
      <c r="BH30" s="522"/>
      <c r="BI30" s="522"/>
      <c r="BJ30" s="522"/>
      <c r="BK30" s="522"/>
      <c r="BL30" s="522"/>
      <c r="BM30" s="522"/>
      <c r="BN30" s="522"/>
      <c r="BO30" s="530"/>
    </row>
    <row r="31" spans="1:67" ht="12" customHeight="1">
      <c r="A31" s="421">
        <v>23</v>
      </c>
      <c r="B31" s="479"/>
      <c r="C31" s="51" t="s">
        <v>148</v>
      </c>
      <c r="D31" s="55"/>
      <c r="E31" s="55"/>
      <c r="F31" s="55"/>
      <c r="G31" s="55"/>
      <c r="H31" s="55"/>
      <c r="I31" s="55"/>
      <c r="J31" s="56"/>
      <c r="K31" s="488" t="s">
        <v>108</v>
      </c>
      <c r="L31" s="489"/>
      <c r="M31" s="490"/>
      <c r="N31" s="488">
        <v>15</v>
      </c>
      <c r="O31" s="489"/>
      <c r="P31" s="490"/>
      <c r="Q31" s="488">
        <v>15</v>
      </c>
      <c r="R31" s="489"/>
      <c r="S31" s="490"/>
      <c r="T31" s="480" t="s">
        <v>106</v>
      </c>
      <c r="U31" s="481"/>
      <c r="V31" s="482"/>
      <c r="W31" s="550"/>
      <c r="X31" s="551"/>
      <c r="Y31" s="551"/>
      <c r="Z31" s="551"/>
      <c r="AA31" s="551"/>
      <c r="AB31" s="551"/>
      <c r="AC31" s="551"/>
      <c r="AD31" s="551"/>
      <c r="AE31" s="551"/>
      <c r="AF31" s="551"/>
      <c r="AG31" s="551"/>
      <c r="AH31" s="551"/>
      <c r="AI31" s="551"/>
      <c r="AJ31" s="552"/>
      <c r="AK31" s="488"/>
      <c r="AL31" s="489"/>
      <c r="AM31" s="489"/>
      <c r="AN31" s="489"/>
      <c r="AO31" s="489"/>
      <c r="AP31" s="489"/>
      <c r="AQ31" s="489"/>
      <c r="AR31" s="489"/>
      <c r="AS31" s="489"/>
      <c r="AT31" s="489"/>
      <c r="AU31" s="489"/>
      <c r="AV31" s="489"/>
      <c r="AW31" s="489"/>
      <c r="AX31" s="489"/>
      <c r="AY31" s="489"/>
      <c r="AZ31" s="489"/>
      <c r="BA31" s="489"/>
      <c r="BB31" s="490"/>
      <c r="BC31" s="521"/>
      <c r="BD31" s="522"/>
      <c r="BE31" s="522"/>
      <c r="BF31" s="522"/>
      <c r="BG31" s="522"/>
      <c r="BH31" s="522"/>
      <c r="BI31" s="522"/>
      <c r="BJ31" s="522"/>
      <c r="BK31" s="522"/>
      <c r="BL31" s="522"/>
      <c r="BM31" s="522"/>
      <c r="BN31" s="522"/>
      <c r="BO31" s="530"/>
    </row>
    <row r="32" spans="1:67" ht="12" customHeight="1">
      <c r="A32" s="421">
        <v>24</v>
      </c>
      <c r="B32" s="479"/>
      <c r="C32" s="51" t="s">
        <v>149</v>
      </c>
      <c r="D32" s="55"/>
      <c r="E32" s="55"/>
      <c r="F32" s="55"/>
      <c r="G32" s="55"/>
      <c r="H32" s="55"/>
      <c r="I32" s="55"/>
      <c r="J32" s="56"/>
      <c r="K32" s="488" t="s">
        <v>108</v>
      </c>
      <c r="L32" s="489"/>
      <c r="M32" s="490"/>
      <c r="N32" s="488">
        <v>15</v>
      </c>
      <c r="O32" s="489"/>
      <c r="P32" s="490"/>
      <c r="Q32" s="488">
        <v>15</v>
      </c>
      <c r="R32" s="489"/>
      <c r="S32" s="490"/>
      <c r="T32" s="480" t="s">
        <v>106</v>
      </c>
      <c r="U32" s="481"/>
      <c r="V32" s="482"/>
      <c r="W32" s="550"/>
      <c r="X32" s="551"/>
      <c r="Y32" s="551"/>
      <c r="Z32" s="551"/>
      <c r="AA32" s="551"/>
      <c r="AB32" s="551"/>
      <c r="AC32" s="551"/>
      <c r="AD32" s="551"/>
      <c r="AE32" s="551"/>
      <c r="AF32" s="551"/>
      <c r="AG32" s="551"/>
      <c r="AH32" s="551"/>
      <c r="AI32" s="551"/>
      <c r="AJ32" s="552"/>
      <c r="AK32" s="488"/>
      <c r="AL32" s="489"/>
      <c r="AM32" s="489"/>
      <c r="AN32" s="489"/>
      <c r="AO32" s="489"/>
      <c r="AP32" s="489"/>
      <c r="AQ32" s="489"/>
      <c r="AR32" s="489"/>
      <c r="AS32" s="489"/>
      <c r="AT32" s="489"/>
      <c r="AU32" s="489"/>
      <c r="AV32" s="489"/>
      <c r="AW32" s="489"/>
      <c r="AX32" s="489"/>
      <c r="AY32" s="489"/>
      <c r="AZ32" s="489"/>
      <c r="BA32" s="489"/>
      <c r="BB32" s="490"/>
      <c r="BC32" s="521"/>
      <c r="BD32" s="522"/>
      <c r="BE32" s="522"/>
      <c r="BF32" s="522"/>
      <c r="BG32" s="522"/>
      <c r="BH32" s="522"/>
      <c r="BI32" s="522"/>
      <c r="BJ32" s="522"/>
      <c r="BK32" s="522"/>
      <c r="BL32" s="522"/>
      <c r="BM32" s="522"/>
      <c r="BN32" s="522"/>
      <c r="BO32" s="530"/>
    </row>
    <row r="33" spans="1:67" ht="12" customHeight="1">
      <c r="A33" s="421">
        <v>25</v>
      </c>
      <c r="B33" s="479"/>
      <c r="C33" s="51" t="s">
        <v>150</v>
      </c>
      <c r="D33" s="55"/>
      <c r="E33" s="55"/>
      <c r="F33" s="55"/>
      <c r="G33" s="55"/>
      <c r="H33" s="55"/>
      <c r="I33" s="55"/>
      <c r="J33" s="56"/>
      <c r="K33" s="488" t="s">
        <v>108</v>
      </c>
      <c r="L33" s="489"/>
      <c r="M33" s="490"/>
      <c r="N33" s="488">
        <v>15</v>
      </c>
      <c r="O33" s="489"/>
      <c r="P33" s="490"/>
      <c r="Q33" s="488">
        <v>15</v>
      </c>
      <c r="R33" s="489"/>
      <c r="S33" s="490"/>
      <c r="T33" s="480" t="s">
        <v>106</v>
      </c>
      <c r="U33" s="481"/>
      <c r="V33" s="482"/>
      <c r="W33" s="550"/>
      <c r="X33" s="551"/>
      <c r="Y33" s="551"/>
      <c r="Z33" s="551"/>
      <c r="AA33" s="551"/>
      <c r="AB33" s="551"/>
      <c r="AC33" s="551"/>
      <c r="AD33" s="551"/>
      <c r="AE33" s="551"/>
      <c r="AF33" s="551"/>
      <c r="AG33" s="551"/>
      <c r="AH33" s="551"/>
      <c r="AI33" s="551"/>
      <c r="AJ33" s="552"/>
      <c r="AK33" s="521"/>
      <c r="AL33" s="522"/>
      <c r="AM33" s="522"/>
      <c r="AN33" s="522"/>
      <c r="AO33" s="522"/>
      <c r="AP33" s="522"/>
      <c r="AQ33" s="522"/>
      <c r="AR33" s="522"/>
      <c r="AS33" s="522"/>
      <c r="AT33" s="522"/>
      <c r="AU33" s="522"/>
      <c r="AV33" s="522"/>
      <c r="AW33" s="522"/>
      <c r="AX33" s="522"/>
      <c r="AY33" s="522"/>
      <c r="AZ33" s="522"/>
      <c r="BA33" s="522"/>
      <c r="BB33" s="523"/>
      <c r="BC33" s="57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9"/>
    </row>
    <row r="34" spans="1:67" ht="12" customHeight="1">
      <c r="A34" s="421">
        <v>26</v>
      </c>
      <c r="B34" s="479"/>
      <c r="C34" s="51" t="s">
        <v>151</v>
      </c>
      <c r="D34" s="55"/>
      <c r="E34" s="55"/>
      <c r="F34" s="55"/>
      <c r="G34" s="55"/>
      <c r="H34" s="55"/>
      <c r="I34" s="55"/>
      <c r="J34" s="56"/>
      <c r="K34" s="488" t="s">
        <v>196</v>
      </c>
      <c r="L34" s="489"/>
      <c r="M34" s="490"/>
      <c r="N34" s="488">
        <v>35</v>
      </c>
      <c r="O34" s="489"/>
      <c r="P34" s="490"/>
      <c r="Q34" s="553">
        <v>105</v>
      </c>
      <c r="R34" s="554"/>
      <c r="S34" s="555"/>
      <c r="T34" s="480" t="s">
        <v>106</v>
      </c>
      <c r="U34" s="481"/>
      <c r="V34" s="482"/>
      <c r="W34" s="550"/>
      <c r="X34" s="551"/>
      <c r="Y34" s="551"/>
      <c r="Z34" s="551"/>
      <c r="AA34" s="551"/>
      <c r="AB34" s="551"/>
      <c r="AC34" s="551"/>
      <c r="AD34" s="551"/>
      <c r="AE34" s="551"/>
      <c r="AF34" s="551"/>
      <c r="AG34" s="551"/>
      <c r="AH34" s="551"/>
      <c r="AI34" s="551"/>
      <c r="AJ34" s="552"/>
      <c r="AK34" s="521"/>
      <c r="AL34" s="522"/>
      <c r="AM34" s="522"/>
      <c r="AN34" s="522"/>
      <c r="AO34" s="522"/>
      <c r="AP34" s="522"/>
      <c r="AQ34" s="522"/>
      <c r="AR34" s="522"/>
      <c r="AS34" s="522"/>
      <c r="AT34" s="522"/>
      <c r="AU34" s="522"/>
      <c r="AV34" s="522"/>
      <c r="AW34" s="522"/>
      <c r="AX34" s="522"/>
      <c r="AY34" s="522"/>
      <c r="AZ34" s="522"/>
      <c r="BA34" s="522"/>
      <c r="BB34" s="523"/>
      <c r="BC34" s="57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9"/>
    </row>
    <row r="35" spans="1:67" ht="12" customHeight="1">
      <c r="A35" s="421">
        <v>27</v>
      </c>
      <c r="B35" s="479"/>
      <c r="C35" s="51" t="s">
        <v>152</v>
      </c>
      <c r="D35" s="55"/>
      <c r="E35" s="55"/>
      <c r="F35" s="55"/>
      <c r="G35" s="55"/>
      <c r="H35" s="55"/>
      <c r="I35" s="55"/>
      <c r="J35" s="56"/>
      <c r="K35" s="488" t="s">
        <v>196</v>
      </c>
      <c r="L35" s="489"/>
      <c r="M35" s="490"/>
      <c r="N35" s="488">
        <v>35</v>
      </c>
      <c r="O35" s="489"/>
      <c r="P35" s="490"/>
      <c r="Q35" s="553">
        <v>105</v>
      </c>
      <c r="R35" s="554"/>
      <c r="S35" s="555"/>
      <c r="T35" s="480" t="s">
        <v>106</v>
      </c>
      <c r="U35" s="481"/>
      <c r="V35" s="482"/>
      <c r="W35" s="550"/>
      <c r="X35" s="551"/>
      <c r="Y35" s="551"/>
      <c r="Z35" s="551"/>
      <c r="AA35" s="551"/>
      <c r="AB35" s="551"/>
      <c r="AC35" s="551"/>
      <c r="AD35" s="551"/>
      <c r="AE35" s="551"/>
      <c r="AF35" s="551"/>
      <c r="AG35" s="551"/>
      <c r="AH35" s="551"/>
      <c r="AI35" s="551"/>
      <c r="AJ35" s="552"/>
      <c r="AK35" s="521"/>
      <c r="AL35" s="522"/>
      <c r="AM35" s="522"/>
      <c r="AN35" s="522"/>
      <c r="AO35" s="522"/>
      <c r="AP35" s="522"/>
      <c r="AQ35" s="522"/>
      <c r="AR35" s="522"/>
      <c r="AS35" s="522"/>
      <c r="AT35" s="522"/>
      <c r="AU35" s="522"/>
      <c r="AV35" s="522"/>
      <c r="AW35" s="522"/>
      <c r="AX35" s="522"/>
      <c r="AY35" s="522"/>
      <c r="AZ35" s="522"/>
      <c r="BA35" s="522"/>
      <c r="BB35" s="523"/>
      <c r="BC35" s="57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9"/>
    </row>
    <row r="36" spans="1:67" ht="12" customHeight="1">
      <c r="A36" s="421">
        <v>28</v>
      </c>
      <c r="B36" s="479"/>
      <c r="C36" s="51" t="s">
        <v>153</v>
      </c>
      <c r="D36" s="55"/>
      <c r="E36" s="55"/>
      <c r="F36" s="55"/>
      <c r="G36" s="55"/>
      <c r="H36" s="55"/>
      <c r="I36" s="55"/>
      <c r="J36" s="56"/>
      <c r="K36" s="488" t="s">
        <v>108</v>
      </c>
      <c r="L36" s="489"/>
      <c r="M36" s="490"/>
      <c r="N36" s="488">
        <v>8</v>
      </c>
      <c r="O36" s="489"/>
      <c r="P36" s="490"/>
      <c r="Q36" s="553">
        <v>8</v>
      </c>
      <c r="R36" s="554"/>
      <c r="S36" s="555"/>
      <c r="T36" s="480" t="s">
        <v>106</v>
      </c>
      <c r="U36" s="481"/>
      <c r="V36" s="482"/>
      <c r="W36" s="550"/>
      <c r="X36" s="551"/>
      <c r="Y36" s="551"/>
      <c r="Z36" s="551"/>
      <c r="AA36" s="551"/>
      <c r="AB36" s="551"/>
      <c r="AC36" s="551"/>
      <c r="AD36" s="551"/>
      <c r="AE36" s="551"/>
      <c r="AF36" s="551"/>
      <c r="AG36" s="551"/>
      <c r="AH36" s="551"/>
      <c r="AI36" s="551"/>
      <c r="AJ36" s="552"/>
      <c r="AK36" s="521"/>
      <c r="AL36" s="522"/>
      <c r="AM36" s="522"/>
      <c r="AN36" s="522"/>
      <c r="AO36" s="522"/>
      <c r="AP36" s="522"/>
      <c r="AQ36" s="522"/>
      <c r="AR36" s="522"/>
      <c r="AS36" s="522"/>
      <c r="AT36" s="522"/>
      <c r="AU36" s="522"/>
      <c r="AV36" s="522"/>
      <c r="AW36" s="522"/>
      <c r="AX36" s="522"/>
      <c r="AY36" s="522"/>
      <c r="AZ36" s="522"/>
      <c r="BA36" s="522"/>
      <c r="BB36" s="523"/>
      <c r="BC36" s="57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9"/>
    </row>
    <row r="37" spans="1:67" ht="12" customHeight="1">
      <c r="A37" s="421">
        <v>29</v>
      </c>
      <c r="B37" s="479"/>
      <c r="C37" s="51" t="s">
        <v>154</v>
      </c>
      <c r="D37" s="55"/>
      <c r="E37" s="55"/>
      <c r="F37" s="55"/>
      <c r="G37" s="55"/>
      <c r="H37" s="55"/>
      <c r="I37" s="55"/>
      <c r="J37" s="56"/>
      <c r="K37" s="488" t="s">
        <v>108</v>
      </c>
      <c r="L37" s="489"/>
      <c r="M37" s="490"/>
      <c r="N37" s="488">
        <v>1</v>
      </c>
      <c r="O37" s="489"/>
      <c r="P37" s="490"/>
      <c r="Q37" s="491">
        <v>1</v>
      </c>
      <c r="R37" s="492"/>
      <c r="S37" s="493"/>
      <c r="T37" s="480" t="s">
        <v>106</v>
      </c>
      <c r="U37" s="481"/>
      <c r="V37" s="482"/>
      <c r="W37" s="547"/>
      <c r="X37" s="548"/>
      <c r="Y37" s="548"/>
      <c r="Z37" s="548"/>
      <c r="AA37" s="548"/>
      <c r="AB37" s="548"/>
      <c r="AC37" s="548"/>
      <c r="AD37" s="548"/>
      <c r="AE37" s="548"/>
      <c r="AF37" s="548"/>
      <c r="AG37" s="548"/>
      <c r="AH37" s="548"/>
      <c r="AI37" s="548"/>
      <c r="AJ37" s="549"/>
      <c r="AK37" s="524" t="s">
        <v>179</v>
      </c>
      <c r="AL37" s="525"/>
      <c r="AM37" s="525"/>
      <c r="AN37" s="525"/>
      <c r="AO37" s="525"/>
      <c r="AP37" s="525"/>
      <c r="AQ37" s="525"/>
      <c r="AR37" s="525"/>
      <c r="AS37" s="525"/>
      <c r="AT37" s="525"/>
      <c r="AU37" s="525"/>
      <c r="AV37" s="525"/>
      <c r="AW37" s="525"/>
      <c r="AX37" s="525"/>
      <c r="AY37" s="525"/>
      <c r="AZ37" s="525"/>
      <c r="BA37" s="525"/>
      <c r="BB37" s="526"/>
      <c r="BC37" s="57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9"/>
    </row>
    <row r="38" spans="1:67" ht="12" customHeight="1">
      <c r="A38" s="421">
        <v>30</v>
      </c>
      <c r="B38" s="479"/>
      <c r="C38" s="51" t="s">
        <v>84</v>
      </c>
      <c r="D38" s="55"/>
      <c r="E38" s="55"/>
      <c r="F38" s="55"/>
      <c r="G38" s="55"/>
      <c r="H38" s="55"/>
      <c r="I38" s="55"/>
      <c r="J38" s="56"/>
      <c r="K38" s="488" t="s">
        <v>107</v>
      </c>
      <c r="L38" s="489"/>
      <c r="M38" s="490"/>
      <c r="N38" s="488">
        <v>5</v>
      </c>
      <c r="O38" s="489"/>
      <c r="P38" s="490"/>
      <c r="Q38" s="553">
        <v>5</v>
      </c>
      <c r="R38" s="554"/>
      <c r="S38" s="555"/>
      <c r="T38" s="480" t="s">
        <v>106</v>
      </c>
      <c r="U38" s="481"/>
      <c r="V38" s="482"/>
      <c r="W38" s="488" t="s">
        <v>110</v>
      </c>
      <c r="X38" s="489"/>
      <c r="Y38" s="489"/>
      <c r="Z38" s="489"/>
      <c r="AA38" s="489"/>
      <c r="AB38" s="489"/>
      <c r="AC38" s="489"/>
      <c r="AD38" s="489"/>
      <c r="AE38" s="489"/>
      <c r="AF38" s="489"/>
      <c r="AG38" s="489"/>
      <c r="AH38" s="489"/>
      <c r="AI38" s="489"/>
      <c r="AJ38" s="490"/>
      <c r="AK38" s="515" t="s">
        <v>198</v>
      </c>
      <c r="AL38" s="516"/>
      <c r="AM38" s="516"/>
      <c r="AN38" s="516"/>
      <c r="AO38" s="516"/>
      <c r="AP38" s="516"/>
      <c r="AQ38" s="516"/>
      <c r="AR38" s="516"/>
      <c r="AS38" s="516"/>
      <c r="AT38" s="516"/>
      <c r="AU38" s="516"/>
      <c r="AV38" s="516"/>
      <c r="AW38" s="516"/>
      <c r="AX38" s="516"/>
      <c r="AY38" s="516"/>
      <c r="AZ38" s="516"/>
      <c r="BA38" s="516"/>
      <c r="BB38" s="517"/>
      <c r="BC38" s="57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9"/>
    </row>
    <row r="39" spans="1:67" ht="12" customHeight="1">
      <c r="A39" s="421">
        <v>31</v>
      </c>
      <c r="B39" s="479"/>
      <c r="C39" s="51" t="s">
        <v>85</v>
      </c>
      <c r="D39" s="55"/>
      <c r="E39" s="55"/>
      <c r="F39" s="55"/>
      <c r="G39" s="55"/>
      <c r="H39" s="55"/>
      <c r="I39" s="55"/>
      <c r="J39" s="56"/>
      <c r="K39" s="488" t="s">
        <v>109</v>
      </c>
      <c r="L39" s="489"/>
      <c r="M39" s="490"/>
      <c r="N39" s="488">
        <v>50</v>
      </c>
      <c r="O39" s="489"/>
      <c r="P39" s="490"/>
      <c r="Q39" s="491">
        <v>150</v>
      </c>
      <c r="R39" s="492"/>
      <c r="S39" s="493"/>
      <c r="T39" s="480" t="s">
        <v>106</v>
      </c>
      <c r="U39" s="481"/>
      <c r="V39" s="482"/>
      <c r="W39" s="488" t="s">
        <v>111</v>
      </c>
      <c r="X39" s="489"/>
      <c r="Y39" s="489"/>
      <c r="Z39" s="489"/>
      <c r="AA39" s="489"/>
      <c r="AB39" s="489"/>
      <c r="AC39" s="489"/>
      <c r="AD39" s="489"/>
      <c r="AE39" s="489"/>
      <c r="AF39" s="489"/>
      <c r="AG39" s="489"/>
      <c r="AH39" s="489"/>
      <c r="AI39" s="489"/>
      <c r="AJ39" s="490"/>
      <c r="AK39" s="515"/>
      <c r="AL39" s="516"/>
      <c r="AM39" s="516"/>
      <c r="AN39" s="516"/>
      <c r="AO39" s="516"/>
      <c r="AP39" s="516"/>
      <c r="AQ39" s="516"/>
      <c r="AR39" s="516"/>
      <c r="AS39" s="516"/>
      <c r="AT39" s="516"/>
      <c r="AU39" s="516"/>
      <c r="AV39" s="516"/>
      <c r="AW39" s="516"/>
      <c r="AX39" s="516"/>
      <c r="AY39" s="516"/>
      <c r="AZ39" s="516"/>
      <c r="BA39" s="516"/>
      <c r="BB39" s="517"/>
      <c r="BC39" s="57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9"/>
    </row>
    <row r="40" spans="1:67" ht="12" customHeight="1">
      <c r="A40" s="421">
        <v>32</v>
      </c>
      <c r="B40" s="479"/>
      <c r="C40" s="51" t="s">
        <v>86</v>
      </c>
      <c r="D40" s="55"/>
      <c r="E40" s="55"/>
      <c r="F40" s="55"/>
      <c r="G40" s="55"/>
      <c r="H40" s="55"/>
      <c r="I40" s="55"/>
      <c r="J40" s="56"/>
      <c r="K40" s="488" t="s">
        <v>107</v>
      </c>
      <c r="L40" s="489"/>
      <c r="M40" s="490"/>
      <c r="N40" s="488">
        <v>5</v>
      </c>
      <c r="O40" s="489"/>
      <c r="P40" s="490"/>
      <c r="Q40" s="553">
        <v>5</v>
      </c>
      <c r="R40" s="554"/>
      <c r="S40" s="555"/>
      <c r="T40" s="480" t="s">
        <v>106</v>
      </c>
      <c r="U40" s="481"/>
      <c r="V40" s="482"/>
      <c r="W40" s="521" t="s">
        <v>110</v>
      </c>
      <c r="X40" s="522"/>
      <c r="Y40" s="522"/>
      <c r="Z40" s="522"/>
      <c r="AA40" s="522"/>
      <c r="AB40" s="522"/>
      <c r="AC40" s="522"/>
      <c r="AD40" s="522"/>
      <c r="AE40" s="522"/>
      <c r="AF40" s="522"/>
      <c r="AG40" s="522"/>
      <c r="AH40" s="522"/>
      <c r="AI40" s="522"/>
      <c r="AJ40" s="523"/>
      <c r="AK40" s="515" t="s">
        <v>198</v>
      </c>
      <c r="AL40" s="516"/>
      <c r="AM40" s="516"/>
      <c r="AN40" s="516"/>
      <c r="AO40" s="516"/>
      <c r="AP40" s="516"/>
      <c r="AQ40" s="516"/>
      <c r="AR40" s="516"/>
      <c r="AS40" s="516"/>
      <c r="AT40" s="516"/>
      <c r="AU40" s="516"/>
      <c r="AV40" s="516"/>
      <c r="AW40" s="516"/>
      <c r="AX40" s="516"/>
      <c r="AY40" s="516"/>
      <c r="AZ40" s="516"/>
      <c r="BA40" s="516"/>
      <c r="BB40" s="517"/>
      <c r="BC40" s="57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9"/>
    </row>
    <row r="41" spans="1:67" ht="12" customHeight="1">
      <c r="A41" s="421">
        <v>33</v>
      </c>
      <c r="B41" s="479"/>
      <c r="C41" s="51" t="s">
        <v>87</v>
      </c>
      <c r="D41" s="55"/>
      <c r="E41" s="55"/>
      <c r="F41" s="55"/>
      <c r="G41" s="55"/>
      <c r="H41" s="55"/>
      <c r="I41" s="55"/>
      <c r="J41" s="56"/>
      <c r="K41" s="488" t="s">
        <v>109</v>
      </c>
      <c r="L41" s="489"/>
      <c r="M41" s="490"/>
      <c r="N41" s="488">
        <v>50</v>
      </c>
      <c r="O41" s="489"/>
      <c r="P41" s="490"/>
      <c r="Q41" s="491">
        <v>150</v>
      </c>
      <c r="R41" s="492"/>
      <c r="S41" s="493"/>
      <c r="T41" s="480" t="s">
        <v>106</v>
      </c>
      <c r="U41" s="481"/>
      <c r="V41" s="482"/>
      <c r="W41" s="521" t="s">
        <v>111</v>
      </c>
      <c r="X41" s="522"/>
      <c r="Y41" s="522"/>
      <c r="Z41" s="522"/>
      <c r="AA41" s="522"/>
      <c r="AB41" s="522"/>
      <c r="AC41" s="522"/>
      <c r="AD41" s="522"/>
      <c r="AE41" s="522"/>
      <c r="AF41" s="522"/>
      <c r="AG41" s="522"/>
      <c r="AH41" s="522"/>
      <c r="AI41" s="522"/>
      <c r="AJ41" s="523"/>
      <c r="AK41" s="515"/>
      <c r="AL41" s="516"/>
      <c r="AM41" s="516"/>
      <c r="AN41" s="516"/>
      <c r="AO41" s="516"/>
      <c r="AP41" s="516"/>
      <c r="AQ41" s="516"/>
      <c r="AR41" s="516"/>
      <c r="AS41" s="516"/>
      <c r="AT41" s="516"/>
      <c r="AU41" s="516"/>
      <c r="AV41" s="516"/>
      <c r="AW41" s="516"/>
      <c r="AX41" s="516"/>
      <c r="AY41" s="516"/>
      <c r="AZ41" s="516"/>
      <c r="BA41" s="516"/>
      <c r="BB41" s="517"/>
      <c r="BC41" s="57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9"/>
    </row>
    <row r="42" spans="1:67" ht="12" customHeight="1">
      <c r="A42" s="421">
        <v>34</v>
      </c>
      <c r="B42" s="479"/>
      <c r="C42" s="51" t="s">
        <v>88</v>
      </c>
      <c r="D42" s="55"/>
      <c r="E42" s="55"/>
      <c r="F42" s="55"/>
      <c r="G42" s="55"/>
      <c r="H42" s="55"/>
      <c r="I42" s="55"/>
      <c r="J42" s="56"/>
      <c r="K42" s="488" t="s">
        <v>107</v>
      </c>
      <c r="L42" s="489"/>
      <c r="M42" s="490"/>
      <c r="N42" s="488">
        <v>5</v>
      </c>
      <c r="O42" s="489"/>
      <c r="P42" s="490"/>
      <c r="Q42" s="553">
        <v>5</v>
      </c>
      <c r="R42" s="554"/>
      <c r="S42" s="555"/>
      <c r="T42" s="480" t="s">
        <v>106</v>
      </c>
      <c r="U42" s="481"/>
      <c r="V42" s="482"/>
      <c r="W42" s="521" t="s">
        <v>110</v>
      </c>
      <c r="X42" s="522"/>
      <c r="Y42" s="522"/>
      <c r="Z42" s="522"/>
      <c r="AA42" s="522"/>
      <c r="AB42" s="522"/>
      <c r="AC42" s="522"/>
      <c r="AD42" s="522"/>
      <c r="AE42" s="522"/>
      <c r="AF42" s="522"/>
      <c r="AG42" s="522"/>
      <c r="AH42" s="522"/>
      <c r="AI42" s="522"/>
      <c r="AJ42" s="523"/>
      <c r="AK42" s="515" t="s">
        <v>198</v>
      </c>
      <c r="AL42" s="516"/>
      <c r="AM42" s="516"/>
      <c r="AN42" s="516"/>
      <c r="AO42" s="516"/>
      <c r="AP42" s="516"/>
      <c r="AQ42" s="516"/>
      <c r="AR42" s="516"/>
      <c r="AS42" s="516"/>
      <c r="AT42" s="516"/>
      <c r="AU42" s="516"/>
      <c r="AV42" s="516"/>
      <c r="AW42" s="516"/>
      <c r="AX42" s="516"/>
      <c r="AY42" s="516"/>
      <c r="AZ42" s="516"/>
      <c r="BA42" s="516"/>
      <c r="BB42" s="517"/>
      <c r="BC42" s="57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9"/>
    </row>
    <row r="43" spans="1:67" ht="12" customHeight="1">
      <c r="A43" s="421">
        <v>35</v>
      </c>
      <c r="B43" s="479"/>
      <c r="C43" s="51" t="s">
        <v>89</v>
      </c>
      <c r="D43" s="55"/>
      <c r="E43" s="55"/>
      <c r="F43" s="55"/>
      <c r="G43" s="55"/>
      <c r="H43" s="55"/>
      <c r="I43" s="55"/>
      <c r="J43" s="56"/>
      <c r="K43" s="488" t="s">
        <v>109</v>
      </c>
      <c r="L43" s="489"/>
      <c r="M43" s="490"/>
      <c r="N43" s="488">
        <v>50</v>
      </c>
      <c r="O43" s="489"/>
      <c r="P43" s="490"/>
      <c r="Q43" s="491">
        <v>150</v>
      </c>
      <c r="R43" s="492"/>
      <c r="S43" s="493"/>
      <c r="T43" s="480" t="s">
        <v>106</v>
      </c>
      <c r="U43" s="481"/>
      <c r="V43" s="482"/>
      <c r="W43" s="521" t="s">
        <v>111</v>
      </c>
      <c r="X43" s="522"/>
      <c r="Y43" s="522"/>
      <c r="Z43" s="522"/>
      <c r="AA43" s="522"/>
      <c r="AB43" s="522"/>
      <c r="AC43" s="522"/>
      <c r="AD43" s="522"/>
      <c r="AE43" s="522"/>
      <c r="AF43" s="522"/>
      <c r="AG43" s="522"/>
      <c r="AH43" s="522"/>
      <c r="AI43" s="522"/>
      <c r="AJ43" s="523"/>
      <c r="AK43" s="518"/>
      <c r="AL43" s="519"/>
      <c r="AM43" s="519"/>
      <c r="AN43" s="519"/>
      <c r="AO43" s="519"/>
      <c r="AP43" s="519"/>
      <c r="AQ43" s="519"/>
      <c r="AR43" s="519"/>
      <c r="AS43" s="519"/>
      <c r="AT43" s="519"/>
      <c r="AU43" s="519"/>
      <c r="AV43" s="519"/>
      <c r="AW43" s="519"/>
      <c r="AX43" s="519"/>
      <c r="AY43" s="519"/>
      <c r="AZ43" s="519"/>
      <c r="BA43" s="519"/>
      <c r="BB43" s="520"/>
      <c r="BC43" s="57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9"/>
    </row>
    <row r="44" spans="1:67" ht="12" customHeight="1">
      <c r="A44" s="421">
        <v>36</v>
      </c>
      <c r="B44" s="479"/>
      <c r="C44" s="51" t="s">
        <v>90</v>
      </c>
      <c r="D44" s="55"/>
      <c r="E44" s="55"/>
      <c r="F44" s="55"/>
      <c r="G44" s="55"/>
      <c r="H44" s="55"/>
      <c r="I44" s="55"/>
      <c r="J44" s="56"/>
      <c r="K44" s="488" t="s">
        <v>107</v>
      </c>
      <c r="L44" s="489"/>
      <c r="M44" s="490"/>
      <c r="N44" s="488">
        <v>5</v>
      </c>
      <c r="O44" s="489"/>
      <c r="P44" s="490"/>
      <c r="Q44" s="553">
        <v>5</v>
      </c>
      <c r="R44" s="554"/>
      <c r="S44" s="555"/>
      <c r="T44" s="480" t="s">
        <v>106</v>
      </c>
      <c r="U44" s="481"/>
      <c r="V44" s="482"/>
      <c r="W44" s="521" t="s">
        <v>110</v>
      </c>
      <c r="X44" s="522"/>
      <c r="Y44" s="522"/>
      <c r="Z44" s="522"/>
      <c r="AA44" s="522"/>
      <c r="AB44" s="522"/>
      <c r="AC44" s="522"/>
      <c r="AD44" s="522"/>
      <c r="AE44" s="522"/>
      <c r="AF44" s="522"/>
      <c r="AG44" s="522"/>
      <c r="AH44" s="522"/>
      <c r="AI44" s="522"/>
      <c r="AJ44" s="523"/>
      <c r="AK44" s="515" t="s">
        <v>198</v>
      </c>
      <c r="AL44" s="516"/>
      <c r="AM44" s="516"/>
      <c r="AN44" s="516"/>
      <c r="AO44" s="516"/>
      <c r="AP44" s="516"/>
      <c r="AQ44" s="516"/>
      <c r="AR44" s="516"/>
      <c r="AS44" s="516"/>
      <c r="AT44" s="516"/>
      <c r="AU44" s="516"/>
      <c r="AV44" s="516"/>
      <c r="AW44" s="516"/>
      <c r="AX44" s="516"/>
      <c r="AY44" s="516"/>
      <c r="AZ44" s="516"/>
      <c r="BA44" s="516"/>
      <c r="BB44" s="517"/>
      <c r="BC44" s="57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9"/>
    </row>
    <row r="45" spans="1:67" ht="12" customHeight="1">
      <c r="A45" s="421">
        <v>37</v>
      </c>
      <c r="B45" s="479"/>
      <c r="C45" s="73" t="s">
        <v>91</v>
      </c>
      <c r="D45" s="55"/>
      <c r="E45" s="55"/>
      <c r="F45" s="55"/>
      <c r="G45" s="55"/>
      <c r="H45" s="55"/>
      <c r="I45" s="55"/>
      <c r="J45" s="56"/>
      <c r="K45" s="488" t="s">
        <v>109</v>
      </c>
      <c r="L45" s="489"/>
      <c r="M45" s="490"/>
      <c r="N45" s="488">
        <v>50</v>
      </c>
      <c r="O45" s="489"/>
      <c r="P45" s="490"/>
      <c r="Q45" s="491">
        <v>150</v>
      </c>
      <c r="R45" s="492"/>
      <c r="S45" s="493"/>
      <c r="T45" s="480" t="s">
        <v>106</v>
      </c>
      <c r="U45" s="481"/>
      <c r="V45" s="482"/>
      <c r="W45" s="521" t="s">
        <v>111</v>
      </c>
      <c r="X45" s="522"/>
      <c r="Y45" s="522"/>
      <c r="Z45" s="522"/>
      <c r="AA45" s="522"/>
      <c r="AB45" s="522"/>
      <c r="AC45" s="522"/>
      <c r="AD45" s="522"/>
      <c r="AE45" s="522"/>
      <c r="AF45" s="522"/>
      <c r="AG45" s="522"/>
      <c r="AH45" s="522"/>
      <c r="AI45" s="522"/>
      <c r="AJ45" s="523"/>
      <c r="AK45" s="515"/>
      <c r="AL45" s="516"/>
      <c r="AM45" s="516"/>
      <c r="AN45" s="516"/>
      <c r="AO45" s="516"/>
      <c r="AP45" s="516"/>
      <c r="AQ45" s="516"/>
      <c r="AR45" s="516"/>
      <c r="AS45" s="516"/>
      <c r="AT45" s="516"/>
      <c r="AU45" s="516"/>
      <c r="AV45" s="516"/>
      <c r="AW45" s="516"/>
      <c r="AX45" s="516"/>
      <c r="AY45" s="516"/>
      <c r="AZ45" s="516"/>
      <c r="BA45" s="516"/>
      <c r="BB45" s="517"/>
      <c r="BC45" s="57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9"/>
    </row>
    <row r="46" spans="1:67" ht="12" customHeight="1">
      <c r="A46" s="421">
        <v>38</v>
      </c>
      <c r="B46" s="479"/>
      <c r="C46" s="51" t="s">
        <v>92</v>
      </c>
      <c r="D46" s="55"/>
      <c r="E46" s="55"/>
      <c r="F46" s="55"/>
      <c r="G46" s="55"/>
      <c r="H46" s="55"/>
      <c r="I46" s="55"/>
      <c r="J46" s="56"/>
      <c r="K46" s="488" t="s">
        <v>107</v>
      </c>
      <c r="L46" s="489"/>
      <c r="M46" s="490"/>
      <c r="N46" s="488">
        <v>5</v>
      </c>
      <c r="O46" s="489"/>
      <c r="P46" s="490"/>
      <c r="Q46" s="553">
        <v>5</v>
      </c>
      <c r="R46" s="554"/>
      <c r="S46" s="555"/>
      <c r="T46" s="480" t="s">
        <v>106</v>
      </c>
      <c r="U46" s="481"/>
      <c r="V46" s="482"/>
      <c r="W46" s="521" t="s">
        <v>110</v>
      </c>
      <c r="X46" s="522"/>
      <c r="Y46" s="522"/>
      <c r="Z46" s="522"/>
      <c r="AA46" s="522"/>
      <c r="AB46" s="522"/>
      <c r="AC46" s="522"/>
      <c r="AD46" s="522"/>
      <c r="AE46" s="522"/>
      <c r="AF46" s="522"/>
      <c r="AG46" s="522"/>
      <c r="AH46" s="522"/>
      <c r="AI46" s="522"/>
      <c r="AJ46" s="523"/>
      <c r="AK46" s="515" t="s">
        <v>198</v>
      </c>
      <c r="AL46" s="516"/>
      <c r="AM46" s="516"/>
      <c r="AN46" s="516"/>
      <c r="AO46" s="516"/>
      <c r="AP46" s="516"/>
      <c r="AQ46" s="516"/>
      <c r="AR46" s="516"/>
      <c r="AS46" s="516"/>
      <c r="AT46" s="516"/>
      <c r="AU46" s="516"/>
      <c r="AV46" s="516"/>
      <c r="AW46" s="516"/>
      <c r="AX46" s="516"/>
      <c r="AY46" s="516"/>
      <c r="AZ46" s="516"/>
      <c r="BA46" s="516"/>
      <c r="BB46" s="517"/>
      <c r="BC46" s="57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9"/>
    </row>
    <row r="47" spans="1:67" ht="12" customHeight="1">
      <c r="A47" s="421">
        <v>39</v>
      </c>
      <c r="B47" s="479"/>
      <c r="C47" s="74" t="s">
        <v>93</v>
      </c>
      <c r="D47" s="55"/>
      <c r="E47" s="55"/>
      <c r="F47" s="55"/>
      <c r="G47" s="55"/>
      <c r="H47" s="55"/>
      <c r="I47" s="55"/>
      <c r="J47" s="56"/>
      <c r="K47" s="488" t="s">
        <v>109</v>
      </c>
      <c r="L47" s="489"/>
      <c r="M47" s="490"/>
      <c r="N47" s="488">
        <v>50</v>
      </c>
      <c r="O47" s="489"/>
      <c r="P47" s="490"/>
      <c r="Q47" s="491">
        <v>150</v>
      </c>
      <c r="R47" s="492"/>
      <c r="S47" s="493"/>
      <c r="T47" s="480" t="s">
        <v>106</v>
      </c>
      <c r="U47" s="481"/>
      <c r="V47" s="482"/>
      <c r="W47" s="521" t="s">
        <v>111</v>
      </c>
      <c r="X47" s="522"/>
      <c r="Y47" s="522"/>
      <c r="Z47" s="522"/>
      <c r="AA47" s="522"/>
      <c r="AB47" s="522"/>
      <c r="AC47" s="522"/>
      <c r="AD47" s="522"/>
      <c r="AE47" s="522"/>
      <c r="AF47" s="522"/>
      <c r="AG47" s="522"/>
      <c r="AH47" s="522"/>
      <c r="AI47" s="522"/>
      <c r="AJ47" s="523"/>
      <c r="AK47" s="515"/>
      <c r="AL47" s="516"/>
      <c r="AM47" s="516"/>
      <c r="AN47" s="516"/>
      <c r="AO47" s="516"/>
      <c r="AP47" s="516"/>
      <c r="AQ47" s="516"/>
      <c r="AR47" s="516"/>
      <c r="AS47" s="516"/>
      <c r="AT47" s="516"/>
      <c r="AU47" s="516"/>
      <c r="AV47" s="516"/>
      <c r="AW47" s="516"/>
      <c r="AX47" s="516"/>
      <c r="AY47" s="516"/>
      <c r="AZ47" s="516"/>
      <c r="BA47" s="516"/>
      <c r="BB47" s="517"/>
      <c r="BC47" s="57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9"/>
    </row>
    <row r="48" spans="1:67" ht="24" customHeight="1">
      <c r="A48" s="421">
        <v>40</v>
      </c>
      <c r="B48" s="479"/>
      <c r="C48" s="51" t="s">
        <v>94</v>
      </c>
      <c r="D48" s="55"/>
      <c r="E48" s="55"/>
      <c r="F48" s="55"/>
      <c r="G48" s="55"/>
      <c r="H48" s="55"/>
      <c r="I48" s="55"/>
      <c r="J48" s="56"/>
      <c r="K48" s="488" t="s">
        <v>107</v>
      </c>
      <c r="L48" s="489"/>
      <c r="M48" s="490"/>
      <c r="N48" s="488">
        <v>2</v>
      </c>
      <c r="O48" s="489"/>
      <c r="P48" s="490"/>
      <c r="Q48" s="553">
        <v>2</v>
      </c>
      <c r="R48" s="554"/>
      <c r="S48" s="555"/>
      <c r="T48" s="480" t="s">
        <v>106</v>
      </c>
      <c r="U48" s="481"/>
      <c r="V48" s="482"/>
      <c r="W48" s="521" t="s">
        <v>112</v>
      </c>
      <c r="X48" s="522"/>
      <c r="Y48" s="522"/>
      <c r="Z48" s="522"/>
      <c r="AA48" s="522"/>
      <c r="AB48" s="522"/>
      <c r="AC48" s="522"/>
      <c r="AD48" s="522"/>
      <c r="AE48" s="522"/>
      <c r="AF48" s="522"/>
      <c r="AG48" s="522"/>
      <c r="AH48" s="522"/>
      <c r="AI48" s="522"/>
      <c r="AJ48" s="523"/>
      <c r="AK48" s="512" t="s">
        <v>180</v>
      </c>
      <c r="AL48" s="513"/>
      <c r="AM48" s="513"/>
      <c r="AN48" s="513"/>
      <c r="AO48" s="513"/>
      <c r="AP48" s="513"/>
      <c r="AQ48" s="513"/>
      <c r="AR48" s="513"/>
      <c r="AS48" s="513"/>
      <c r="AT48" s="513"/>
      <c r="AU48" s="513"/>
      <c r="AV48" s="513"/>
      <c r="AW48" s="513"/>
      <c r="AX48" s="513"/>
      <c r="AY48" s="513"/>
      <c r="AZ48" s="513"/>
      <c r="BA48" s="513"/>
      <c r="BB48" s="514"/>
      <c r="BC48" s="57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9"/>
    </row>
    <row r="49" spans="1:67" ht="12" customHeight="1">
      <c r="A49" s="421">
        <v>41</v>
      </c>
      <c r="B49" s="479"/>
      <c r="C49" s="73" t="s">
        <v>95</v>
      </c>
      <c r="D49" s="55"/>
      <c r="E49" s="55"/>
      <c r="F49" s="55"/>
      <c r="G49" s="55"/>
      <c r="H49" s="55"/>
      <c r="I49" s="55"/>
      <c r="J49" s="56"/>
      <c r="K49" s="488" t="s">
        <v>109</v>
      </c>
      <c r="L49" s="489"/>
      <c r="M49" s="490"/>
      <c r="N49" s="488">
        <v>30</v>
      </c>
      <c r="O49" s="489"/>
      <c r="P49" s="490"/>
      <c r="Q49" s="491">
        <v>90</v>
      </c>
      <c r="R49" s="492"/>
      <c r="S49" s="493"/>
      <c r="T49" s="480" t="s">
        <v>106</v>
      </c>
      <c r="U49" s="481"/>
      <c r="V49" s="482"/>
      <c r="W49" s="521" t="s">
        <v>113</v>
      </c>
      <c r="X49" s="522"/>
      <c r="Y49" s="522"/>
      <c r="Z49" s="522"/>
      <c r="AA49" s="522"/>
      <c r="AB49" s="522"/>
      <c r="AC49" s="522"/>
      <c r="AD49" s="522"/>
      <c r="AE49" s="522"/>
      <c r="AF49" s="522"/>
      <c r="AG49" s="522"/>
      <c r="AH49" s="522"/>
      <c r="AI49" s="522"/>
      <c r="AJ49" s="523"/>
      <c r="AK49" s="515"/>
      <c r="AL49" s="516"/>
      <c r="AM49" s="516"/>
      <c r="AN49" s="516"/>
      <c r="AO49" s="516"/>
      <c r="AP49" s="516"/>
      <c r="AQ49" s="516"/>
      <c r="AR49" s="516"/>
      <c r="AS49" s="516"/>
      <c r="AT49" s="516"/>
      <c r="AU49" s="516"/>
      <c r="AV49" s="516"/>
      <c r="AW49" s="516"/>
      <c r="AX49" s="516"/>
      <c r="AY49" s="516"/>
      <c r="AZ49" s="516"/>
      <c r="BA49" s="516"/>
      <c r="BB49" s="517"/>
      <c r="BC49" s="57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9"/>
    </row>
    <row r="50" spans="1:67" ht="24" customHeight="1">
      <c r="A50" s="421">
        <v>42</v>
      </c>
      <c r="B50" s="479"/>
      <c r="C50" s="60" t="s">
        <v>96</v>
      </c>
      <c r="D50" s="55"/>
      <c r="E50" s="55"/>
      <c r="F50" s="55"/>
      <c r="G50" s="55"/>
      <c r="H50" s="55"/>
      <c r="I50" s="55"/>
      <c r="J50" s="56"/>
      <c r="K50" s="488" t="s">
        <v>107</v>
      </c>
      <c r="L50" s="489"/>
      <c r="M50" s="490"/>
      <c r="N50" s="488">
        <v>2</v>
      </c>
      <c r="O50" s="489"/>
      <c r="P50" s="490"/>
      <c r="Q50" s="553">
        <v>2</v>
      </c>
      <c r="R50" s="554"/>
      <c r="S50" s="555"/>
      <c r="T50" s="480" t="s">
        <v>106</v>
      </c>
      <c r="U50" s="481"/>
      <c r="V50" s="482"/>
      <c r="W50" s="521" t="s">
        <v>114</v>
      </c>
      <c r="X50" s="522"/>
      <c r="Y50" s="522"/>
      <c r="Z50" s="522"/>
      <c r="AA50" s="522"/>
      <c r="AB50" s="522"/>
      <c r="AC50" s="522"/>
      <c r="AD50" s="522"/>
      <c r="AE50" s="522"/>
      <c r="AF50" s="522"/>
      <c r="AG50" s="522"/>
      <c r="AH50" s="522"/>
      <c r="AI50" s="522"/>
      <c r="AJ50" s="523"/>
      <c r="AK50" s="512" t="s">
        <v>180</v>
      </c>
      <c r="AL50" s="513"/>
      <c r="AM50" s="513"/>
      <c r="AN50" s="513"/>
      <c r="AO50" s="513"/>
      <c r="AP50" s="513"/>
      <c r="AQ50" s="513"/>
      <c r="AR50" s="513"/>
      <c r="AS50" s="513"/>
      <c r="AT50" s="513"/>
      <c r="AU50" s="513"/>
      <c r="AV50" s="513"/>
      <c r="AW50" s="513"/>
      <c r="AX50" s="513"/>
      <c r="AY50" s="513"/>
      <c r="AZ50" s="513"/>
      <c r="BA50" s="513"/>
      <c r="BB50" s="514"/>
      <c r="BC50" s="57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9"/>
    </row>
    <row r="51" spans="1:67" ht="12" customHeight="1">
      <c r="A51" s="421">
        <v>43</v>
      </c>
      <c r="B51" s="479"/>
      <c r="C51" s="68" t="s">
        <v>97</v>
      </c>
      <c r="D51" s="55"/>
      <c r="E51" s="55"/>
      <c r="F51" s="55"/>
      <c r="G51" s="55"/>
      <c r="H51" s="55"/>
      <c r="I51" s="55"/>
      <c r="J51" s="56"/>
      <c r="K51" s="488" t="s">
        <v>109</v>
      </c>
      <c r="L51" s="489"/>
      <c r="M51" s="490"/>
      <c r="N51" s="488">
        <v>30</v>
      </c>
      <c r="O51" s="489"/>
      <c r="P51" s="490"/>
      <c r="Q51" s="491">
        <v>90</v>
      </c>
      <c r="R51" s="492"/>
      <c r="S51" s="493"/>
      <c r="T51" s="480" t="s">
        <v>106</v>
      </c>
      <c r="U51" s="481"/>
      <c r="V51" s="482"/>
      <c r="W51" s="521" t="s">
        <v>115</v>
      </c>
      <c r="X51" s="522"/>
      <c r="Y51" s="522"/>
      <c r="Z51" s="522"/>
      <c r="AA51" s="522"/>
      <c r="AB51" s="522"/>
      <c r="AC51" s="522"/>
      <c r="AD51" s="522"/>
      <c r="AE51" s="522"/>
      <c r="AF51" s="522"/>
      <c r="AG51" s="522"/>
      <c r="AH51" s="522"/>
      <c r="AI51" s="522"/>
      <c r="AJ51" s="523"/>
      <c r="AK51" s="503"/>
      <c r="AL51" s="504"/>
      <c r="AM51" s="504"/>
      <c r="AN51" s="504"/>
      <c r="AO51" s="504"/>
      <c r="AP51" s="504"/>
      <c r="AQ51" s="504"/>
      <c r="AR51" s="504"/>
      <c r="AS51" s="504"/>
      <c r="AT51" s="504"/>
      <c r="AU51" s="504"/>
      <c r="AV51" s="504"/>
      <c r="AW51" s="504"/>
      <c r="AX51" s="504"/>
      <c r="AY51" s="504"/>
      <c r="AZ51" s="504"/>
      <c r="BA51" s="504"/>
      <c r="BB51" s="505"/>
      <c r="BC51" s="57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9"/>
    </row>
    <row r="52" spans="1:67" ht="24" customHeight="1">
      <c r="A52" s="421">
        <v>44</v>
      </c>
      <c r="B52" s="479"/>
      <c r="C52" s="73" t="s">
        <v>98</v>
      </c>
      <c r="D52" s="55"/>
      <c r="E52" s="55"/>
      <c r="F52" s="55"/>
      <c r="G52" s="55"/>
      <c r="H52" s="55"/>
      <c r="I52" s="55"/>
      <c r="J52" s="56"/>
      <c r="K52" s="488" t="s">
        <v>107</v>
      </c>
      <c r="L52" s="489"/>
      <c r="M52" s="490"/>
      <c r="N52" s="488">
        <v>2</v>
      </c>
      <c r="O52" s="489"/>
      <c r="P52" s="490"/>
      <c r="Q52" s="553">
        <v>2</v>
      </c>
      <c r="R52" s="554"/>
      <c r="S52" s="555"/>
      <c r="T52" s="480" t="s">
        <v>106</v>
      </c>
      <c r="U52" s="481"/>
      <c r="V52" s="482"/>
      <c r="W52" s="521" t="s">
        <v>116</v>
      </c>
      <c r="X52" s="522"/>
      <c r="Y52" s="522"/>
      <c r="Z52" s="522"/>
      <c r="AA52" s="522"/>
      <c r="AB52" s="522"/>
      <c r="AC52" s="522"/>
      <c r="AD52" s="522"/>
      <c r="AE52" s="522"/>
      <c r="AF52" s="522"/>
      <c r="AG52" s="522"/>
      <c r="AH52" s="522"/>
      <c r="AI52" s="522"/>
      <c r="AJ52" s="523"/>
      <c r="AK52" s="512" t="s">
        <v>180</v>
      </c>
      <c r="AL52" s="513"/>
      <c r="AM52" s="513"/>
      <c r="AN52" s="513"/>
      <c r="AO52" s="513"/>
      <c r="AP52" s="513"/>
      <c r="AQ52" s="513"/>
      <c r="AR52" s="513"/>
      <c r="AS52" s="513"/>
      <c r="AT52" s="513"/>
      <c r="AU52" s="513"/>
      <c r="AV52" s="513"/>
      <c r="AW52" s="513"/>
      <c r="AX52" s="513"/>
      <c r="AY52" s="513"/>
      <c r="AZ52" s="513"/>
      <c r="BA52" s="513"/>
      <c r="BB52" s="514"/>
      <c r="BC52" s="57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9"/>
    </row>
    <row r="53" spans="1:67" ht="12" customHeight="1">
      <c r="A53" s="421">
        <v>45</v>
      </c>
      <c r="B53" s="479"/>
      <c r="C53" s="73" t="s">
        <v>99</v>
      </c>
      <c r="D53" s="55"/>
      <c r="E53" s="55"/>
      <c r="F53" s="55"/>
      <c r="G53" s="55"/>
      <c r="H53" s="55"/>
      <c r="I53" s="55"/>
      <c r="J53" s="56"/>
      <c r="K53" s="488" t="s">
        <v>109</v>
      </c>
      <c r="L53" s="489"/>
      <c r="M53" s="490"/>
      <c r="N53" s="488">
        <v>30</v>
      </c>
      <c r="O53" s="489"/>
      <c r="P53" s="490"/>
      <c r="Q53" s="491">
        <v>90</v>
      </c>
      <c r="R53" s="492"/>
      <c r="S53" s="493"/>
      <c r="T53" s="480" t="s">
        <v>106</v>
      </c>
      <c r="U53" s="481"/>
      <c r="V53" s="482"/>
      <c r="W53" s="521" t="s">
        <v>117</v>
      </c>
      <c r="X53" s="522"/>
      <c r="Y53" s="522"/>
      <c r="Z53" s="522"/>
      <c r="AA53" s="522"/>
      <c r="AB53" s="522"/>
      <c r="AC53" s="522"/>
      <c r="AD53" s="522"/>
      <c r="AE53" s="522"/>
      <c r="AF53" s="522"/>
      <c r="AG53" s="522"/>
      <c r="AH53" s="522"/>
      <c r="AI53" s="522"/>
      <c r="AJ53" s="523"/>
      <c r="AK53" s="503"/>
      <c r="AL53" s="504"/>
      <c r="AM53" s="504"/>
      <c r="AN53" s="504"/>
      <c r="AO53" s="504"/>
      <c r="AP53" s="504"/>
      <c r="AQ53" s="504"/>
      <c r="AR53" s="504"/>
      <c r="AS53" s="504"/>
      <c r="AT53" s="504"/>
      <c r="AU53" s="504"/>
      <c r="AV53" s="504"/>
      <c r="AW53" s="504"/>
      <c r="AX53" s="504"/>
      <c r="AY53" s="504"/>
      <c r="AZ53" s="504"/>
      <c r="BA53" s="504"/>
      <c r="BB53" s="505"/>
      <c r="BC53" s="57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9"/>
    </row>
    <row r="54" spans="1:67" ht="24" customHeight="1">
      <c r="A54" s="421">
        <v>46</v>
      </c>
      <c r="B54" s="479"/>
      <c r="C54" s="73" t="s">
        <v>100</v>
      </c>
      <c r="D54" s="55"/>
      <c r="E54" s="55"/>
      <c r="F54" s="55"/>
      <c r="G54" s="55"/>
      <c r="H54" s="55"/>
      <c r="I54" s="55"/>
      <c r="J54" s="56"/>
      <c r="K54" s="488" t="s">
        <v>107</v>
      </c>
      <c r="L54" s="489"/>
      <c r="M54" s="490"/>
      <c r="N54" s="488">
        <v>2</v>
      </c>
      <c r="O54" s="489"/>
      <c r="P54" s="490"/>
      <c r="Q54" s="553">
        <v>2</v>
      </c>
      <c r="R54" s="554"/>
      <c r="S54" s="555"/>
      <c r="T54" s="480" t="s">
        <v>106</v>
      </c>
      <c r="U54" s="481"/>
      <c r="V54" s="482"/>
      <c r="W54" s="521" t="s">
        <v>118</v>
      </c>
      <c r="X54" s="522"/>
      <c r="Y54" s="522"/>
      <c r="Z54" s="522"/>
      <c r="AA54" s="522"/>
      <c r="AB54" s="522"/>
      <c r="AC54" s="522"/>
      <c r="AD54" s="522"/>
      <c r="AE54" s="522"/>
      <c r="AF54" s="522"/>
      <c r="AG54" s="522"/>
      <c r="AH54" s="522"/>
      <c r="AI54" s="522"/>
      <c r="AJ54" s="523"/>
      <c r="AK54" s="512" t="s">
        <v>180</v>
      </c>
      <c r="AL54" s="513"/>
      <c r="AM54" s="513"/>
      <c r="AN54" s="513"/>
      <c r="AO54" s="513"/>
      <c r="AP54" s="513"/>
      <c r="AQ54" s="513"/>
      <c r="AR54" s="513"/>
      <c r="AS54" s="513"/>
      <c r="AT54" s="513"/>
      <c r="AU54" s="513"/>
      <c r="AV54" s="513"/>
      <c r="AW54" s="513"/>
      <c r="AX54" s="513"/>
      <c r="AY54" s="513"/>
      <c r="AZ54" s="513"/>
      <c r="BA54" s="513"/>
      <c r="BB54" s="514"/>
      <c r="BC54" s="57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9"/>
    </row>
    <row r="55" spans="1:67" ht="12" customHeight="1">
      <c r="A55" s="421">
        <v>47</v>
      </c>
      <c r="B55" s="479"/>
      <c r="C55" s="73" t="s">
        <v>101</v>
      </c>
      <c r="D55" s="55"/>
      <c r="E55" s="55"/>
      <c r="F55" s="55"/>
      <c r="G55" s="55"/>
      <c r="H55" s="55"/>
      <c r="I55" s="55"/>
      <c r="J55" s="56"/>
      <c r="K55" s="488" t="s">
        <v>109</v>
      </c>
      <c r="L55" s="489"/>
      <c r="M55" s="490"/>
      <c r="N55" s="488">
        <v>30</v>
      </c>
      <c r="O55" s="489"/>
      <c r="P55" s="490"/>
      <c r="Q55" s="491">
        <v>90</v>
      </c>
      <c r="R55" s="492"/>
      <c r="S55" s="493"/>
      <c r="T55" s="480" t="s">
        <v>106</v>
      </c>
      <c r="U55" s="481"/>
      <c r="V55" s="482"/>
      <c r="W55" s="521" t="s">
        <v>119</v>
      </c>
      <c r="X55" s="522"/>
      <c r="Y55" s="522"/>
      <c r="Z55" s="522"/>
      <c r="AA55" s="522"/>
      <c r="AB55" s="522"/>
      <c r="AC55" s="522"/>
      <c r="AD55" s="522"/>
      <c r="AE55" s="522"/>
      <c r="AF55" s="522"/>
      <c r="AG55" s="522"/>
      <c r="AH55" s="522"/>
      <c r="AI55" s="522"/>
      <c r="AJ55" s="523"/>
      <c r="AK55" s="503"/>
      <c r="AL55" s="504"/>
      <c r="AM55" s="504"/>
      <c r="AN55" s="504"/>
      <c r="AO55" s="504"/>
      <c r="AP55" s="504"/>
      <c r="AQ55" s="504"/>
      <c r="AR55" s="504"/>
      <c r="AS55" s="504"/>
      <c r="AT55" s="504"/>
      <c r="AU55" s="504"/>
      <c r="AV55" s="504"/>
      <c r="AW55" s="504"/>
      <c r="AX55" s="504"/>
      <c r="AY55" s="504"/>
      <c r="AZ55" s="504"/>
      <c r="BA55" s="504"/>
      <c r="BB55" s="505"/>
      <c r="BC55" s="57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9"/>
    </row>
    <row r="56" spans="1:67" ht="24" customHeight="1">
      <c r="A56" s="421">
        <v>48</v>
      </c>
      <c r="B56" s="479"/>
      <c r="C56" s="73" t="s">
        <v>102</v>
      </c>
      <c r="D56" s="55"/>
      <c r="E56" s="55"/>
      <c r="F56" s="55"/>
      <c r="G56" s="55"/>
      <c r="H56" s="55"/>
      <c r="I56" s="55"/>
      <c r="J56" s="56"/>
      <c r="K56" s="488" t="s">
        <v>107</v>
      </c>
      <c r="L56" s="489"/>
      <c r="M56" s="490"/>
      <c r="N56" s="488">
        <v>2</v>
      </c>
      <c r="O56" s="489"/>
      <c r="P56" s="490"/>
      <c r="Q56" s="553">
        <v>2</v>
      </c>
      <c r="R56" s="554"/>
      <c r="S56" s="555"/>
      <c r="T56" s="480" t="s">
        <v>106</v>
      </c>
      <c r="U56" s="481"/>
      <c r="V56" s="482"/>
      <c r="W56" s="521" t="s">
        <v>120</v>
      </c>
      <c r="X56" s="522"/>
      <c r="Y56" s="522"/>
      <c r="Z56" s="522"/>
      <c r="AA56" s="522"/>
      <c r="AB56" s="522"/>
      <c r="AC56" s="522"/>
      <c r="AD56" s="522"/>
      <c r="AE56" s="522"/>
      <c r="AF56" s="522"/>
      <c r="AG56" s="522"/>
      <c r="AH56" s="522"/>
      <c r="AI56" s="522"/>
      <c r="AJ56" s="523"/>
      <c r="AK56" s="512" t="s">
        <v>180</v>
      </c>
      <c r="AL56" s="513"/>
      <c r="AM56" s="513"/>
      <c r="AN56" s="513"/>
      <c r="AO56" s="513"/>
      <c r="AP56" s="513"/>
      <c r="AQ56" s="513"/>
      <c r="AR56" s="513"/>
      <c r="AS56" s="513"/>
      <c r="AT56" s="513"/>
      <c r="AU56" s="513"/>
      <c r="AV56" s="513"/>
      <c r="AW56" s="513"/>
      <c r="AX56" s="513"/>
      <c r="AY56" s="513"/>
      <c r="AZ56" s="513"/>
      <c r="BA56" s="513"/>
      <c r="BB56" s="514"/>
      <c r="BC56" s="57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9"/>
    </row>
    <row r="57" spans="1:67" ht="12" customHeight="1">
      <c r="A57" s="421">
        <v>49</v>
      </c>
      <c r="B57" s="479"/>
      <c r="C57" s="73" t="s">
        <v>103</v>
      </c>
      <c r="D57" s="55"/>
      <c r="E57" s="55"/>
      <c r="F57" s="55"/>
      <c r="G57" s="55"/>
      <c r="H57" s="55"/>
      <c r="I57" s="55"/>
      <c r="J57" s="56"/>
      <c r="K57" s="488" t="s">
        <v>109</v>
      </c>
      <c r="L57" s="489"/>
      <c r="M57" s="490"/>
      <c r="N57" s="488">
        <v>30</v>
      </c>
      <c r="O57" s="489"/>
      <c r="P57" s="490"/>
      <c r="Q57" s="553">
        <v>90</v>
      </c>
      <c r="R57" s="554"/>
      <c r="S57" s="555"/>
      <c r="T57" s="480" t="s">
        <v>106</v>
      </c>
      <c r="U57" s="481"/>
      <c r="V57" s="482"/>
      <c r="W57" s="521" t="s">
        <v>121</v>
      </c>
      <c r="X57" s="522"/>
      <c r="Y57" s="522"/>
      <c r="Z57" s="522"/>
      <c r="AA57" s="522"/>
      <c r="AB57" s="522"/>
      <c r="AC57" s="522"/>
      <c r="AD57" s="522"/>
      <c r="AE57" s="522"/>
      <c r="AF57" s="522"/>
      <c r="AG57" s="522"/>
      <c r="AH57" s="522"/>
      <c r="AI57" s="522"/>
      <c r="AJ57" s="523"/>
      <c r="AK57" s="503"/>
      <c r="AL57" s="504"/>
      <c r="AM57" s="504"/>
      <c r="AN57" s="504"/>
      <c r="AO57" s="504"/>
      <c r="AP57" s="504"/>
      <c r="AQ57" s="504"/>
      <c r="AR57" s="504"/>
      <c r="AS57" s="504"/>
      <c r="AT57" s="504"/>
      <c r="AU57" s="504"/>
      <c r="AV57" s="504"/>
      <c r="AW57" s="504"/>
      <c r="AX57" s="504"/>
      <c r="AY57" s="504"/>
      <c r="AZ57" s="504"/>
      <c r="BA57" s="504"/>
      <c r="BB57" s="505"/>
      <c r="BC57" s="57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9"/>
    </row>
    <row r="58" spans="1:67" ht="12" customHeight="1">
      <c r="A58" s="421">
        <v>50</v>
      </c>
      <c r="B58" s="479"/>
      <c r="C58" s="73" t="s">
        <v>155</v>
      </c>
      <c r="D58" s="55"/>
      <c r="E58" s="55"/>
      <c r="F58" s="55"/>
      <c r="G58" s="55"/>
      <c r="H58" s="55"/>
      <c r="I58" s="55"/>
      <c r="J58" s="56"/>
      <c r="K58" s="488" t="s">
        <v>196</v>
      </c>
      <c r="L58" s="489"/>
      <c r="M58" s="490"/>
      <c r="N58" s="488">
        <v>2000</v>
      </c>
      <c r="O58" s="489"/>
      <c r="P58" s="490"/>
      <c r="Q58" s="553">
        <v>6000</v>
      </c>
      <c r="R58" s="554"/>
      <c r="S58" s="555"/>
      <c r="T58" s="480" t="s">
        <v>106</v>
      </c>
      <c r="U58" s="481"/>
      <c r="V58" s="482"/>
      <c r="W58" s="521" t="s">
        <v>183</v>
      </c>
      <c r="X58" s="522"/>
      <c r="Y58" s="522"/>
      <c r="Z58" s="522"/>
      <c r="AA58" s="522"/>
      <c r="AB58" s="522"/>
      <c r="AC58" s="522"/>
      <c r="AD58" s="522"/>
      <c r="AE58" s="522"/>
      <c r="AF58" s="522"/>
      <c r="AG58" s="522"/>
      <c r="AH58" s="522"/>
      <c r="AI58" s="522"/>
      <c r="AJ58" s="523"/>
      <c r="AK58" s="503" t="s">
        <v>183</v>
      </c>
      <c r="AL58" s="504"/>
      <c r="AM58" s="504"/>
      <c r="AN58" s="504"/>
      <c r="AO58" s="504"/>
      <c r="AP58" s="504"/>
      <c r="AQ58" s="504"/>
      <c r="AR58" s="504"/>
      <c r="AS58" s="504"/>
      <c r="AT58" s="504"/>
      <c r="AU58" s="504"/>
      <c r="AV58" s="504"/>
      <c r="AW58" s="504"/>
      <c r="AX58" s="504"/>
      <c r="AY58" s="504"/>
      <c r="AZ58" s="504"/>
      <c r="BA58" s="504"/>
      <c r="BB58" s="505"/>
      <c r="BC58" s="57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9"/>
    </row>
    <row r="59" spans="1:67" ht="12" customHeight="1">
      <c r="A59" s="421">
        <v>51</v>
      </c>
      <c r="B59" s="479"/>
      <c r="C59" s="73" t="s">
        <v>156</v>
      </c>
      <c r="D59" s="55"/>
      <c r="E59" s="55"/>
      <c r="F59" s="55"/>
      <c r="G59" s="55"/>
      <c r="H59" s="55"/>
      <c r="I59" s="55"/>
      <c r="J59" s="56"/>
      <c r="K59" s="488" t="s">
        <v>196</v>
      </c>
      <c r="L59" s="489"/>
      <c r="M59" s="490"/>
      <c r="N59" s="488">
        <v>2000</v>
      </c>
      <c r="O59" s="489"/>
      <c r="P59" s="490"/>
      <c r="Q59" s="553">
        <v>6000</v>
      </c>
      <c r="R59" s="554"/>
      <c r="S59" s="555"/>
      <c r="T59" s="480" t="s">
        <v>106</v>
      </c>
      <c r="U59" s="481"/>
      <c r="V59" s="482"/>
      <c r="W59" s="521" t="s">
        <v>185</v>
      </c>
      <c r="X59" s="522"/>
      <c r="Y59" s="522"/>
      <c r="Z59" s="522"/>
      <c r="AA59" s="522"/>
      <c r="AB59" s="522"/>
      <c r="AC59" s="522"/>
      <c r="AD59" s="522"/>
      <c r="AE59" s="522"/>
      <c r="AF59" s="522"/>
      <c r="AG59" s="522"/>
      <c r="AH59" s="522"/>
      <c r="AI59" s="522"/>
      <c r="AJ59" s="523"/>
      <c r="AK59" s="503" t="s">
        <v>184</v>
      </c>
      <c r="AL59" s="504"/>
      <c r="AM59" s="504"/>
      <c r="AN59" s="504"/>
      <c r="AO59" s="504"/>
      <c r="AP59" s="504"/>
      <c r="AQ59" s="504"/>
      <c r="AR59" s="504"/>
      <c r="AS59" s="504"/>
      <c r="AT59" s="504"/>
      <c r="AU59" s="504"/>
      <c r="AV59" s="504"/>
      <c r="AW59" s="504"/>
      <c r="AX59" s="504"/>
      <c r="AY59" s="504"/>
      <c r="AZ59" s="504"/>
      <c r="BA59" s="504"/>
      <c r="BB59" s="505"/>
      <c r="BC59" s="57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9"/>
    </row>
    <row r="60" spans="1:67" ht="12" customHeight="1">
      <c r="A60" s="421">
        <v>52</v>
      </c>
      <c r="B60" s="479"/>
      <c r="C60" s="73" t="s">
        <v>157</v>
      </c>
      <c r="D60" s="55"/>
      <c r="E60" s="55"/>
      <c r="F60" s="55"/>
      <c r="G60" s="55"/>
      <c r="H60" s="55"/>
      <c r="I60" s="55"/>
      <c r="J60" s="56"/>
      <c r="K60" s="488" t="s">
        <v>196</v>
      </c>
      <c r="L60" s="489"/>
      <c r="M60" s="490"/>
      <c r="N60" s="488">
        <v>2000</v>
      </c>
      <c r="O60" s="489"/>
      <c r="P60" s="490"/>
      <c r="Q60" s="553">
        <v>6000</v>
      </c>
      <c r="R60" s="554"/>
      <c r="S60" s="555"/>
      <c r="T60" s="480" t="s">
        <v>106</v>
      </c>
      <c r="U60" s="481"/>
      <c r="V60" s="482"/>
      <c r="W60" s="521" t="s">
        <v>187</v>
      </c>
      <c r="X60" s="522"/>
      <c r="Y60" s="522"/>
      <c r="Z60" s="522"/>
      <c r="AA60" s="522"/>
      <c r="AB60" s="522"/>
      <c r="AC60" s="522"/>
      <c r="AD60" s="522"/>
      <c r="AE60" s="522"/>
      <c r="AF60" s="522"/>
      <c r="AG60" s="522"/>
      <c r="AH60" s="522"/>
      <c r="AI60" s="522"/>
      <c r="AJ60" s="523"/>
      <c r="AK60" s="503" t="s">
        <v>186</v>
      </c>
      <c r="AL60" s="504"/>
      <c r="AM60" s="504"/>
      <c r="AN60" s="504"/>
      <c r="AO60" s="504"/>
      <c r="AP60" s="504"/>
      <c r="AQ60" s="504"/>
      <c r="AR60" s="504"/>
      <c r="AS60" s="504"/>
      <c r="AT60" s="504"/>
      <c r="AU60" s="504"/>
      <c r="AV60" s="504"/>
      <c r="AW60" s="504"/>
      <c r="AX60" s="504"/>
      <c r="AY60" s="504"/>
      <c r="AZ60" s="504"/>
      <c r="BA60" s="504"/>
      <c r="BB60" s="505"/>
      <c r="BC60" s="57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9"/>
    </row>
    <row r="61" spans="1:67" ht="12" customHeight="1">
      <c r="A61" s="421">
        <v>53</v>
      </c>
      <c r="B61" s="479"/>
      <c r="C61" s="73" t="s">
        <v>158</v>
      </c>
      <c r="D61" s="55"/>
      <c r="E61" s="55"/>
      <c r="F61" s="55"/>
      <c r="G61" s="55"/>
      <c r="H61" s="55"/>
      <c r="I61" s="55"/>
      <c r="J61" s="56"/>
      <c r="K61" s="488" t="s">
        <v>196</v>
      </c>
      <c r="L61" s="489"/>
      <c r="M61" s="490"/>
      <c r="N61" s="488">
        <v>2000</v>
      </c>
      <c r="O61" s="489"/>
      <c r="P61" s="490"/>
      <c r="Q61" s="553">
        <v>6000</v>
      </c>
      <c r="R61" s="554"/>
      <c r="S61" s="555"/>
      <c r="T61" s="480" t="s">
        <v>106</v>
      </c>
      <c r="U61" s="481"/>
      <c r="V61" s="482"/>
      <c r="W61" s="521" t="s">
        <v>191</v>
      </c>
      <c r="X61" s="522"/>
      <c r="Y61" s="522"/>
      <c r="Z61" s="522"/>
      <c r="AA61" s="522"/>
      <c r="AB61" s="522"/>
      <c r="AC61" s="522"/>
      <c r="AD61" s="522"/>
      <c r="AE61" s="522"/>
      <c r="AF61" s="522"/>
      <c r="AG61" s="522"/>
      <c r="AH61" s="522"/>
      <c r="AI61" s="522"/>
      <c r="AJ61" s="523"/>
      <c r="AK61" s="503" t="s">
        <v>190</v>
      </c>
      <c r="AL61" s="504"/>
      <c r="AM61" s="504"/>
      <c r="AN61" s="504"/>
      <c r="AO61" s="504"/>
      <c r="AP61" s="504"/>
      <c r="AQ61" s="504"/>
      <c r="AR61" s="504"/>
      <c r="AS61" s="504"/>
      <c r="AT61" s="504"/>
      <c r="AU61" s="504"/>
      <c r="AV61" s="504"/>
      <c r="AW61" s="504"/>
      <c r="AX61" s="504"/>
      <c r="AY61" s="504"/>
      <c r="AZ61" s="504"/>
      <c r="BA61" s="504"/>
      <c r="BB61" s="505"/>
      <c r="BC61" s="57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9"/>
    </row>
    <row r="62" spans="1:67" ht="12" customHeight="1">
      <c r="A62" s="421">
        <v>54</v>
      </c>
      <c r="B62" s="479"/>
      <c r="C62" s="73" t="s">
        <v>159</v>
      </c>
      <c r="D62" s="55"/>
      <c r="E62" s="55"/>
      <c r="F62" s="55"/>
      <c r="G62" s="55"/>
      <c r="H62" s="55"/>
      <c r="I62" s="55"/>
      <c r="J62" s="56"/>
      <c r="K62" s="488" t="s">
        <v>196</v>
      </c>
      <c r="L62" s="489"/>
      <c r="M62" s="490"/>
      <c r="N62" s="488">
        <v>2000</v>
      </c>
      <c r="O62" s="489"/>
      <c r="P62" s="490"/>
      <c r="Q62" s="553">
        <v>6000</v>
      </c>
      <c r="R62" s="554"/>
      <c r="S62" s="555"/>
      <c r="T62" s="480" t="s">
        <v>106</v>
      </c>
      <c r="U62" s="481"/>
      <c r="V62" s="482"/>
      <c r="W62" s="521" t="s">
        <v>189</v>
      </c>
      <c r="X62" s="522"/>
      <c r="Y62" s="522"/>
      <c r="Z62" s="522"/>
      <c r="AA62" s="522"/>
      <c r="AB62" s="522"/>
      <c r="AC62" s="522"/>
      <c r="AD62" s="522"/>
      <c r="AE62" s="522"/>
      <c r="AF62" s="522"/>
      <c r="AG62" s="522"/>
      <c r="AH62" s="522"/>
      <c r="AI62" s="522"/>
      <c r="AJ62" s="523"/>
      <c r="AK62" s="503" t="s">
        <v>188</v>
      </c>
      <c r="AL62" s="504"/>
      <c r="AM62" s="504"/>
      <c r="AN62" s="504"/>
      <c r="AO62" s="504"/>
      <c r="AP62" s="504"/>
      <c r="AQ62" s="504"/>
      <c r="AR62" s="504"/>
      <c r="AS62" s="504"/>
      <c r="AT62" s="504"/>
      <c r="AU62" s="504"/>
      <c r="AV62" s="504"/>
      <c r="AW62" s="504"/>
      <c r="AX62" s="504"/>
      <c r="AY62" s="504"/>
      <c r="AZ62" s="504"/>
      <c r="BA62" s="504"/>
      <c r="BB62" s="505"/>
      <c r="BC62" s="57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9"/>
    </row>
    <row r="63" spans="1:67" ht="12" customHeight="1">
      <c r="A63" s="421">
        <v>55</v>
      </c>
      <c r="B63" s="479"/>
      <c r="C63" s="75" t="s">
        <v>104</v>
      </c>
      <c r="D63" s="55"/>
      <c r="E63" s="55"/>
      <c r="F63" s="55"/>
      <c r="G63" s="55"/>
      <c r="H63" s="55"/>
      <c r="I63" s="55"/>
      <c r="J63" s="56"/>
      <c r="K63" s="488" t="s">
        <v>196</v>
      </c>
      <c r="L63" s="489"/>
      <c r="M63" s="490"/>
      <c r="N63" s="488">
        <v>2000</v>
      </c>
      <c r="O63" s="489"/>
      <c r="P63" s="490"/>
      <c r="Q63" s="553">
        <v>6000</v>
      </c>
      <c r="R63" s="554"/>
      <c r="S63" s="555"/>
      <c r="T63" s="480" t="s">
        <v>106</v>
      </c>
      <c r="U63" s="481"/>
      <c r="V63" s="482"/>
      <c r="W63" s="521" t="s">
        <v>192</v>
      </c>
      <c r="X63" s="522"/>
      <c r="Y63" s="522"/>
      <c r="Z63" s="522"/>
      <c r="AA63" s="522"/>
      <c r="AB63" s="522"/>
      <c r="AC63" s="522"/>
      <c r="AD63" s="522"/>
      <c r="AE63" s="522"/>
      <c r="AF63" s="522"/>
      <c r="AG63" s="522"/>
      <c r="AH63" s="522"/>
      <c r="AI63" s="522"/>
      <c r="AJ63" s="523"/>
      <c r="AK63" s="506"/>
      <c r="AL63" s="507"/>
      <c r="AM63" s="507"/>
      <c r="AN63" s="507"/>
      <c r="AO63" s="507"/>
      <c r="AP63" s="507"/>
      <c r="AQ63" s="507"/>
      <c r="AR63" s="507"/>
      <c r="AS63" s="507"/>
      <c r="AT63" s="507"/>
      <c r="AU63" s="507"/>
      <c r="AV63" s="507"/>
      <c r="AW63" s="507"/>
      <c r="AX63" s="507"/>
      <c r="AY63" s="507"/>
      <c r="AZ63" s="507"/>
      <c r="BA63" s="507"/>
      <c r="BB63" s="508"/>
      <c r="BC63" s="57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9"/>
    </row>
    <row r="64" spans="1:67" ht="12" customHeight="1">
      <c r="A64" s="421">
        <v>56</v>
      </c>
      <c r="B64" s="479"/>
      <c r="C64" s="73" t="s">
        <v>193</v>
      </c>
      <c r="D64" s="55"/>
      <c r="E64" s="55"/>
      <c r="F64" s="55"/>
      <c r="G64" s="55"/>
      <c r="H64" s="55"/>
      <c r="I64" s="55"/>
      <c r="J64" s="56"/>
      <c r="K64" s="488" t="s">
        <v>108</v>
      </c>
      <c r="L64" s="489"/>
      <c r="M64" s="490"/>
      <c r="N64" s="488">
        <v>1</v>
      </c>
      <c r="O64" s="489"/>
      <c r="P64" s="490"/>
      <c r="Q64" s="491">
        <v>1</v>
      </c>
      <c r="R64" s="492"/>
      <c r="S64" s="493"/>
      <c r="T64" s="480" t="s">
        <v>106</v>
      </c>
      <c r="U64" s="481"/>
      <c r="V64" s="482"/>
      <c r="W64" s="521" t="s">
        <v>194</v>
      </c>
      <c r="X64" s="522"/>
      <c r="Y64" s="522"/>
      <c r="Z64" s="522"/>
      <c r="AA64" s="522"/>
      <c r="AB64" s="522"/>
      <c r="AC64" s="522"/>
      <c r="AD64" s="522"/>
      <c r="AE64" s="522"/>
      <c r="AF64" s="522"/>
      <c r="AG64" s="522"/>
      <c r="AH64" s="522"/>
      <c r="AI64" s="522"/>
      <c r="AJ64" s="523"/>
      <c r="AK64" s="503" t="s">
        <v>181</v>
      </c>
      <c r="AL64" s="504"/>
      <c r="AM64" s="504"/>
      <c r="AN64" s="504"/>
      <c r="AO64" s="504"/>
      <c r="AP64" s="504"/>
      <c r="AQ64" s="504"/>
      <c r="AR64" s="504"/>
      <c r="AS64" s="504"/>
      <c r="AT64" s="504"/>
      <c r="AU64" s="504"/>
      <c r="AV64" s="504"/>
      <c r="AW64" s="504"/>
      <c r="AX64" s="504"/>
      <c r="AY64" s="504"/>
      <c r="AZ64" s="504"/>
      <c r="BA64" s="504"/>
      <c r="BB64" s="505"/>
      <c r="BC64" s="57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9"/>
    </row>
    <row r="65" spans="1:67" ht="12" customHeight="1" thickBot="1">
      <c r="A65" s="559">
        <v>57</v>
      </c>
      <c r="B65" s="560"/>
      <c r="C65" s="76" t="s">
        <v>105</v>
      </c>
      <c r="D65" s="61"/>
      <c r="E65" s="61"/>
      <c r="F65" s="61"/>
      <c r="G65" s="61"/>
      <c r="H65" s="61"/>
      <c r="I65" s="61"/>
      <c r="J65" s="62"/>
      <c r="K65" s="556" t="s">
        <v>108</v>
      </c>
      <c r="L65" s="557"/>
      <c r="M65" s="558"/>
      <c r="N65" s="556">
        <v>17</v>
      </c>
      <c r="O65" s="557"/>
      <c r="P65" s="558"/>
      <c r="Q65" s="561">
        <v>17</v>
      </c>
      <c r="R65" s="562"/>
      <c r="S65" s="563"/>
      <c r="T65" s="564" t="s">
        <v>106</v>
      </c>
      <c r="U65" s="565"/>
      <c r="V65" s="566"/>
      <c r="W65" s="527" t="s">
        <v>122</v>
      </c>
      <c r="X65" s="528"/>
      <c r="Y65" s="528"/>
      <c r="Z65" s="528"/>
      <c r="AA65" s="528"/>
      <c r="AB65" s="528"/>
      <c r="AC65" s="528"/>
      <c r="AD65" s="528"/>
      <c r="AE65" s="528"/>
      <c r="AF65" s="528"/>
      <c r="AG65" s="528"/>
      <c r="AH65" s="528"/>
      <c r="AI65" s="528"/>
      <c r="AJ65" s="529"/>
      <c r="AK65" s="509" t="s">
        <v>182</v>
      </c>
      <c r="AL65" s="510"/>
      <c r="AM65" s="510"/>
      <c r="AN65" s="510"/>
      <c r="AO65" s="510"/>
      <c r="AP65" s="510"/>
      <c r="AQ65" s="510"/>
      <c r="AR65" s="510"/>
      <c r="AS65" s="510"/>
      <c r="AT65" s="510"/>
      <c r="AU65" s="510"/>
      <c r="AV65" s="510"/>
      <c r="AW65" s="510"/>
      <c r="AX65" s="510"/>
      <c r="AY65" s="510"/>
      <c r="AZ65" s="510"/>
      <c r="BA65" s="510"/>
      <c r="BB65" s="511"/>
      <c r="BC65" s="63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5"/>
    </row>
  </sheetData>
  <autoFilter ref="A8:BO65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</autoFilter>
  <mergeCells count="428">
    <mergeCell ref="W38:AJ38"/>
    <mergeCell ref="T9:V9"/>
    <mergeCell ref="T33:V33"/>
    <mergeCell ref="T34:V34"/>
    <mergeCell ref="T35:V35"/>
    <mergeCell ref="T36:V36"/>
    <mergeCell ref="T37:V37"/>
    <mergeCell ref="T38:V38"/>
    <mergeCell ref="T18:V18"/>
    <mergeCell ref="T20:V20"/>
    <mergeCell ref="T14:V14"/>
    <mergeCell ref="T22:V22"/>
    <mergeCell ref="T24:V24"/>
    <mergeCell ref="T26:V26"/>
    <mergeCell ref="T28:V28"/>
    <mergeCell ref="T32:V32"/>
    <mergeCell ref="T16:V16"/>
    <mergeCell ref="W10:AJ10"/>
    <mergeCell ref="T61:V61"/>
    <mergeCell ref="T62:V62"/>
    <mergeCell ref="T63:V63"/>
    <mergeCell ref="T64:V64"/>
    <mergeCell ref="T65:V65"/>
    <mergeCell ref="T48:V48"/>
    <mergeCell ref="T49:V49"/>
    <mergeCell ref="T50:V50"/>
    <mergeCell ref="T51:V51"/>
    <mergeCell ref="T52:V52"/>
    <mergeCell ref="T53:V53"/>
    <mergeCell ref="T54:V54"/>
    <mergeCell ref="T55:V55"/>
    <mergeCell ref="T56:V56"/>
    <mergeCell ref="Q37:S37"/>
    <mergeCell ref="Q38:S38"/>
    <mergeCell ref="Q39:S39"/>
    <mergeCell ref="Q40:S40"/>
    <mergeCell ref="Q41:S41"/>
    <mergeCell ref="T57:V57"/>
    <mergeCell ref="T58:V58"/>
    <mergeCell ref="T59:V59"/>
    <mergeCell ref="T60:V60"/>
    <mergeCell ref="T39:V39"/>
    <mergeCell ref="T40:V40"/>
    <mergeCell ref="T41:V41"/>
    <mergeCell ref="T42:V42"/>
    <mergeCell ref="T43:V43"/>
    <mergeCell ref="T44:V44"/>
    <mergeCell ref="T45:V45"/>
    <mergeCell ref="T46:V46"/>
    <mergeCell ref="T47:V47"/>
    <mergeCell ref="Q42:S42"/>
    <mergeCell ref="Q43:S43"/>
    <mergeCell ref="Q44:S44"/>
    <mergeCell ref="Q45:S45"/>
    <mergeCell ref="Q46:S46"/>
    <mergeCell ref="Q47:S47"/>
    <mergeCell ref="Q48:S48"/>
    <mergeCell ref="Q49:S49"/>
    <mergeCell ref="Q50:S50"/>
    <mergeCell ref="Q51:S51"/>
    <mergeCell ref="Q52:S52"/>
    <mergeCell ref="Q53:S53"/>
    <mergeCell ref="Q54:S54"/>
    <mergeCell ref="Q55:S55"/>
    <mergeCell ref="Q56:S56"/>
    <mergeCell ref="Q57:S57"/>
    <mergeCell ref="Q58:S58"/>
    <mergeCell ref="Q59:S59"/>
    <mergeCell ref="Q60:S60"/>
    <mergeCell ref="Q61:S61"/>
    <mergeCell ref="Q62:S62"/>
    <mergeCell ref="Q63:S63"/>
    <mergeCell ref="Q64:S64"/>
    <mergeCell ref="Q65:S65"/>
    <mergeCell ref="N56:P56"/>
    <mergeCell ref="N57:P57"/>
    <mergeCell ref="N58:P58"/>
    <mergeCell ref="N59:P59"/>
    <mergeCell ref="N60:P60"/>
    <mergeCell ref="N61:P61"/>
    <mergeCell ref="K49:M49"/>
    <mergeCell ref="K50:M50"/>
    <mergeCell ref="K51:M51"/>
    <mergeCell ref="K52:M52"/>
    <mergeCell ref="K53:M53"/>
    <mergeCell ref="K54:M54"/>
    <mergeCell ref="K55:M55"/>
    <mergeCell ref="K56:M56"/>
    <mergeCell ref="K57:M57"/>
    <mergeCell ref="K61:M61"/>
    <mergeCell ref="N62:P62"/>
    <mergeCell ref="N63:P63"/>
    <mergeCell ref="N64:P64"/>
    <mergeCell ref="N65:P65"/>
    <mergeCell ref="K58:M58"/>
    <mergeCell ref="K59:M59"/>
    <mergeCell ref="K60:M60"/>
    <mergeCell ref="N42:P42"/>
    <mergeCell ref="N43:P43"/>
    <mergeCell ref="N45:P45"/>
    <mergeCell ref="N46:P46"/>
    <mergeCell ref="N47:P47"/>
    <mergeCell ref="N48:P48"/>
    <mergeCell ref="N49:P49"/>
    <mergeCell ref="N50:P50"/>
    <mergeCell ref="N51:P51"/>
    <mergeCell ref="N52:P52"/>
    <mergeCell ref="N53:P53"/>
    <mergeCell ref="N54:P54"/>
    <mergeCell ref="N55:P55"/>
    <mergeCell ref="K45:M45"/>
    <mergeCell ref="K46:M46"/>
    <mergeCell ref="K47:M47"/>
    <mergeCell ref="K48:M48"/>
    <mergeCell ref="K43:M43"/>
    <mergeCell ref="K44:M44"/>
    <mergeCell ref="N33:P33"/>
    <mergeCell ref="N34:P34"/>
    <mergeCell ref="N35:P35"/>
    <mergeCell ref="N36:P36"/>
    <mergeCell ref="N37:P37"/>
    <mergeCell ref="N38:P38"/>
    <mergeCell ref="N39:P39"/>
    <mergeCell ref="N40:P40"/>
    <mergeCell ref="N41:P41"/>
    <mergeCell ref="K38:M38"/>
    <mergeCell ref="K39:M39"/>
    <mergeCell ref="K40:M40"/>
    <mergeCell ref="N44:P44"/>
    <mergeCell ref="K62:M62"/>
    <mergeCell ref="K63:M63"/>
    <mergeCell ref="K64:M64"/>
    <mergeCell ref="K65:M65"/>
    <mergeCell ref="A61:B61"/>
    <mergeCell ref="A62:B62"/>
    <mergeCell ref="A63:B63"/>
    <mergeCell ref="A64:B64"/>
    <mergeCell ref="A65:B65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37:B37"/>
    <mergeCell ref="A38:B38"/>
    <mergeCell ref="A39:B39"/>
    <mergeCell ref="A40:B40"/>
    <mergeCell ref="A41:B41"/>
    <mergeCell ref="A42:B42"/>
    <mergeCell ref="A11:B11"/>
    <mergeCell ref="K11:M11"/>
    <mergeCell ref="A34:B34"/>
    <mergeCell ref="A35:B35"/>
    <mergeCell ref="A33:B33"/>
    <mergeCell ref="K28:M28"/>
    <mergeCell ref="A17:B17"/>
    <mergeCell ref="K17:M17"/>
    <mergeCell ref="A13:B13"/>
    <mergeCell ref="K13:M13"/>
    <mergeCell ref="K33:M33"/>
    <mergeCell ref="K34:M34"/>
    <mergeCell ref="K35:M35"/>
    <mergeCell ref="K36:M36"/>
    <mergeCell ref="K37:M37"/>
    <mergeCell ref="K41:M41"/>
    <mergeCell ref="K42:M42"/>
    <mergeCell ref="N17:P17"/>
    <mergeCell ref="A16:B16"/>
    <mergeCell ref="K16:M16"/>
    <mergeCell ref="N16:P16"/>
    <mergeCell ref="N14:P14"/>
    <mergeCell ref="Q14:S14"/>
    <mergeCell ref="A36:B36"/>
    <mergeCell ref="Q33:S33"/>
    <mergeCell ref="Q34:S34"/>
    <mergeCell ref="Q35:S35"/>
    <mergeCell ref="Q36:S36"/>
    <mergeCell ref="A21:B21"/>
    <mergeCell ref="K21:M21"/>
    <mergeCell ref="A20:B20"/>
    <mergeCell ref="AK16:BB16"/>
    <mergeCell ref="BC16:BO16"/>
    <mergeCell ref="Q17:S17"/>
    <mergeCell ref="T17:V17"/>
    <mergeCell ref="AK17:BB17"/>
    <mergeCell ref="BC17:BO17"/>
    <mergeCell ref="Q16:S16"/>
    <mergeCell ref="N11:P11"/>
    <mergeCell ref="Q11:S11"/>
    <mergeCell ref="N15:P15"/>
    <mergeCell ref="Q15:S15"/>
    <mergeCell ref="W11:AJ12"/>
    <mergeCell ref="W13:AJ37"/>
    <mergeCell ref="AK20:BB20"/>
    <mergeCell ref="BC20:BO20"/>
    <mergeCell ref="N21:P21"/>
    <mergeCell ref="Q21:S21"/>
    <mergeCell ref="T21:V21"/>
    <mergeCell ref="AK21:BB21"/>
    <mergeCell ref="BC21:BO21"/>
    <mergeCell ref="AK14:BB14"/>
    <mergeCell ref="BC14:BO14"/>
    <mergeCell ref="T15:V15"/>
    <mergeCell ref="N13:P13"/>
    <mergeCell ref="T8:V8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Z1:BB1"/>
    <mergeCell ref="BC1:BG1"/>
    <mergeCell ref="AK10:BB10"/>
    <mergeCell ref="T10:V10"/>
    <mergeCell ref="T12:V12"/>
    <mergeCell ref="BC10:BO10"/>
    <mergeCell ref="BC11:BO11"/>
    <mergeCell ref="AK13:BB13"/>
    <mergeCell ref="BC13:BO13"/>
    <mergeCell ref="BC12:BO12"/>
    <mergeCell ref="T13:V13"/>
    <mergeCell ref="AK11:BB11"/>
    <mergeCell ref="Q13:S13"/>
    <mergeCell ref="A12:B12"/>
    <mergeCell ref="K12:M12"/>
    <mergeCell ref="N12:P12"/>
    <mergeCell ref="Q12:S12"/>
    <mergeCell ref="AK12:BB12"/>
    <mergeCell ref="AK15:BB15"/>
    <mergeCell ref="A15:B15"/>
    <mergeCell ref="K15:M15"/>
    <mergeCell ref="BC9:BO9"/>
    <mergeCell ref="A9:B9"/>
    <mergeCell ref="K9:M9"/>
    <mergeCell ref="N9:P9"/>
    <mergeCell ref="Q9:S9"/>
    <mergeCell ref="BH1:BJ1"/>
    <mergeCell ref="F4:U4"/>
    <mergeCell ref="AA4:AP4"/>
    <mergeCell ref="F5:U5"/>
    <mergeCell ref="AA5:AP5"/>
    <mergeCell ref="C7:J8"/>
    <mergeCell ref="K7:V7"/>
    <mergeCell ref="W7:AJ8"/>
    <mergeCell ref="AK7:BB8"/>
    <mergeCell ref="AA1:AJ2"/>
    <mergeCell ref="AK1:AO2"/>
    <mergeCell ref="BC7:BO8"/>
    <mergeCell ref="K8:M8"/>
    <mergeCell ref="AP1:AY2"/>
    <mergeCell ref="A7:B8"/>
    <mergeCell ref="W9:AJ9"/>
    <mergeCell ref="AK9:BB9"/>
    <mergeCell ref="N8:P8"/>
    <mergeCell ref="Q8:S8"/>
    <mergeCell ref="A10:B10"/>
    <mergeCell ref="K10:M10"/>
    <mergeCell ref="N10:P10"/>
    <mergeCell ref="Q10:S10"/>
    <mergeCell ref="BC15:BO15"/>
    <mergeCell ref="A14:B14"/>
    <mergeCell ref="K14:M14"/>
    <mergeCell ref="T11:V11"/>
    <mergeCell ref="K20:M20"/>
    <mergeCell ref="N20:P20"/>
    <mergeCell ref="Q20:S20"/>
    <mergeCell ref="AK18:BB18"/>
    <mergeCell ref="BC18:BO18"/>
    <mergeCell ref="A19:B19"/>
    <mergeCell ref="K19:M19"/>
    <mergeCell ref="N19:P19"/>
    <mergeCell ref="Q19:S19"/>
    <mergeCell ref="T19:V19"/>
    <mergeCell ref="AK19:BB19"/>
    <mergeCell ref="BC19:BO19"/>
    <mergeCell ref="A18:B18"/>
    <mergeCell ref="K18:M18"/>
    <mergeCell ref="N18:P18"/>
    <mergeCell ref="Q18:S18"/>
    <mergeCell ref="AK22:BB22"/>
    <mergeCell ref="BC22:BO22"/>
    <mergeCell ref="A23:B23"/>
    <mergeCell ref="K23:M23"/>
    <mergeCell ref="N23:P23"/>
    <mergeCell ref="Q23:S23"/>
    <mergeCell ref="T23:V23"/>
    <mergeCell ref="AK23:BB23"/>
    <mergeCell ref="BC23:BO23"/>
    <mergeCell ref="A22:B22"/>
    <mergeCell ref="K22:M22"/>
    <mergeCell ref="N22:P22"/>
    <mergeCell ref="Q22:S22"/>
    <mergeCell ref="AK24:BB24"/>
    <mergeCell ref="BC24:BO24"/>
    <mergeCell ref="A25:B25"/>
    <mergeCell ref="K25:M25"/>
    <mergeCell ref="N25:P25"/>
    <mergeCell ref="Q25:S25"/>
    <mergeCell ref="T25:V25"/>
    <mergeCell ref="AK25:BB25"/>
    <mergeCell ref="BC25:BO25"/>
    <mergeCell ref="A24:B24"/>
    <mergeCell ref="K24:M24"/>
    <mergeCell ref="N24:P24"/>
    <mergeCell ref="Q24:S24"/>
    <mergeCell ref="AK26:BB26"/>
    <mergeCell ref="BC26:BO26"/>
    <mergeCell ref="A27:B27"/>
    <mergeCell ref="K27:M27"/>
    <mergeCell ref="N27:P27"/>
    <mergeCell ref="Q27:S27"/>
    <mergeCell ref="T27:V27"/>
    <mergeCell ref="AK27:BB27"/>
    <mergeCell ref="BC27:BO27"/>
    <mergeCell ref="A26:B26"/>
    <mergeCell ref="K26:M26"/>
    <mergeCell ref="N26:P26"/>
    <mergeCell ref="Q26:S26"/>
    <mergeCell ref="AK28:BB28"/>
    <mergeCell ref="BC28:BO28"/>
    <mergeCell ref="A29:B29"/>
    <mergeCell ref="N29:P29"/>
    <mergeCell ref="Q29:S29"/>
    <mergeCell ref="T29:V29"/>
    <mergeCell ref="AK29:BB29"/>
    <mergeCell ref="BC29:BO29"/>
    <mergeCell ref="A28:B28"/>
    <mergeCell ref="K29:M29"/>
    <mergeCell ref="N28:P28"/>
    <mergeCell ref="Q28:S28"/>
    <mergeCell ref="AK32:BB32"/>
    <mergeCell ref="BC32:BO32"/>
    <mergeCell ref="A32:B32"/>
    <mergeCell ref="K32:M32"/>
    <mergeCell ref="N32:P32"/>
    <mergeCell ref="Q32:S32"/>
    <mergeCell ref="T30:V30"/>
    <mergeCell ref="AK30:BB30"/>
    <mergeCell ref="BC30:BO30"/>
    <mergeCell ref="A31:B31"/>
    <mergeCell ref="K31:M31"/>
    <mergeCell ref="N31:P31"/>
    <mergeCell ref="Q31:S31"/>
    <mergeCell ref="T31:V31"/>
    <mergeCell ref="AK31:BB31"/>
    <mergeCell ref="BC31:BO31"/>
    <mergeCell ref="A30:B30"/>
    <mergeCell ref="K30:M30"/>
    <mergeCell ref="N30:P30"/>
    <mergeCell ref="Q30:S30"/>
    <mergeCell ref="W39:AJ39"/>
    <mergeCell ref="W40:AJ40"/>
    <mergeCell ref="W41:AJ41"/>
    <mergeCell ref="W42:AJ42"/>
    <mergeCell ref="W43:AJ43"/>
    <mergeCell ref="W44:AJ44"/>
    <mergeCell ref="W45:AJ45"/>
    <mergeCell ref="W46:AJ46"/>
    <mergeCell ref="W47:AJ47"/>
    <mergeCell ref="W48:AJ48"/>
    <mergeCell ref="W49:AJ49"/>
    <mergeCell ref="W50:AJ50"/>
    <mergeCell ref="W51:AJ51"/>
    <mergeCell ref="W52:AJ52"/>
    <mergeCell ref="W53:AJ53"/>
    <mergeCell ref="W54:AJ54"/>
    <mergeCell ref="W55:AJ55"/>
    <mergeCell ref="W56:AJ56"/>
    <mergeCell ref="W57:AJ57"/>
    <mergeCell ref="W58:AJ58"/>
    <mergeCell ref="W59:AJ59"/>
    <mergeCell ref="W60:AJ60"/>
    <mergeCell ref="W61:AJ61"/>
    <mergeCell ref="W62:AJ62"/>
    <mergeCell ref="W63:AJ63"/>
    <mergeCell ref="W64:AJ64"/>
    <mergeCell ref="W65:AJ65"/>
    <mergeCell ref="AK33:BB33"/>
    <mergeCell ref="AK34:BB34"/>
    <mergeCell ref="AK35:BB35"/>
    <mergeCell ref="AK36:BB36"/>
    <mergeCell ref="AK37:BB37"/>
    <mergeCell ref="AK38:BB38"/>
    <mergeCell ref="AK39:BB39"/>
    <mergeCell ref="AK40:BB40"/>
    <mergeCell ref="AK41:BB41"/>
    <mergeCell ref="AK42:BB42"/>
    <mergeCell ref="AK43:BB43"/>
    <mergeCell ref="AK44:BB44"/>
    <mergeCell ref="AK45:BB45"/>
    <mergeCell ref="AK46:BB46"/>
    <mergeCell ref="AK47:BB47"/>
    <mergeCell ref="AK48:BB48"/>
    <mergeCell ref="AK49:BB49"/>
    <mergeCell ref="AK50:BB50"/>
    <mergeCell ref="AK60:BB60"/>
    <mergeCell ref="AK61:BB61"/>
    <mergeCell ref="AK62:BB62"/>
    <mergeCell ref="AK63:BB63"/>
    <mergeCell ref="AK64:BB64"/>
    <mergeCell ref="AK65:BB65"/>
    <mergeCell ref="AK51:BB51"/>
    <mergeCell ref="AK52:BB52"/>
    <mergeCell ref="AK53:BB53"/>
    <mergeCell ref="AK54:BB54"/>
    <mergeCell ref="AK55:BB55"/>
    <mergeCell ref="AK56:BB56"/>
    <mergeCell ref="AK57:BB57"/>
    <mergeCell ref="AK58:BB58"/>
    <mergeCell ref="AK59:BB59"/>
  </mergeCells>
  <phoneticPr fontId="7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D1B55F-D4DF-4F7D-B635-BE65A3A8E7C3}">
  <ds:schemaRefs>
    <ds:schemaRef ds:uri="http://schemas.openxmlformats.org/package/2006/metadata/core-properties"/>
    <ds:schemaRef ds:uri="http://schemas.microsoft.com/office/2006/documentManagement/types"/>
    <ds:schemaRef ds:uri="4b092787-dda6-4ade-b8ea-a6db0a175615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変更履歴</vt:lpstr>
      <vt:lpstr>インターフェース仕様書</vt:lpstr>
      <vt:lpstr>ファイル項目仕様書（申込情報ファイル）</vt:lpstr>
      <vt:lpstr>ファイル項目仕様書（査定結果情報ファイル）</vt:lpstr>
      <vt:lpstr>ファイル項目仕様書（ステータスリストファイル）</vt:lpstr>
      <vt:lpstr>インターフェース仕様書!Print_Area</vt:lpstr>
      <vt:lpstr>'ファイル項目仕様書（ステータスリストファイル）'!Print_Area</vt:lpstr>
      <vt:lpstr>'ファイル項目仕様書（査定結果情報ファイル）'!Print_Area</vt:lpstr>
      <vt:lpstr>'ファイル項目仕様書（申込情報ファイル）'!Print_Area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p_user</dc:creator>
  <cp:lastModifiedBy>今村秀平</cp:lastModifiedBy>
  <cp:revision/>
  <cp:lastPrinted>2018-04-27T05:52:35Z</cp:lastPrinted>
  <dcterms:created xsi:type="dcterms:W3CDTF">1997-01-08T22:48:59Z</dcterms:created>
  <dcterms:modified xsi:type="dcterms:W3CDTF">2020-12-28T07:56:23Z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