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3D753688-4A70-41A9-A657-754FF857E8FF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75" i="1" l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5" i="1" l="1"/>
  <c r="G54" i="1"/>
  <c r="G53" i="1"/>
  <c r="G52" i="1"/>
  <c r="G51" i="1"/>
  <c r="G50" i="1"/>
  <c r="G49" i="1"/>
  <c r="G48" i="1"/>
  <c r="G47" i="1"/>
  <c r="G46" i="1"/>
  <c r="G45" i="1"/>
  <c r="G44" i="1"/>
  <c r="G41" i="1" l="1"/>
  <c r="G40" i="1"/>
  <c r="G39" i="1"/>
  <c r="G43" i="1"/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9" i="1"/>
  <c r="G30" i="1"/>
  <c r="G31" i="1"/>
  <c r="G32" i="1"/>
  <c r="G33" i="1"/>
  <c r="G35" i="1"/>
  <c r="G36" i="1"/>
  <c r="G37" i="1"/>
</calcChain>
</file>

<file path=xl/sharedStrings.xml><?xml version="1.0" encoding="utf-8"?>
<sst xmlns="http://schemas.openxmlformats.org/spreadsheetml/2006/main" count="430" uniqueCount="157">
  <si>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</si>
  <si>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</si>
  <si>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</si>
  <si>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</si>
  <si>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</si>
  <si>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</si>
  <si>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</si>
  <si>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</si>
  <si>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</si>
  <si>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</si>
  <si>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</si>
  <si>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</si>
  <si>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</si>
  <si>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</si>
  <si>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</si>
  <si>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</si>
  <si>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</si>
  <si>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</si>
  <si>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</si>
  <si>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</si>
  <si>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</si>
  <si>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</si>
  <si>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</si>
  <si>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</si>
  <si>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</si>
  <si>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</si>
  <si>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</si>
  <si>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</si>
  <si>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</si>
  <si>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</si>
  <si>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</si>
  <si>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</si>
  <si>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</si>
  <si>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</si>
  <si>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</si>
  <si>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</si>
  <si>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SP3</t>
  </si>
  <si>
    <t>受取人・支払方法選択エリア</t>
  </si>
  <si>
    <t>保険商品チェックAPI</t>
    <phoneticPr fontId="1"/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</si>
  <si>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</si>
  <si>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</si>
  <si>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</si>
  <si>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</si>
  <si>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</si>
  <si>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</si>
  <si>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</si>
  <si>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</si>
  <si>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</si>
  <si>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</si>
  <si>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</si>
  <si>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</si>
  <si>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</si>
  <si>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</si>
  <si>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</si>
  <si>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</si>
  <si>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</si>
  <si>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</si>
  <si>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</si>
  <si>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</si>
  <si>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</si>
  <si>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</si>
  <si>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</si>
  <si>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</si>
  <si>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</si>
  <si>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</si>
  <si>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</si>
  <si>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</si>
  <si>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</si>
  <si>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</si>
  <si>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</si>
  <si>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</si>
  <si>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</si>
  <si>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</si>
  <si>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</si>
  <si>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</si>
  <si>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</si>
  <si>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</si>
  <si>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</si>
  <si>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</si>
  <si>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</si>
  <si>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</si>
  <si>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</si>
  <si>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</si>
  <si>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</si>
  <si>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</si>
  <si>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</si>
  <si>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</si>
  <si>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</si>
  <si>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</si>
  <si>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</si>
  <si>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</si>
  <si>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</si>
  <si>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</si>
  <si>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</si>
  <si>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</si>
  <si>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</si>
  <si>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</si>
  <si>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</si>
  <si>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</si>
  <si>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</si>
  <si>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</si>
  <si>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</si>
  <si>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</si>
  <si>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</si>
  <si>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</si>
  <si>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</si>
  <si>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</si>
  <si>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</si>
  <si>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</si>
  <si>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G0128_Web申込み専用ページログイン画面（仮登録後）</t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</si>
  <si>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</si>
  <si>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</si>
  <si>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</si>
  <si>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</si>
  <si>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</si>
  <si>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</si>
  <si>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</si>
  <si>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</si>
  <si>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</si>
  <si>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</si>
  <si>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</si>
  <si>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</si>
  <si>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</si>
  <si>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>メンテナンス時の静的ページなのでItbプレ対象外</t>
    <rPh sb="6" eb="7">
      <t>ジ</t>
    </rPh>
    <rPh sb="8" eb="10">
      <t>セイテキ</t>
    </rPh>
    <rPh sb="21" eb="23">
      <t>タイショウ</t>
    </rPh>
    <rPh sb="23" eb="24">
      <t>ガイ</t>
    </rPh>
    <phoneticPr fontId="1"/>
  </si>
  <si>
    <t>画面共通部品の項目なので対象外</t>
    <phoneticPr fontId="1"/>
  </si>
  <si>
    <t>アカウント認証API</t>
    <rPh sb="5" eb="7">
      <t>ニンショウ</t>
    </rPh>
    <phoneticPr fontId="1"/>
  </si>
  <si>
    <t>認証ハッシュチェックAPI</t>
    <phoneticPr fontId="1"/>
  </si>
  <si>
    <t>申込削除API</t>
    <rPh sb="2" eb="4">
      <t>サクジョ</t>
    </rPh>
    <phoneticPr fontId="1"/>
  </si>
  <si>
    <t>連絡対応済API</t>
    <phoneticPr fontId="1"/>
  </si>
  <si>
    <t>申込再設定API</t>
    <phoneticPr fontId="1"/>
  </si>
  <si>
    <t>パスワード再設定API</t>
    <rPh sb="5" eb="8">
      <t>サイセッテイ</t>
    </rPh>
    <phoneticPr fontId="1"/>
  </si>
  <si>
    <t>パスワード再設定API</t>
    <phoneticPr fontId="1"/>
  </si>
  <si>
    <t>パスワード変更API</t>
    <rPh sb="5" eb="7">
      <t>ヘンコウ</t>
    </rPh>
    <phoneticPr fontId="1"/>
  </si>
  <si>
    <t>メールアドレス再設定API</t>
    <phoneticPr fontId="1"/>
  </si>
  <si>
    <t>メールアドレス変更API</t>
    <phoneticPr fontId="1"/>
  </si>
  <si>
    <t>【事前準備】NITさんの方に事前に特定データを作って頂いた上、サスケでバッチを実行してデータを作成</t>
    <rPh sb="1" eb="3">
      <t>ジゼン</t>
    </rPh>
    <rPh sb="3" eb="5">
      <t>ジュンビ</t>
    </rPh>
    <rPh sb="26" eb="27">
      <t>イタダ</t>
    </rPh>
    <rPh sb="47" eb="49">
      <t>サクセイ</t>
    </rPh>
    <phoneticPr fontId="1"/>
  </si>
  <si>
    <t>G0202_Web申込み専用ページトップ画面</t>
    <phoneticPr fontId="1"/>
  </si>
  <si>
    <t>△</t>
    <phoneticPr fontId="1"/>
  </si>
  <si>
    <t>・ウィルスチェックAPI
※フロントエンドから直接呼び出す</t>
    <rPh sb="23" eb="25">
      <t>チョクセツ</t>
    </rPh>
    <rPh sb="25" eb="26">
      <t>ヨ</t>
    </rPh>
    <rPh sb="27" eb="28">
      <t>ダ</t>
    </rPh>
    <phoneticPr fontId="1"/>
  </si>
  <si>
    <t>告知検索API</t>
    <rPh sb="2" eb="4">
      <t>ケンサク</t>
    </rPh>
    <phoneticPr fontId="1"/>
  </si>
  <si>
    <t>告知検索API</t>
    <rPh sb="0" eb="2">
      <t>コクチ</t>
    </rPh>
    <rPh sb="2" eb="4">
      <t>ケンサク</t>
    </rPh>
    <phoneticPr fontId="1"/>
  </si>
  <si>
    <t>告知完了API</t>
    <phoneticPr fontId="1"/>
  </si>
  <si>
    <t>G0121_保険料払込方法選択画面</t>
    <phoneticPr fontId="1"/>
  </si>
  <si>
    <t>※操作によっては他ユーザのアカウント情報でログインされるので別途調査</t>
    <rPh sb="1" eb="3">
      <t>ソウサ</t>
    </rPh>
    <rPh sb="8" eb="9">
      <t>ホカ</t>
    </rPh>
    <rPh sb="18" eb="20">
      <t>ジョウホウ</t>
    </rPh>
    <rPh sb="30" eb="32">
      <t>ベット</t>
    </rPh>
    <rPh sb="32" eb="34">
      <t>チョウサ</t>
    </rPh>
    <phoneticPr fontId="1"/>
  </si>
  <si>
    <t>G0123_本人確認書類提出画面</t>
    <phoneticPr fontId="1"/>
  </si>
  <si>
    <t>SP4</t>
    <phoneticPr fontId="1"/>
  </si>
  <si>
    <t>ITbアドホック後に下記疎通も確認
・dアカウント本人連携</t>
    <phoneticPr fontId="1"/>
  </si>
  <si>
    <t xml:space="preserve">
〇</t>
    <phoneticPr fontId="1"/>
  </si>
  <si>
    <t>SASUKE_PROJ_H8739-1076(処理中)
※テコテック城市さんに依頼中</t>
    <rPh sb="39" eb="41">
      <t>イライ</t>
    </rPh>
    <rPh sb="41" eb="42">
      <t>チュウ</t>
    </rPh>
    <phoneticPr fontId="1"/>
  </si>
  <si>
    <t>△</t>
  </si>
  <si>
    <t>×</t>
    <phoneticPr fontId="1"/>
  </si>
  <si>
    <t>ITbアドホック後に下記疎通も確認
・SBPS連携</t>
    <phoneticPr fontId="1"/>
  </si>
  <si>
    <t>SASUKE_PROJ_H8739-1077(処理中)</t>
    <rPh sb="23" eb="25">
      <t>ショリ</t>
    </rPh>
    <rPh sb="25" eb="26">
      <t>チュウ</t>
    </rPh>
    <phoneticPr fontId="1"/>
  </si>
  <si>
    <t>SASUKE_PROJ_H8739-1091(処理中)
※テコテック城市さんに依頼中</t>
    <rPh sb="23" eb="25">
      <t>ショリ</t>
    </rPh>
    <rPh sb="25" eb="26">
      <t>チュウ</t>
    </rPh>
    <phoneticPr fontId="1"/>
  </si>
  <si>
    <t>SASUKE_PROJ_H8739-1107(処理中)</t>
    <phoneticPr fontId="1"/>
  </si>
  <si>
    <t>SASUKE_PROJ_H8739-1095(処理中)</t>
    <phoneticPr fontId="1"/>
  </si>
  <si>
    <t>ITbアドホック後に下記疎通も確認
・dアカウント連携（OK）
・Line連携（OK）
・yahoo!連携（未確認）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7" eb="39">
      <t>レンケイ</t>
    </rPh>
    <rPh sb="51" eb="53">
      <t>レンケイ</t>
    </rPh>
    <rPh sb="54" eb="57">
      <t>ミカクニン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</si>
</sst>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b/>
      <sz val="11"/>
      <color theme="0"/>
      <name val="Meiryo"/>
      <family val="3"/>
      <charset val="128"/>
    </font>
    <font>
      <sz val="9"/>
      <name val="Meiryo"/>
      <family val="2"/>
      <charset val="128"/>
    </font>
    <font>
      <sz val="9"/>
      <name val="Meiryo"/>
      <family val="3"/>
      <charset val="128"/>
    </font>
    <font>
      <sz val="11"/>
      <color rgb="FFFF0000"/>
      <name val="Meiryo"/>
      <family val="2"/>
      <charset val="128"/>
    </font>
    <font>
      <sz val="9"/>
      <name val="Meiryo"/>
      <charset val="128"/>
    </font>
    <font>
      <sz val="11"/>
      <name val="Meiryo"/>
      <family val="2"/>
      <charset val="128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FF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medium">
        <color rgb="FFFF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56" fontId="2" fillId="2" borderId="31" xfId="0" applyNumberFormat="1" applyFont="1" applyFill="1" applyBorder="1" applyAlignment="1">
      <alignment horizontal="center" vertical="center"/>
    </xf>
    <xf numFmtId="56" fontId="2" fillId="2" borderId="28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56" fontId="2" fillId="7" borderId="1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176" fontId="2" fillId="6" borderId="1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176" fontId="2" fillId="0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6" borderId="3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176" fontId="13" fillId="7" borderId="14" xfId="0" applyNumberFormat="1" applyFont="1" applyFill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  <xf numFmtId="56" fontId="2" fillId="2" borderId="22" xfId="0" applyNumberFormat="1" applyFont="1" applyFill="1" applyBorder="1" applyAlignment="1">
      <alignment horizontal="center" vertical="center"/>
    </xf>
    <xf numFmtId="56" fontId="2" fillId="2" borderId="24" xfId="0" applyNumberFormat="1" applyFont="1" applyFill="1" applyBorder="1" applyAlignment="1">
      <alignment horizontal="center" vertical="center"/>
    </xf>
    <xf numFmtId="56" fontId="2" fillId="2" borderId="26" xfId="0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3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56" fontId="7" fillId="2" borderId="16" xfId="0" applyNumberFormat="1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56" fontId="2" fillId="2" borderId="34" xfId="0" applyNumberFormat="1" applyFont="1" applyFill="1" applyBorder="1" applyAlignment="1">
      <alignment horizontal="center" vertical="center"/>
    </xf>
    <xf numFmtId="56" fontId="2" fillId="2" borderId="35" xfId="0" applyNumberFormat="1" applyFont="1" applyFill="1" applyBorder="1" applyAlignment="1">
      <alignment horizontal="center" vertical="center"/>
    </xf>
    <xf numFmtId="56" fontId="2" fillId="7" borderId="22" xfId="0" applyNumberFormat="1" applyFont="1" applyFill="1" applyBorder="1" applyAlignment="1">
      <alignment horizontal="center" vertical="center"/>
    </xf>
    <xf numFmtId="56" fontId="2" fillId="7" borderId="26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76" fontId="2" fillId="7" borderId="22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2" fillId="7" borderId="26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176" fontId="13" fillId="7" borderId="22" xfId="0" applyNumberFormat="1" applyFont="1" applyFill="1" applyBorder="1" applyAlignment="1">
      <alignment horizontal="center" vertical="center"/>
    </xf>
    <xf numFmtId="176" fontId="13" fillId="7" borderId="24" xfId="0" applyNumberFormat="1" applyFont="1" applyFill="1" applyBorder="1" applyAlignment="1">
      <alignment horizontal="center" vertical="center"/>
    </xf>
    <xf numFmtId="176" fontId="13" fillId="7" borderId="2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</cellXfs>
  <cellStyles count="1">
    <cellStyle name="標準" xfId="0" builtinId="0"/>
  </cellStyles>
  <dxfs count="109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sheetPr codeName="Sheet1"/>
  <dimension ref="A1:N979"/>
  <sheetViews>
    <sheetView tabSelected="1" topLeftCell="E1" zoomScale="85" zoomScaleNormal="85" workbookViewId="0">
      <pane ySplit="2" topLeftCell="A18" activePane="bottomLeft" state="frozen"/>
      <selection pane="bottomLeft" activeCell="G75" sqref="G75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8.5" style="1" customWidth="1"/>
    <col min="9" max="9" width="11.125" style="22" customWidth="1"/>
    <col min="10" max="10" width="13.375" style="22" customWidth="1"/>
    <col min="11" max="11" width="20" style="22" customWidth="1"/>
    <col min="12" max="12" width="36.125" style="22" customWidth="1"/>
    <col min="13" max="13" width="6.625" style="92" customWidth="1"/>
    <col min="14" max="14" width="6.625" style="1" customWidth="1"/>
    <col min="15" max="23" width="11.125" style="1" customWidth="1"/>
    <col min="24" max="16384" width="12.625" style="1"/>
  </cols>
  <sheetData>
    <row r="1" spans="1:14" ht="15" customHeight="1">
      <c r="D1" s="121" t="s">
        <v>67</v>
      </c>
      <c r="E1" s="121" t="s">
        <v>66</v>
      </c>
      <c r="F1" s="120" t="s">
        <v>65</v>
      </c>
      <c r="G1" s="122" t="s">
        <v>64</v>
      </c>
      <c r="H1" s="124" t="s">
        <v>119</v>
      </c>
      <c r="I1" s="122" t="s">
        <v>116</v>
      </c>
      <c r="J1" s="122"/>
      <c r="K1" s="122" t="s">
        <v>62</v>
      </c>
      <c r="L1" s="122" t="s">
        <v>100</v>
      </c>
    </row>
    <row r="2" spans="1:14" ht="19.5" thickBot="1">
      <c r="A2" s="16" t="s">
        <v>70</v>
      </c>
      <c r="B2" s="16" t="s">
        <v>69</v>
      </c>
      <c r="C2" s="33" t="s">
        <v>68</v>
      </c>
      <c r="D2" s="121"/>
      <c r="E2" s="121"/>
      <c r="F2" s="120"/>
      <c r="G2" s="122"/>
      <c r="H2" s="122"/>
      <c r="I2" s="37" t="s">
        <v>63</v>
      </c>
      <c r="J2" s="47" t="s">
        <v>117</v>
      </c>
      <c r="K2" s="123"/>
      <c r="L2" s="122"/>
      <c r="M2" s="86"/>
      <c r="N2" s="2"/>
    </row>
    <row r="3" spans="1:14" ht="19.5" thickTop="1">
      <c r="A3" s="6">
        <v>1</v>
      </c>
      <c r="B3" s="6" t="s">
        <v>3</v>
      </c>
      <c r="C3" s="8" t="s">
        <v>60</v>
      </c>
      <c r="D3" s="8" t="s">
        <v>59</v>
      </c>
      <c r="E3" s="8" t="s">
        <v>61</v>
      </c>
      <c r="F3" s="34" t="s">
        <v>28</v>
      </c>
      <c r="G3" s="35" t="str">
        <f>IFERROR(VLOOKUP(F3,'bk-kikan'!B:C,2,FALSE),"")</f>
        <v/>
      </c>
      <c r="H3" s="36" t="s">
        <v>122</v>
      </c>
      <c r="I3" s="38" t="s">
        <v>118</v>
      </c>
      <c r="J3" s="48" t="s">
        <v>118</v>
      </c>
      <c r="K3" s="49" t="s">
        <v>99</v>
      </c>
      <c r="L3" s="40"/>
      <c r="M3" s="86"/>
      <c r="N3" s="2"/>
    </row>
    <row r="4" spans="1:14" ht="18.75">
      <c r="A4" s="6">
        <v>2</v>
      </c>
      <c r="B4" s="10" t="s">
        <v>3</v>
      </c>
      <c r="C4" s="9" t="s">
        <v>60</v>
      </c>
      <c r="D4" s="9" t="s">
        <v>59</v>
      </c>
      <c r="E4" s="9" t="s">
        <v>58</v>
      </c>
      <c r="F4" s="4" t="s">
        <v>57</v>
      </c>
      <c r="G4" s="3" t="str">
        <f>IFERROR(VLOOKUP(F4,'bk-kikan'!B:C,2,FALSE),"")</f>
        <v>なし</v>
      </c>
      <c r="H4" s="36" t="s">
        <v>122</v>
      </c>
      <c r="I4" s="127">
        <v>44236</v>
      </c>
      <c r="J4" s="130">
        <v>44242</v>
      </c>
      <c r="K4" s="133" t="s">
        <v>147</v>
      </c>
      <c r="L4" s="142"/>
      <c r="M4" s="86"/>
      <c r="N4" s="2"/>
    </row>
    <row r="5" spans="1:14" ht="18.75">
      <c r="A5" s="6">
        <v>3</v>
      </c>
      <c r="B5" s="11"/>
      <c r="C5" s="11"/>
      <c r="D5" s="11"/>
      <c r="E5" s="11"/>
      <c r="F5" s="4" t="s">
        <v>56</v>
      </c>
      <c r="G5" s="3" t="str">
        <f>IFERROR(VLOOKUP(F5,'bk-kikan'!B:C,2,FALSE),"")</f>
        <v>・商品情報ラインアップ取得API</v>
      </c>
      <c r="H5" s="36" t="s">
        <v>122</v>
      </c>
      <c r="I5" s="128"/>
      <c r="J5" s="131"/>
      <c r="K5" s="116"/>
      <c r="L5" s="143"/>
      <c r="M5" s="86"/>
      <c r="N5" s="2"/>
    </row>
    <row r="6" spans="1:14" ht="18.75">
      <c r="A6" s="6">
        <v>4</v>
      </c>
      <c r="B6" s="11"/>
      <c r="C6" s="11"/>
      <c r="D6" s="11"/>
      <c r="E6" s="11"/>
      <c r="F6" s="4" t="s">
        <v>55</v>
      </c>
      <c r="G6" s="3" t="str">
        <f>IFERROR(VLOOKUP(F6,'bk-kikan'!B:C,2,FALSE),"")</f>
        <v>・保険料計算API</v>
      </c>
      <c r="H6" s="36" t="s">
        <v>122</v>
      </c>
      <c r="I6" s="128"/>
      <c r="J6" s="131"/>
      <c r="K6" s="116"/>
      <c r="L6" s="143"/>
      <c r="M6" s="86"/>
      <c r="N6" s="2"/>
    </row>
    <row r="7" spans="1:14" ht="18.75">
      <c r="A7" s="6">
        <v>5</v>
      </c>
      <c r="B7" s="11"/>
      <c r="C7" s="11"/>
      <c r="D7" s="11"/>
      <c r="E7" s="11"/>
      <c r="F7" s="4" t="s">
        <v>54</v>
      </c>
      <c r="G7" s="3" t="str">
        <f>IFERROR(VLOOKUP(F7,'bk-kikan'!B:C,2,FALSE),"")</f>
        <v>・販売条件チェックAPI</v>
      </c>
      <c r="H7" s="36" t="s">
        <v>122</v>
      </c>
      <c r="I7" s="128"/>
      <c r="J7" s="131"/>
      <c r="K7" s="116"/>
      <c r="L7" s="143"/>
      <c r="M7" s="86"/>
      <c r="N7" s="2"/>
    </row>
    <row r="8" spans="1:14" ht="18.75">
      <c r="A8" s="6">
        <v>6</v>
      </c>
      <c r="B8" s="6"/>
      <c r="C8" s="8"/>
      <c r="D8" s="8"/>
      <c r="E8" s="8"/>
      <c r="F8" s="7" t="s">
        <v>53</v>
      </c>
      <c r="G8" s="3" t="str">
        <f>IFERROR(VLOOKUP(F8,'bk-kikan'!B:C,2,FALSE),"")</f>
        <v>・保険料レンジ取得API</v>
      </c>
      <c r="H8" s="36" t="s">
        <v>122</v>
      </c>
      <c r="I8" s="129"/>
      <c r="J8" s="132"/>
      <c r="K8" s="117"/>
      <c r="L8" s="141"/>
      <c r="M8" s="86"/>
      <c r="N8" s="2"/>
    </row>
    <row r="9" spans="1:14" ht="18.75">
      <c r="A9" s="6">
        <v>7</v>
      </c>
      <c r="B9" s="6" t="s">
        <v>3</v>
      </c>
      <c r="C9" s="5" t="s">
        <v>50</v>
      </c>
      <c r="D9" s="5" t="s">
        <v>45</v>
      </c>
      <c r="E9" s="5" t="s">
        <v>102</v>
      </c>
      <c r="F9" s="4" t="s">
        <v>54</v>
      </c>
      <c r="G9" s="3" t="str">
        <f>IFERROR(VLOOKUP(F9,'bk-kikan'!B:C,2,FALSE),"")</f>
        <v>・販売条件チェックAPI</v>
      </c>
      <c r="H9" s="36" t="s">
        <v>122</v>
      </c>
      <c r="I9" s="39">
        <v>44239</v>
      </c>
      <c r="J9" s="50">
        <v>44239</v>
      </c>
      <c r="K9" s="51" t="s">
        <v>103</v>
      </c>
      <c r="L9" s="88"/>
      <c r="M9" s="86"/>
      <c r="N9" s="2"/>
    </row>
    <row r="10" spans="1:14" ht="18.75">
      <c r="A10" s="6">
        <v>8</v>
      </c>
      <c r="B10" s="6" t="s">
        <v>3</v>
      </c>
      <c r="C10" s="5" t="s">
        <v>50</v>
      </c>
      <c r="D10" s="5" t="s">
        <v>45</v>
      </c>
      <c r="E10" s="5" t="s">
        <v>105</v>
      </c>
      <c r="F10" s="4" t="s">
        <v>28</v>
      </c>
      <c r="G10" s="3" t="str">
        <f>IFERROR(VLOOKUP(F10,'bk-kikan'!B:C,2,FALSE),"")</f>
        <v/>
      </c>
      <c r="H10" s="36" t="s">
        <v>122</v>
      </c>
      <c r="I10" s="36" t="s">
        <v>118</v>
      </c>
      <c r="J10" s="52" t="s">
        <v>118</v>
      </c>
      <c r="K10" s="51" t="s">
        <v>103</v>
      </c>
      <c r="L10" s="41"/>
      <c r="M10" s="86"/>
      <c r="N10" s="2"/>
    </row>
    <row r="11" spans="1:14" ht="75">
      <c r="A11" s="6">
        <v>9</v>
      </c>
      <c r="B11" s="6" t="s">
        <v>3</v>
      </c>
      <c r="C11" s="5" t="s">
        <v>50</v>
      </c>
      <c r="D11" s="5" t="s">
        <v>45</v>
      </c>
      <c r="E11" s="5" t="s">
        <v>104</v>
      </c>
      <c r="F11" s="7" t="s">
        <v>72</v>
      </c>
      <c r="G11" s="3" t="str">
        <f>IFERROR(VLOOKUP(F11,'bk-kikan'!B:C,2,FALSE),"")</f>
        <v/>
      </c>
      <c r="H11" s="36" t="s">
        <v>122</v>
      </c>
      <c r="I11" s="36" t="s">
        <v>118</v>
      </c>
      <c r="J11" s="52" t="s">
        <v>118</v>
      </c>
      <c r="K11" s="51" t="s">
        <v>103</v>
      </c>
      <c r="L11" s="42" t="s">
        <v>156</v>
      </c>
      <c r="M11" s="81"/>
      <c r="N11" s="2"/>
    </row>
    <row r="12" spans="1:14" ht="18.75">
      <c r="A12" s="6">
        <v>10</v>
      </c>
      <c r="B12" s="10" t="s">
        <v>3</v>
      </c>
      <c r="C12" s="9" t="s">
        <v>50</v>
      </c>
      <c r="D12" s="9" t="s">
        <v>45</v>
      </c>
      <c r="E12" s="9" t="s">
        <v>108</v>
      </c>
      <c r="F12" s="98" t="s">
        <v>47</v>
      </c>
      <c r="G12" s="3" t="str">
        <f>IFERROR(VLOOKUP(F12,'bk-kikan'!B:C,2,FALSE),"")</f>
        <v>なし</v>
      </c>
      <c r="H12" s="106" t="s">
        <v>122</v>
      </c>
      <c r="I12" s="134" t="s">
        <v>118</v>
      </c>
      <c r="J12" s="137" t="s">
        <v>118</v>
      </c>
      <c r="K12" s="115" t="s">
        <v>103</v>
      </c>
      <c r="L12" s="144"/>
      <c r="M12" s="81"/>
      <c r="N12" s="2"/>
    </row>
    <row r="13" spans="1:14" ht="18.75">
      <c r="A13" s="6">
        <v>11</v>
      </c>
      <c r="B13" s="12"/>
      <c r="C13" s="11"/>
      <c r="D13" s="11"/>
      <c r="E13" s="11"/>
      <c r="F13" s="99" t="s">
        <v>52</v>
      </c>
      <c r="G13" s="3" t="str">
        <f>IFERROR(VLOOKUP(F13,'bk-kikan'!B:C,2,FALSE),"")</f>
        <v>なし</v>
      </c>
      <c r="H13" s="107"/>
      <c r="I13" s="135"/>
      <c r="J13" s="138"/>
      <c r="K13" s="116"/>
      <c r="L13" s="143"/>
      <c r="M13" s="81"/>
      <c r="N13" s="2"/>
    </row>
    <row r="14" spans="1:14" ht="18.75">
      <c r="A14" s="6">
        <v>12</v>
      </c>
      <c r="B14" s="6"/>
      <c r="C14" s="8"/>
      <c r="D14" s="8"/>
      <c r="E14" s="8"/>
      <c r="F14" s="99" t="s">
        <v>51</v>
      </c>
      <c r="G14" s="3" t="str">
        <f>IFERROR(VLOOKUP(F14,'bk-kikan'!B:C,2,FALSE),"")</f>
        <v>なし</v>
      </c>
      <c r="H14" s="108"/>
      <c r="I14" s="136"/>
      <c r="J14" s="139"/>
      <c r="K14" s="117"/>
      <c r="L14" s="141"/>
      <c r="M14" s="86"/>
      <c r="N14" s="2"/>
    </row>
    <row r="15" spans="1:14" ht="18.75">
      <c r="A15" s="6">
        <v>13</v>
      </c>
      <c r="B15" s="10" t="s">
        <v>3</v>
      </c>
      <c r="C15" s="9" t="s">
        <v>50</v>
      </c>
      <c r="D15" s="9" t="s">
        <v>45</v>
      </c>
      <c r="E15" s="9" t="s">
        <v>107</v>
      </c>
      <c r="F15" s="13" t="s">
        <v>47</v>
      </c>
      <c r="G15" s="3" t="str">
        <f>IFERROR(VLOOKUP(F15,'bk-kikan'!B:C,2,FALSE),"")</f>
        <v>なし</v>
      </c>
      <c r="H15" s="106" t="s">
        <v>122</v>
      </c>
      <c r="I15" s="134" t="s">
        <v>118</v>
      </c>
      <c r="J15" s="137" t="s">
        <v>118</v>
      </c>
      <c r="K15" s="115" t="s">
        <v>103</v>
      </c>
      <c r="L15" s="145"/>
      <c r="M15" s="86"/>
      <c r="N15" s="2"/>
    </row>
    <row r="16" spans="1:14" ht="18.75">
      <c r="A16" s="6">
        <v>14</v>
      </c>
      <c r="B16" s="6"/>
      <c r="C16" s="8"/>
      <c r="D16" s="8"/>
      <c r="E16" s="8"/>
      <c r="F16" s="13" t="s">
        <v>49</v>
      </c>
      <c r="G16" s="3" t="str">
        <f>IFERROR(VLOOKUP(F16,'bk-kikan'!B:C,2,FALSE),"")</f>
        <v>・商品情報ラインアップ取得API</v>
      </c>
      <c r="H16" s="108"/>
      <c r="I16" s="136"/>
      <c r="J16" s="139"/>
      <c r="K16" s="117"/>
      <c r="L16" s="141"/>
      <c r="M16" s="86"/>
      <c r="N16" s="2"/>
    </row>
    <row r="17" spans="1:14" ht="18.75">
      <c r="A17" s="6">
        <v>15</v>
      </c>
      <c r="B17" s="6" t="s">
        <v>3</v>
      </c>
      <c r="C17" s="5" t="s">
        <v>48</v>
      </c>
      <c r="D17" s="5" t="s">
        <v>45</v>
      </c>
      <c r="E17" s="5" t="s">
        <v>113</v>
      </c>
      <c r="F17" s="4" t="s">
        <v>28</v>
      </c>
      <c r="G17" s="3" t="str">
        <f>IFERROR(VLOOKUP(F17,'bk-kikan'!B:C,2,FALSE),"")</f>
        <v/>
      </c>
      <c r="H17" s="36" t="s">
        <v>122</v>
      </c>
      <c r="I17" s="36" t="s">
        <v>118</v>
      </c>
      <c r="J17" s="52" t="s">
        <v>118</v>
      </c>
      <c r="K17" s="51" t="s">
        <v>103</v>
      </c>
      <c r="L17" s="43"/>
      <c r="M17" s="86"/>
      <c r="N17" s="2"/>
    </row>
    <row r="18" spans="1:14" ht="18.75">
      <c r="A18" s="6">
        <v>16</v>
      </c>
      <c r="B18" s="10" t="s">
        <v>3</v>
      </c>
      <c r="C18" s="9" t="s">
        <v>48</v>
      </c>
      <c r="D18" s="9" t="s">
        <v>45</v>
      </c>
      <c r="E18" s="9" t="s">
        <v>114</v>
      </c>
      <c r="F18" s="7" t="s">
        <v>47</v>
      </c>
      <c r="G18" s="3" t="str">
        <f>IFERROR(VLOOKUP(F18,'bk-kikan'!B:C,2,FALSE),"")</f>
        <v>なし</v>
      </c>
      <c r="H18" s="106" t="s">
        <v>122</v>
      </c>
      <c r="I18" s="134" t="s">
        <v>118</v>
      </c>
      <c r="J18" s="137" t="s">
        <v>118</v>
      </c>
      <c r="K18" s="115" t="s">
        <v>112</v>
      </c>
      <c r="L18" s="146"/>
      <c r="M18" s="86"/>
      <c r="N18" s="2"/>
    </row>
    <row r="19" spans="1:14" ht="18.75">
      <c r="A19" s="6">
        <v>17</v>
      </c>
      <c r="B19" s="6"/>
      <c r="C19" s="8"/>
      <c r="D19" s="8"/>
      <c r="E19" s="8"/>
      <c r="F19" s="7" t="s">
        <v>33</v>
      </c>
      <c r="G19" s="3" t="str">
        <f>IFERROR(VLOOKUP(F19,'bk-kikan'!B:C,2,FALSE),"")</f>
        <v>なし</v>
      </c>
      <c r="H19" s="108"/>
      <c r="I19" s="136"/>
      <c r="J19" s="139"/>
      <c r="K19" s="117"/>
      <c r="L19" s="141"/>
      <c r="M19" s="86"/>
      <c r="N19" s="2"/>
    </row>
    <row r="20" spans="1:14" ht="18.75">
      <c r="A20" s="6">
        <v>18</v>
      </c>
      <c r="B20" s="10" t="s">
        <v>3</v>
      </c>
      <c r="C20" s="9" t="s">
        <v>46</v>
      </c>
      <c r="D20" s="9" t="s">
        <v>45</v>
      </c>
      <c r="E20" s="9" t="s">
        <v>110</v>
      </c>
      <c r="F20" s="7" t="s">
        <v>38</v>
      </c>
      <c r="G20" s="3" t="str">
        <f>IFERROR(VLOOKUP(F20,'bk-kikan'!B:C,2,FALSE),"")</f>
        <v>・販売条件チェックAPI</v>
      </c>
      <c r="H20" s="106" t="s">
        <v>122</v>
      </c>
      <c r="I20" s="109">
        <v>44242</v>
      </c>
      <c r="J20" s="148">
        <v>44237</v>
      </c>
      <c r="K20" s="115" t="s">
        <v>103</v>
      </c>
      <c r="L20" s="146"/>
      <c r="M20" s="86"/>
      <c r="N20" s="2"/>
    </row>
    <row r="21" spans="1:14" ht="18.75">
      <c r="A21" s="6">
        <v>19</v>
      </c>
      <c r="B21" s="6"/>
      <c r="C21" s="8"/>
      <c r="D21" s="8"/>
      <c r="E21" s="8"/>
      <c r="F21" s="7" t="s">
        <v>33</v>
      </c>
      <c r="G21" s="3" t="str">
        <f>IFERROR(VLOOKUP(F21,'bk-kikan'!B:C,2,FALSE),"")</f>
        <v>なし</v>
      </c>
      <c r="H21" s="108"/>
      <c r="I21" s="111"/>
      <c r="J21" s="149"/>
      <c r="K21" s="117"/>
      <c r="L21" s="147"/>
      <c r="M21" s="86"/>
      <c r="N21" s="2"/>
    </row>
    <row r="22" spans="1:14" ht="18.75">
      <c r="A22" s="6">
        <v>20</v>
      </c>
      <c r="B22" s="6" t="s">
        <v>3</v>
      </c>
      <c r="C22" s="5" t="s">
        <v>46</v>
      </c>
      <c r="D22" s="5" t="s">
        <v>45</v>
      </c>
      <c r="E22" s="5" t="s">
        <v>115</v>
      </c>
      <c r="F22" s="4" t="s">
        <v>39</v>
      </c>
      <c r="G22" s="3" t="str">
        <f>IFERROR(VLOOKUP(F22,'bk-kikan'!B:C,2,FALSE),"")</f>
        <v>なし</v>
      </c>
      <c r="H22" s="20" t="s">
        <v>120</v>
      </c>
      <c r="I22" s="36" t="s">
        <v>118</v>
      </c>
      <c r="J22" s="52" t="s">
        <v>118</v>
      </c>
      <c r="K22" s="51" t="s">
        <v>103</v>
      </c>
      <c r="L22" s="43"/>
      <c r="M22" s="86"/>
      <c r="N22" s="2"/>
    </row>
    <row r="23" spans="1:14" ht="37.5">
      <c r="A23" s="6">
        <v>21</v>
      </c>
      <c r="B23" s="103" t="s">
        <v>3</v>
      </c>
      <c r="C23" s="100" t="s">
        <v>46</v>
      </c>
      <c r="D23" s="100" t="s">
        <v>45</v>
      </c>
      <c r="E23" s="125" t="s">
        <v>111</v>
      </c>
      <c r="F23" s="7" t="s">
        <v>43</v>
      </c>
      <c r="G23" s="13" t="str">
        <f>IFERROR(VLOOKUP(F23,'bk-kikan'!B:C,2,FALSE),"")</f>
        <v>・証券番号取得API
・JWT取得API</v>
      </c>
      <c r="H23" s="106" t="s">
        <v>120</v>
      </c>
      <c r="I23" s="109">
        <v>44239</v>
      </c>
      <c r="J23" s="112"/>
      <c r="K23" s="115" t="s">
        <v>137</v>
      </c>
      <c r="L23" s="191" t="s">
        <v>148</v>
      </c>
      <c r="M23" s="86"/>
      <c r="N23" s="2"/>
    </row>
    <row r="24" spans="1:14" ht="18.75">
      <c r="A24" s="6">
        <v>22</v>
      </c>
      <c r="B24" s="104"/>
      <c r="C24" s="101"/>
      <c r="D24" s="101"/>
      <c r="E24" s="119"/>
      <c r="F24" s="7" t="s">
        <v>42</v>
      </c>
      <c r="G24" s="3" t="str">
        <f>IFERROR(VLOOKUP(F24,'bk-kikan'!B:C,2,FALSE),"")</f>
        <v>・ディスクロージャAPI</v>
      </c>
      <c r="H24" s="107"/>
      <c r="I24" s="110"/>
      <c r="J24" s="113"/>
      <c r="K24" s="116"/>
      <c r="L24" s="192"/>
      <c r="M24" s="97"/>
      <c r="N24" s="2"/>
    </row>
    <row r="25" spans="1:14" ht="18.75">
      <c r="A25" s="6">
        <v>23</v>
      </c>
      <c r="B25" s="104"/>
      <c r="C25" s="101"/>
      <c r="D25" s="101"/>
      <c r="E25" s="119"/>
      <c r="F25" s="7" t="s">
        <v>33</v>
      </c>
      <c r="G25" s="3" t="str">
        <f>IFERROR(VLOOKUP(F25,'bk-kikan'!B:C,2,FALSE),"")</f>
        <v>なし</v>
      </c>
      <c r="H25" s="107"/>
      <c r="I25" s="110"/>
      <c r="J25" s="113"/>
      <c r="K25" s="116"/>
      <c r="L25" s="192"/>
      <c r="M25" s="86"/>
      <c r="N25" s="2"/>
    </row>
    <row r="26" spans="1:14" ht="18.75">
      <c r="A26" s="6">
        <v>24</v>
      </c>
      <c r="B26" s="105"/>
      <c r="C26" s="102"/>
      <c r="D26" s="102"/>
      <c r="E26" s="126"/>
      <c r="F26" s="7" t="s">
        <v>140</v>
      </c>
      <c r="G26" s="3" t="str">
        <f>IFERROR(VLOOKUP(F26,'bk-kikan'!B:C,2,FALSE),"")</f>
        <v>なし</v>
      </c>
      <c r="H26" s="108"/>
      <c r="I26" s="111"/>
      <c r="J26" s="114"/>
      <c r="K26" s="117"/>
      <c r="L26" s="193"/>
      <c r="M26" s="86"/>
      <c r="N26" s="2"/>
    </row>
    <row r="27" spans="1:14" ht="18.75">
      <c r="A27" s="6">
        <v>25</v>
      </c>
      <c r="B27" s="103" t="s">
        <v>3</v>
      </c>
      <c r="C27" s="100" t="s">
        <v>46</v>
      </c>
      <c r="D27" s="100" t="s">
        <v>45</v>
      </c>
      <c r="E27" s="118" t="s">
        <v>44</v>
      </c>
      <c r="F27" s="7" t="s">
        <v>42</v>
      </c>
      <c r="G27" s="3" t="str">
        <f>IFERROR(VLOOKUP(F27,'bk-kikan'!B:C,2,FALSE),"")</f>
        <v>・ディスクロージャAPI</v>
      </c>
      <c r="H27" s="106" t="s">
        <v>120</v>
      </c>
      <c r="I27" s="134">
        <v>44244</v>
      </c>
      <c r="J27" s="112"/>
      <c r="K27" s="115" t="s">
        <v>149</v>
      </c>
      <c r="L27" s="140" t="s">
        <v>153</v>
      </c>
      <c r="M27" s="94"/>
      <c r="N27" s="2"/>
    </row>
    <row r="28" spans="1:14" ht="18.75">
      <c r="A28" s="6">
        <v>26</v>
      </c>
      <c r="B28" s="104"/>
      <c r="C28" s="101"/>
      <c r="D28" s="101"/>
      <c r="E28" s="119"/>
      <c r="F28" s="7" t="s">
        <v>33</v>
      </c>
      <c r="G28" s="3" t="str">
        <f>IFERROR(VLOOKUP(F28,'bk-kikan'!B:C,2,FALSE),"")</f>
        <v>なし</v>
      </c>
      <c r="H28" s="107"/>
      <c r="I28" s="135"/>
      <c r="J28" s="113"/>
      <c r="K28" s="116"/>
      <c r="L28" s="143"/>
      <c r="M28" s="97"/>
      <c r="N28" s="2"/>
    </row>
    <row r="29" spans="1:14" ht="93.75">
      <c r="A29" s="6">
        <v>27</v>
      </c>
      <c r="B29" s="105"/>
      <c r="C29" s="101"/>
      <c r="D29" s="101"/>
      <c r="E29" s="119"/>
      <c r="F29" s="7" t="s">
        <v>141</v>
      </c>
      <c r="G29" s="13" t="str">
        <f>IFERROR(VLOOKUP(F29,'bk-kikan'!B:C,2,FALSE),"")</f>
        <v>・ディスクロージャAPI
・JWT取得API
・ステータス送信
・選択情報即時反映API
・ファイルアップロード</v>
      </c>
      <c r="H29" s="108"/>
      <c r="I29" s="136"/>
      <c r="J29" s="114"/>
      <c r="K29" s="117"/>
      <c r="L29" s="141"/>
      <c r="M29" s="81"/>
      <c r="N29" s="2"/>
    </row>
    <row r="30" spans="1:14" ht="18.75">
      <c r="A30" s="6">
        <v>28</v>
      </c>
      <c r="B30" s="6" t="s">
        <v>3</v>
      </c>
      <c r="C30" s="5" t="s">
        <v>37</v>
      </c>
      <c r="D30" s="5" t="s">
        <v>36</v>
      </c>
      <c r="E30" s="5" t="s">
        <v>41</v>
      </c>
      <c r="F30" s="4" t="s">
        <v>39</v>
      </c>
      <c r="G30" s="3" t="str">
        <f>IFERROR(VLOOKUP(F30,'bk-kikan'!B:C,2,FALSE),"")</f>
        <v>なし</v>
      </c>
      <c r="H30" s="20" t="s">
        <v>121</v>
      </c>
      <c r="I30" s="57">
        <v>44236</v>
      </c>
      <c r="J30" s="56">
        <v>44235</v>
      </c>
      <c r="K30" s="51" t="s">
        <v>103</v>
      </c>
      <c r="L30" s="43"/>
      <c r="M30" s="86"/>
      <c r="N30" s="2"/>
    </row>
    <row r="31" spans="1:14" ht="18.75">
      <c r="A31" s="6">
        <v>29</v>
      </c>
      <c r="B31" s="6" t="s">
        <v>3</v>
      </c>
      <c r="C31" s="5" t="s">
        <v>37</v>
      </c>
      <c r="D31" s="5" t="s">
        <v>36</v>
      </c>
      <c r="E31" s="5" t="s">
        <v>40</v>
      </c>
      <c r="F31" s="4" t="s">
        <v>39</v>
      </c>
      <c r="G31" s="3" t="str">
        <f>IFERROR(VLOOKUP(F31,'bk-kikan'!B:C,2,FALSE),"")</f>
        <v>なし</v>
      </c>
      <c r="H31" s="20" t="s">
        <v>121</v>
      </c>
      <c r="I31" s="57">
        <v>44237</v>
      </c>
      <c r="J31" s="56">
        <v>44235</v>
      </c>
      <c r="K31" s="51" t="s">
        <v>103</v>
      </c>
      <c r="L31" s="43"/>
      <c r="M31" s="86"/>
      <c r="N31" s="2"/>
    </row>
    <row r="32" spans="1:14" ht="18.75">
      <c r="A32" s="6">
        <v>30</v>
      </c>
      <c r="B32" s="10" t="s">
        <v>3</v>
      </c>
      <c r="C32" s="9" t="s">
        <v>37</v>
      </c>
      <c r="D32" s="9" t="s">
        <v>36</v>
      </c>
      <c r="E32" s="9" t="s">
        <v>142</v>
      </c>
      <c r="F32" s="7" t="s">
        <v>38</v>
      </c>
      <c r="G32" s="3" t="str">
        <f>IFERROR(VLOOKUP(F32,'bk-kikan'!B:C,2,FALSE),"")</f>
        <v>・販売条件チェックAPI</v>
      </c>
      <c r="H32" s="20" t="s">
        <v>120</v>
      </c>
      <c r="I32" s="134">
        <v>44239</v>
      </c>
      <c r="J32" s="112">
        <v>44243</v>
      </c>
      <c r="K32" s="115" t="s">
        <v>112</v>
      </c>
      <c r="L32" s="140" t="s">
        <v>151</v>
      </c>
      <c r="M32" s="86"/>
      <c r="N32" s="2"/>
    </row>
    <row r="33" spans="1:14" ht="18.75">
      <c r="A33" s="6">
        <v>31</v>
      </c>
      <c r="B33" s="6"/>
      <c r="C33" s="8"/>
      <c r="D33" s="8"/>
      <c r="E33" s="8"/>
      <c r="F33" s="7" t="s">
        <v>33</v>
      </c>
      <c r="G33" s="3" t="str">
        <f>IFERROR(VLOOKUP(F33,'bk-kikan'!B:C,2,FALSE),"")</f>
        <v>なし</v>
      </c>
      <c r="H33" s="20" t="s">
        <v>120</v>
      </c>
      <c r="I33" s="136"/>
      <c r="J33" s="114"/>
      <c r="K33" s="117"/>
      <c r="L33" s="141"/>
      <c r="M33" s="86"/>
      <c r="N33" s="2"/>
    </row>
    <row r="34" spans="1:14" ht="37.5">
      <c r="A34" s="6">
        <v>32</v>
      </c>
      <c r="B34" s="10" t="s">
        <v>3</v>
      </c>
      <c r="C34" s="9" t="s">
        <v>31</v>
      </c>
      <c r="D34" s="100" t="s">
        <v>30</v>
      </c>
      <c r="E34" s="100" t="s">
        <v>144</v>
      </c>
      <c r="F34" s="7" t="s">
        <v>35</v>
      </c>
      <c r="G34" s="13" t="s">
        <v>138</v>
      </c>
      <c r="H34" s="20" t="s">
        <v>120</v>
      </c>
      <c r="I34" s="134">
        <v>44242</v>
      </c>
      <c r="J34" s="112">
        <v>44239</v>
      </c>
      <c r="K34" s="115" t="s">
        <v>103</v>
      </c>
      <c r="L34" s="140" t="s">
        <v>146</v>
      </c>
      <c r="M34" s="86"/>
      <c r="N34" s="2"/>
    </row>
    <row r="35" spans="1:14" ht="18.75">
      <c r="A35" s="6">
        <v>33</v>
      </c>
      <c r="B35" s="6"/>
      <c r="C35" s="8"/>
      <c r="D35" s="102"/>
      <c r="E35" s="102"/>
      <c r="F35" s="7" t="s">
        <v>33</v>
      </c>
      <c r="G35" s="3" t="str">
        <f>IFERROR(VLOOKUP(F35,'bk-kikan'!B:C,2,FALSE),"")</f>
        <v>なし</v>
      </c>
      <c r="H35" s="20" t="s">
        <v>120</v>
      </c>
      <c r="I35" s="136"/>
      <c r="J35" s="114"/>
      <c r="K35" s="117"/>
      <c r="L35" s="141"/>
      <c r="M35" s="81"/>
      <c r="N35" s="2"/>
    </row>
    <row r="36" spans="1:14" ht="37.5">
      <c r="A36" s="6">
        <v>35</v>
      </c>
      <c r="B36" s="85" t="s">
        <v>3</v>
      </c>
      <c r="C36" s="84" t="s">
        <v>31</v>
      </c>
      <c r="D36" s="8" t="s">
        <v>145</v>
      </c>
      <c r="E36" s="84" t="s">
        <v>34</v>
      </c>
      <c r="F36" s="7" t="s">
        <v>32</v>
      </c>
      <c r="G36" s="13" t="str">
        <f>IFERROR(VLOOKUP(F36,'bk-kikan'!B:C,2,FALSE),"")</f>
        <v>・申込データ連動API
・ファイルアップロード</v>
      </c>
      <c r="H36" s="20" t="s">
        <v>121</v>
      </c>
      <c r="I36" s="82">
        <v>44244</v>
      </c>
      <c r="J36" s="50">
        <v>44243</v>
      </c>
      <c r="K36" s="83" t="s">
        <v>150</v>
      </c>
      <c r="L36" s="194" t="s">
        <v>152</v>
      </c>
      <c r="M36" s="86"/>
      <c r="N36" s="2"/>
    </row>
    <row r="37" spans="1:14" ht="18.75">
      <c r="A37" s="6">
        <v>36</v>
      </c>
      <c r="B37" s="6" t="s">
        <v>3</v>
      </c>
      <c r="C37" s="5" t="s">
        <v>31</v>
      </c>
      <c r="D37" s="5" t="s">
        <v>145</v>
      </c>
      <c r="E37" s="5" t="s">
        <v>29</v>
      </c>
      <c r="F37" s="4" t="s">
        <v>28</v>
      </c>
      <c r="G37" s="3" t="str">
        <f>IFERROR(VLOOKUP(F37,'bk-kikan'!B:C,2,FALSE),"")</f>
        <v/>
      </c>
      <c r="H37" s="20"/>
      <c r="I37" s="39">
        <v>44246</v>
      </c>
      <c r="J37" s="53"/>
      <c r="K37" s="51"/>
      <c r="L37" s="43"/>
      <c r="M37" s="93"/>
      <c r="N37" s="2"/>
    </row>
    <row r="38" spans="1:14" s="29" customFormat="1" ht="37.5">
      <c r="A38" s="71">
        <v>37</v>
      </c>
      <c r="B38" s="72" t="s">
        <v>3</v>
      </c>
      <c r="C38" s="59" t="s">
        <v>11</v>
      </c>
      <c r="D38" s="59" t="s">
        <v>10</v>
      </c>
      <c r="E38" s="59" t="s">
        <v>27</v>
      </c>
      <c r="F38" s="60"/>
      <c r="G38" s="61"/>
      <c r="H38" s="61"/>
      <c r="I38" s="62"/>
      <c r="J38" s="74"/>
      <c r="K38" s="87"/>
      <c r="L38" s="77" t="s">
        <v>123</v>
      </c>
      <c r="M38" s="96"/>
      <c r="N38" s="28"/>
    </row>
    <row r="39" spans="1:14" s="29" customFormat="1" ht="18.75">
      <c r="A39" s="23">
        <v>38</v>
      </c>
      <c r="B39" s="24" t="s">
        <v>3</v>
      </c>
      <c r="C39" s="25" t="s">
        <v>11</v>
      </c>
      <c r="D39" s="25" t="s">
        <v>10</v>
      </c>
      <c r="E39" s="25" t="s">
        <v>106</v>
      </c>
      <c r="F39" s="4" t="s">
        <v>28</v>
      </c>
      <c r="G39" s="3" t="str">
        <f>IFERROR(VLOOKUP(F39,'bk-kikan'!B:C,2,FALSE),"")</f>
        <v/>
      </c>
      <c r="H39" s="58" t="s">
        <v>122</v>
      </c>
      <c r="I39" s="70">
        <v>44243</v>
      </c>
      <c r="J39" s="90">
        <v>44242</v>
      </c>
      <c r="K39" s="91" t="s">
        <v>103</v>
      </c>
      <c r="L39" s="44"/>
      <c r="M39" s="93"/>
      <c r="N39" s="28"/>
    </row>
    <row r="40" spans="1:14" s="29" customFormat="1" ht="18.75">
      <c r="A40" s="23">
        <v>39</v>
      </c>
      <c r="B40" s="152" t="s">
        <v>3</v>
      </c>
      <c r="C40" s="154" t="s">
        <v>11</v>
      </c>
      <c r="D40" s="154" t="s">
        <v>10</v>
      </c>
      <c r="E40" s="154" t="s">
        <v>109</v>
      </c>
      <c r="F40" s="31" t="s">
        <v>126</v>
      </c>
      <c r="G40" s="3" t="str">
        <f>IFERROR(VLOOKUP(F40,'bk-kikan'!B:C,2,FALSE),"")</f>
        <v>なし</v>
      </c>
      <c r="H40" s="106" t="s">
        <v>122</v>
      </c>
      <c r="I40" s="150">
        <v>44244</v>
      </c>
      <c r="J40" s="164"/>
      <c r="K40" s="187" t="s">
        <v>137</v>
      </c>
      <c r="L40" s="182" t="s">
        <v>154</v>
      </c>
      <c r="M40" s="96"/>
      <c r="N40" s="28"/>
    </row>
    <row r="41" spans="1:14" s="29" customFormat="1" ht="18.75">
      <c r="A41" s="23">
        <v>40</v>
      </c>
      <c r="B41" s="153"/>
      <c r="C41" s="155"/>
      <c r="D41" s="155"/>
      <c r="E41" s="155"/>
      <c r="F41" s="31" t="s">
        <v>97</v>
      </c>
      <c r="G41" s="3" t="str">
        <f>IFERROR(VLOOKUP(F41,'bk-kikan'!B:C,2,FALSE),"")</f>
        <v>なし</v>
      </c>
      <c r="H41" s="108"/>
      <c r="I41" s="151"/>
      <c r="J41" s="166"/>
      <c r="K41" s="188"/>
      <c r="L41" s="183"/>
      <c r="M41" s="93"/>
      <c r="N41" s="28"/>
    </row>
    <row r="42" spans="1:14" s="29" customFormat="1" ht="18.75">
      <c r="A42" s="71">
        <v>41</v>
      </c>
      <c r="B42" s="73" t="s">
        <v>3</v>
      </c>
      <c r="C42" s="59" t="s">
        <v>11</v>
      </c>
      <c r="D42" s="59" t="s">
        <v>10</v>
      </c>
      <c r="E42" s="59" t="s">
        <v>26</v>
      </c>
      <c r="F42" s="60"/>
      <c r="G42" s="61"/>
      <c r="H42" s="61"/>
      <c r="I42" s="78"/>
      <c r="J42" s="63"/>
      <c r="K42" s="65"/>
      <c r="L42" s="64" t="s">
        <v>124</v>
      </c>
      <c r="M42" s="93"/>
      <c r="N42" s="28"/>
    </row>
    <row r="43" spans="1:14" s="29" customFormat="1" ht="75">
      <c r="A43" s="23">
        <v>42</v>
      </c>
      <c r="B43" s="24" t="s">
        <v>3</v>
      </c>
      <c r="C43" s="25" t="s">
        <v>11</v>
      </c>
      <c r="D43" s="25" t="s">
        <v>10</v>
      </c>
      <c r="E43" s="25" t="s">
        <v>25</v>
      </c>
      <c r="F43" s="26" t="s">
        <v>125</v>
      </c>
      <c r="G43" s="3" t="str">
        <f>IFERROR(VLOOKUP(F43,'bk-kikan'!B:C,2,FALSE),"")</f>
        <v>なし</v>
      </c>
      <c r="H43" s="58" t="s">
        <v>122</v>
      </c>
      <c r="I43" s="70">
        <v>44245</v>
      </c>
      <c r="J43" s="80">
        <v>44236</v>
      </c>
      <c r="K43" s="55" t="s">
        <v>103</v>
      </c>
      <c r="L43" s="45" t="s">
        <v>101</v>
      </c>
      <c r="M43" s="93"/>
      <c r="N43" s="28"/>
    </row>
    <row r="44" spans="1:14" s="29" customFormat="1" ht="18.75">
      <c r="A44" s="23">
        <v>43</v>
      </c>
      <c r="B44" s="152" t="s">
        <v>3</v>
      </c>
      <c r="C44" s="154" t="s">
        <v>11</v>
      </c>
      <c r="D44" s="154" t="s">
        <v>10</v>
      </c>
      <c r="E44" s="154" t="s">
        <v>136</v>
      </c>
      <c r="F44" s="31" t="s">
        <v>47</v>
      </c>
      <c r="G44" s="3" t="str">
        <f>IFERROR(VLOOKUP(F44,'bk-kikan'!B:C,2,FALSE),"")</f>
        <v>なし</v>
      </c>
      <c r="H44" s="106" t="s">
        <v>122</v>
      </c>
      <c r="I44" s="167">
        <v>44246</v>
      </c>
      <c r="J44" s="170">
        <v>44236</v>
      </c>
      <c r="K44" s="187" t="s">
        <v>103</v>
      </c>
      <c r="L44" s="184" t="s">
        <v>143</v>
      </c>
      <c r="M44" s="93"/>
      <c r="N44" s="28"/>
    </row>
    <row r="45" spans="1:14" s="29" customFormat="1" ht="18.75">
      <c r="A45" s="23">
        <v>44</v>
      </c>
      <c r="B45" s="153"/>
      <c r="C45" s="157"/>
      <c r="D45" s="157"/>
      <c r="E45" s="157"/>
      <c r="F45" s="31" t="s">
        <v>73</v>
      </c>
      <c r="G45" s="3" t="str">
        <f>IFERROR(VLOOKUP(F45,'bk-kikan'!B:C,2,FALSE),"")</f>
        <v>なし</v>
      </c>
      <c r="H45" s="107"/>
      <c r="I45" s="168"/>
      <c r="J45" s="171"/>
      <c r="K45" s="189"/>
      <c r="L45" s="185"/>
      <c r="M45" s="93"/>
      <c r="N45" s="28"/>
    </row>
    <row r="46" spans="1:14" s="29" customFormat="1" ht="18.75">
      <c r="A46" s="23">
        <v>45</v>
      </c>
      <c r="B46" s="156"/>
      <c r="C46" s="155"/>
      <c r="D46" s="155"/>
      <c r="E46" s="155"/>
      <c r="F46" s="31" t="s">
        <v>127</v>
      </c>
      <c r="G46" s="3" t="str">
        <f>IFERROR(VLOOKUP(F46,'bk-kikan'!B:C,2,FALSE),"")</f>
        <v>なし</v>
      </c>
      <c r="H46" s="108"/>
      <c r="I46" s="169"/>
      <c r="J46" s="172"/>
      <c r="K46" s="188"/>
      <c r="L46" s="186"/>
      <c r="M46" s="93"/>
      <c r="N46" s="28"/>
    </row>
    <row r="47" spans="1:14" s="29" customFormat="1" ht="18.75">
      <c r="A47" s="23">
        <v>46</v>
      </c>
      <c r="B47" s="152" t="s">
        <v>3</v>
      </c>
      <c r="C47" s="154" t="s">
        <v>11</v>
      </c>
      <c r="D47" s="154" t="s">
        <v>10</v>
      </c>
      <c r="E47" s="154" t="s">
        <v>24</v>
      </c>
      <c r="F47" s="31" t="s">
        <v>73</v>
      </c>
      <c r="G47" s="3" t="str">
        <f>IFERROR(VLOOKUP(F47,'bk-kikan'!B:C,2,FALSE),"")</f>
        <v>なし</v>
      </c>
      <c r="H47" s="106" t="s">
        <v>122</v>
      </c>
      <c r="I47" s="167">
        <v>44249</v>
      </c>
      <c r="J47" s="170">
        <v>44244</v>
      </c>
      <c r="K47" s="187" t="s">
        <v>112</v>
      </c>
      <c r="L47" s="164"/>
      <c r="M47" s="93"/>
      <c r="N47" s="28"/>
    </row>
    <row r="48" spans="1:14" s="29" customFormat="1" ht="18.75">
      <c r="A48" s="23">
        <v>47</v>
      </c>
      <c r="B48" s="156"/>
      <c r="C48" s="155"/>
      <c r="D48" s="155"/>
      <c r="E48" s="155"/>
      <c r="F48" s="31" t="s">
        <v>47</v>
      </c>
      <c r="G48" s="3" t="str">
        <f>IFERROR(VLOOKUP(F48,'bk-kikan'!B:C,2,FALSE),"")</f>
        <v>なし</v>
      </c>
      <c r="H48" s="108"/>
      <c r="I48" s="169"/>
      <c r="J48" s="172"/>
      <c r="K48" s="188"/>
      <c r="L48" s="166"/>
      <c r="M48" s="93"/>
      <c r="N48" s="28"/>
    </row>
    <row r="49" spans="1:14" s="29" customFormat="1" ht="18.75">
      <c r="A49" s="23">
        <v>48</v>
      </c>
      <c r="B49" s="152" t="s">
        <v>3</v>
      </c>
      <c r="C49" s="154" t="s">
        <v>11</v>
      </c>
      <c r="D49" s="154" t="s">
        <v>10</v>
      </c>
      <c r="E49" s="154" t="s">
        <v>23</v>
      </c>
      <c r="F49" s="26" t="s">
        <v>128</v>
      </c>
      <c r="G49" s="3" t="str">
        <f>IFERROR(VLOOKUP(F49,'bk-kikan'!B:C,2,FALSE),"")</f>
        <v>なし</v>
      </c>
      <c r="H49" s="106" t="s">
        <v>122</v>
      </c>
      <c r="I49" s="167">
        <v>44251</v>
      </c>
      <c r="J49" s="164"/>
      <c r="K49" s="187"/>
      <c r="L49" s="164"/>
      <c r="M49" s="93"/>
      <c r="N49" s="28"/>
    </row>
    <row r="50" spans="1:14" s="29" customFormat="1" ht="18.75">
      <c r="A50" s="23">
        <v>49</v>
      </c>
      <c r="B50" s="156"/>
      <c r="C50" s="155"/>
      <c r="D50" s="155"/>
      <c r="E50" s="155"/>
      <c r="F50" s="31" t="s">
        <v>73</v>
      </c>
      <c r="G50" s="3" t="str">
        <f>IFERROR(VLOOKUP(F50,'bk-kikan'!B:C,2,FALSE),"")</f>
        <v>なし</v>
      </c>
      <c r="H50" s="108"/>
      <c r="I50" s="169"/>
      <c r="J50" s="166"/>
      <c r="K50" s="188"/>
      <c r="L50" s="166"/>
      <c r="M50" s="93"/>
      <c r="N50" s="28"/>
    </row>
    <row r="51" spans="1:14" s="29" customFormat="1" ht="18.75">
      <c r="A51" s="23">
        <v>50</v>
      </c>
      <c r="B51" s="152" t="s">
        <v>3</v>
      </c>
      <c r="C51" s="154" t="s">
        <v>11</v>
      </c>
      <c r="D51" s="154" t="s">
        <v>10</v>
      </c>
      <c r="E51" s="158" t="s">
        <v>22</v>
      </c>
      <c r="F51" s="31" t="s">
        <v>73</v>
      </c>
      <c r="G51" s="3" t="str">
        <f>IFERROR(VLOOKUP(F51,'bk-kikan'!B:C,2,FALSE),"")</f>
        <v>なし</v>
      </c>
      <c r="H51" s="106" t="s">
        <v>121</v>
      </c>
      <c r="I51" s="167">
        <v>44252</v>
      </c>
      <c r="J51" s="170">
        <v>44244</v>
      </c>
      <c r="K51" s="187" t="s">
        <v>103</v>
      </c>
      <c r="L51" s="164"/>
      <c r="M51" s="93"/>
      <c r="N51" s="28"/>
    </row>
    <row r="52" spans="1:14" s="29" customFormat="1" ht="18.75">
      <c r="A52" s="23">
        <v>51</v>
      </c>
      <c r="B52" s="156"/>
      <c r="C52" s="155"/>
      <c r="D52" s="155"/>
      <c r="E52" s="160"/>
      <c r="F52" s="31" t="s">
        <v>47</v>
      </c>
      <c r="G52" s="3" t="str">
        <f>IFERROR(VLOOKUP(F52,'bk-kikan'!B:C,2,FALSE),"")</f>
        <v>なし</v>
      </c>
      <c r="H52" s="108"/>
      <c r="I52" s="169"/>
      <c r="J52" s="172"/>
      <c r="K52" s="188"/>
      <c r="L52" s="166"/>
      <c r="M52" s="93"/>
      <c r="N52" s="28"/>
    </row>
    <row r="53" spans="1:14" s="29" customFormat="1" ht="37.5">
      <c r="A53" s="23">
        <v>52</v>
      </c>
      <c r="B53" s="152" t="s">
        <v>3</v>
      </c>
      <c r="C53" s="154" t="s">
        <v>11</v>
      </c>
      <c r="D53" s="154" t="s">
        <v>10</v>
      </c>
      <c r="E53" s="158" t="s">
        <v>21</v>
      </c>
      <c r="F53" s="31" t="s">
        <v>129</v>
      </c>
      <c r="G53" s="13" t="str">
        <f>IFERROR(VLOOKUP(F53,'bk-kikan'!B:C,2,FALSE),"")</f>
        <v>・本人確認書類搭載API
・ファイルアップロード</v>
      </c>
      <c r="H53" s="106" t="s">
        <v>122</v>
      </c>
      <c r="I53" s="167">
        <v>44253</v>
      </c>
      <c r="J53" s="164"/>
      <c r="K53" s="187"/>
      <c r="L53" s="164"/>
      <c r="M53" s="93"/>
      <c r="N53" s="28"/>
    </row>
    <row r="54" spans="1:14" s="29" customFormat="1" ht="18.75">
      <c r="A54" s="23">
        <v>53</v>
      </c>
      <c r="B54" s="153"/>
      <c r="C54" s="157"/>
      <c r="D54" s="157"/>
      <c r="E54" s="159"/>
      <c r="F54" s="7" t="s">
        <v>33</v>
      </c>
      <c r="G54" s="3" t="str">
        <f>IFERROR(VLOOKUP(F54,'bk-kikan'!B:C,2,FALSE),"")</f>
        <v>なし</v>
      </c>
      <c r="H54" s="107"/>
      <c r="I54" s="168"/>
      <c r="J54" s="165"/>
      <c r="K54" s="189"/>
      <c r="L54" s="165"/>
      <c r="M54" s="93"/>
      <c r="N54" s="28"/>
    </row>
    <row r="55" spans="1:14" s="29" customFormat="1" ht="18.75">
      <c r="A55" s="23">
        <v>54</v>
      </c>
      <c r="B55" s="156"/>
      <c r="C55" s="155"/>
      <c r="D55" s="155"/>
      <c r="E55" s="160"/>
      <c r="F55" s="7" t="s">
        <v>128</v>
      </c>
      <c r="G55" s="3" t="str">
        <f>IFERROR(VLOOKUP(F55,'bk-kikan'!B:C,2,FALSE),"")</f>
        <v>なし</v>
      </c>
      <c r="H55" s="108"/>
      <c r="I55" s="169"/>
      <c r="J55" s="166"/>
      <c r="K55" s="188"/>
      <c r="L55" s="166"/>
      <c r="M55" s="93"/>
      <c r="N55" s="28"/>
    </row>
    <row r="56" spans="1:14" s="29" customFormat="1" ht="18.75">
      <c r="A56" s="71">
        <v>55</v>
      </c>
      <c r="B56" s="72" t="s">
        <v>3</v>
      </c>
      <c r="C56" s="59" t="s">
        <v>11</v>
      </c>
      <c r="D56" s="59"/>
      <c r="E56" s="76" t="s">
        <v>20</v>
      </c>
      <c r="F56" s="60"/>
      <c r="G56" s="61"/>
      <c r="H56" s="61"/>
      <c r="I56" s="78"/>
      <c r="J56" s="63"/>
      <c r="K56" s="65"/>
      <c r="L56" s="66"/>
      <c r="M56" s="93"/>
      <c r="N56" s="28"/>
    </row>
    <row r="57" spans="1:14" s="29" customFormat="1" ht="18.75">
      <c r="A57" s="23">
        <v>56</v>
      </c>
      <c r="B57" s="152" t="s">
        <v>3</v>
      </c>
      <c r="C57" s="154" t="s">
        <v>11</v>
      </c>
      <c r="D57" s="154" t="s">
        <v>10</v>
      </c>
      <c r="E57" s="158" t="s">
        <v>19</v>
      </c>
      <c r="F57" s="31" t="s">
        <v>47</v>
      </c>
      <c r="G57" s="3" t="str">
        <f>IFERROR(VLOOKUP(F57,'bk-kikan'!B:C,2,FALSE),"")</f>
        <v>なし</v>
      </c>
      <c r="H57" s="106" t="s">
        <v>121</v>
      </c>
      <c r="I57" s="173">
        <v>44249</v>
      </c>
      <c r="J57" s="176"/>
      <c r="K57" s="179"/>
      <c r="L57" s="161" t="s">
        <v>135</v>
      </c>
      <c r="M57" s="93"/>
      <c r="N57" s="28"/>
    </row>
    <row r="58" spans="1:14" s="29" customFormat="1" ht="18.75">
      <c r="A58" s="23">
        <v>57</v>
      </c>
      <c r="B58" s="153"/>
      <c r="C58" s="157"/>
      <c r="D58" s="157"/>
      <c r="E58" s="159"/>
      <c r="F58" s="4" t="s">
        <v>55</v>
      </c>
      <c r="G58" s="3" t="str">
        <f>IFERROR(VLOOKUP(F58,'bk-kikan'!B:C,2,FALSE),"")</f>
        <v>・保険料計算API</v>
      </c>
      <c r="H58" s="107"/>
      <c r="I58" s="174"/>
      <c r="J58" s="177"/>
      <c r="K58" s="180"/>
      <c r="L58" s="162"/>
      <c r="M58" s="93"/>
      <c r="N58" s="28"/>
    </row>
    <row r="59" spans="1:14" s="29" customFormat="1" ht="18.75">
      <c r="A59" s="23">
        <v>58</v>
      </c>
      <c r="B59" s="153"/>
      <c r="C59" s="157"/>
      <c r="D59" s="157"/>
      <c r="E59" s="159"/>
      <c r="F59" s="7" t="s">
        <v>33</v>
      </c>
      <c r="G59" s="3" t="str">
        <f>IFERROR(VLOOKUP(F59,'bk-kikan'!B:C,2,FALSE),"")</f>
        <v>なし</v>
      </c>
      <c r="H59" s="107"/>
      <c r="I59" s="174"/>
      <c r="J59" s="177"/>
      <c r="K59" s="180"/>
      <c r="L59" s="162"/>
      <c r="M59" s="93"/>
      <c r="N59" s="28"/>
    </row>
    <row r="60" spans="1:14" s="29" customFormat="1" ht="37.5">
      <c r="A60" s="23">
        <v>59</v>
      </c>
      <c r="B60" s="153"/>
      <c r="C60" s="157"/>
      <c r="D60" s="157"/>
      <c r="E60" s="159"/>
      <c r="F60" s="7" t="s">
        <v>32</v>
      </c>
      <c r="G60" s="13" t="str">
        <f>IFERROR(VLOOKUP(F60,'bk-kikan'!B:C,2,FALSE),"")</f>
        <v>・申込データ連動API
・ファイルアップロード</v>
      </c>
      <c r="H60" s="107"/>
      <c r="I60" s="174"/>
      <c r="J60" s="177"/>
      <c r="K60" s="180"/>
      <c r="L60" s="162"/>
      <c r="M60" s="93"/>
      <c r="N60" s="28"/>
    </row>
    <row r="61" spans="1:14" s="29" customFormat="1" ht="18.75">
      <c r="A61" s="23">
        <v>60</v>
      </c>
      <c r="B61" s="153"/>
      <c r="C61" s="157"/>
      <c r="D61" s="157"/>
      <c r="E61" s="159"/>
      <c r="F61" s="7" t="s">
        <v>128</v>
      </c>
      <c r="G61" s="3" t="str">
        <f>IFERROR(VLOOKUP(F61,'bk-kikan'!B:C,2,FALSE),"")</f>
        <v>なし</v>
      </c>
      <c r="H61" s="107"/>
      <c r="I61" s="174"/>
      <c r="J61" s="177"/>
      <c r="K61" s="180"/>
      <c r="L61" s="162"/>
      <c r="M61" s="93"/>
      <c r="N61" s="28"/>
    </row>
    <row r="62" spans="1:14" s="29" customFormat="1" ht="18.75">
      <c r="A62" s="23">
        <v>61</v>
      </c>
      <c r="B62" s="156"/>
      <c r="C62" s="155"/>
      <c r="D62" s="155"/>
      <c r="E62" s="160"/>
      <c r="F62" s="31" t="s">
        <v>73</v>
      </c>
      <c r="G62" s="3" t="str">
        <f>IFERROR(VLOOKUP(F62,'bk-kikan'!B:C,2,FALSE),"")</f>
        <v>なし</v>
      </c>
      <c r="H62" s="108"/>
      <c r="I62" s="175"/>
      <c r="J62" s="178"/>
      <c r="K62" s="181"/>
      <c r="L62" s="163"/>
      <c r="M62" s="93"/>
      <c r="N62" s="28"/>
    </row>
    <row r="63" spans="1:14" s="29" customFormat="1" ht="18.75">
      <c r="A63" s="23">
        <v>62</v>
      </c>
      <c r="B63" s="24" t="s">
        <v>3</v>
      </c>
      <c r="C63" s="25" t="s">
        <v>11</v>
      </c>
      <c r="D63" s="25" t="s">
        <v>10</v>
      </c>
      <c r="E63" s="75" t="s">
        <v>18</v>
      </c>
      <c r="F63" s="4" t="s">
        <v>28</v>
      </c>
      <c r="G63" s="27"/>
      <c r="H63" s="20" t="s">
        <v>121</v>
      </c>
      <c r="I63" s="89">
        <v>44251</v>
      </c>
      <c r="J63" s="54"/>
      <c r="K63" s="55"/>
      <c r="L63" s="46"/>
      <c r="M63" s="93"/>
      <c r="N63" s="28"/>
    </row>
    <row r="64" spans="1:14" s="29" customFormat="1" ht="18.75">
      <c r="A64" s="23">
        <v>63</v>
      </c>
      <c r="B64" s="152" t="s">
        <v>3</v>
      </c>
      <c r="C64" s="154" t="s">
        <v>11</v>
      </c>
      <c r="D64" s="154" t="s">
        <v>10</v>
      </c>
      <c r="E64" s="158" t="s">
        <v>17</v>
      </c>
      <c r="F64" s="7" t="s">
        <v>33</v>
      </c>
      <c r="G64" s="3" t="str">
        <f>IFERROR(VLOOKUP(F64,'bk-kikan'!B:C,2,FALSE),"")</f>
        <v>なし</v>
      </c>
      <c r="H64" s="106" t="s">
        <v>121</v>
      </c>
      <c r="I64" s="173">
        <v>44252</v>
      </c>
      <c r="J64" s="164"/>
      <c r="K64" s="187"/>
      <c r="L64" s="164"/>
      <c r="M64" s="93"/>
      <c r="N64" s="28"/>
    </row>
    <row r="65" spans="1:14" s="29" customFormat="1" ht="37.5">
      <c r="A65" s="23">
        <v>64</v>
      </c>
      <c r="B65" s="153"/>
      <c r="C65" s="157"/>
      <c r="D65" s="157"/>
      <c r="E65" s="159"/>
      <c r="F65" s="7" t="s">
        <v>32</v>
      </c>
      <c r="G65" s="13" t="str">
        <f>IFERROR(VLOOKUP(F65,'bk-kikan'!B:C,2,FALSE),"")</f>
        <v>・申込データ連動API
・ファイルアップロード</v>
      </c>
      <c r="H65" s="107"/>
      <c r="I65" s="174"/>
      <c r="J65" s="165"/>
      <c r="K65" s="189"/>
      <c r="L65" s="165"/>
      <c r="M65" s="93"/>
      <c r="N65" s="28"/>
    </row>
    <row r="66" spans="1:14" s="29" customFormat="1" ht="18.75">
      <c r="A66" s="23">
        <v>65</v>
      </c>
      <c r="B66" s="153"/>
      <c r="C66" s="157"/>
      <c r="D66" s="157"/>
      <c r="E66" s="159"/>
      <c r="F66" s="7" t="s">
        <v>128</v>
      </c>
      <c r="G66" s="3" t="str">
        <f>IFERROR(VLOOKUP(F66,'bk-kikan'!B:C,2,FALSE),"")</f>
        <v>なし</v>
      </c>
      <c r="H66" s="107"/>
      <c r="I66" s="174"/>
      <c r="J66" s="165"/>
      <c r="K66" s="189"/>
      <c r="L66" s="165"/>
      <c r="M66" s="93"/>
      <c r="N66" s="28"/>
    </row>
    <row r="67" spans="1:14" s="29" customFormat="1" ht="18.75">
      <c r="A67" s="23">
        <v>66</v>
      </c>
      <c r="B67" s="156"/>
      <c r="C67" s="155"/>
      <c r="D67" s="155"/>
      <c r="E67" s="160"/>
      <c r="F67" s="31" t="s">
        <v>73</v>
      </c>
      <c r="G67" s="3" t="str">
        <f>IFERROR(VLOOKUP(F67,'bk-kikan'!B:C,2,FALSE),"")</f>
        <v>なし</v>
      </c>
      <c r="H67" s="108"/>
      <c r="I67" s="175"/>
      <c r="J67" s="166"/>
      <c r="K67" s="188"/>
      <c r="L67" s="166"/>
      <c r="M67" s="93"/>
      <c r="N67" s="28"/>
    </row>
    <row r="68" spans="1:14" s="29" customFormat="1" ht="18.75">
      <c r="A68" s="23">
        <v>67</v>
      </c>
      <c r="B68" s="24" t="s">
        <v>3</v>
      </c>
      <c r="C68" s="30" t="s">
        <v>11</v>
      </c>
      <c r="D68" s="25" t="s">
        <v>10</v>
      </c>
      <c r="E68" s="25" t="s">
        <v>16</v>
      </c>
      <c r="F68" s="31" t="s">
        <v>47</v>
      </c>
      <c r="G68" s="3" t="str">
        <f>IFERROR(VLOOKUP(F68,'bk-kikan'!B:C,2,FALSE),"")</f>
        <v>なし</v>
      </c>
      <c r="H68" s="20" t="s">
        <v>121</v>
      </c>
      <c r="I68" s="89">
        <v>44253</v>
      </c>
      <c r="J68" s="54"/>
      <c r="K68" s="55"/>
      <c r="L68" s="46"/>
      <c r="M68" s="93"/>
      <c r="N68" s="28"/>
    </row>
    <row r="69" spans="1:14" s="29" customFormat="1" ht="18.75">
      <c r="A69" s="23">
        <v>68</v>
      </c>
      <c r="B69" s="24" t="s">
        <v>3</v>
      </c>
      <c r="C69" s="25" t="s">
        <v>11</v>
      </c>
      <c r="D69" s="25" t="s">
        <v>10</v>
      </c>
      <c r="E69" s="75" t="s">
        <v>15</v>
      </c>
      <c r="F69" s="27" t="s">
        <v>131</v>
      </c>
      <c r="G69" s="3" t="str">
        <f>IFERROR(VLOOKUP(F69,'bk-kikan'!B:C,2,FALSE),"")</f>
        <v>なし</v>
      </c>
      <c r="H69" s="20" t="s">
        <v>120</v>
      </c>
      <c r="I69" s="89">
        <v>44244</v>
      </c>
      <c r="J69" s="90">
        <v>44244</v>
      </c>
      <c r="K69" s="95" t="s">
        <v>103</v>
      </c>
      <c r="L69" s="79"/>
      <c r="M69" s="93"/>
      <c r="N69" s="28"/>
    </row>
    <row r="70" spans="1:14" s="29" customFormat="1" ht="18.75">
      <c r="A70" s="23">
        <v>69</v>
      </c>
      <c r="B70" s="152" t="s">
        <v>3</v>
      </c>
      <c r="C70" s="154" t="s">
        <v>11</v>
      </c>
      <c r="D70" s="154" t="s">
        <v>10</v>
      </c>
      <c r="E70" s="158" t="s">
        <v>14</v>
      </c>
      <c r="F70" s="32" t="s">
        <v>126</v>
      </c>
      <c r="G70" s="3" t="str">
        <f>IFERROR(VLOOKUP(F70,'bk-kikan'!B:C,2,FALSE),"")</f>
        <v>なし</v>
      </c>
      <c r="H70" s="106" t="s">
        <v>120</v>
      </c>
      <c r="I70" s="173">
        <v>44245</v>
      </c>
      <c r="J70" s="164"/>
      <c r="K70" s="187" t="s">
        <v>150</v>
      </c>
      <c r="L70" s="190" t="s">
        <v>155</v>
      </c>
      <c r="M70" s="93"/>
      <c r="N70" s="28"/>
    </row>
    <row r="71" spans="1:14" s="29" customFormat="1" ht="18.75">
      <c r="A71" s="23">
        <v>70</v>
      </c>
      <c r="B71" s="156"/>
      <c r="C71" s="155"/>
      <c r="D71" s="155"/>
      <c r="E71" s="160"/>
      <c r="F71" s="32" t="s">
        <v>132</v>
      </c>
      <c r="G71" s="3" t="str">
        <f>IFERROR(VLOOKUP(F71,'bk-kikan'!B:C,2,FALSE),"")</f>
        <v>なし</v>
      </c>
      <c r="H71" s="108"/>
      <c r="I71" s="175"/>
      <c r="J71" s="166"/>
      <c r="K71" s="188"/>
      <c r="L71" s="183"/>
      <c r="M71" s="93"/>
      <c r="N71" s="28"/>
    </row>
    <row r="72" spans="1:14" s="29" customFormat="1" ht="18.75">
      <c r="A72" s="23">
        <v>71</v>
      </c>
      <c r="B72" s="24" t="s">
        <v>3</v>
      </c>
      <c r="C72" s="25" t="s">
        <v>11</v>
      </c>
      <c r="D72" s="25" t="s">
        <v>10</v>
      </c>
      <c r="E72" s="75" t="s">
        <v>13</v>
      </c>
      <c r="F72" s="27" t="s">
        <v>133</v>
      </c>
      <c r="G72" s="3" t="str">
        <f>IFERROR(VLOOKUP(F72,'bk-kikan'!B:C,2,FALSE),"")</f>
        <v>なし</v>
      </c>
      <c r="H72" s="20" t="s">
        <v>120</v>
      </c>
      <c r="I72" s="89">
        <v>44246</v>
      </c>
      <c r="J72" s="90">
        <v>44244</v>
      </c>
      <c r="K72" s="55" t="s">
        <v>103</v>
      </c>
      <c r="L72" s="46"/>
      <c r="M72" s="93"/>
      <c r="N72" s="28"/>
    </row>
    <row r="73" spans="1:14" s="29" customFormat="1" ht="18.75">
      <c r="A73" s="23">
        <v>72</v>
      </c>
      <c r="B73" s="152" t="s">
        <v>3</v>
      </c>
      <c r="C73" s="154" t="s">
        <v>11</v>
      </c>
      <c r="D73" s="154" t="s">
        <v>10</v>
      </c>
      <c r="E73" s="154" t="s">
        <v>12</v>
      </c>
      <c r="F73" s="32" t="s">
        <v>126</v>
      </c>
      <c r="G73" s="3" t="str">
        <f>IFERROR(VLOOKUP(F73,'bk-kikan'!B:C,2,FALSE),"")</f>
        <v>なし</v>
      </c>
      <c r="H73" s="106" t="s">
        <v>120</v>
      </c>
      <c r="I73" s="173">
        <v>44249</v>
      </c>
      <c r="J73" s="164"/>
      <c r="K73" s="187" t="s">
        <v>150</v>
      </c>
      <c r="L73" s="182" t="s">
        <v>155</v>
      </c>
      <c r="M73" s="93"/>
      <c r="N73" s="28"/>
    </row>
    <row r="74" spans="1:14" s="29" customFormat="1" ht="18.75">
      <c r="A74" s="23">
        <v>73</v>
      </c>
      <c r="B74" s="156"/>
      <c r="C74" s="155"/>
      <c r="D74" s="155"/>
      <c r="E74" s="155"/>
      <c r="F74" s="32" t="s">
        <v>134</v>
      </c>
      <c r="G74" s="3" t="str">
        <f>IFERROR(VLOOKUP(F74,'bk-kikan'!B:C,2,FALSE),"")</f>
        <v>なし</v>
      </c>
      <c r="H74" s="108"/>
      <c r="I74" s="175"/>
      <c r="J74" s="166"/>
      <c r="K74" s="188"/>
      <c r="L74" s="183"/>
      <c r="M74" s="93"/>
      <c r="N74" s="28"/>
    </row>
    <row r="75" spans="1:14" s="29" customFormat="1" ht="18.75">
      <c r="A75" s="23">
        <v>74</v>
      </c>
      <c r="B75" s="24" t="s">
        <v>3</v>
      </c>
      <c r="C75" s="25" t="s">
        <v>11</v>
      </c>
      <c r="D75" s="25" t="s">
        <v>10</v>
      </c>
      <c r="E75" s="25" t="s">
        <v>9</v>
      </c>
      <c r="F75" s="32" t="s">
        <v>132</v>
      </c>
      <c r="G75" s="3" t="str">
        <f>IFERROR(VLOOKUP(F75,'bk-kikan'!B:C,2,FALSE),"")</f>
        <v>なし</v>
      </c>
      <c r="H75" s="20" t="s">
        <v>120</v>
      </c>
      <c r="I75" s="89">
        <v>44251</v>
      </c>
      <c r="J75" s="90">
        <v>44244</v>
      </c>
      <c r="K75" s="55" t="s">
        <v>103</v>
      </c>
      <c r="L75" s="46"/>
      <c r="M75" s="93"/>
      <c r="N75" s="28"/>
    </row>
    <row r="76" spans="1:14" s="29" customFormat="1" ht="18.75">
      <c r="A76" s="71">
        <v>75</v>
      </c>
      <c r="B76" s="72" t="s">
        <v>3</v>
      </c>
      <c r="C76" s="59" t="s">
        <v>2</v>
      </c>
      <c r="D76" s="59"/>
      <c r="E76" s="59" t="s">
        <v>8</v>
      </c>
      <c r="F76" s="61"/>
      <c r="G76" s="61"/>
      <c r="H76" s="61"/>
      <c r="I76" s="78"/>
      <c r="J76" s="63"/>
      <c r="K76" s="65"/>
      <c r="L76" s="66"/>
      <c r="M76" s="93"/>
      <c r="N76" s="28"/>
    </row>
    <row r="77" spans="1:14" s="29" customFormat="1" ht="18.75">
      <c r="A77" s="71">
        <v>76</v>
      </c>
      <c r="B77" s="72" t="s">
        <v>3</v>
      </c>
      <c r="C77" s="59" t="s">
        <v>2</v>
      </c>
      <c r="D77" s="59"/>
      <c r="E77" s="59" t="s">
        <v>7</v>
      </c>
      <c r="F77" s="61"/>
      <c r="G77" s="61"/>
      <c r="H77" s="61"/>
      <c r="I77" s="78"/>
      <c r="J77" s="63"/>
      <c r="K77" s="65"/>
      <c r="L77" s="66"/>
      <c r="M77" s="93"/>
      <c r="N77" s="28"/>
    </row>
    <row r="78" spans="1:14" s="29" customFormat="1" ht="18.75">
      <c r="A78" s="71">
        <v>77</v>
      </c>
      <c r="B78" s="72" t="s">
        <v>3</v>
      </c>
      <c r="C78" s="59" t="s">
        <v>2</v>
      </c>
      <c r="D78" s="59"/>
      <c r="E78" s="59" t="s">
        <v>6</v>
      </c>
      <c r="F78" s="67"/>
      <c r="G78" s="61"/>
      <c r="H78" s="61"/>
      <c r="I78" s="78"/>
      <c r="J78" s="63"/>
      <c r="K78" s="65"/>
      <c r="L78" s="66"/>
      <c r="M78" s="93"/>
      <c r="N78" s="28"/>
    </row>
    <row r="79" spans="1:14" s="29" customFormat="1" ht="18.75">
      <c r="A79" s="71">
        <v>78</v>
      </c>
      <c r="B79" s="72" t="s">
        <v>3</v>
      </c>
      <c r="C79" s="59" t="s">
        <v>2</v>
      </c>
      <c r="D79" s="59"/>
      <c r="E79" s="59" t="s">
        <v>5</v>
      </c>
      <c r="F79" s="67"/>
      <c r="G79" s="61"/>
      <c r="H79" s="61"/>
      <c r="I79" s="78"/>
      <c r="J79" s="63"/>
      <c r="K79" s="65"/>
      <c r="L79" s="66"/>
      <c r="M79" s="93"/>
      <c r="N79" s="28"/>
    </row>
    <row r="80" spans="1:14" s="29" customFormat="1" ht="18.75">
      <c r="A80" s="71">
        <v>79</v>
      </c>
      <c r="B80" s="72" t="s">
        <v>3</v>
      </c>
      <c r="C80" s="59" t="s">
        <v>2</v>
      </c>
      <c r="D80" s="59"/>
      <c r="E80" s="59" t="s">
        <v>4</v>
      </c>
      <c r="F80" s="67"/>
      <c r="G80" s="61"/>
      <c r="H80" s="61"/>
      <c r="I80" s="78"/>
      <c r="J80" s="63"/>
      <c r="K80" s="65"/>
      <c r="L80" s="66"/>
      <c r="M80" s="93"/>
      <c r="N80" s="28"/>
    </row>
    <row r="81" spans="1:14" s="29" customFormat="1" ht="19.5" thickBot="1">
      <c r="A81" s="71">
        <v>80</v>
      </c>
      <c r="B81" s="72" t="s">
        <v>3</v>
      </c>
      <c r="C81" s="59" t="s">
        <v>2</v>
      </c>
      <c r="D81" s="59"/>
      <c r="E81" s="59" t="s">
        <v>1</v>
      </c>
      <c r="F81" s="61"/>
      <c r="G81" s="61"/>
      <c r="H81" s="61"/>
      <c r="I81" s="78"/>
      <c r="J81" s="68"/>
      <c r="K81" s="69"/>
      <c r="L81" s="66"/>
      <c r="M81" s="93"/>
      <c r="N81" s="28"/>
    </row>
    <row r="82" spans="1:14" ht="18.75" customHeight="1">
      <c r="A82" s="2"/>
      <c r="B82" s="2"/>
      <c r="C82" s="2"/>
      <c r="D82" s="2"/>
      <c r="E82" s="2"/>
      <c r="F82" s="2"/>
      <c r="G82" s="2"/>
      <c r="H82" s="2"/>
      <c r="I82" s="21"/>
      <c r="J82" s="21"/>
      <c r="K82" s="21"/>
      <c r="L82" s="21"/>
      <c r="M82" s="86"/>
      <c r="N82" s="2"/>
    </row>
    <row r="83" spans="1:14" ht="18.75" customHeight="1">
      <c r="A83" s="2"/>
      <c r="B83" s="2"/>
      <c r="C83" s="2"/>
      <c r="D83" s="2"/>
      <c r="E83" s="2"/>
      <c r="F83" s="2"/>
      <c r="G83" s="2"/>
      <c r="H83" s="2"/>
      <c r="I83" s="21"/>
      <c r="J83" s="21"/>
      <c r="K83" s="21"/>
      <c r="L83" s="21"/>
      <c r="M83" s="86"/>
      <c r="N83" s="2"/>
    </row>
    <row r="84" spans="1:14" ht="18.75" customHeight="1">
      <c r="A84" s="2"/>
      <c r="B84" s="2"/>
      <c r="C84" s="2"/>
      <c r="D84" s="2"/>
      <c r="E84" s="2"/>
      <c r="F84" s="2"/>
      <c r="G84" s="2"/>
      <c r="H84" s="2"/>
      <c r="I84" s="21"/>
      <c r="J84" s="21"/>
      <c r="K84" s="21"/>
      <c r="L84" s="21"/>
      <c r="M84" s="86"/>
      <c r="N84" s="2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86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86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86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86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86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86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86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86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86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86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86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86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86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86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86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86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86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86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86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86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86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86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86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86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86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86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86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86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86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86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86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86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86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86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86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86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86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86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86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86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86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86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86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86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86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86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86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86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86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86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86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86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86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86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86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86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86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86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86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86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86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86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86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86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86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86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86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86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86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86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86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86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86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86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86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86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86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86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86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86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86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86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86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86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86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86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86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86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86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86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86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86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86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86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86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86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86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86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86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86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86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86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86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86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86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86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86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86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86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86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86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86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86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86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86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86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86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86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86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86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86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86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86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86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86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86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86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86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86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86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86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86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86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86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86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86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86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86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86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86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86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86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86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86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86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86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86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86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86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86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86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86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86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86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86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86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86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86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86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86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86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86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86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86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86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86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86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86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86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86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86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86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86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86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86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86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86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86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86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86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86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86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86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86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86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86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86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86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86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86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86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86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86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86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86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86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86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86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86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86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86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86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86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86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86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86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86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86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86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86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86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86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86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86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86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86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86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86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86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86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86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86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86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86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86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86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86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86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86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86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86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86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86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86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86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86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86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86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86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86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86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86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86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86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86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86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86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86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86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86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86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86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86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86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86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86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86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86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86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86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86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86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86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86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86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86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86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86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86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86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86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86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86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86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86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86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86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86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86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86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86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86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86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86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86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86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86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86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86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86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86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86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86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86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86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86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86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86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86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86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86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86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86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86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86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86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86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86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86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86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86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86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86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86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86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86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86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86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86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86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86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86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86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86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86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86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86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86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86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86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86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86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86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86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86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86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86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86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86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86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86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86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86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86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86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86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86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86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86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86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86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86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86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86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86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86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86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86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86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86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86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86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86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86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86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86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86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86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86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86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86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86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86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86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86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86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86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86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86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86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86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86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86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86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86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86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86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86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86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86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86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86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86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86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86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86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86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86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86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86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86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86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86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86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86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86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86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86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86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86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86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86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86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86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86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86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86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86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86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86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86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86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86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86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86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86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86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86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86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86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86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86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86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86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86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86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86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86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86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86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86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86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86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86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86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86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86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86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86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86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86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86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86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86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86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86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86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86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86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86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86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86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86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86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86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86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86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86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86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86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86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86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86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86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86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86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86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86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86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86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86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86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86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86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86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86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86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86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86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86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86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86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86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86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86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86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86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86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86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86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86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86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86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86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86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86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86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86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86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86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86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86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86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86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86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86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86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86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86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86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86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86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86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86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86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86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86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86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86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86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86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86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86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86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86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86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86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86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86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86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86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86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86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86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86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86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86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86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86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86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86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86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86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86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86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86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86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86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86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86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86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86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86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86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86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86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86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86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86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86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86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86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86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86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86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86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86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86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86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86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86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86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86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86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86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86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86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86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86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86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86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86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86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86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86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86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86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86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86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86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86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86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86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86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86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86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86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86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86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86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86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86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86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86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86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86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86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86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86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86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86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86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86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86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86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86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86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86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86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86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86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86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86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86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86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86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86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86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86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86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86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86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86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86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86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86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86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86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86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86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86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86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86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86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86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86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86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86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86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86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86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86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86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86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86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86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86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86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86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86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86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86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86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86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86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86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86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86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86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86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86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86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86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86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86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86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86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86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86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86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86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86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86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86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86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86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86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86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86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86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86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86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86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86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86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86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86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86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86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86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86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86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86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86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86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86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86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86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86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86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86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86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86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86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86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86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86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86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86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86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86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86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86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86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86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86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86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86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86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86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86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86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86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86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86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86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86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86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86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86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86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86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86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86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86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86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86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86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86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86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86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86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86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86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86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86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86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86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86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86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86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86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86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86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86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86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86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86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86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86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86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86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86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86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86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86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86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86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86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86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86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86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86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86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86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86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86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86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86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86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86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86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86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86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86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86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86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86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86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86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86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86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86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86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86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86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86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86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86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86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86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86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86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86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86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86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86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86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86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86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86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86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86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86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86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86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86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86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86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86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86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86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86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86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86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86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86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86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86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86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86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86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86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86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86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86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86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86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86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86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86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86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86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86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86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86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86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86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86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86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86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86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86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86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86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86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86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86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86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86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86"/>
      <c r="N965" s="2"/>
    </row>
    <row r="966" spans="1:14" ht="18.75" customHeight="1">
      <c r="A966" s="2"/>
      <c r="B966" s="2"/>
      <c r="C966" s="2"/>
      <c r="D966" s="2"/>
      <c r="E966" s="2"/>
      <c r="F966" s="2"/>
      <c r="G966" s="2"/>
      <c r="H966" s="2"/>
      <c r="I966" s="21"/>
      <c r="J966" s="21"/>
      <c r="K966" s="21"/>
      <c r="L966" s="21"/>
      <c r="M966" s="86"/>
      <c r="N966" s="2"/>
    </row>
    <row r="967" spans="1:14" ht="18.75" customHeight="1">
      <c r="A967" s="2"/>
      <c r="B967" s="2"/>
      <c r="C967" s="2"/>
      <c r="D967" s="2"/>
      <c r="E967" s="2"/>
      <c r="F967" s="2"/>
      <c r="G967" s="2"/>
      <c r="H967" s="2"/>
      <c r="I967" s="21"/>
      <c r="J967" s="21"/>
      <c r="K967" s="21"/>
      <c r="L967" s="21"/>
      <c r="M967" s="86"/>
      <c r="N967" s="2"/>
    </row>
    <row r="968" spans="1:14" ht="18.75" customHeight="1">
      <c r="A968" s="2"/>
      <c r="B968" s="2"/>
      <c r="C968" s="2"/>
      <c r="D968" s="2"/>
      <c r="E968" s="2"/>
      <c r="F968" s="2"/>
      <c r="G968" s="2"/>
      <c r="H968" s="2"/>
      <c r="I968" s="21"/>
      <c r="J968" s="21"/>
      <c r="K968" s="21"/>
      <c r="L968" s="21"/>
      <c r="M968" s="86"/>
      <c r="N968" s="2"/>
    </row>
    <row r="969" spans="1:14" ht="18.75" customHeight="1">
      <c r="A969" s="2"/>
      <c r="B969" s="2"/>
      <c r="C969" s="2"/>
      <c r="D969" s="2"/>
      <c r="E969" s="2"/>
      <c r="F969" s="2"/>
      <c r="G969" s="2"/>
      <c r="H969" s="2"/>
      <c r="I969" s="21"/>
      <c r="J969" s="21"/>
      <c r="K969" s="21"/>
      <c r="L969" s="21"/>
      <c r="M969" s="86"/>
      <c r="N969" s="2"/>
    </row>
    <row r="970" spans="1:14" ht="18.75" customHeight="1">
      <c r="A970" s="2"/>
      <c r="B970" s="2"/>
      <c r="C970" s="2"/>
      <c r="D970" s="2"/>
      <c r="E970" s="2"/>
      <c r="F970" s="2"/>
      <c r="G970" s="2"/>
      <c r="H970" s="2"/>
      <c r="I970" s="21"/>
      <c r="J970" s="21"/>
      <c r="K970" s="21"/>
      <c r="L970" s="21"/>
      <c r="M970" s="86"/>
      <c r="N970" s="2"/>
    </row>
    <row r="971" spans="1:14" ht="18.75" customHeight="1">
      <c r="A971" s="2"/>
      <c r="B971" s="2"/>
      <c r="C971" s="2"/>
      <c r="D971" s="2"/>
      <c r="E971" s="2"/>
      <c r="F971" s="2"/>
      <c r="G971" s="2"/>
      <c r="H971" s="2"/>
      <c r="I971" s="21"/>
      <c r="J971" s="21"/>
      <c r="K971" s="21"/>
      <c r="L971" s="21"/>
      <c r="M971" s="86"/>
      <c r="N971" s="2"/>
    </row>
    <row r="972" spans="1:14" ht="18.75" customHeight="1">
      <c r="A972" s="2"/>
      <c r="B972" s="2"/>
      <c r="C972" s="2"/>
      <c r="D972" s="2"/>
      <c r="E972" s="2"/>
      <c r="F972" s="2"/>
      <c r="G972" s="2"/>
      <c r="H972" s="2"/>
      <c r="I972" s="21"/>
      <c r="J972" s="21"/>
      <c r="K972" s="21"/>
      <c r="L972" s="21"/>
      <c r="M972" s="86"/>
      <c r="N972" s="2"/>
    </row>
    <row r="973" spans="1:14" ht="18.75" customHeight="1">
      <c r="A973" s="2"/>
      <c r="B973" s="2"/>
      <c r="C973" s="2"/>
      <c r="D973" s="2"/>
      <c r="E973" s="2"/>
      <c r="F973" s="2"/>
      <c r="G973" s="2"/>
      <c r="H973" s="2"/>
      <c r="I973" s="21"/>
      <c r="J973" s="21"/>
      <c r="K973" s="21"/>
      <c r="L973" s="21"/>
      <c r="M973" s="86"/>
      <c r="N973" s="2"/>
    </row>
    <row r="974" spans="1:14" ht="18.75" customHeight="1">
      <c r="A974" s="2"/>
      <c r="B974" s="2"/>
      <c r="C974" s="2"/>
      <c r="D974" s="2"/>
      <c r="E974" s="2"/>
      <c r="F974" s="2"/>
      <c r="G974" s="2"/>
      <c r="H974" s="2"/>
      <c r="I974" s="21"/>
      <c r="J974" s="21"/>
      <c r="K974" s="21"/>
      <c r="L974" s="21"/>
      <c r="M974" s="86"/>
      <c r="N974" s="2"/>
    </row>
    <row r="975" spans="1:14" ht="18.75" customHeight="1">
      <c r="A975" s="2"/>
      <c r="B975" s="2"/>
      <c r="C975" s="2"/>
      <c r="D975" s="2"/>
      <c r="E975" s="2"/>
      <c r="F975" s="2"/>
      <c r="G975" s="2"/>
      <c r="H975" s="2"/>
      <c r="I975" s="21"/>
      <c r="J975" s="21"/>
      <c r="K975" s="21"/>
      <c r="L975" s="21"/>
      <c r="M975" s="86"/>
      <c r="N975" s="2"/>
    </row>
    <row r="976" spans="1:14" ht="18.75" customHeight="1">
      <c r="A976" s="2"/>
      <c r="B976" s="2"/>
      <c r="C976" s="2"/>
      <c r="D976" s="2"/>
      <c r="E976" s="2"/>
      <c r="F976" s="2"/>
      <c r="G976" s="2"/>
      <c r="H976" s="2"/>
      <c r="I976" s="21"/>
      <c r="J976" s="21"/>
      <c r="K976" s="21"/>
      <c r="L976" s="21"/>
      <c r="M976" s="86"/>
      <c r="N976" s="2"/>
    </row>
    <row r="977" spans="1:14" ht="18.75" customHeight="1">
      <c r="A977" s="2"/>
      <c r="B977" s="2"/>
      <c r="C977" s="2"/>
      <c r="D977" s="2"/>
      <c r="E977" s="2"/>
      <c r="F977" s="2"/>
      <c r="G977" s="2"/>
      <c r="H977" s="2"/>
      <c r="I977" s="21"/>
      <c r="J977" s="21"/>
      <c r="K977" s="21"/>
      <c r="L977" s="21"/>
      <c r="M977" s="86"/>
      <c r="N977" s="2"/>
    </row>
    <row r="978" spans="1:14" ht="18.75" customHeight="1">
      <c r="A978" s="2"/>
      <c r="B978" s="2"/>
      <c r="C978" s="2"/>
      <c r="D978" s="2"/>
      <c r="E978" s="2"/>
      <c r="F978" s="2"/>
      <c r="G978" s="2"/>
      <c r="H978" s="2"/>
      <c r="I978" s="21"/>
      <c r="J978" s="21"/>
      <c r="K978" s="21"/>
      <c r="L978" s="21"/>
      <c r="M978" s="86"/>
      <c r="N978" s="2"/>
    </row>
    <row r="979" spans="1:14" ht="18.75" customHeight="1">
      <c r="A979" s="2"/>
      <c r="B979" s="2"/>
      <c r="C979" s="2"/>
      <c r="D979" s="2"/>
      <c r="E979" s="2"/>
      <c r="F979" s="2"/>
      <c r="G979" s="2"/>
      <c r="H979" s="2"/>
      <c r="I979" s="21"/>
      <c r="J979" s="21"/>
      <c r="K979" s="21"/>
      <c r="L979" s="21"/>
      <c r="M979" s="86"/>
      <c r="N979" s="2"/>
    </row>
  </sheetData>
  <mergeCells count="150">
    <mergeCell ref="K73:K74"/>
    <mergeCell ref="L64:L67"/>
    <mergeCell ref="L70:L71"/>
    <mergeCell ref="L73:L74"/>
    <mergeCell ref="K64:K67"/>
    <mergeCell ref="J70:J71"/>
    <mergeCell ref="K70:K71"/>
    <mergeCell ref="I64:I67"/>
    <mergeCell ref="I70:I71"/>
    <mergeCell ref="I73:I74"/>
    <mergeCell ref="J64:J67"/>
    <mergeCell ref="J73:J74"/>
    <mergeCell ref="L40:L41"/>
    <mergeCell ref="L44:L46"/>
    <mergeCell ref="L47:L48"/>
    <mergeCell ref="L49:L50"/>
    <mergeCell ref="L51:L52"/>
    <mergeCell ref="K51:K52"/>
    <mergeCell ref="J53:J55"/>
    <mergeCell ref="K53:K55"/>
    <mergeCell ref="J40:J41"/>
    <mergeCell ref="K40:K41"/>
    <mergeCell ref="K44:K46"/>
    <mergeCell ref="J47:J48"/>
    <mergeCell ref="K47:K48"/>
    <mergeCell ref="J49:J50"/>
    <mergeCell ref="K49:K50"/>
    <mergeCell ref="L57:L62"/>
    <mergeCell ref="H53:H55"/>
    <mergeCell ref="L53:L55"/>
    <mergeCell ref="H57:H62"/>
    <mergeCell ref="I44:I46"/>
    <mergeCell ref="I47:I48"/>
    <mergeCell ref="I49:I50"/>
    <mergeCell ref="I51:I52"/>
    <mergeCell ref="I53:I55"/>
    <mergeCell ref="H51:H52"/>
    <mergeCell ref="H49:H50"/>
    <mergeCell ref="H47:H48"/>
    <mergeCell ref="H44:H46"/>
    <mergeCell ref="J44:J46"/>
    <mergeCell ref="J51:J52"/>
    <mergeCell ref="I57:I62"/>
    <mergeCell ref="J57:J62"/>
    <mergeCell ref="K57:K62"/>
    <mergeCell ref="B73:B74"/>
    <mergeCell ref="C73:C74"/>
    <mergeCell ref="D73:D74"/>
    <mergeCell ref="E73:E74"/>
    <mergeCell ref="H64:H67"/>
    <mergeCell ref="H70:H71"/>
    <mergeCell ref="H73:H74"/>
    <mergeCell ref="B64:B67"/>
    <mergeCell ref="C64:C67"/>
    <mergeCell ref="D64:D67"/>
    <mergeCell ref="E64:E67"/>
    <mergeCell ref="B70:B71"/>
    <mergeCell ref="C70:C71"/>
    <mergeCell ref="D70:D71"/>
    <mergeCell ref="E70:E71"/>
    <mergeCell ref="B57:B62"/>
    <mergeCell ref="C57:C62"/>
    <mergeCell ref="D57:D62"/>
    <mergeCell ref="E57:E62"/>
    <mergeCell ref="B51:B52"/>
    <mergeCell ref="C51:C52"/>
    <mergeCell ref="D51:D52"/>
    <mergeCell ref="E51:E52"/>
    <mergeCell ref="B53:B55"/>
    <mergeCell ref="C53:C55"/>
    <mergeCell ref="D53:D55"/>
    <mergeCell ref="E53:E55"/>
    <mergeCell ref="B47:B48"/>
    <mergeCell ref="C47:C48"/>
    <mergeCell ref="D47:D48"/>
    <mergeCell ref="E47:E48"/>
    <mergeCell ref="B49:B50"/>
    <mergeCell ref="C49:C50"/>
    <mergeCell ref="D49:D50"/>
    <mergeCell ref="E49:E50"/>
    <mergeCell ref="B44:B46"/>
    <mergeCell ref="C44:C46"/>
    <mergeCell ref="D44:D46"/>
    <mergeCell ref="E44:E46"/>
    <mergeCell ref="H40:H41"/>
    <mergeCell ref="I40:I41"/>
    <mergeCell ref="B40:B41"/>
    <mergeCell ref="C40:C41"/>
    <mergeCell ref="D40:D41"/>
    <mergeCell ref="E40:E41"/>
    <mergeCell ref="I34:I35"/>
    <mergeCell ref="J34:J35"/>
    <mergeCell ref="K34:K35"/>
    <mergeCell ref="E34:E35"/>
    <mergeCell ref="D34:D35"/>
    <mergeCell ref="I32:I33"/>
    <mergeCell ref="J32:J33"/>
    <mergeCell ref="K32:K33"/>
    <mergeCell ref="K18:K19"/>
    <mergeCell ref="I20:I21"/>
    <mergeCell ref="J20:J21"/>
    <mergeCell ref="K20:K21"/>
    <mergeCell ref="I18:I19"/>
    <mergeCell ref="J18:J19"/>
    <mergeCell ref="I27:I29"/>
    <mergeCell ref="J27:J29"/>
    <mergeCell ref="K27:K29"/>
    <mergeCell ref="L32:L33"/>
    <mergeCell ref="L34:L35"/>
    <mergeCell ref="L4:L8"/>
    <mergeCell ref="L12:L14"/>
    <mergeCell ref="L15:L16"/>
    <mergeCell ref="L18:L19"/>
    <mergeCell ref="L20:L21"/>
    <mergeCell ref="L1:L2"/>
    <mergeCell ref="L27:L29"/>
    <mergeCell ref="F1:F2"/>
    <mergeCell ref="E1:E2"/>
    <mergeCell ref="D1:D2"/>
    <mergeCell ref="I1:J1"/>
    <mergeCell ref="K1:K2"/>
    <mergeCell ref="H27:H29"/>
    <mergeCell ref="H12:H14"/>
    <mergeCell ref="H15:H16"/>
    <mergeCell ref="H18:H19"/>
    <mergeCell ref="H20:H21"/>
    <mergeCell ref="H1:H2"/>
    <mergeCell ref="G1:G2"/>
    <mergeCell ref="E23:E26"/>
    <mergeCell ref="D23:D26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C23:C26"/>
    <mergeCell ref="B23:B26"/>
    <mergeCell ref="H23:H26"/>
    <mergeCell ref="I23:I26"/>
    <mergeCell ref="J23:J26"/>
    <mergeCell ref="K23:K26"/>
    <mergeCell ref="L23:L26"/>
    <mergeCell ref="D27:D29"/>
    <mergeCell ref="E27:E29"/>
    <mergeCell ref="C27:C29"/>
    <mergeCell ref="B27:B29"/>
  </mergeCells>
  <phoneticPr fontId="1"/>
  <conditionalFormatting sqref="E8 E53 E72 E64 E78 E80">
    <cfRule type="expression" dxfId="108" priority="144">
      <formula>#REF!="対応中"</formula>
    </cfRule>
  </conditionalFormatting>
  <conditionalFormatting sqref="E8 E53 E72 E64 E78 E80">
    <cfRule type="expression" dxfId="107" priority="145">
      <formula>#REF!="一次レビュー"</formula>
    </cfRule>
  </conditionalFormatting>
  <conditionalFormatting sqref="E8 E53 E72 E64 E78 E80">
    <cfRule type="expression" dxfId="106" priority="146">
      <formula>#REF!="二次レビュー"</formula>
    </cfRule>
  </conditionalFormatting>
  <conditionalFormatting sqref="E39 C3:E3 B6:D7 C8:D11 C14:E14 E6:E11 C16:E17 C19:E19 C21:E21 C30:E31 C33:E33 C49:E49 C37:D39 C42:E43 C51:E51 C53:E53 C56:E57 C63:E64 C68:E70 C72:E73 C75:D81 E75:E80 C35 D36">
    <cfRule type="expression" dxfId="105" priority="147">
      <formula>#REF!="Bレビュー"</formula>
    </cfRule>
  </conditionalFormatting>
  <conditionalFormatting sqref="E39 C3:E3 B6:D7 C8:D11 C14:E14 E6:E11 C16:E17 C19:E19 C21:E21 C30:E31 C33:E33 C49:E49 C37:D39 C42:E43 C51:E51 C53:E53 C56:E57 C63:E64 C68:E70 C72:E73 C75:D81 E75:E80 C35 D36">
    <cfRule type="expression" dxfId="104" priority="148">
      <formula>#REF!="完了"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3" priority="149">
      <formula>#REF!="対応中"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2" priority="150">
      <formula>#REF!="一次レビュー"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1" priority="151">
      <formula>#REF!="二次レビュー"</formula>
    </cfRule>
  </conditionalFormatting>
  <conditionalFormatting sqref="B5:E5">
    <cfRule type="expression" dxfId="100" priority="139">
      <formula>#REF!="Bレビュー"</formula>
    </cfRule>
  </conditionalFormatting>
  <conditionalFormatting sqref="B5:E5">
    <cfRule type="expression" dxfId="99" priority="140">
      <formula>#REF!="完了"</formula>
    </cfRule>
  </conditionalFormatting>
  <conditionalFormatting sqref="B5:E5">
    <cfRule type="expression" dxfId="98" priority="141">
      <formula>#REF!="対応中"</formula>
    </cfRule>
  </conditionalFormatting>
  <conditionalFormatting sqref="B5:E5">
    <cfRule type="expression" dxfId="97" priority="142">
      <formula>#REF!="一次レビュー"</formula>
    </cfRule>
  </conditionalFormatting>
  <conditionalFormatting sqref="B5:E5">
    <cfRule type="expression" dxfId="96" priority="143">
      <formula>#REF!="二次レビュー"</formula>
    </cfRule>
  </conditionalFormatting>
  <conditionalFormatting sqref="E4">
    <cfRule type="expression" dxfId="95" priority="134">
      <formula>#REF!="Bレビュー"</formula>
    </cfRule>
  </conditionalFormatting>
  <conditionalFormatting sqref="E4">
    <cfRule type="expression" dxfId="94" priority="135">
      <formula>#REF!="完了"</formula>
    </cfRule>
  </conditionalFormatting>
  <conditionalFormatting sqref="E4">
    <cfRule type="expression" dxfId="93" priority="136">
      <formula>#REF!="対応中"</formula>
    </cfRule>
  </conditionalFormatting>
  <conditionalFormatting sqref="E4">
    <cfRule type="expression" dxfId="92" priority="137">
      <formula>#REF!="一次レビュー"</formula>
    </cfRule>
  </conditionalFormatting>
  <conditionalFormatting sqref="E4">
    <cfRule type="expression" dxfId="91" priority="138">
      <formula>#REF!="二次レビュー"</formula>
    </cfRule>
  </conditionalFormatting>
  <conditionalFormatting sqref="C13:E13">
    <cfRule type="expression" dxfId="90" priority="129">
      <formula>#REF!="Bレビュー"</formula>
    </cfRule>
  </conditionalFormatting>
  <conditionalFormatting sqref="C13:E13">
    <cfRule type="expression" dxfId="89" priority="130">
      <formula>#REF!="完了"</formula>
    </cfRule>
  </conditionalFormatting>
  <conditionalFormatting sqref="C13:E13">
    <cfRule type="expression" dxfId="88" priority="131">
      <formula>#REF!="対応中"</formula>
    </cfRule>
  </conditionalFormatting>
  <conditionalFormatting sqref="C13:E13">
    <cfRule type="expression" dxfId="87" priority="132">
      <formula>#REF!="一次レビュー"</formula>
    </cfRule>
  </conditionalFormatting>
  <conditionalFormatting sqref="C13:E13">
    <cfRule type="expression" dxfId="86" priority="133">
      <formula>#REF!="二次レビュー"</formula>
    </cfRule>
  </conditionalFormatting>
  <conditionalFormatting sqref="C12:E12">
    <cfRule type="expression" dxfId="85" priority="124">
      <formula>#REF!="Bレビュー"</formula>
    </cfRule>
  </conditionalFormatting>
  <conditionalFormatting sqref="C12:E12">
    <cfRule type="expression" dxfId="84" priority="125">
      <formula>#REF!="完了"</formula>
    </cfRule>
  </conditionalFormatting>
  <conditionalFormatting sqref="C12:E12">
    <cfRule type="expression" dxfId="83" priority="126">
      <formula>#REF!="対応中"</formula>
    </cfRule>
  </conditionalFormatting>
  <conditionalFormatting sqref="C12:E12">
    <cfRule type="expression" dxfId="82" priority="127">
      <formula>#REF!="一次レビュー"</formula>
    </cfRule>
  </conditionalFormatting>
  <conditionalFormatting sqref="C12:E12">
    <cfRule type="expression" dxfId="81" priority="128">
      <formula>#REF!="二次レビュー"</formula>
    </cfRule>
  </conditionalFormatting>
  <conditionalFormatting sqref="C4:D4">
    <cfRule type="expression" dxfId="80" priority="119">
      <formula>#REF!="Bレビュー"</formula>
    </cfRule>
  </conditionalFormatting>
  <conditionalFormatting sqref="C4:D4">
    <cfRule type="expression" dxfId="79" priority="120">
      <formula>#REF!="完了"</formula>
    </cfRule>
  </conditionalFormatting>
  <conditionalFormatting sqref="C4:D4">
    <cfRule type="expression" dxfId="78" priority="121">
      <formula>#REF!="対応中"</formula>
    </cfRule>
  </conditionalFormatting>
  <conditionalFormatting sqref="C4:D4">
    <cfRule type="expression" dxfId="77" priority="122">
      <formula>#REF!="一次レビュー"</formula>
    </cfRule>
  </conditionalFormatting>
  <conditionalFormatting sqref="C4:D4">
    <cfRule type="expression" dxfId="76" priority="123">
      <formula>#REF!="二次レビュー"</formula>
    </cfRule>
  </conditionalFormatting>
  <conditionalFormatting sqref="C15:E15">
    <cfRule type="expression" dxfId="75" priority="109">
      <formula>#REF!="Bレビュー"</formula>
    </cfRule>
  </conditionalFormatting>
  <conditionalFormatting sqref="C15:E15">
    <cfRule type="expression" dxfId="74" priority="110">
      <formula>#REF!="完了"</formula>
    </cfRule>
  </conditionalFormatting>
  <conditionalFormatting sqref="C15:E15">
    <cfRule type="expression" dxfId="73" priority="111">
      <formula>#REF!="対応中"</formula>
    </cfRule>
  </conditionalFormatting>
  <conditionalFormatting sqref="C15:E15">
    <cfRule type="expression" dxfId="72" priority="112">
      <formula>#REF!="一次レビュー"</formula>
    </cfRule>
  </conditionalFormatting>
  <conditionalFormatting sqref="C15:E15">
    <cfRule type="expression" dxfId="71" priority="113">
      <formula>#REF!="二次レビュー"</formula>
    </cfRule>
  </conditionalFormatting>
  <conditionalFormatting sqref="C18:E18">
    <cfRule type="expression" dxfId="70" priority="104">
      <formula>#REF!="Bレビュー"</formula>
    </cfRule>
  </conditionalFormatting>
  <conditionalFormatting sqref="C18:E18">
    <cfRule type="expression" dxfId="69" priority="105">
      <formula>#REF!="完了"</formula>
    </cfRule>
  </conditionalFormatting>
  <conditionalFormatting sqref="C18:E18">
    <cfRule type="expression" dxfId="68" priority="106">
      <formula>#REF!="対応中"</formula>
    </cfRule>
  </conditionalFormatting>
  <conditionalFormatting sqref="C18:E18">
    <cfRule type="expression" dxfId="67" priority="107">
      <formula>#REF!="一次レビュー"</formula>
    </cfRule>
  </conditionalFormatting>
  <conditionalFormatting sqref="C18:E18">
    <cfRule type="expression" dxfId="66" priority="108">
      <formula>#REF!="二次レビュー"</formula>
    </cfRule>
  </conditionalFormatting>
  <conditionalFormatting sqref="C20:E20">
    <cfRule type="expression" dxfId="65" priority="99">
      <formula>#REF!="Bレビュー"</formula>
    </cfRule>
  </conditionalFormatting>
  <conditionalFormatting sqref="C20:E20">
    <cfRule type="expression" dxfId="64" priority="100">
      <formula>#REF!="完了"</formula>
    </cfRule>
  </conditionalFormatting>
  <conditionalFormatting sqref="C20:E20">
    <cfRule type="expression" dxfId="63" priority="101">
      <formula>#REF!="対応中"</formula>
    </cfRule>
  </conditionalFormatting>
  <conditionalFormatting sqref="C20:E20">
    <cfRule type="expression" dxfId="62" priority="102">
      <formula>#REF!="一次レビュー"</formula>
    </cfRule>
  </conditionalFormatting>
  <conditionalFormatting sqref="C20:E20">
    <cfRule type="expression" dxfId="61" priority="103">
      <formula>#REF!="二次レビュー"</formula>
    </cfRule>
  </conditionalFormatting>
  <conditionalFormatting sqref="E27">
    <cfRule type="expression" dxfId="60" priority="83">
      <formula>#REF!="対応中"</formula>
    </cfRule>
  </conditionalFormatting>
  <conditionalFormatting sqref="E27">
    <cfRule type="expression" dxfId="59" priority="84">
      <formula>#REF!="一次レビュー"</formula>
    </cfRule>
  </conditionalFormatting>
  <conditionalFormatting sqref="E27">
    <cfRule type="expression" dxfId="58" priority="85">
      <formula>#REF!="二次レビュー"</formula>
    </cfRule>
  </conditionalFormatting>
  <conditionalFormatting sqref="C27:E27">
    <cfRule type="expression" dxfId="57" priority="86">
      <formula>#REF!="Bレビュー"</formula>
    </cfRule>
  </conditionalFormatting>
  <conditionalFormatting sqref="C27:E27">
    <cfRule type="expression" dxfId="56" priority="87">
      <formula>#REF!="完了"</formula>
    </cfRule>
  </conditionalFormatting>
  <conditionalFormatting sqref="C27:D27">
    <cfRule type="expression" dxfId="55" priority="88">
      <formula>#REF!="対応中"</formula>
    </cfRule>
  </conditionalFormatting>
  <conditionalFormatting sqref="C27:D27">
    <cfRule type="expression" dxfId="54" priority="89">
      <formula>#REF!="一次レビュー"</formula>
    </cfRule>
  </conditionalFormatting>
  <conditionalFormatting sqref="C27:D27">
    <cfRule type="expression" dxfId="53" priority="90">
      <formula>#REF!="二次レビュー"</formula>
    </cfRule>
  </conditionalFormatting>
  <conditionalFormatting sqref="E23">
    <cfRule type="expression" dxfId="52" priority="59">
      <formula>#REF!="対応中"</formula>
    </cfRule>
  </conditionalFormatting>
  <conditionalFormatting sqref="E23">
    <cfRule type="expression" dxfId="51" priority="60">
      <formula>#REF!="一次レビュー"</formula>
    </cfRule>
  </conditionalFormatting>
  <conditionalFormatting sqref="E23">
    <cfRule type="expression" dxfId="50" priority="61">
      <formula>#REF!="二次レビュー"</formula>
    </cfRule>
  </conditionalFormatting>
  <conditionalFormatting sqref="C23:E23">
    <cfRule type="expression" dxfId="49" priority="62">
      <formula>#REF!="Bレビュー"</formula>
    </cfRule>
  </conditionalFormatting>
  <conditionalFormatting sqref="C23:E23">
    <cfRule type="expression" dxfId="48" priority="63">
      <formula>#REF!="完了"</formula>
    </cfRule>
  </conditionalFormatting>
  <conditionalFormatting sqref="C23:D23">
    <cfRule type="expression" dxfId="47" priority="64">
      <formula>#REF!="対応中"</formula>
    </cfRule>
  </conditionalFormatting>
  <conditionalFormatting sqref="C23:D23">
    <cfRule type="expression" dxfId="46" priority="65">
      <formula>#REF!="一次レビュー"</formula>
    </cfRule>
  </conditionalFormatting>
  <conditionalFormatting sqref="C23:D23">
    <cfRule type="expression" dxfId="45" priority="66">
      <formula>#REF!="二次レビュー"</formula>
    </cfRule>
  </conditionalFormatting>
  <conditionalFormatting sqref="C32:E32">
    <cfRule type="expression" dxfId="44" priority="54">
      <formula>#REF!="Bレビュー"</formula>
    </cfRule>
  </conditionalFormatting>
  <conditionalFormatting sqref="C32:E32">
    <cfRule type="expression" dxfId="43" priority="55">
      <formula>#REF!="完了"</formula>
    </cfRule>
  </conditionalFormatting>
  <conditionalFormatting sqref="C32:E32">
    <cfRule type="expression" dxfId="42" priority="56">
      <formula>#REF!="対応中"</formula>
    </cfRule>
  </conditionalFormatting>
  <conditionalFormatting sqref="C32:E32">
    <cfRule type="expression" dxfId="41" priority="57">
      <formula>#REF!="一次レビュー"</formula>
    </cfRule>
  </conditionalFormatting>
  <conditionalFormatting sqref="C32:E32">
    <cfRule type="expression" dxfId="40" priority="58">
      <formula>#REF!="二次レビュー"</formula>
    </cfRule>
  </conditionalFormatting>
  <conditionalFormatting sqref="C34:D34">
    <cfRule type="expression" dxfId="39" priority="44">
      <formula>#REF!="Bレビュー"</formula>
    </cfRule>
  </conditionalFormatting>
  <conditionalFormatting sqref="C34:D34">
    <cfRule type="expression" dxfId="38" priority="45">
      <formula>#REF!="完了"</formula>
    </cfRule>
  </conditionalFormatting>
  <conditionalFormatting sqref="C34:D34">
    <cfRule type="expression" dxfId="37" priority="46">
      <formula>#REF!="対応中"</formula>
    </cfRule>
  </conditionalFormatting>
  <conditionalFormatting sqref="C34:D34">
    <cfRule type="expression" dxfId="36" priority="47">
      <formula>#REF!="一次レビュー"</formula>
    </cfRule>
  </conditionalFormatting>
  <conditionalFormatting sqref="C34:D34">
    <cfRule type="expression" dxfId="35" priority="48">
      <formula>#REF!="二次レビュー"</formula>
    </cfRule>
  </conditionalFormatting>
  <conditionalFormatting sqref="E34">
    <cfRule type="expression" dxfId="34" priority="49">
      <formula>#REF!="対応中"</formula>
    </cfRule>
  </conditionalFormatting>
  <conditionalFormatting sqref="E34">
    <cfRule type="expression" dxfId="33" priority="50">
      <formula>#REF!="一次レビュー"</formula>
    </cfRule>
  </conditionalFormatting>
  <conditionalFormatting sqref="E34">
    <cfRule type="expression" dxfId="32" priority="51">
      <formula>#REF!="二次レビュー"</formula>
    </cfRule>
  </conditionalFormatting>
  <conditionalFormatting sqref="E34">
    <cfRule type="expression" dxfId="31" priority="52">
      <formula>#REF!="Bレビュー"</formula>
    </cfRule>
  </conditionalFormatting>
  <conditionalFormatting sqref="E34">
    <cfRule type="expression" dxfId="30" priority="53">
      <formula>#REF!="完了"</formula>
    </cfRule>
  </conditionalFormatting>
  <conditionalFormatting sqref="C40:E40">
    <cfRule type="expression" dxfId="29" priority="39">
      <formula>#REF!="Bレビュー"</formula>
    </cfRule>
  </conditionalFormatting>
  <conditionalFormatting sqref="C40:E40">
    <cfRule type="expression" dxfId="28" priority="40">
      <formula>#REF!="完了"</formula>
    </cfRule>
  </conditionalFormatting>
  <conditionalFormatting sqref="C40:E40">
    <cfRule type="expression" dxfId="27" priority="41">
      <formula>#REF!="対応中"</formula>
    </cfRule>
  </conditionalFormatting>
  <conditionalFormatting sqref="C40:E40">
    <cfRule type="expression" dxfId="26" priority="42">
      <formula>#REF!="一次レビュー"</formula>
    </cfRule>
  </conditionalFormatting>
  <conditionalFormatting sqref="C40:E40">
    <cfRule type="expression" dxfId="25" priority="43">
      <formula>#REF!="二次レビュー"</formula>
    </cfRule>
  </conditionalFormatting>
  <conditionalFormatting sqref="C44:E44">
    <cfRule type="expression" dxfId="24" priority="29">
      <formula>#REF!="Bレビュー"</formula>
    </cfRule>
  </conditionalFormatting>
  <conditionalFormatting sqref="C44:E44">
    <cfRule type="expression" dxfId="23" priority="30">
      <formula>#REF!="完了"</formula>
    </cfRule>
  </conditionalFormatting>
  <conditionalFormatting sqref="C44:E44">
    <cfRule type="expression" dxfId="22" priority="31">
      <formula>#REF!="対応中"</formula>
    </cfRule>
  </conditionalFormatting>
  <conditionalFormatting sqref="C44:E44">
    <cfRule type="expression" dxfId="21" priority="32">
      <formula>#REF!="一次レビュー"</formula>
    </cfRule>
  </conditionalFormatting>
  <conditionalFormatting sqref="C44:E44">
    <cfRule type="expression" dxfId="20" priority="33">
      <formula>#REF!="二次レビュー"</formula>
    </cfRule>
  </conditionalFormatting>
  <conditionalFormatting sqref="C47:E47">
    <cfRule type="expression" dxfId="19" priority="24">
      <formula>#REF!="Bレビュー"</formula>
    </cfRule>
  </conditionalFormatting>
  <conditionalFormatting sqref="C47:E47">
    <cfRule type="expression" dxfId="18" priority="25">
      <formula>#REF!="完了"</formula>
    </cfRule>
  </conditionalFormatting>
  <conditionalFormatting sqref="C47:E47">
    <cfRule type="expression" dxfId="17" priority="26">
      <formula>#REF!="対応中"</formula>
    </cfRule>
  </conditionalFormatting>
  <conditionalFormatting sqref="C47:E47">
    <cfRule type="expression" dxfId="16" priority="27">
      <formula>#REF!="一次レビュー"</formula>
    </cfRule>
  </conditionalFormatting>
  <conditionalFormatting sqref="C47:E47">
    <cfRule type="expression" dxfId="15" priority="28">
      <formula>#REF!="二次レビュー"</formula>
    </cfRule>
  </conditionalFormatting>
  <conditionalFormatting sqref="C22:E22">
    <cfRule type="expression" dxfId="14" priority="11">
      <formula>#REF!="Bレビュー"</formula>
    </cfRule>
  </conditionalFormatting>
  <conditionalFormatting sqref="C22:E22">
    <cfRule type="expression" dxfId="13" priority="12">
      <formula>#REF!="完了"</formula>
    </cfRule>
  </conditionalFormatting>
  <conditionalFormatting sqref="C22:E22">
    <cfRule type="expression" dxfId="12" priority="13">
      <formula>#REF!="対応中"</formula>
    </cfRule>
  </conditionalFormatting>
  <conditionalFormatting sqref="C22:E22">
    <cfRule type="expression" dxfId="11" priority="14">
      <formula>#REF!="一次レビュー"</formula>
    </cfRule>
  </conditionalFormatting>
  <conditionalFormatting sqref="C22:E22">
    <cfRule type="expression" dxfId="10" priority="15">
      <formula>#REF!="二次レビュー"</formula>
    </cfRule>
  </conditionalFormatting>
  <conditionalFormatting sqref="E36">
    <cfRule type="expression" dxfId="9" priority="6">
      <formula>#REF!="対応中"</formula>
    </cfRule>
  </conditionalFormatting>
  <conditionalFormatting sqref="E36">
    <cfRule type="expression" dxfId="8" priority="7">
      <formula>#REF!="一次レビュー"</formula>
    </cfRule>
  </conditionalFormatting>
  <conditionalFormatting sqref="E36">
    <cfRule type="expression" dxfId="7" priority="8">
      <formula>#REF!="二次レビュー"</formula>
    </cfRule>
  </conditionalFormatting>
  <conditionalFormatting sqref="E36">
    <cfRule type="expression" dxfId="6" priority="9">
      <formula>#REF!="Bレビュー"</formula>
    </cfRule>
  </conditionalFormatting>
  <conditionalFormatting sqref="E36">
    <cfRule type="expression" dxfId="5" priority="10">
      <formula>#REF!="完了"</formula>
    </cfRule>
  </conditionalFormatting>
  <conditionalFormatting sqref="C36">
    <cfRule type="expression" dxfId="4" priority="1">
      <formula>#REF!="Bレビュー"</formula>
    </cfRule>
  </conditionalFormatting>
  <conditionalFormatting sqref="C36">
    <cfRule type="expression" dxfId="3" priority="2">
      <formula>#REF!="完了"</formula>
    </cfRule>
  </conditionalFormatting>
  <conditionalFormatting sqref="C36">
    <cfRule type="expression" dxfId="2" priority="3">
      <formula>#REF!="対応中"</formula>
    </cfRule>
  </conditionalFormatting>
  <conditionalFormatting sqref="C36">
    <cfRule type="expression" dxfId="1" priority="4">
      <formula>#REF!="一次レビュー"</formula>
    </cfRule>
  </conditionalFormatting>
  <conditionalFormatting sqref="C36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sheetPr codeName="Sheet2"/>
  <dimension ref="A1:C612"/>
  <sheetViews>
    <sheetView topLeftCell="A10" workbookViewId="0">
      <selection activeCell="C21" sqref="C21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98</v>
      </c>
      <c r="B1" s="15" t="s">
        <v>65</v>
      </c>
      <c r="C1" s="14" t="s">
        <v>64</v>
      </c>
    </row>
    <row r="2" spans="1:3" ht="18.75">
      <c r="A2" s="18">
        <v>1</v>
      </c>
      <c r="B2" s="13" t="s">
        <v>97</v>
      </c>
      <c r="C2" s="3" t="s">
        <v>72</v>
      </c>
    </row>
    <row r="3" spans="1:3" ht="18.75">
      <c r="A3" s="18">
        <v>2</v>
      </c>
      <c r="B3" s="13" t="s">
        <v>52</v>
      </c>
      <c r="C3" s="3" t="s">
        <v>72</v>
      </c>
    </row>
    <row r="4" spans="1:3" ht="18.75">
      <c r="A4" s="18">
        <v>3</v>
      </c>
      <c r="B4" s="3" t="s">
        <v>96</v>
      </c>
      <c r="C4" s="3" t="s">
        <v>72</v>
      </c>
    </row>
    <row r="5" spans="1:3" ht="18.75">
      <c r="A5" s="18">
        <v>4</v>
      </c>
      <c r="B5" s="3" t="s">
        <v>130</v>
      </c>
      <c r="C5" s="3" t="s">
        <v>72</v>
      </c>
    </row>
    <row r="6" spans="1:3" ht="18.75">
      <c r="A6" s="18">
        <v>5</v>
      </c>
      <c r="B6" s="13" t="s">
        <v>95</v>
      </c>
      <c r="C6" s="3" t="s">
        <v>72</v>
      </c>
    </row>
    <row r="7" spans="1:3" ht="18.75">
      <c r="A7" s="18">
        <v>6</v>
      </c>
      <c r="B7" s="13" t="s">
        <v>94</v>
      </c>
      <c r="C7" s="3" t="s">
        <v>72</v>
      </c>
    </row>
    <row r="8" spans="1:3" ht="18.75">
      <c r="A8" s="18">
        <v>7</v>
      </c>
      <c r="B8" s="3" t="s">
        <v>93</v>
      </c>
      <c r="C8" s="3" t="s">
        <v>72</v>
      </c>
    </row>
    <row r="9" spans="1:3" ht="18.75">
      <c r="A9" s="18">
        <v>8</v>
      </c>
      <c r="B9" s="3" t="s">
        <v>133</v>
      </c>
      <c r="C9" s="3" t="s">
        <v>72</v>
      </c>
    </row>
    <row r="10" spans="1:3" ht="18.75">
      <c r="A10" s="18">
        <v>9</v>
      </c>
      <c r="B10" s="13" t="s">
        <v>134</v>
      </c>
      <c r="C10" s="3" t="s">
        <v>72</v>
      </c>
    </row>
    <row r="11" spans="1:3" ht="18.75">
      <c r="A11" s="18">
        <v>10</v>
      </c>
      <c r="B11" s="3" t="s">
        <v>92</v>
      </c>
      <c r="C11" s="3" t="s">
        <v>72</v>
      </c>
    </row>
    <row r="12" spans="1:3" ht="18.75">
      <c r="A12" s="18">
        <v>11</v>
      </c>
      <c r="B12" s="3" t="s">
        <v>91</v>
      </c>
      <c r="C12" s="3" t="s">
        <v>72</v>
      </c>
    </row>
    <row r="13" spans="1:3" ht="18.75">
      <c r="A13" s="18">
        <v>12</v>
      </c>
      <c r="B13" s="3" t="s">
        <v>90</v>
      </c>
      <c r="C13" s="3" t="s">
        <v>72</v>
      </c>
    </row>
    <row r="14" spans="1:3" ht="18.75">
      <c r="A14" s="18">
        <v>13</v>
      </c>
      <c r="B14" s="3" t="s">
        <v>89</v>
      </c>
      <c r="C14" s="3" t="s">
        <v>72</v>
      </c>
    </row>
    <row r="15" spans="1:3" ht="18.75">
      <c r="A15" s="18">
        <v>14</v>
      </c>
      <c r="B15" s="3" t="s">
        <v>88</v>
      </c>
      <c r="C15" s="3" t="s">
        <v>72</v>
      </c>
    </row>
    <row r="16" spans="1:3" ht="18.75">
      <c r="A16" s="18">
        <v>15</v>
      </c>
      <c r="B16" s="3" t="s">
        <v>87</v>
      </c>
      <c r="C16" s="3" t="s">
        <v>72</v>
      </c>
    </row>
    <row r="17" spans="1:3" ht="18.75">
      <c r="A17" s="18">
        <v>16</v>
      </c>
      <c r="B17" s="3" t="s">
        <v>86</v>
      </c>
      <c r="C17" s="3" t="s">
        <v>72</v>
      </c>
    </row>
    <row r="18" spans="1:3" ht="18.75">
      <c r="A18" s="18">
        <v>17</v>
      </c>
      <c r="B18" s="13" t="s">
        <v>42</v>
      </c>
      <c r="C18" s="3" t="s">
        <v>85</v>
      </c>
    </row>
    <row r="19" spans="1:3" ht="18.75">
      <c r="A19" s="18">
        <v>18</v>
      </c>
      <c r="B19" s="13" t="s">
        <v>139</v>
      </c>
      <c r="C19" s="3" t="s">
        <v>72</v>
      </c>
    </row>
    <row r="20" spans="1:3" ht="37.5">
      <c r="A20" s="18">
        <v>19</v>
      </c>
      <c r="B20" s="13" t="s">
        <v>43</v>
      </c>
      <c r="C20" s="13" t="s">
        <v>84</v>
      </c>
    </row>
    <row r="21" spans="1:3" ht="93.75">
      <c r="A21" s="18">
        <v>20</v>
      </c>
      <c r="B21" s="13" t="s">
        <v>83</v>
      </c>
      <c r="C21" s="13" t="s">
        <v>82</v>
      </c>
    </row>
    <row r="22" spans="1:3" ht="37.5">
      <c r="A22" s="18">
        <v>21</v>
      </c>
      <c r="B22" s="13" t="s">
        <v>32</v>
      </c>
      <c r="C22" s="13" t="s">
        <v>81</v>
      </c>
    </row>
    <row r="23" spans="1:3" ht="18.75">
      <c r="A23" s="18">
        <v>22</v>
      </c>
      <c r="B23" s="13" t="s">
        <v>33</v>
      </c>
      <c r="C23" s="3" t="s">
        <v>72</v>
      </c>
    </row>
    <row r="24" spans="1:3" ht="18.75">
      <c r="A24" s="18">
        <v>23</v>
      </c>
      <c r="B24" s="13" t="s">
        <v>80</v>
      </c>
      <c r="C24" s="3" t="s">
        <v>72</v>
      </c>
    </row>
    <row r="25" spans="1:3" ht="37.5">
      <c r="A25" s="18">
        <v>24</v>
      </c>
      <c r="B25" s="13" t="s">
        <v>79</v>
      </c>
      <c r="C25" s="13" t="s">
        <v>78</v>
      </c>
    </row>
    <row r="26" spans="1:3" ht="18.75">
      <c r="A26" s="18">
        <v>25</v>
      </c>
      <c r="B26" s="13" t="s">
        <v>47</v>
      </c>
      <c r="C26" s="3" t="s">
        <v>72</v>
      </c>
    </row>
    <row r="27" spans="1:3" ht="18.75">
      <c r="A27" s="18">
        <v>26</v>
      </c>
      <c r="B27" s="13" t="s">
        <v>51</v>
      </c>
      <c r="C27" s="3" t="s">
        <v>72</v>
      </c>
    </row>
    <row r="28" spans="1:3" ht="18.75">
      <c r="A28" s="18">
        <v>27</v>
      </c>
      <c r="B28" s="13" t="s">
        <v>126</v>
      </c>
      <c r="C28" s="3" t="s">
        <v>72</v>
      </c>
    </row>
    <row r="29" spans="1:3" ht="18.75">
      <c r="A29" s="18">
        <v>28</v>
      </c>
      <c r="B29" s="3" t="s">
        <v>54</v>
      </c>
      <c r="C29" s="3" t="s">
        <v>77</v>
      </c>
    </row>
    <row r="30" spans="1:3" ht="18.75">
      <c r="A30" s="18">
        <v>29</v>
      </c>
      <c r="B30" s="3" t="s">
        <v>56</v>
      </c>
      <c r="C30" s="3" t="s">
        <v>76</v>
      </c>
    </row>
    <row r="31" spans="1:3" ht="18.75">
      <c r="A31" s="18">
        <v>30</v>
      </c>
      <c r="B31" s="13" t="s">
        <v>53</v>
      </c>
      <c r="C31" s="3" t="s">
        <v>75</v>
      </c>
    </row>
    <row r="32" spans="1:3" ht="18.75">
      <c r="A32" s="18">
        <v>31</v>
      </c>
      <c r="B32" s="3" t="s">
        <v>55</v>
      </c>
      <c r="C32" s="3" t="s">
        <v>74</v>
      </c>
    </row>
    <row r="33" spans="1:3" ht="18.75">
      <c r="A33" s="18">
        <v>32</v>
      </c>
      <c r="B33" s="13" t="s">
        <v>35</v>
      </c>
      <c r="C33" s="3" t="s">
        <v>72</v>
      </c>
    </row>
    <row r="34" spans="1:3" ht="18.75">
      <c r="A34" s="18">
        <v>33</v>
      </c>
      <c r="B34" s="13" t="s">
        <v>73</v>
      </c>
      <c r="C34" s="3" t="s">
        <v>72</v>
      </c>
    </row>
    <row r="35" spans="1:3" ht="18.75">
      <c r="A35" s="18">
        <v>34</v>
      </c>
      <c r="B35" s="13" t="s">
        <v>128</v>
      </c>
      <c r="C35" s="3" t="s">
        <v>72</v>
      </c>
    </row>
    <row r="36" spans="1:3" ht="37.5">
      <c r="A36" s="18">
        <v>35</v>
      </c>
      <c r="B36" s="17" t="s">
        <v>0</v>
      </c>
      <c r="C36" s="19" t="s">
        <v>71</v>
      </c>
    </row>
    <row r="37" spans="1:3" ht="18.75">
      <c r="A37" s="18"/>
      <c r="B37" s="17"/>
      <c r="C37" s="17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  <row r="611" spans="2:3" ht="18.75">
      <c r="B611" s="2"/>
      <c r="C611" s="2"/>
    </row>
    <row r="612" spans="2:3" ht="18.75">
      <c r="B612" s="2"/>
      <c r="C612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2021-02-17T09:44:52Z</dcterms:modified>
</cp:coreProperties>
</file>