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19/SAレビュー記録票_はなさく追記/"/>
    </mc:Choice>
  </mc:AlternateContent>
  <xr:revisionPtr revIDLastSave="0" documentId="13_ncr:1_{9022F448-A696-0447-B44E-A2B817685A9E}" xr6:coauthVersionLast="45" xr6:coauthVersionMax="45" xr10:uidLastSave="{00000000-0000-0000-0000-000000000000}"/>
  <bookViews>
    <workbookView xWindow="0" yWindow="460" windowWidth="35840" windowHeight="20600" xr2:uid="{00000000-000D-0000-FFFF-FFFF00000000}"/>
  </bookViews>
  <sheets>
    <sheet name="レビュー記録票" sheetId="1" r:id="rId1"/>
  </sheets>
  <definedNames>
    <definedName name="_xlnm.Print_Area" localSheetId="0">レビュー記録票!$A$1:$BM$45</definedName>
    <definedName name="_xlnm.Print_Titles" localSheetId="0">レビュー記録票!$1:$33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U39" i="1" l="1"/>
  <c r="BU40" i="1"/>
  <c r="BU41" i="1"/>
  <c r="BU42" i="1"/>
  <c r="BU43" i="1"/>
  <c r="BU44" i="1"/>
  <c r="BU38" i="1" l="1"/>
  <c r="BU37" i="1" l="1"/>
  <c r="BU35" i="1" l="1"/>
  <c r="BU36" i="1"/>
  <c r="BU34" i="1" l="1"/>
  <c r="AO30" i="1" l="1"/>
  <c r="AK29" i="1"/>
  <c r="AG28" i="1"/>
  <c r="AG22" i="1"/>
  <c r="AC21" i="1"/>
  <c r="AK30" i="1"/>
  <c r="AG29" i="1"/>
  <c r="AC28" i="1"/>
  <c r="Y27" i="1"/>
  <c r="AO25" i="1"/>
  <c r="AK24" i="1"/>
  <c r="AG23" i="1"/>
  <c r="AC22" i="1"/>
  <c r="Y21" i="1"/>
  <c r="Y28" i="1"/>
  <c r="AO26" i="1"/>
  <c r="AK25" i="1"/>
  <c r="AG24" i="1"/>
  <c r="AC23" i="1"/>
  <c r="Y22" i="1"/>
  <c r="AG30" i="1"/>
  <c r="AC29" i="1"/>
  <c r="AC30" i="1"/>
  <c r="Y29" i="1"/>
  <c r="AO27" i="1"/>
  <c r="AK26" i="1"/>
  <c r="AG25" i="1"/>
  <c r="AC24" i="1"/>
  <c r="Y23" i="1"/>
  <c r="AO21" i="1"/>
  <c r="Y26" i="1"/>
  <c r="AO24" i="1"/>
  <c r="AK23" i="1"/>
  <c r="Y30" i="1"/>
  <c r="AO28" i="1"/>
  <c r="AK27" i="1"/>
  <c r="AG26" i="1"/>
  <c r="AC25" i="1"/>
  <c r="Y24" i="1"/>
  <c r="AO22" i="1"/>
  <c r="AK21" i="1"/>
  <c r="AC26" i="1"/>
  <c r="Y25" i="1"/>
  <c r="AO23" i="1"/>
  <c r="AG21" i="1"/>
  <c r="AO29" i="1"/>
  <c r="AK28" i="1"/>
  <c r="AG27" i="1"/>
  <c r="AK22" i="1"/>
  <c r="AC27" i="1"/>
  <c r="H29" i="1"/>
  <c r="K29" i="1" s="1"/>
  <c r="AG31" i="1" l="1"/>
  <c r="AS30" i="1"/>
  <c r="AS27" i="1"/>
  <c r="AK31" i="1"/>
  <c r="AS23" i="1"/>
  <c r="Y31" i="1"/>
  <c r="AO31" i="1"/>
  <c r="AC31" i="1"/>
  <c r="AS24" i="1"/>
  <c r="AS28" i="1"/>
  <c r="AS25" i="1"/>
  <c r="AS22" i="1"/>
  <c r="AS26" i="1"/>
  <c r="AS29" i="1"/>
  <c r="AS21" i="1"/>
  <c r="H31" i="1" l="1"/>
  <c r="A34" i="1"/>
  <c r="E31" i="1"/>
  <c r="AS31" i="1"/>
  <c r="K31" i="1" s="1"/>
  <c r="A35" i="1" l="1"/>
  <c r="A36" i="1" s="1"/>
  <c r="A37" i="1" l="1"/>
  <c r="A38" i="1" s="1"/>
  <c r="A39" i="1" l="1"/>
  <c r="A40" i="1" l="1"/>
  <c r="A41" i="1" l="1"/>
  <c r="A42" i="1" s="1"/>
  <c r="A43" i="1" s="1"/>
  <c r="A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岩澤智也</author>
    <author>zhoucg</author>
    <author>kobayashi</author>
    <author>MAKI</author>
    <author>pni15201</author>
  </authors>
  <commentList>
    <comment ref="K8" authorId="0" shapeId="0" xr:uid="{00000000-0006-0000-0000-000001000000}">
      <text>
        <r>
          <rPr>
            <b/>
            <sz val="9"/>
            <color rgb="FF000000"/>
            <rFont val="MS P ゴシック"/>
            <charset val="128"/>
          </rPr>
          <t>（注意）</t>
        </r>
        <r>
          <rPr>
            <b/>
            <sz val="9"/>
            <color rgb="FF000000"/>
            <rFont val="MS P ゴシック"/>
            <charset val="128"/>
          </rPr>
          <t xml:space="preserve">
</t>
        </r>
        <r>
          <rPr>
            <b/>
            <sz val="9"/>
            <color rgb="FF000000"/>
            <rFont val="MS P ゴシック"/>
            <charset val="128"/>
          </rPr>
          <t>・初回は全ページ数を記載。</t>
        </r>
        <r>
          <rPr>
            <b/>
            <sz val="9"/>
            <color rgb="FF000000"/>
            <rFont val="MS P ゴシック"/>
            <charset val="128"/>
          </rPr>
          <t xml:space="preserve">
</t>
        </r>
        <r>
          <rPr>
            <b/>
            <sz val="9"/>
            <color rgb="FF000000"/>
            <rFont val="MS P ゴシック"/>
            <charset val="128"/>
          </rPr>
          <t>・再レビューを実施する場合には、再レビュー対象の修正ページ数のみを記載。</t>
        </r>
        <r>
          <rPr>
            <b/>
            <sz val="9"/>
            <color rgb="FF000000"/>
            <rFont val="MS P ゴシック"/>
            <charset val="128"/>
          </rPr>
          <t xml:space="preserve">
</t>
        </r>
      </text>
    </comment>
    <comment ref="W10" authorId="1" shapeId="0" xr:uid="{00000000-0006-0000-0000-000002000000}">
      <text>
        <r>
          <rPr>
            <sz val="9"/>
            <color indexed="81"/>
            <rFont val="ＭＳ Ｐゴシック"/>
            <family val="3"/>
            <charset val="128"/>
          </rPr>
          <t>”ＨＨ：ＭＭ”形式であること</t>
        </r>
      </text>
    </comment>
    <comment ref="E19" authorId="2" shapeId="0" xr:uid="{00000000-0006-0000-0000-000003000000}">
      <text>
        <r>
          <rPr>
            <b/>
            <sz val="9"/>
            <color rgb="FF000000"/>
            <rFont val="ＭＳ Ｐゴシック"/>
            <family val="2"/>
            <charset val="128"/>
          </rPr>
          <t>完了基準</t>
        </r>
        <r>
          <rPr>
            <b/>
            <sz val="9"/>
            <color rgb="FF000000"/>
            <rFont val="ＭＳ Ｐゴシック"/>
            <family val="2"/>
            <charset val="128"/>
          </rPr>
          <t xml:space="preserve">:
</t>
        </r>
        <r>
          <rPr>
            <sz val="9"/>
            <color rgb="FF000000"/>
            <rFont val="ＭＳ Ｐゴシック"/>
            <family val="2"/>
            <charset val="128"/>
          </rPr>
          <t xml:space="preserve">OK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エラー無し、もしくは重大度３のエラーの場合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フォローアップ確認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重大度１のエラーがある場合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担当者確認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重大度２までのエラーの場合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再レビュー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文書またはコードが不完全で書き直しが必要である。</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レビュー中に解決できなかった課題がある。</t>
        </r>
        <r>
          <rPr>
            <sz val="9"/>
            <color rgb="FF000000"/>
            <rFont val="ＭＳ Ｐゴシック"/>
            <family val="2"/>
            <charset val="128"/>
          </rPr>
          <t>(</t>
        </r>
        <r>
          <rPr>
            <sz val="9"/>
            <color rgb="FF000000"/>
            <rFont val="ＭＳ Ｐゴシック"/>
            <family val="2"/>
            <charset val="128"/>
          </rPr>
          <t>重大度９のエラー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コードが適用規則および規約に従っていない。</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機能面で当初の要件からの大きな逸脱がある。</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 xml:space="preserve">
</t>
        </r>
      </text>
    </comment>
    <comment ref="Y19" authorId="3" shapeId="0" xr:uid="{00000000-0006-0000-0000-000004000000}">
      <text>
        <r>
          <rPr>
            <b/>
            <sz val="9"/>
            <color indexed="81"/>
            <rFont val="ＭＳ Ｐゴシック"/>
            <family val="3"/>
            <charset val="128"/>
          </rPr>
          <t>(ピアレビュー標準での定義）</t>
        </r>
        <r>
          <rPr>
            <sz val="9"/>
            <color indexed="81"/>
            <rFont val="ＭＳ Ｐゴシック"/>
            <family val="3"/>
            <charset val="128"/>
          </rPr>
          <t xml:space="preserve">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4" shapeId="0" xr:uid="{00000000-0006-0000-0000-000005000000}">
      <text>
        <r>
          <rPr>
            <b/>
            <sz val="9"/>
            <color indexed="81"/>
            <rFont val="ＭＳ Ｐゴシック"/>
            <family val="3"/>
            <charset val="128"/>
          </rPr>
          <t xml:space="preserve">エラータイプ
</t>
        </r>
        <r>
          <rPr>
            <sz val="9"/>
            <color indexed="81"/>
            <rFont val="ＭＳ Ｐゴシック"/>
            <family val="3"/>
            <charset val="128"/>
          </rPr>
          <t xml:space="preserve">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
</t>
        </r>
      </text>
    </comment>
  </commentList>
</comments>
</file>

<file path=xl/sharedStrings.xml><?xml version="1.0" encoding="utf-8"?>
<sst xmlns="http://schemas.openxmlformats.org/spreadsheetml/2006/main" count="216" uniqueCount="179">
  <si>
    <t xml:space="preserve"> レ ビ ュ ー 記 録 票</t>
    <phoneticPr fontId="5"/>
  </si>
  <si>
    <t>お客様</t>
    <rPh sb="1" eb="3">
      <t>キャクサマ</t>
    </rPh>
    <phoneticPr fontId="5"/>
  </si>
  <si>
    <t>PM</t>
    <phoneticPr fontId="5"/>
  </si>
  <si>
    <t>担当</t>
    <rPh sb="0" eb="2">
      <t>タントウ</t>
    </rPh>
    <phoneticPr fontId="5"/>
  </si>
  <si>
    <t>プロジェクト</t>
    <phoneticPr fontId="5"/>
  </si>
  <si>
    <t>文書名（機能）</t>
    <rPh sb="0" eb="2">
      <t>ブンショ</t>
    </rPh>
    <rPh sb="2" eb="3">
      <t>メイ</t>
    </rPh>
    <rPh sb="4" eb="6">
      <t>キノウ</t>
    </rPh>
    <phoneticPr fontId="5"/>
  </si>
  <si>
    <t>システム/サブシステム名</t>
    <rPh sb="11" eb="12">
      <t>メイ</t>
    </rPh>
    <phoneticPr fontId="5"/>
  </si>
  <si>
    <t>重要度
（難易度）</t>
    <rPh sb="0" eb="3">
      <t>ジュウヨウド</t>
    </rPh>
    <rPh sb="5" eb="8">
      <t>ナンイド</t>
    </rPh>
    <phoneticPr fontId="5"/>
  </si>
  <si>
    <t>レビュー対象
ドキュメント枚数</t>
    <rPh sb="4" eb="6">
      <t>タイショウ</t>
    </rPh>
    <rPh sb="13" eb="15">
      <t>マイスウ</t>
    </rPh>
    <phoneticPr fontId="5"/>
  </si>
  <si>
    <t>開発規模</t>
    <rPh sb="0" eb="2">
      <t>カイハツ</t>
    </rPh>
    <rPh sb="2" eb="4">
      <t>キボ</t>
    </rPh>
    <phoneticPr fontId="5"/>
  </si>
  <si>
    <t>レビュー方式</t>
    <rPh sb="4" eb="6">
      <t>ホウシキ</t>
    </rPh>
    <phoneticPr fontId="5"/>
  </si>
  <si>
    <t>実施フェーズ</t>
    <rPh sb="0" eb="2">
      <t>ジッシ</t>
    </rPh>
    <phoneticPr fontId="5"/>
  </si>
  <si>
    <t>実施日時</t>
    <rPh sb="0" eb="2">
      <t>ジッシ</t>
    </rPh>
    <rPh sb="2" eb="4">
      <t>ニチジ</t>
    </rPh>
    <phoneticPr fontId="5"/>
  </si>
  <si>
    <t>準備時間</t>
    <rPh sb="0" eb="2">
      <t>ジュンビ</t>
    </rPh>
    <rPh sb="2" eb="4">
      <t>ジカン</t>
    </rPh>
    <phoneticPr fontId="5"/>
  </si>
  <si>
    <t>場　　所</t>
    <rPh sb="0" eb="4">
      <t>バショ</t>
    </rPh>
    <phoneticPr fontId="5"/>
  </si>
  <si>
    <t>レビュー区分</t>
    <rPh sb="4" eb="6">
      <t>クブン</t>
    </rPh>
    <phoneticPr fontId="5"/>
  </si>
  <si>
    <t>実施フェーズ</t>
    <rPh sb="0" eb="2">
      <t>ジッシ</t>
    </rPh>
    <phoneticPr fontId="11"/>
  </si>
  <si>
    <t>重要度（難易度）</t>
    <rPh sb="0" eb="3">
      <t>ジュウヨウド</t>
    </rPh>
    <rPh sb="4" eb="6">
      <t>ナンイ</t>
    </rPh>
    <rPh sb="6" eb="7">
      <t>ド</t>
    </rPh>
    <phoneticPr fontId="11"/>
  </si>
  <si>
    <t>レビュー方式</t>
    <rPh sb="4" eb="6">
      <t>ホウシキ</t>
    </rPh>
    <phoneticPr fontId="11"/>
  </si>
  <si>
    <t>レビュー区分</t>
    <rPh sb="4" eb="6">
      <t>クブン</t>
    </rPh>
    <phoneticPr fontId="11"/>
  </si>
  <si>
    <t>判定</t>
    <rPh sb="0" eb="2">
      <t>ハンテイ</t>
    </rPh>
    <phoneticPr fontId="11"/>
  </si>
  <si>
    <t>エラータイプ</t>
    <phoneticPr fontId="11"/>
  </si>
  <si>
    <t>エラー原因</t>
    <rPh sb="3" eb="5">
      <t>ゲンイン</t>
    </rPh>
    <phoneticPr fontId="11"/>
  </si>
  <si>
    <t>重大度</t>
    <rPh sb="0" eb="2">
      <t>ジュウダイ</t>
    </rPh>
    <rPh sb="2" eb="3">
      <t>ド</t>
    </rPh>
    <phoneticPr fontId="11"/>
  </si>
  <si>
    <t>潜入ﾌｪｰｽﾞ</t>
    <rPh sb="0" eb="2">
      <t>センニュウ</t>
    </rPh>
    <phoneticPr fontId="11"/>
  </si>
  <si>
    <t>会社</t>
    <rPh sb="0" eb="2">
      <t>カイシャ</t>
    </rPh>
    <phoneticPr fontId="5"/>
  </si>
  <si>
    <t>役職</t>
    <rPh sb="0" eb="2">
      <t>ヤクショク</t>
    </rPh>
    <phoneticPr fontId="5"/>
  </si>
  <si>
    <t>氏名</t>
    <rPh sb="0" eb="2">
      <t>シメイ</t>
    </rPh>
    <phoneticPr fontId="5"/>
  </si>
  <si>
    <t>ＳＰ</t>
    <phoneticPr fontId="11"/>
  </si>
  <si>
    <t>Ｈ</t>
    <phoneticPr fontId="11"/>
  </si>
  <si>
    <t>高い</t>
    <rPh sb="0" eb="1">
      <t>タカ</t>
    </rPh>
    <phoneticPr fontId="11"/>
  </si>
  <si>
    <t>インスペクション</t>
    <phoneticPr fontId="11"/>
  </si>
  <si>
    <t>チーム内レビュー</t>
    <phoneticPr fontId="13"/>
  </si>
  <si>
    <t>ＯＫ</t>
    <phoneticPr fontId="11"/>
  </si>
  <si>
    <t>Ａ</t>
    <phoneticPr fontId="5"/>
  </si>
  <si>
    <t>機能落ち</t>
    <rPh sb="0" eb="2">
      <t>キノウ</t>
    </rPh>
    <rPh sb="2" eb="3">
      <t>オ</t>
    </rPh>
    <phoneticPr fontId="5"/>
  </si>
  <si>
    <t>要求の確認不足</t>
    <rPh sb="0" eb="2">
      <t>ヨウキュウ</t>
    </rPh>
    <rPh sb="3" eb="5">
      <t>カクニン</t>
    </rPh>
    <rPh sb="5" eb="7">
      <t>フソク</t>
    </rPh>
    <phoneticPr fontId="5"/>
  </si>
  <si>
    <t>大</t>
    <rPh sb="0" eb="1">
      <t>ダイ</t>
    </rPh>
    <phoneticPr fontId="11"/>
  </si>
  <si>
    <t>モデレータ
（司会）</t>
    <rPh sb="7" eb="9">
      <t>シカイ</t>
    </rPh>
    <phoneticPr fontId="5"/>
  </si>
  <si>
    <t>ＳＡ</t>
    <phoneticPr fontId="11"/>
  </si>
  <si>
    <t>Ｍ</t>
    <phoneticPr fontId="11"/>
  </si>
  <si>
    <t>中程度</t>
    <rPh sb="0" eb="3">
      <t>チュウテイド</t>
    </rPh>
    <phoneticPr fontId="11"/>
  </si>
  <si>
    <t>チームレビュー</t>
    <phoneticPr fontId="11"/>
  </si>
  <si>
    <t>領域レビュー</t>
    <phoneticPr fontId="11"/>
  </si>
  <si>
    <t>フォローアップ確認</t>
    <rPh sb="7" eb="9">
      <t>カクニン</t>
    </rPh>
    <phoneticPr fontId="11"/>
  </si>
  <si>
    <t>Ｂ</t>
    <phoneticPr fontId="5"/>
  </si>
  <si>
    <t>設計ミス</t>
    <rPh sb="0" eb="2">
      <t>セッケイ</t>
    </rPh>
    <phoneticPr fontId="5"/>
  </si>
  <si>
    <t>設計条件の確認不足</t>
    <rPh sb="0" eb="2">
      <t>セッケイ</t>
    </rPh>
    <rPh sb="2" eb="4">
      <t>ジョウケン</t>
    </rPh>
    <rPh sb="5" eb="7">
      <t>カクニン</t>
    </rPh>
    <rPh sb="7" eb="9">
      <t>フソク</t>
    </rPh>
    <phoneticPr fontId="5"/>
  </si>
  <si>
    <t>中</t>
    <rPh sb="0" eb="1">
      <t>チュウ</t>
    </rPh>
    <phoneticPr fontId="11"/>
  </si>
  <si>
    <t>ＳＡ</t>
    <phoneticPr fontId="11"/>
  </si>
  <si>
    <t>説明者
（担当者）</t>
    <rPh sb="0" eb="3">
      <t>セツメイシャ</t>
    </rPh>
    <rPh sb="5" eb="8">
      <t>タントウシャ</t>
    </rPh>
    <phoneticPr fontId="5"/>
  </si>
  <si>
    <t>ＵＩ</t>
    <phoneticPr fontId="11"/>
  </si>
  <si>
    <t>Ｌ</t>
    <phoneticPr fontId="11"/>
  </si>
  <si>
    <t>低い</t>
    <rPh sb="0" eb="1">
      <t>ヒク</t>
    </rPh>
    <phoneticPr fontId="11"/>
  </si>
  <si>
    <t>ウォークスルー</t>
    <phoneticPr fontId="11"/>
  </si>
  <si>
    <t>デザインレビュー</t>
    <phoneticPr fontId="11"/>
  </si>
  <si>
    <t>担当者確認</t>
    <rPh sb="0" eb="3">
      <t>タントウシャ</t>
    </rPh>
    <rPh sb="3" eb="5">
      <t>カクニン</t>
    </rPh>
    <phoneticPr fontId="11"/>
  </si>
  <si>
    <t>Ｃ</t>
    <phoneticPr fontId="5"/>
  </si>
  <si>
    <t>インターフェースミス</t>
    <phoneticPr fontId="5"/>
  </si>
  <si>
    <t>実現方式の検討不足</t>
    <rPh sb="0" eb="2">
      <t>ジツゲン</t>
    </rPh>
    <rPh sb="2" eb="4">
      <t>ホウシキ</t>
    </rPh>
    <rPh sb="5" eb="7">
      <t>ケントウ</t>
    </rPh>
    <rPh sb="7" eb="9">
      <t>フソク</t>
    </rPh>
    <phoneticPr fontId="5"/>
  </si>
  <si>
    <t>小</t>
    <rPh sb="0" eb="1">
      <t>ショウ</t>
    </rPh>
    <phoneticPr fontId="11"/>
  </si>
  <si>
    <t>ＵＩ</t>
    <phoneticPr fontId="11"/>
  </si>
  <si>
    <t>ＳＳ</t>
    <phoneticPr fontId="11"/>
  </si>
  <si>
    <t>その他</t>
    <rPh sb="2" eb="3">
      <t>タ</t>
    </rPh>
    <phoneticPr fontId="11"/>
  </si>
  <si>
    <t>所管レビュー</t>
    <rPh sb="0" eb="2">
      <t>ショカン</t>
    </rPh>
    <phoneticPr fontId="11"/>
  </si>
  <si>
    <t>再レビュー</t>
    <rPh sb="0" eb="1">
      <t>サイ</t>
    </rPh>
    <phoneticPr fontId="11"/>
  </si>
  <si>
    <t>Ｄ</t>
    <phoneticPr fontId="5"/>
  </si>
  <si>
    <t>論理ミス</t>
    <rPh sb="0" eb="2">
      <t>ロンリ</t>
    </rPh>
    <phoneticPr fontId="5"/>
  </si>
  <si>
    <t>設計技術の習熟不足</t>
    <rPh sb="0" eb="2">
      <t>セッケイ</t>
    </rPh>
    <rPh sb="2" eb="4">
      <t>ギジュツ</t>
    </rPh>
    <rPh sb="5" eb="7">
      <t>シュウジュク</t>
    </rPh>
    <rPh sb="7" eb="9">
      <t>フソク</t>
    </rPh>
    <phoneticPr fontId="5"/>
  </si>
  <si>
    <t>保留</t>
    <rPh sb="0" eb="2">
      <t>ホリュウ</t>
    </rPh>
    <phoneticPr fontId="11"/>
  </si>
  <si>
    <t>ＳＳ</t>
    <phoneticPr fontId="11"/>
  </si>
  <si>
    <t>ＰＳ</t>
    <phoneticPr fontId="11"/>
  </si>
  <si>
    <t>Ｅ</t>
    <phoneticPr fontId="5"/>
  </si>
  <si>
    <t>設計改善</t>
    <rPh sb="0" eb="2">
      <t>セッケイ</t>
    </rPh>
    <rPh sb="2" eb="4">
      <t>カイゼン</t>
    </rPh>
    <phoneticPr fontId="5"/>
  </si>
  <si>
    <t>業務知識の習熟不足</t>
    <rPh sb="0" eb="2">
      <t>ギョウム</t>
    </rPh>
    <rPh sb="2" eb="4">
      <t>チシキ</t>
    </rPh>
    <rPh sb="5" eb="7">
      <t>シュウジュク</t>
    </rPh>
    <rPh sb="7" eb="9">
      <t>フソク</t>
    </rPh>
    <phoneticPr fontId="5"/>
  </si>
  <si>
    <t>ＰＳ</t>
    <phoneticPr fontId="11"/>
  </si>
  <si>
    <t>ＰＧ</t>
    <phoneticPr fontId="11"/>
  </si>
  <si>
    <t>Ｆ</t>
    <phoneticPr fontId="5"/>
  </si>
  <si>
    <t>標準化ミス</t>
    <rPh sb="0" eb="2">
      <t>ヒョウジュン</t>
    </rPh>
    <rPh sb="2" eb="3">
      <t>カ</t>
    </rPh>
    <phoneticPr fontId="5"/>
  </si>
  <si>
    <t>周知連絡の不徹底</t>
    <rPh sb="0" eb="2">
      <t>シュウチ</t>
    </rPh>
    <rPh sb="2" eb="4">
      <t>レンラク</t>
    </rPh>
    <rPh sb="5" eb="8">
      <t>フテッテイ</t>
    </rPh>
    <phoneticPr fontId="5"/>
  </si>
  <si>
    <t>ＰＧ</t>
    <phoneticPr fontId="11"/>
  </si>
  <si>
    <t>レ　ビ　ュ　ー　結　果</t>
    <rPh sb="8" eb="11">
      <t>ケッカ</t>
    </rPh>
    <phoneticPr fontId="5"/>
  </si>
  <si>
    <t>ＰＴ</t>
    <phoneticPr fontId="11"/>
  </si>
  <si>
    <t>Ｇ</t>
    <phoneticPr fontId="5"/>
  </si>
  <si>
    <t>説明ミス</t>
    <rPh sb="0" eb="2">
      <t>セツメイ</t>
    </rPh>
    <phoneticPr fontId="5"/>
  </si>
  <si>
    <t>表現上の配慮不足</t>
    <rPh sb="0" eb="2">
      <t>ヒョウゲン</t>
    </rPh>
    <rPh sb="2" eb="3">
      <t>ジョウ</t>
    </rPh>
    <rPh sb="4" eb="6">
      <t>ハイリョ</t>
    </rPh>
    <rPh sb="6" eb="8">
      <t>フソク</t>
    </rPh>
    <phoneticPr fontId="5"/>
  </si>
  <si>
    <t>ＰＴ</t>
    <phoneticPr fontId="11"/>
  </si>
  <si>
    <t>判定</t>
    <rPh sb="0" eb="2">
      <t>ハンテイ</t>
    </rPh>
    <phoneticPr fontId="5"/>
  </si>
  <si>
    <t>エラー集計</t>
    <rPh sb="3" eb="5">
      <t>シュウケイ</t>
    </rPh>
    <phoneticPr fontId="5"/>
  </si>
  <si>
    <t>重大度</t>
    <rPh sb="0" eb="2">
      <t>ジュウダイ</t>
    </rPh>
    <rPh sb="2" eb="3">
      <t>ド</t>
    </rPh>
    <phoneticPr fontId="5"/>
  </si>
  <si>
    <t>合計</t>
    <rPh sb="0" eb="2">
      <t>ゴウケイ</t>
    </rPh>
    <phoneticPr fontId="5"/>
  </si>
  <si>
    <t>ＩＴ</t>
    <phoneticPr fontId="11"/>
  </si>
  <si>
    <t>Ｈ</t>
    <phoneticPr fontId="5"/>
  </si>
  <si>
    <t>表現上の記述不良</t>
    <rPh sb="0" eb="2">
      <t>ヒョウゲン</t>
    </rPh>
    <rPh sb="2" eb="3">
      <t>ジョウ</t>
    </rPh>
    <rPh sb="4" eb="6">
      <t>キジュツ</t>
    </rPh>
    <rPh sb="6" eb="8">
      <t>フリョウ</t>
    </rPh>
    <phoneticPr fontId="5"/>
  </si>
  <si>
    <t>修正ミス</t>
    <rPh sb="0" eb="2">
      <t>シュウセイ</t>
    </rPh>
    <phoneticPr fontId="5"/>
  </si>
  <si>
    <t>ＩＴ</t>
    <phoneticPr fontId="11"/>
  </si>
  <si>
    <t>：大</t>
    <phoneticPr fontId="5"/>
  </si>
  <si>
    <t>：中</t>
    <phoneticPr fontId="5"/>
  </si>
  <si>
    <t>：小</t>
    <phoneticPr fontId="5"/>
  </si>
  <si>
    <t>：保留</t>
    <phoneticPr fontId="5"/>
  </si>
  <si>
    <t>Ｘ</t>
    <phoneticPr fontId="11"/>
  </si>
  <si>
    <t>：未記入</t>
    <phoneticPr fontId="11"/>
  </si>
  <si>
    <t>ＳＴ</t>
    <phoneticPr fontId="11"/>
  </si>
  <si>
    <t>Ｚ</t>
    <phoneticPr fontId="5"/>
  </si>
  <si>
    <t>その他（追加要望など）</t>
    <rPh sb="2" eb="3">
      <t>タ</t>
    </rPh>
    <rPh sb="4" eb="6">
      <t>ツイカ</t>
    </rPh>
    <rPh sb="6" eb="8">
      <t>ヨウボウ</t>
    </rPh>
    <phoneticPr fontId="5"/>
  </si>
  <si>
    <t>その他
（追加要望など）</t>
    <rPh sb="2" eb="3">
      <t>タ</t>
    </rPh>
    <phoneticPr fontId="5"/>
  </si>
  <si>
    <t>ＳＴ</t>
    <phoneticPr fontId="11"/>
  </si>
  <si>
    <t>Ａ</t>
    <phoneticPr fontId="5"/>
  </si>
  <si>
    <t>：機能落ち</t>
    <rPh sb="1" eb="3">
      <t>キノウ</t>
    </rPh>
    <rPh sb="3" eb="4">
      <t>オ</t>
    </rPh>
    <phoneticPr fontId="5"/>
  </si>
  <si>
    <t>ＯＴ</t>
    <phoneticPr fontId="11"/>
  </si>
  <si>
    <t>エラータイプ</t>
    <phoneticPr fontId="5"/>
  </si>
  <si>
    <t>Ｂ</t>
    <phoneticPr fontId="5"/>
  </si>
  <si>
    <t>：設計ミス</t>
    <rPh sb="1" eb="3">
      <t>セッケイ</t>
    </rPh>
    <phoneticPr fontId="5"/>
  </si>
  <si>
    <t>ＯＰ</t>
    <phoneticPr fontId="11"/>
  </si>
  <si>
    <t>Ｃ</t>
    <phoneticPr fontId="5"/>
  </si>
  <si>
    <t>：インターフェースミス</t>
    <phoneticPr fontId="5"/>
  </si>
  <si>
    <t>その他</t>
    <phoneticPr fontId="11"/>
  </si>
  <si>
    <t>Ｄ</t>
    <phoneticPr fontId="5"/>
  </si>
  <si>
    <t>：論理ミス</t>
    <rPh sb="1" eb="3">
      <t>ロンリ</t>
    </rPh>
    <phoneticPr fontId="5"/>
  </si>
  <si>
    <t>：設計改善</t>
    <rPh sb="1" eb="3">
      <t>セッケイ</t>
    </rPh>
    <rPh sb="3" eb="5">
      <t>カイゼン</t>
    </rPh>
    <phoneticPr fontId="5"/>
  </si>
  <si>
    <t>Ｆ</t>
    <phoneticPr fontId="5"/>
  </si>
  <si>
    <t>：標準化ミス</t>
    <rPh sb="1" eb="3">
      <t>ヒョウジュン</t>
    </rPh>
    <rPh sb="3" eb="4">
      <t>カ</t>
    </rPh>
    <phoneticPr fontId="5"/>
  </si>
  <si>
    <t>Ｇ</t>
    <phoneticPr fontId="5"/>
  </si>
  <si>
    <t>：説明ミス</t>
    <rPh sb="1" eb="3">
      <t>セツメイ</t>
    </rPh>
    <phoneticPr fontId="5"/>
  </si>
  <si>
    <t>工数</t>
    <rPh sb="0" eb="2">
      <t>コウスウ</t>
    </rPh>
    <phoneticPr fontId="5"/>
  </si>
  <si>
    <t>人数</t>
    <rPh sb="0" eb="2">
      <t>ニンズウ</t>
    </rPh>
    <phoneticPr fontId="5"/>
  </si>
  <si>
    <t>時間</t>
    <rPh sb="0" eb="2">
      <t>ジカン</t>
    </rPh>
    <phoneticPr fontId="5"/>
  </si>
  <si>
    <t>工数(時間)</t>
    <rPh sb="0" eb="2">
      <t>コウスウ</t>
    </rPh>
    <rPh sb="3" eb="5">
      <t>ジカン</t>
    </rPh>
    <phoneticPr fontId="5"/>
  </si>
  <si>
    <t>Ｈ</t>
    <phoneticPr fontId="5"/>
  </si>
  <si>
    <t>：表現上の記述不良</t>
    <rPh sb="1" eb="3">
      <t>ヒョウゲン</t>
    </rPh>
    <rPh sb="3" eb="4">
      <t>ジョウ</t>
    </rPh>
    <rPh sb="5" eb="7">
      <t>キジュツ</t>
    </rPh>
    <rPh sb="7" eb="9">
      <t>フリョウ</t>
    </rPh>
    <phoneticPr fontId="5"/>
  </si>
  <si>
    <t>Ｚ</t>
    <phoneticPr fontId="5"/>
  </si>
  <si>
    <t>：その他（追加要望など）</t>
    <rPh sb="3" eb="4">
      <t>タ</t>
    </rPh>
    <rPh sb="5" eb="7">
      <t>ツイカ</t>
    </rPh>
    <rPh sb="7" eb="9">
      <t>ヨウボウ</t>
    </rPh>
    <phoneticPr fontId="5"/>
  </si>
  <si>
    <t>件数</t>
    <rPh sb="0" eb="2">
      <t>ケンスウ</t>
    </rPh>
    <phoneticPr fontId="5"/>
  </si>
  <si>
    <t>対応要</t>
    <rPh sb="0" eb="2">
      <t>タイオウ</t>
    </rPh>
    <rPh sb="2" eb="3">
      <t>フヨウ</t>
    </rPh>
    <phoneticPr fontId="5"/>
  </si>
  <si>
    <t>対応不要</t>
    <rPh sb="0" eb="2">
      <t>タイオウ</t>
    </rPh>
    <rPh sb="2" eb="4">
      <t>フヨウ</t>
    </rPh>
    <phoneticPr fontId="5"/>
  </si>
  <si>
    <t>Ｘ</t>
    <phoneticPr fontId="11"/>
  </si>
  <si>
    <t>：未記入</t>
    <phoneticPr fontId="5"/>
  </si>
  <si>
    <t>項番</t>
    <rPh sb="0" eb="1">
      <t>コウモク</t>
    </rPh>
    <rPh sb="1" eb="2">
      <t>バンゴウ</t>
    </rPh>
    <phoneticPr fontId="5"/>
  </si>
  <si>
    <t>指摘場所</t>
    <rPh sb="0" eb="2">
      <t>シテキ</t>
    </rPh>
    <rPh sb="2" eb="4">
      <t>バショ</t>
    </rPh>
    <phoneticPr fontId="5"/>
  </si>
  <si>
    <t>エラー
タイプ</t>
    <phoneticPr fontId="5"/>
  </si>
  <si>
    <t>エラー
原因</t>
    <rPh sb="4" eb="6">
      <t>ゲンイン</t>
    </rPh>
    <phoneticPr fontId="5"/>
  </si>
  <si>
    <t>潜入ﾌｪｰｽﾞ</t>
    <rPh sb="0" eb="2">
      <t>センニュウ</t>
    </rPh>
    <phoneticPr fontId="5"/>
  </si>
  <si>
    <t>内容（再レビューが必要な場合は再レビュー予定日も記入）</t>
    <rPh sb="0" eb="2">
      <t>ナイヨウ</t>
    </rPh>
    <rPh sb="3" eb="4">
      <t>サイ</t>
    </rPh>
    <rPh sb="9" eb="11">
      <t>ヒツヨウ</t>
    </rPh>
    <rPh sb="12" eb="14">
      <t>バアイ</t>
    </rPh>
    <rPh sb="15" eb="16">
      <t>サイ</t>
    </rPh>
    <rPh sb="20" eb="23">
      <t>ヨテイビ</t>
    </rPh>
    <rPh sb="24" eb="26">
      <t>キニュウ</t>
    </rPh>
    <phoneticPr fontId="5"/>
  </si>
  <si>
    <t>対応者</t>
    <rPh sb="0" eb="2">
      <t>タイオウ</t>
    </rPh>
    <rPh sb="2" eb="3">
      <t>シャ</t>
    </rPh>
    <phoneticPr fontId="5"/>
  </si>
  <si>
    <t>対応
期限</t>
    <rPh sb="0" eb="2">
      <t>タイオウ</t>
    </rPh>
    <rPh sb="3" eb="5">
      <t>キゲン</t>
    </rPh>
    <phoneticPr fontId="5"/>
  </si>
  <si>
    <t>対応
要否</t>
    <rPh sb="0" eb="2">
      <t>タイオウ</t>
    </rPh>
    <rPh sb="3" eb="5">
      <t>ヨウヒ</t>
    </rPh>
    <phoneticPr fontId="5"/>
  </si>
  <si>
    <t>対応
日付</t>
    <phoneticPr fontId="11"/>
  </si>
  <si>
    <t>確認
日付</t>
    <phoneticPr fontId="11"/>
  </si>
  <si>
    <t>備考　（対応内容を記入）</t>
    <rPh sb="0" eb="2">
      <t>ビコウ</t>
    </rPh>
    <rPh sb="4" eb="6">
      <t>タイオウ</t>
    </rPh>
    <rPh sb="6" eb="8">
      <t>ナイヨウ</t>
    </rPh>
    <rPh sb="9" eb="11">
      <t>キニュウ</t>
    </rPh>
    <phoneticPr fontId="5"/>
  </si>
  <si>
    <t>（KSTEP)</t>
    <phoneticPr fontId="5"/>
  </si>
  <si>
    <t>（FP）</t>
    <phoneticPr fontId="5"/>
  </si>
  <si>
    <t>～</t>
    <phoneticPr fontId="5"/>
  </si>
  <si>
    <t>レビュアー</t>
    <phoneticPr fontId="5"/>
  </si>
  <si>
    <t>レビュアー</t>
    <phoneticPr fontId="5"/>
  </si>
  <si>
    <t>指摘者</t>
    <rPh sb="0" eb="2">
      <t>シテキ</t>
    </rPh>
    <rPh sb="2" eb="3">
      <t>シャ</t>
    </rPh>
    <phoneticPr fontId="5"/>
  </si>
  <si>
    <t>Webダイレクト販売プロジェクト</t>
    <rPh sb="8" eb="10">
      <t>ハンバイ</t>
    </rPh>
    <phoneticPr fontId="3"/>
  </si>
  <si>
    <t>Sasuke financial lab</t>
    <phoneticPr fontId="3"/>
  </si>
  <si>
    <t>Ａ</t>
  </si>
  <si>
    <t>ＳＰ</t>
  </si>
  <si>
    <t>要</t>
    <rPh sb="0" eb="1">
      <t xml:space="preserve">ヨウ </t>
    </rPh>
    <phoneticPr fontId="3"/>
  </si>
  <si>
    <t>Webダイレクト販売</t>
    <rPh sb="8" eb="10">
      <t xml:space="preserve">ハンバイ </t>
    </rPh>
    <phoneticPr fontId="3"/>
  </si>
  <si>
    <t>須永</t>
    <rPh sb="0" eb="2">
      <t xml:space="preserve">スナガ </t>
    </rPh>
    <phoneticPr fontId="3"/>
  </si>
  <si>
    <t>画面レイアウト</t>
    <phoneticPr fontId="3"/>
  </si>
  <si>
    <t>04.画面設計書_G0127_受取人・請求人入力画面.xlsx</t>
    <phoneticPr fontId="3"/>
  </si>
  <si>
    <t>小川</t>
    <rPh sb="0" eb="2">
      <t xml:space="preserve">オガワ </t>
    </rPh>
    <phoneticPr fontId="3"/>
  </si>
  <si>
    <t>商品によって死亡時支払金受取人と死亡保険金受取人の文言はかわるので、表示は分ける必要があるが、入力は一度でいい。</t>
    <phoneticPr fontId="3"/>
  </si>
  <si>
    <t>小川</t>
    <rPh sb="0" eb="1">
      <t xml:space="preserve">オガワ </t>
    </rPh>
    <phoneticPr fontId="3"/>
  </si>
  <si>
    <t>ポップアップ入力にしている部分は直接入力に切り替える</t>
    <rPh sb="0" eb="4">
      <t xml:space="preserve">ゴウケイキンガク </t>
    </rPh>
    <rPh sb="5" eb="7">
      <t xml:space="preserve">フクスウ </t>
    </rPh>
    <rPh sb="7" eb="9">
      <t xml:space="preserve">ショウヒン </t>
    </rPh>
    <rPh sb="10" eb="12">
      <t xml:space="preserve">センタク </t>
    </rPh>
    <rPh sb="19" eb="23">
      <t xml:space="preserve">ゴウケイキンガク ヒョウジ モンダイ ナル カノウセイ </t>
    </rPh>
    <phoneticPr fontId="3"/>
  </si>
  <si>
    <t>画面の入力項目の区切りかたに関しては要検討</t>
    <rPh sb="0" eb="2">
      <t xml:space="preserve">ガメン </t>
    </rPh>
    <rPh sb="3" eb="5">
      <t xml:space="preserve">ニュウリョクク </t>
    </rPh>
    <rPh sb="5" eb="7">
      <t xml:space="preserve">コウモク </t>
    </rPh>
    <rPh sb="8" eb="10">
      <t xml:space="preserve">クギリ </t>
    </rPh>
    <rPh sb="14" eb="15">
      <t xml:space="preserve">カンシテ </t>
    </rPh>
    <rPh sb="18" eb="19">
      <t xml:space="preserve">ヨウ </t>
    </rPh>
    <rPh sb="19" eb="21">
      <t xml:space="preserve">ケントウ </t>
    </rPh>
    <phoneticPr fontId="3"/>
  </si>
  <si>
    <t>指定代理請求人と死亡時支払金受取人は同じなので、死亡時支払金受取人は不要
2020/8/28渡邉
Figmaにあるとおり、指摘代理請求人を指定し、それが自動的に死亡時支払金受取人となることがわかるような表現としていただければと思います。</t>
    <rPh sb="47" eb="49">
      <t>ワタナベ</t>
    </rPh>
    <rPh sb="62" eb="64">
      <t>シテキ</t>
    </rPh>
    <rPh sb="64" eb="66">
      <t>ダイリ</t>
    </rPh>
    <rPh sb="66" eb="68">
      <t>セイキュウ</t>
    </rPh>
    <rPh sb="68" eb="69">
      <t>ニン</t>
    </rPh>
    <rPh sb="70" eb="72">
      <t>シテイ</t>
    </rPh>
    <rPh sb="77" eb="80">
      <t>ジドウテキ</t>
    </rPh>
    <rPh sb="81" eb="83">
      <t>シボウ</t>
    </rPh>
    <rPh sb="83" eb="84">
      <t>ジ</t>
    </rPh>
    <rPh sb="84" eb="86">
      <t>シハラ</t>
    </rPh>
    <rPh sb="86" eb="87">
      <t>キン</t>
    </rPh>
    <rPh sb="87" eb="89">
      <t>ウケトリ</t>
    </rPh>
    <rPh sb="89" eb="90">
      <t>ニン</t>
    </rPh>
    <rPh sb="102" eb="104">
      <t>ヒョウゲン</t>
    </rPh>
    <rPh sb="114" eb="115">
      <t>オモ</t>
    </rPh>
    <phoneticPr fontId="3"/>
  </si>
  <si>
    <t>約款と差異がないか、はなさく生命側で要確認中
2020/8/28渡邉
問題なし</t>
    <rPh sb="0" eb="2">
      <t xml:space="preserve">ヤッカン </t>
    </rPh>
    <rPh sb="3" eb="5">
      <t xml:space="preserve">サイ </t>
    </rPh>
    <rPh sb="33" eb="35">
      <t>ワタナベ</t>
    </rPh>
    <rPh sb="36" eb="38">
      <t>モンダイ</t>
    </rPh>
    <phoneticPr fontId="3"/>
  </si>
  <si>
    <t>荒屋</t>
    <rPh sb="0" eb="2">
      <t>アラヤ</t>
    </rPh>
    <phoneticPr fontId="3"/>
  </si>
  <si>
    <t>角田</t>
    <rPh sb="0" eb="2">
      <t>カクダ</t>
    </rPh>
    <phoneticPr fontId="3"/>
  </si>
  <si>
    <t>複数商品が選択されている場合、商品ごとに別人を指定代理請求人に指定するかははなさく生命側で要確認中
→入力領域を統一（小川）</t>
    <rPh sb="0" eb="1">
      <t xml:space="preserve">フクスウ </t>
    </rPh>
    <rPh sb="2" eb="3">
      <t xml:space="preserve">ショウヒン </t>
    </rPh>
    <rPh sb="5" eb="7">
      <t xml:space="preserve">センタク </t>
    </rPh>
    <rPh sb="12" eb="14">
      <t xml:space="preserve">バアイ </t>
    </rPh>
    <rPh sb="41" eb="43">
      <t xml:space="preserve">セイメイ </t>
    </rPh>
    <phoneticPr fontId="3"/>
  </si>
  <si>
    <t>→画面上で直接入力を行う形に変更（小川）</t>
    <phoneticPr fontId="3"/>
  </si>
  <si>
    <t>受取人・請求人は同一人物である前提がある為、本画面は不要</t>
    <rPh sb="0" eb="3">
      <t xml:space="preserve">ウケトリニン </t>
    </rPh>
    <rPh sb="4" eb="7">
      <t xml:space="preserve">セイキュウニン </t>
    </rPh>
    <rPh sb="8" eb="10">
      <t xml:space="preserve">ドウイツ </t>
    </rPh>
    <rPh sb="10" eb="12">
      <t xml:space="preserve">ジンブツ </t>
    </rPh>
    <rPh sb="15" eb="17">
      <t xml:space="preserve">ゼンテイ </t>
    </rPh>
    <rPh sb="22" eb="25">
      <t xml:space="preserve">ホンガメン </t>
    </rPh>
    <rPh sb="26" eb="28">
      <t xml:space="preserve">フヨウ </t>
    </rPh>
    <phoneticPr fontId="3"/>
  </si>
  <si>
    <t>2020/8/28渡邉
指定代理請求人の入力をそのまま受取人として登録することがわかるようなUIにする必要があります。表現方法はUI工程で定義します。</t>
    <rPh sb="9" eb="11">
      <t>ワタナベ</t>
    </rPh>
    <rPh sb="12" eb="14">
      <t>シテイ</t>
    </rPh>
    <rPh sb="14" eb="16">
      <t>ダイリ</t>
    </rPh>
    <rPh sb="16" eb="18">
      <t>セイキュウ</t>
    </rPh>
    <rPh sb="18" eb="19">
      <t>ニン</t>
    </rPh>
    <rPh sb="20" eb="22">
      <t>ニュウリョク</t>
    </rPh>
    <rPh sb="27" eb="29">
      <t>ウケトリ</t>
    </rPh>
    <rPh sb="29" eb="30">
      <t>ニン</t>
    </rPh>
    <rPh sb="33" eb="35">
      <t>トウロク</t>
    </rPh>
    <rPh sb="51" eb="53">
      <t>ヒツヨウ</t>
    </rPh>
    <rPh sb="59" eb="61">
      <t>ヒョウゲン</t>
    </rPh>
    <rPh sb="61" eb="63">
      <t>ホウホウ</t>
    </rPh>
    <rPh sb="66" eb="68">
      <t>コウテイ</t>
    </rPh>
    <rPh sb="69" eb="71">
      <t>テイギ</t>
    </rPh>
    <phoneticPr fontId="3"/>
  </si>
  <si>
    <t>はなさく生命側で要確認中
2020/8/28渡邉
すいません。確認すべき内容がわかりませんでした。
続柄のことでしょうか。
2020/08/28小川
指定代理請求人、死亡時支払金受取人、死亡時支払金受取人を個別に書いていた際の表示に関するものでしたので、この記載についてはcloseとさせて頂きます。</t>
    <rPh sb="23" eb="25">
      <t>ワタナベ</t>
    </rPh>
    <rPh sb="32" eb="34">
      <t>カクニン</t>
    </rPh>
    <rPh sb="37" eb="39">
      <t>ナイヨウ</t>
    </rPh>
    <rPh sb="51" eb="53">
      <t>ツヅキガラ</t>
    </rPh>
    <rPh sb="74" eb="76">
      <t xml:space="preserve">オガワ </t>
    </rPh>
    <rPh sb="77" eb="84">
      <t>シテイダイリ</t>
    </rPh>
    <rPh sb="85" eb="88">
      <t xml:space="preserve">シボウジ </t>
    </rPh>
    <rPh sb="88" eb="91">
      <t xml:space="preserve">シハライキン </t>
    </rPh>
    <rPh sb="91" eb="94">
      <t xml:space="preserve">ウケトリニン </t>
    </rPh>
    <rPh sb="95" eb="97">
      <t xml:space="preserve">シボウ </t>
    </rPh>
    <rPh sb="97" eb="98">
      <t xml:space="preserve">ジ </t>
    </rPh>
    <rPh sb="98" eb="101">
      <t xml:space="preserve">シハライキン </t>
    </rPh>
    <rPh sb="101" eb="104">
      <t xml:space="preserve">ウケトリニン </t>
    </rPh>
    <rPh sb="105" eb="107">
      <t xml:space="preserve">コベツニ </t>
    </rPh>
    <rPh sb="108" eb="109">
      <t xml:space="preserve">カイテイタ </t>
    </rPh>
    <rPh sb="118" eb="119">
      <t xml:space="preserve">カンスル </t>
    </rPh>
    <rPh sb="131" eb="133">
      <t>キサイ</t>
    </rPh>
    <rPh sb="147" eb="148">
      <t xml:space="preserve">イタダキマス </t>
    </rPh>
    <phoneticPr fontId="3"/>
  </si>
  <si>
    <t>否</t>
    <rPh sb="0" eb="1">
      <t>ヒテイ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</si>
</sst>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25">
    <font>
      <sz val="11"/>
      <color theme="1"/>
      <name val="游ゴシック"/>
      <family val="2"/>
      <charset val="128"/>
      <scheme val="minor"/>
    </font>
    <font>
      <sz val="11"/>
      <name val="ＭＳ Ｐゴシック"/>
      <family val="3"/>
      <charset val="128"/>
    </font>
    <font>
      <sz val="10"/>
      <name val="ＭＳ Ｐゴシック"/>
      <family val="3"/>
      <charset val="128"/>
    </font>
    <font>
      <sz val="6"/>
      <name val="游ゴシック"/>
      <family val="2"/>
      <charset val="128"/>
      <scheme val="minor"/>
    </font>
    <font>
      <i/>
      <u/>
      <sz val="24"/>
      <name val="ＭＳ Ｐゴシック"/>
      <family val="3"/>
      <charset val="128"/>
    </font>
    <font>
      <sz val="6"/>
      <name val="ＭＳ Ｐゴシック"/>
      <family val="3"/>
      <charset val="128"/>
    </font>
    <font>
      <i/>
      <sz val="10"/>
      <name val="ＭＳ Ｐゴシック"/>
      <family val="3"/>
      <charset val="128"/>
    </font>
    <font>
      <b/>
      <sz val="10"/>
      <name val="ＭＳ Ｐゴシック"/>
      <family val="3"/>
      <charset val="128"/>
    </font>
    <font>
      <sz val="11"/>
      <color theme="1"/>
      <name val="ＭＳ Ｐゴシック"/>
      <family val="2"/>
      <charset val="128"/>
    </font>
    <font>
      <sz val="10"/>
      <color rgb="FF000000"/>
      <name val="ＭＳ Ｐゴシック"/>
      <family val="3"/>
      <charset val="128"/>
    </font>
    <font>
      <sz val="10"/>
      <name val="ＭＳ Ｐ明朝"/>
      <family val="1"/>
      <charset val="128"/>
    </font>
    <font>
      <sz val="6"/>
      <name val="ＭＳ Ｐ明朝"/>
      <family val="1"/>
      <charset val="128"/>
    </font>
    <font>
      <sz val="10"/>
      <name val="ＭＳ ゴシック"/>
      <family val="3"/>
      <charset val="128"/>
    </font>
    <font>
      <sz val="6"/>
      <name val="ＭＳ Ｐゴシック"/>
      <family val="2"/>
      <charset val="128"/>
    </font>
    <font>
      <sz val="7"/>
      <name val="ＭＳ Ｐゴシック"/>
      <family val="3"/>
      <charset val="128"/>
    </font>
    <font>
      <u/>
      <sz val="11"/>
      <color theme="10"/>
      <name val="ＭＳ Ｐゴシック"/>
      <family val="3"/>
      <charset val="128"/>
    </font>
    <font>
      <sz val="9"/>
      <color indexed="81"/>
      <name val="ＭＳ Ｐゴシック"/>
      <family val="3"/>
      <charset val="128"/>
    </font>
    <font>
      <b/>
      <sz val="9"/>
      <color indexed="81"/>
      <name val="ＭＳ Ｐゴシック"/>
      <family val="3"/>
      <charset val="128"/>
    </font>
    <font>
      <sz val="10"/>
      <color rgb="FFFF0000"/>
      <name val="ＭＳ Ｐゴシック"/>
      <family val="3"/>
      <charset val="128"/>
    </font>
    <font>
      <b/>
      <sz val="10"/>
      <color theme="1"/>
      <name val="ＭＳ Ｐゴシック"/>
      <family val="3"/>
      <charset val="128"/>
    </font>
    <font>
      <sz val="11"/>
      <color theme="1"/>
      <name val="ＭＳ Ｐゴシック"/>
      <family val="3"/>
      <charset val="128"/>
    </font>
    <font>
      <sz val="10"/>
      <color theme="1"/>
      <name val="ＭＳ Ｐゴシック"/>
      <family val="3"/>
      <charset val="128"/>
    </font>
    <font>
      <b/>
      <sz val="9"/>
      <color rgb="FF000000"/>
      <name val="ＭＳ Ｐゴシック"/>
      <family val="2"/>
      <charset val="128"/>
    </font>
    <font>
      <sz val="9"/>
      <color rgb="FF000000"/>
      <name val="ＭＳ Ｐゴシック"/>
      <family val="2"/>
      <charset val="128"/>
    </font>
    <font>
      <b/>
      <sz val="9"/>
      <color rgb="FF000000"/>
      <name val="MS P ゴシック"/>
      <charset val="128"/>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dotted">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dotted">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dotted">
        <color indexed="64"/>
      </right>
      <top style="double">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alignment vertical="center"/>
    </xf>
    <xf numFmtId="0" fontId="1" fillId="0" borderId="0"/>
    <xf numFmtId="0" fontId="1" fillId="0" borderId="0">
      <alignment vertical="center"/>
    </xf>
    <xf numFmtId="0" fontId="8" fillId="0" borderId="0">
      <alignment vertical="center"/>
    </xf>
    <xf numFmtId="0" fontId="10" fillId="0" borderId="0"/>
    <xf numFmtId="0" fontId="15" fillId="0" borderId="0" applyNumberFormat="0" applyFill="0" applyBorder="0" applyAlignment="0" applyProtection="0">
      <alignment vertical="top"/>
      <protection locked="0"/>
    </xf>
  </cellStyleXfs>
  <cellXfs count="259">
    <xf numFmtId="0" fontId="0" fillId="0" borderId="0" xfId="0">
      <alignment vertical="center"/>
    </xf>
    <xf numFmtId="0" fontId="2" fillId="0" borderId="0" xfId="1" applyFont="1" applyAlignment="1" applyProtection="1">
      <alignment vertical="center"/>
      <protection locked="0"/>
    </xf>
    <xf numFmtId="0" fontId="2" fillId="0" borderId="0" xfId="1" applyFont="1" applyAlignment="1" applyProtection="1">
      <protection locked="0"/>
    </xf>
    <xf numFmtId="0" fontId="2" fillId="0" borderId="0" xfId="1" applyFont="1" applyAlignment="1" applyProtection="1"/>
    <xf numFmtId="0" fontId="6" fillId="0" borderId="0" xfId="1" applyFont="1" applyAlignment="1" applyProtection="1">
      <alignment vertical="center"/>
      <protection locked="0"/>
    </xf>
    <xf numFmtId="0" fontId="6" fillId="0" borderId="4" xfId="1" applyFont="1" applyBorder="1" applyAlignment="1" applyProtection="1">
      <alignment vertical="center"/>
      <protection locked="0"/>
    </xf>
    <xf numFmtId="0" fontId="6" fillId="0" borderId="5" xfId="1" applyFont="1" applyBorder="1" applyAlignment="1" applyProtection="1">
      <alignment vertical="center"/>
      <protection locked="0"/>
    </xf>
    <xf numFmtId="0" fontId="2" fillId="2" borderId="6" xfId="1" applyFont="1" applyFill="1" applyBorder="1" applyAlignment="1" applyProtection="1">
      <alignment horizontal="left" vertical="center"/>
      <protection locked="0"/>
    </xf>
    <xf numFmtId="0" fontId="2" fillId="2" borderId="7" xfId="1" applyFont="1" applyFill="1" applyBorder="1" applyAlignment="1" applyProtection="1">
      <alignment horizontal="left" vertical="center"/>
      <protection locked="0"/>
    </xf>
    <xf numFmtId="0" fontId="2" fillId="2" borderId="5" xfId="1" applyFont="1" applyFill="1" applyBorder="1" applyAlignment="1" applyProtection="1">
      <alignment horizontal="left" vertical="center"/>
      <protection locked="0"/>
    </xf>
    <xf numFmtId="0" fontId="2" fillId="0" borderId="6" xfId="1" applyFont="1" applyFill="1" applyBorder="1" applyAlignment="1" applyProtection="1">
      <alignment horizontal="left" vertical="center"/>
      <protection locked="0"/>
    </xf>
    <xf numFmtId="0" fontId="2" fillId="0" borderId="7" xfId="1" applyFont="1" applyBorder="1" applyAlignment="1" applyProtection="1">
      <alignment horizontal="left" vertical="center"/>
      <protection locked="0"/>
    </xf>
    <xf numFmtId="0" fontId="2" fillId="0" borderId="6" xfId="1" applyFont="1" applyBorder="1" applyAlignment="1" applyProtection="1">
      <alignment horizontal="left" vertical="center"/>
      <protection locked="0"/>
    </xf>
    <xf numFmtId="0" fontId="2" fillId="0" borderId="7" xfId="1" applyFont="1" applyBorder="1" applyAlignment="1" applyProtection="1">
      <alignment vertical="center"/>
      <protection locked="0"/>
    </xf>
    <xf numFmtId="0" fontId="2" fillId="0" borderId="5" xfId="1" applyFont="1" applyBorder="1" applyAlignment="1" applyProtection="1">
      <alignment vertical="center"/>
      <protection locked="0"/>
    </xf>
    <xf numFmtId="0" fontId="2" fillId="0" borderId="0" xfId="1" applyFont="1" applyBorder="1" applyAlignment="1" applyProtection="1">
      <alignment vertical="center"/>
      <protection locked="0"/>
    </xf>
    <xf numFmtId="0" fontId="2" fillId="0" borderId="8" xfId="1" applyFont="1" applyBorder="1" applyAlignment="1" applyProtection="1">
      <alignment vertical="center"/>
      <protection locked="0"/>
    </xf>
    <xf numFmtId="0" fontId="2" fillId="0" borderId="4" xfId="1" applyFont="1" applyBorder="1" applyAlignment="1" applyProtection="1">
      <alignment vertical="center"/>
      <protection locked="0"/>
    </xf>
    <xf numFmtId="0" fontId="2" fillId="0" borderId="9" xfId="1" applyFont="1" applyBorder="1" applyAlignment="1" applyProtection="1">
      <alignment vertical="center"/>
      <protection locked="0"/>
    </xf>
    <xf numFmtId="0" fontId="2" fillId="0" borderId="10" xfId="1" applyFont="1" applyBorder="1" applyAlignment="1" applyProtection="1">
      <alignment vertical="center"/>
      <protection locked="0"/>
    </xf>
    <xf numFmtId="0" fontId="2" fillId="0" borderId="11" xfId="1" applyFont="1" applyBorder="1" applyAlignment="1" applyProtection="1">
      <alignment vertical="center"/>
      <protection locked="0"/>
    </xf>
    <xf numFmtId="0" fontId="2" fillId="0" borderId="0" xfId="1" applyFont="1" applyAlignment="1" applyProtection="1">
      <alignment horizontal="left" vertical="center"/>
      <protection locked="0"/>
    </xf>
    <xf numFmtId="0" fontId="6" fillId="0" borderId="0" xfId="1" applyFont="1" applyAlignment="1" applyProtection="1">
      <alignment horizontal="left" vertical="center"/>
      <protection locked="0"/>
    </xf>
    <xf numFmtId="0" fontId="2" fillId="0" borderId="0" xfId="1" applyFont="1" applyAlignment="1" applyProtection="1">
      <alignment horizontal="left"/>
      <protection locked="0"/>
    </xf>
    <xf numFmtId="0" fontId="2" fillId="0" borderId="0" xfId="1" applyFont="1" applyAlignment="1" applyProtection="1">
      <alignment horizontal="left"/>
    </xf>
    <xf numFmtId="0" fontId="2" fillId="0" borderId="0" xfId="1" applyFont="1" applyBorder="1" applyAlignment="1" applyProtection="1">
      <alignment horizontal="left" vertical="top"/>
      <protection locked="0"/>
    </xf>
    <xf numFmtId="0" fontId="2" fillId="0" borderId="0" xfId="1" applyFont="1" applyBorder="1" applyAlignment="1" applyProtection="1">
      <alignment horizontal="left"/>
      <protection locked="0"/>
    </xf>
    <xf numFmtId="0" fontId="9" fillId="0" borderId="0" xfId="3" applyFont="1">
      <alignment vertical="center"/>
    </xf>
    <xf numFmtId="0" fontId="2" fillId="0" borderId="0" xfId="1" applyFont="1" applyBorder="1" applyAlignment="1" applyProtection="1">
      <alignment horizontal="left"/>
    </xf>
    <xf numFmtId="0" fontId="7" fillId="0" borderId="2" xfId="1" applyFont="1" applyFill="1" applyBorder="1" applyAlignment="1" applyProtection="1">
      <alignment horizontal="center" vertical="center"/>
      <protection locked="0"/>
    </xf>
    <xf numFmtId="0" fontId="7" fillId="0" borderId="3" xfId="1" applyFont="1" applyFill="1" applyBorder="1" applyAlignment="1" applyProtection="1">
      <alignment horizontal="center" vertical="center"/>
      <protection locked="0"/>
    </xf>
    <xf numFmtId="0" fontId="2" fillId="0" borderId="3" xfId="1" applyFont="1" applyBorder="1" applyAlignment="1" applyProtection="1">
      <alignment horizontal="right" vertical="top"/>
      <protection locked="0"/>
    </xf>
    <xf numFmtId="0" fontId="2" fillId="0" borderId="2" xfId="1" applyFont="1" applyBorder="1" applyAlignment="1" applyProtection="1">
      <alignment horizontal="left" vertical="top"/>
      <protection locked="0"/>
    </xf>
    <xf numFmtId="0" fontId="7" fillId="0" borderId="3" xfId="1" applyFont="1" applyBorder="1" applyAlignment="1" applyProtection="1">
      <alignment horizontal="right" vertical="center"/>
      <protection locked="0"/>
    </xf>
    <xf numFmtId="0" fontId="2" fillId="0" borderId="0" xfId="1" applyFont="1" applyBorder="1" applyAlignment="1" applyProtection="1">
      <alignment horizontal="left" vertical="center"/>
      <protection locked="0"/>
    </xf>
    <xf numFmtId="0" fontId="2" fillId="0" borderId="13" xfId="1" applyFont="1" applyBorder="1" applyAlignment="1" applyProtection="1">
      <alignment horizontal="left"/>
      <protection locked="0"/>
    </xf>
    <xf numFmtId="0" fontId="2" fillId="0" borderId="13" xfId="1" applyFont="1" applyBorder="1" applyAlignment="1" applyProtection="1">
      <alignment horizontal="left"/>
    </xf>
    <xf numFmtId="0" fontId="2" fillId="0" borderId="0" xfId="1" applyFont="1" applyFill="1" applyBorder="1" applyAlignment="1" applyProtection="1">
      <alignment horizontal="left"/>
      <protection locked="0"/>
    </xf>
    <xf numFmtId="0" fontId="2" fillId="2" borderId="1" xfId="1" applyFont="1" applyFill="1" applyBorder="1" applyAlignment="1" applyProtection="1">
      <alignment horizontal="left" vertical="center"/>
      <protection locked="0"/>
    </xf>
    <xf numFmtId="0" fontId="7" fillId="2" borderId="2" xfId="1" applyFont="1" applyFill="1" applyBorder="1" applyAlignment="1" applyProtection="1">
      <alignment horizontal="left" vertical="center"/>
      <protection locked="0"/>
    </xf>
    <xf numFmtId="0" fontId="7" fillId="2" borderId="3" xfId="1" applyFont="1" applyFill="1" applyBorder="1" applyAlignment="1" applyProtection="1">
      <alignment horizontal="left" vertical="center"/>
      <protection locked="0"/>
    </xf>
    <xf numFmtId="0" fontId="7" fillId="2" borderId="6" xfId="1" applyFont="1" applyFill="1" applyBorder="1" applyAlignment="1" applyProtection="1">
      <alignment horizontal="left" vertical="center"/>
      <protection locked="0"/>
    </xf>
    <xf numFmtId="0" fontId="7" fillId="2" borderId="7" xfId="1" applyFont="1" applyFill="1" applyBorder="1" applyAlignment="1" applyProtection="1">
      <alignment horizontal="left" vertical="center"/>
      <protection locked="0"/>
    </xf>
    <xf numFmtId="0" fontId="7" fillId="2" borderId="5" xfId="1" applyFont="1" applyFill="1" applyBorder="1" applyAlignment="1" applyProtection="1">
      <alignment horizontal="left" vertical="center"/>
      <protection locked="0"/>
    </xf>
    <xf numFmtId="0" fontId="12" fillId="0" borderId="14" xfId="1" applyFont="1" applyBorder="1" applyAlignment="1" applyProtection="1">
      <alignment horizontal="left"/>
      <protection locked="0"/>
    </xf>
    <xf numFmtId="0" fontId="2" fillId="0" borderId="15" xfId="1" applyFont="1" applyBorder="1" applyAlignment="1" applyProtection="1">
      <alignment horizontal="left"/>
      <protection locked="0"/>
    </xf>
    <xf numFmtId="0" fontId="2" fillId="0" borderId="16" xfId="1" applyFont="1" applyBorder="1" applyAlignment="1" applyProtection="1">
      <alignment horizontal="left"/>
      <protection locked="0"/>
    </xf>
    <xf numFmtId="0" fontId="2" fillId="0" borderId="17" xfId="1" applyFont="1" applyBorder="1" applyAlignment="1" applyProtection="1">
      <alignment horizontal="left"/>
      <protection locked="0"/>
    </xf>
    <xf numFmtId="0" fontId="2" fillId="0" borderId="17" xfId="1" applyFont="1" applyBorder="1" applyAlignment="1" applyProtection="1">
      <alignment horizontal="left"/>
    </xf>
    <xf numFmtId="0" fontId="2" fillId="0" borderId="18" xfId="1" applyFont="1" applyFill="1" applyBorder="1" applyAlignment="1" applyProtection="1">
      <alignment horizontal="left"/>
    </xf>
    <xf numFmtId="0" fontId="2" fillId="2" borderId="19" xfId="1" applyFont="1" applyFill="1" applyBorder="1" applyAlignment="1" applyProtection="1">
      <alignment horizontal="left" vertical="center"/>
      <protection locked="0"/>
    </xf>
    <xf numFmtId="0" fontId="2" fillId="0" borderId="20" xfId="1" applyFont="1" applyFill="1" applyBorder="1" applyAlignment="1" applyProtection="1">
      <alignment horizontal="left"/>
      <protection locked="0"/>
    </xf>
    <xf numFmtId="0" fontId="2" fillId="0" borderId="21" xfId="1" applyFont="1" applyBorder="1" applyAlignment="1" applyProtection="1">
      <alignment horizontal="left"/>
      <protection locked="0"/>
    </xf>
    <xf numFmtId="0" fontId="2" fillId="0" borderId="22" xfId="1" applyFont="1" applyBorder="1" applyAlignment="1" applyProtection="1">
      <alignment horizontal="left"/>
      <protection locked="0"/>
    </xf>
    <xf numFmtId="0" fontId="12" fillId="0" borderId="20" xfId="1" applyFont="1" applyBorder="1" applyAlignment="1" applyProtection="1">
      <alignment horizontal="left"/>
      <protection locked="0"/>
    </xf>
    <xf numFmtId="0" fontId="2" fillId="0" borderId="23" xfId="1" applyFont="1" applyBorder="1" applyAlignment="1" applyProtection="1">
      <alignment horizontal="left"/>
      <protection locked="0"/>
    </xf>
    <xf numFmtId="0" fontId="2" fillId="0" borderId="24" xfId="1" applyFont="1" applyBorder="1" applyAlignment="1" applyProtection="1">
      <alignment horizontal="left"/>
      <protection locked="0"/>
    </xf>
    <xf numFmtId="0" fontId="2" fillId="0" borderId="20" xfId="1" applyFont="1" applyBorder="1" applyAlignment="1" applyProtection="1">
      <alignment horizontal="left"/>
      <protection locked="0"/>
    </xf>
    <xf numFmtId="0" fontId="2" fillId="0" borderId="20" xfId="1" applyFont="1" applyBorder="1" applyAlignment="1" applyProtection="1">
      <alignment horizontal="left"/>
    </xf>
    <xf numFmtId="0" fontId="2" fillId="0" borderId="18" xfId="1" applyFont="1" applyFill="1" applyBorder="1" applyAlignment="1" applyProtection="1">
      <alignment horizontal="left"/>
      <protection locked="0"/>
    </xf>
    <xf numFmtId="0" fontId="2" fillId="0" borderId="19" xfId="1" applyFont="1" applyBorder="1" applyAlignment="1" applyProtection="1">
      <alignment horizontal="left"/>
      <protection locked="0"/>
    </xf>
    <xf numFmtId="0" fontId="2" fillId="2" borderId="8" xfId="1" applyFont="1" applyFill="1" applyBorder="1" applyAlignment="1" applyProtection="1">
      <alignment horizontal="left" vertical="center"/>
      <protection locked="0"/>
    </xf>
    <xf numFmtId="0" fontId="2" fillId="2" borderId="0" xfId="1" applyFont="1" applyFill="1" applyBorder="1" applyAlignment="1" applyProtection="1">
      <alignment horizontal="left" vertical="center"/>
      <protection locked="0"/>
    </xf>
    <xf numFmtId="0" fontId="2" fillId="2" borderId="4" xfId="1" applyFont="1" applyFill="1" applyBorder="1" applyAlignment="1" applyProtection="1">
      <alignment horizontal="left" vertical="center"/>
      <protection locked="0"/>
    </xf>
    <xf numFmtId="0" fontId="7" fillId="2" borderId="9" xfId="1" applyFont="1" applyFill="1" applyBorder="1" applyAlignment="1" applyProtection="1">
      <alignment horizontal="left" vertical="center"/>
      <protection locked="0"/>
    </xf>
    <xf numFmtId="0" fontId="7" fillId="2" borderId="10" xfId="1" applyFont="1" applyFill="1" applyBorder="1" applyAlignment="1" applyProtection="1">
      <alignment horizontal="left" vertical="center"/>
      <protection locked="0"/>
    </xf>
    <xf numFmtId="0" fontId="7" fillId="2" borderId="11" xfId="1" applyFont="1" applyFill="1" applyBorder="1" applyAlignment="1" applyProtection="1">
      <alignment horizontal="left" vertical="center"/>
      <protection locked="0"/>
    </xf>
    <xf numFmtId="0" fontId="2" fillId="2" borderId="9" xfId="1" applyFont="1" applyFill="1" applyBorder="1" applyAlignment="1" applyProtection="1">
      <alignment horizontal="left" vertical="center"/>
      <protection locked="0"/>
    </xf>
    <xf numFmtId="0" fontId="2" fillId="2" borderId="10" xfId="1" applyFont="1" applyFill="1" applyBorder="1" applyAlignment="1" applyProtection="1">
      <alignment horizontal="left" vertical="center"/>
      <protection locked="0"/>
    </xf>
    <xf numFmtId="0" fontId="2" fillId="2" borderId="11" xfId="1" applyFont="1" applyFill="1" applyBorder="1" applyAlignment="1" applyProtection="1">
      <alignment horizontal="left" vertical="center"/>
      <protection locked="0"/>
    </xf>
    <xf numFmtId="0" fontId="2" fillId="0" borderId="23" xfId="1" applyFont="1" applyFill="1" applyBorder="1" applyAlignment="1" applyProtection="1">
      <alignment horizontal="left"/>
      <protection locked="0"/>
    </xf>
    <xf numFmtId="0" fontId="2" fillId="0" borderId="24" xfId="1" applyFont="1" applyFill="1" applyBorder="1" applyAlignment="1" applyProtection="1">
      <alignment horizontal="left"/>
      <protection locked="0"/>
    </xf>
    <xf numFmtId="0" fontId="2" fillId="0" borderId="20" xfId="1" applyFont="1" applyFill="1" applyBorder="1" applyAlignment="1" applyProtection="1">
      <alignment horizontal="left"/>
    </xf>
    <xf numFmtId="0" fontId="2" fillId="0" borderId="19" xfId="1" applyFont="1" applyFill="1" applyBorder="1" applyAlignment="1" applyProtection="1">
      <alignment horizontal="left"/>
      <protection locked="0"/>
    </xf>
    <xf numFmtId="0" fontId="2" fillId="2" borderId="28" xfId="1" applyFont="1" applyFill="1" applyBorder="1" applyAlignment="1" applyProtection="1">
      <alignment horizontal="center" vertical="center"/>
      <protection locked="0"/>
    </xf>
    <xf numFmtId="0" fontId="2" fillId="2" borderId="29" xfId="1" applyFont="1" applyFill="1" applyBorder="1" applyAlignment="1" applyProtection="1">
      <alignment horizontal="center" vertical="center"/>
      <protection locked="0"/>
    </xf>
    <xf numFmtId="0" fontId="2" fillId="2" borderId="30" xfId="1" applyFont="1" applyFill="1" applyBorder="1" applyAlignment="1" applyProtection="1">
      <alignment horizontal="center" vertical="center"/>
      <protection locked="0"/>
    </xf>
    <xf numFmtId="0" fontId="2" fillId="2" borderId="29" xfId="1" applyFont="1" applyFill="1" applyBorder="1" applyAlignment="1" applyProtection="1">
      <alignment horizontal="left" vertical="center"/>
      <protection locked="0"/>
    </xf>
    <xf numFmtId="0" fontId="12" fillId="0" borderId="20" xfId="1" applyFont="1" applyFill="1" applyBorder="1" applyAlignment="1" applyProtection="1">
      <alignment horizontal="left"/>
      <protection locked="0"/>
    </xf>
    <xf numFmtId="0" fontId="2" fillId="2" borderId="19" xfId="1" applyFont="1" applyFill="1" applyBorder="1" applyAlignment="1" applyProtection="1">
      <alignment horizontal="left" vertical="center" wrapText="1"/>
      <protection locked="0"/>
    </xf>
    <xf numFmtId="0" fontId="2" fillId="0" borderId="20" xfId="1" applyFont="1" applyFill="1" applyBorder="1" applyAlignment="1" applyProtection="1">
      <alignment horizontal="left" wrapText="1"/>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2" fillId="2" borderId="9" xfId="1" applyFont="1" applyFill="1" applyBorder="1" applyAlignment="1" applyProtection="1">
      <alignment horizontal="center" vertical="center"/>
      <protection locked="0"/>
    </xf>
    <xf numFmtId="0" fontId="7" fillId="2" borderId="31" xfId="1" applyFont="1" applyFill="1" applyBorder="1" applyAlignment="1" applyProtection="1">
      <alignment horizontal="left" vertical="center"/>
      <protection locked="0"/>
    </xf>
    <xf numFmtId="0" fontId="7" fillId="2" borderId="32" xfId="1" applyFont="1" applyFill="1" applyBorder="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left" vertical="center"/>
      <protection locked="0"/>
    </xf>
    <xf numFmtId="0" fontId="2" fillId="2" borderId="3" xfId="1" applyFont="1" applyFill="1" applyBorder="1" applyAlignment="1" applyProtection="1">
      <alignment horizontal="left" vertical="center"/>
      <protection locked="0"/>
    </xf>
    <xf numFmtId="0" fontId="2" fillId="0" borderId="34" xfId="1" applyFont="1" applyFill="1" applyBorder="1" applyAlignment="1" applyProtection="1">
      <alignment horizontal="left"/>
      <protection locked="0"/>
    </xf>
    <xf numFmtId="0" fontId="2" fillId="0" borderId="35" xfId="1" applyFont="1" applyFill="1" applyBorder="1" applyAlignment="1" applyProtection="1">
      <alignment horizontal="left"/>
      <protection locked="0"/>
    </xf>
    <xf numFmtId="0" fontId="2" fillId="0" borderId="36" xfId="1" applyFont="1" applyFill="1" applyBorder="1" applyAlignment="1" applyProtection="1">
      <alignment horizontal="left"/>
      <protection locked="0"/>
    </xf>
    <xf numFmtId="0" fontId="2" fillId="0" borderId="34" xfId="1" applyFont="1" applyFill="1" applyBorder="1" applyAlignment="1" applyProtection="1">
      <alignment horizontal="left"/>
    </xf>
    <xf numFmtId="0" fontId="2" fillId="0" borderId="37" xfId="1" applyFont="1" applyFill="1" applyBorder="1" applyAlignment="1" applyProtection="1">
      <alignment horizontal="left"/>
      <protection locked="0"/>
    </xf>
    <xf numFmtId="0" fontId="2" fillId="0" borderId="38" xfId="1" applyFont="1" applyFill="1" applyBorder="1" applyAlignment="1" applyProtection="1">
      <alignment horizontal="left"/>
      <protection locked="0"/>
    </xf>
    <xf numFmtId="0" fontId="2" fillId="0" borderId="0" xfId="1" applyFont="1" applyFill="1" applyBorder="1" applyAlignment="1" applyProtection="1">
      <alignment horizontal="left"/>
    </xf>
    <xf numFmtId="0" fontId="2" fillId="2" borderId="6" xfId="1" applyFont="1" applyFill="1" applyBorder="1" applyAlignment="1" applyProtection="1">
      <alignment horizontal="center" vertical="center"/>
      <protection locked="0"/>
    </xf>
    <xf numFmtId="0" fontId="2" fillId="2" borderId="8" xfId="1" applyFont="1" applyFill="1" applyBorder="1" applyAlignment="1" applyProtection="1">
      <alignment horizontal="center" vertical="center"/>
      <protection locked="0"/>
    </xf>
    <xf numFmtId="0" fontId="2" fillId="2" borderId="30" xfId="1" applyFont="1" applyFill="1" applyBorder="1" applyAlignment="1" applyProtection="1">
      <alignment horizontal="left" vertical="center"/>
      <protection locked="0"/>
    </xf>
    <xf numFmtId="0" fontId="2" fillId="0" borderId="0" xfId="1" applyFont="1" applyBorder="1" applyAlignment="1" applyProtection="1">
      <alignment horizontal="left" vertical="top"/>
    </xf>
    <xf numFmtId="0" fontId="1" fillId="0" borderId="0" xfId="1" applyAlignment="1" applyProtection="1">
      <protection locked="0"/>
    </xf>
    <xf numFmtId="0" fontId="1" fillId="0" borderId="0" xfId="1" applyAlignment="1" applyProtection="1">
      <alignment wrapText="1"/>
      <protection locked="0"/>
    </xf>
    <xf numFmtId="0" fontId="1" fillId="0" borderId="0" xfId="1" applyAlignment="1" applyProtection="1"/>
    <xf numFmtId="20" fontId="2" fillId="0" borderId="2" xfId="1" applyNumberFormat="1" applyFont="1" applyBorder="1" applyAlignment="1" applyProtection="1">
      <alignment horizontal="center"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2" fillId="0" borderId="8" xfId="1" applyFont="1" applyBorder="1" applyAlignment="1" applyProtection="1">
      <alignment vertical="center" wrapText="1"/>
      <protection locked="0"/>
    </xf>
    <xf numFmtId="0" fontId="2" fillId="0" borderId="0" xfId="1" applyFont="1" applyBorder="1" applyAlignment="1" applyProtection="1">
      <alignment vertical="center" wrapText="1"/>
      <protection locked="0"/>
    </xf>
    <xf numFmtId="0" fontId="7" fillId="0" borderId="8" xfId="1" applyFont="1" applyFill="1" applyBorder="1" applyAlignment="1" applyProtection="1">
      <alignment vertical="center" wrapText="1"/>
      <protection locked="0"/>
    </xf>
    <xf numFmtId="0" fontId="7" fillId="0" borderId="0" xfId="1" applyFont="1" applyFill="1" applyBorder="1" applyAlignment="1" applyProtection="1">
      <alignment vertical="center" wrapText="1"/>
      <protection locked="0"/>
    </xf>
    <xf numFmtId="0" fontId="2" fillId="4" borderId="1" xfId="1" applyFont="1" applyFill="1" applyBorder="1" applyAlignment="1" applyProtection="1">
      <alignment horizontal="center" vertical="center"/>
    </xf>
    <xf numFmtId="0" fontId="2" fillId="4" borderId="3" xfId="1" applyFont="1" applyFill="1" applyBorder="1" applyAlignment="1" applyProtection="1">
      <alignment horizontal="center" vertical="center"/>
    </xf>
    <xf numFmtId="0" fontId="15" fillId="0" borderId="1" xfId="5" applyBorder="1" applyAlignment="1" applyProtection="1">
      <alignment horizontal="left" vertical="center" wrapText="1"/>
      <protection locked="0"/>
    </xf>
    <xf numFmtId="0" fontId="2" fillId="0" borderId="2" xfId="1" applyFont="1" applyBorder="1" applyAlignment="1" applyProtection="1">
      <alignment horizontal="left" vertical="center" wrapText="1"/>
      <protection locked="0"/>
    </xf>
    <xf numFmtId="0" fontId="2" fillId="0" borderId="3" xfId="1" applyFont="1" applyBorder="1" applyAlignment="1" applyProtection="1">
      <alignment horizontal="left" vertical="center" wrapText="1"/>
      <protection locked="0"/>
    </xf>
    <xf numFmtId="0" fontId="2" fillId="0" borderId="1" xfId="1" applyFont="1" applyBorder="1" applyAlignment="1" applyProtection="1">
      <alignment horizontal="center" vertical="center"/>
      <protection locked="0"/>
    </xf>
    <xf numFmtId="0" fontId="2" fillId="0" borderId="2" xfId="1" applyFont="1" applyBorder="1" applyAlignment="1" applyProtection="1">
      <alignment horizontal="center" vertical="center"/>
      <protection locked="0"/>
    </xf>
    <xf numFmtId="0" fontId="2" fillId="0" borderId="3" xfId="1" applyFont="1" applyBorder="1" applyAlignment="1" applyProtection="1">
      <alignment horizontal="center" vertical="center"/>
      <protection locked="0"/>
    </xf>
    <xf numFmtId="0" fontId="14" fillId="0" borderId="1" xfId="1" applyFont="1" applyBorder="1" applyAlignment="1" applyProtection="1">
      <alignment horizontal="center" vertical="center" wrapText="1" shrinkToFit="1"/>
      <protection locked="0"/>
    </xf>
    <xf numFmtId="0" fontId="14" fillId="0" borderId="2" xfId="1" applyFont="1" applyBorder="1" applyAlignment="1" applyProtection="1">
      <alignment horizontal="center" vertical="center" wrapText="1" shrinkToFit="1"/>
      <protection locked="0"/>
    </xf>
    <xf numFmtId="0" fontId="14" fillId="0" borderId="3" xfId="1" applyFont="1" applyBorder="1" applyAlignment="1" applyProtection="1">
      <alignment horizontal="center" vertical="center" wrapText="1" shrinkToFit="1"/>
      <protection locked="0"/>
    </xf>
    <xf numFmtId="0" fontId="2" fillId="0" borderId="1" xfId="1" applyFont="1" applyBorder="1" applyAlignment="1" applyProtection="1">
      <alignment horizontal="left" vertical="center" wrapText="1"/>
      <protection locked="0"/>
    </xf>
    <xf numFmtId="181" fontId="2" fillId="0" borderId="1" xfId="1" applyNumberFormat="1" applyFont="1" applyBorder="1" applyAlignment="1" applyProtection="1">
      <alignment horizontal="center" vertical="center"/>
      <protection locked="0"/>
    </xf>
    <xf numFmtId="181" fontId="2" fillId="0" borderId="3" xfId="1" applyNumberFormat="1" applyFont="1" applyBorder="1" applyAlignment="1" applyProtection="1">
      <alignment horizontal="center" vertical="center"/>
      <protection locked="0"/>
    </xf>
    <xf numFmtId="181" fontId="2" fillId="0" borderId="1" xfId="1" applyNumberFormat="1" applyFont="1" applyBorder="1" applyAlignment="1" applyProtection="1">
      <alignment horizontal="center" vertical="center"/>
    </xf>
    <xf numFmtId="181" fontId="2" fillId="0" borderId="2" xfId="1" applyNumberFormat="1" applyFont="1" applyBorder="1" applyAlignment="1" applyProtection="1">
      <alignment horizontal="center" vertical="center"/>
    </xf>
    <xf numFmtId="181" fontId="2" fillId="0" borderId="3" xfId="1" applyNumberFormat="1" applyFont="1" applyBorder="1" applyAlignment="1" applyProtection="1">
      <alignment horizontal="center" vertical="center"/>
    </xf>
    <xf numFmtId="0" fontId="2" fillId="0" borderId="1" xfId="1" applyNumberFormat="1" applyFont="1" applyBorder="1" applyAlignment="1" applyProtection="1">
      <alignment horizontal="center" vertical="center" wrapText="1"/>
      <protection locked="0"/>
    </xf>
    <xf numFmtId="0" fontId="2" fillId="0" borderId="3" xfId="1" applyNumberFormat="1" applyFont="1" applyBorder="1" applyAlignment="1" applyProtection="1">
      <alignment horizontal="center" vertical="center" wrapText="1"/>
      <protection locked="0"/>
    </xf>
    <xf numFmtId="179" fontId="2" fillId="4" borderId="9" xfId="1" applyNumberFormat="1" applyFont="1" applyFill="1" applyBorder="1" applyAlignment="1" applyProtection="1">
      <alignment horizontal="right" vertical="center"/>
    </xf>
    <xf numFmtId="179" fontId="2" fillId="4" borderId="10" xfId="1" applyNumberFormat="1" applyFont="1" applyFill="1" applyBorder="1" applyAlignment="1" applyProtection="1">
      <alignment horizontal="right" vertical="center"/>
    </xf>
    <xf numFmtId="179" fontId="2" fillId="4" borderId="11" xfId="1" applyNumberFormat="1" applyFont="1" applyFill="1" applyBorder="1" applyAlignment="1" applyProtection="1">
      <alignment horizontal="right" vertical="center"/>
    </xf>
    <xf numFmtId="179" fontId="2" fillId="4" borderId="1" xfId="1" applyNumberFormat="1" applyFont="1" applyFill="1" applyBorder="1" applyAlignment="1" applyProtection="1">
      <alignment horizontal="right" vertical="center"/>
    </xf>
    <xf numFmtId="179" fontId="2" fillId="4" borderId="2" xfId="1" applyNumberFormat="1" applyFont="1" applyFill="1" applyBorder="1" applyAlignment="1" applyProtection="1">
      <alignment horizontal="right" vertical="center"/>
    </xf>
    <xf numFmtId="179" fontId="2" fillId="4" borderId="3" xfId="1" applyNumberFormat="1" applyFont="1" applyFill="1" applyBorder="1" applyAlignment="1" applyProtection="1">
      <alignment horizontal="right" vertical="center"/>
    </xf>
    <xf numFmtId="0" fontId="7" fillId="2" borderId="1"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wrapText="1"/>
      <protection locked="0"/>
    </xf>
    <xf numFmtId="181" fontId="2" fillId="0" borderId="2" xfId="1" applyNumberFormat="1" applyFont="1" applyBorder="1" applyAlignment="1" applyProtection="1">
      <alignment horizontal="center" vertical="center"/>
      <protection locked="0"/>
    </xf>
    <xf numFmtId="179" fontId="2" fillId="4" borderId="28" xfId="1" applyNumberFormat="1" applyFont="1" applyFill="1" applyBorder="1" applyAlignment="1" applyProtection="1">
      <alignment horizontal="right" vertical="center"/>
    </xf>
    <xf numFmtId="179" fontId="2" fillId="4" borderId="29" xfId="1" applyNumberFormat="1" applyFont="1" applyFill="1" applyBorder="1" applyAlignment="1" applyProtection="1">
      <alignment horizontal="right" vertical="center"/>
    </xf>
    <xf numFmtId="179" fontId="2" fillId="4" borderId="30" xfId="1" applyNumberFormat="1" applyFont="1" applyFill="1" applyBorder="1" applyAlignment="1" applyProtection="1">
      <alignment horizontal="right" vertical="center"/>
    </xf>
    <xf numFmtId="0" fontId="7" fillId="2" borderId="1"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wrapText="1"/>
      <protection locked="0"/>
    </xf>
    <xf numFmtId="0" fontId="7" fillId="2" borderId="7" xfId="1" applyFont="1" applyFill="1" applyBorder="1" applyAlignment="1" applyProtection="1">
      <alignment horizontal="center" vertical="center"/>
      <protection locked="0"/>
    </xf>
    <xf numFmtId="0" fontId="7" fillId="2" borderId="5" xfId="1" applyFont="1" applyFill="1" applyBorder="1" applyAlignment="1" applyProtection="1">
      <alignment horizontal="center" vertical="center"/>
      <protection locked="0"/>
    </xf>
    <xf numFmtId="0" fontId="1" fillId="0" borderId="2" xfId="1" applyBorder="1" applyAlignment="1">
      <alignment horizontal="center" vertical="center"/>
    </xf>
    <xf numFmtId="0" fontId="7" fillId="2" borderId="1" xfId="1" applyFont="1" applyFill="1" applyBorder="1" applyAlignment="1" applyProtection="1">
      <alignment horizontal="center" vertical="center" shrinkToFit="1"/>
      <protection locked="0"/>
    </xf>
    <xf numFmtId="0" fontId="1" fillId="0" borderId="3" xfId="1" applyBorder="1" applyAlignment="1">
      <alignment horizontal="center" vertical="center" shrinkToFit="1"/>
    </xf>
    <xf numFmtId="0" fontId="7" fillId="2" borderId="1" xfId="1" applyFont="1" applyFill="1" applyBorder="1" applyAlignment="1" applyProtection="1">
      <alignment horizontal="center" vertical="center" wrapText="1" shrinkToFit="1"/>
      <protection locked="0"/>
    </xf>
    <xf numFmtId="0" fontId="7" fillId="2" borderId="12" xfId="1" applyFont="1" applyFill="1" applyBorder="1" applyAlignment="1" applyProtection="1">
      <alignment horizontal="center" vertical="center" wrapText="1"/>
      <protection locked="0"/>
    </xf>
    <xf numFmtId="0" fontId="1" fillId="0" borderId="12" xfId="1" applyBorder="1" applyAlignment="1">
      <alignment horizontal="center" vertical="center" wrapText="1"/>
    </xf>
    <xf numFmtId="0" fontId="7" fillId="2" borderId="6" xfId="1" applyFont="1" applyFill="1" applyBorder="1" applyAlignment="1" applyProtection="1">
      <alignment horizontal="center" vertical="center"/>
      <protection locked="0"/>
    </xf>
    <xf numFmtId="0" fontId="7" fillId="2" borderId="9" xfId="1" applyFont="1" applyFill="1" applyBorder="1" applyAlignment="1" applyProtection="1">
      <alignment horizontal="center" vertical="center"/>
      <protection locked="0"/>
    </xf>
    <xf numFmtId="0" fontId="7" fillId="2" borderId="10" xfId="1" applyFont="1" applyFill="1" applyBorder="1" applyAlignment="1" applyProtection="1">
      <alignment horizontal="center" vertical="center"/>
      <protection locked="0"/>
    </xf>
    <xf numFmtId="0" fontId="7" fillId="2" borderId="11" xfId="1" applyFont="1" applyFill="1" applyBorder="1" applyAlignment="1" applyProtection="1">
      <alignment horizontal="center" vertical="center"/>
      <protection locked="0"/>
    </xf>
    <xf numFmtId="179" fontId="2" fillId="4" borderId="2" xfId="1" applyNumberFormat="1" applyFont="1" applyFill="1" applyBorder="1" applyAlignment="1" applyProtection="1">
      <alignment horizontal="center" vertical="center"/>
    </xf>
    <xf numFmtId="179" fontId="2" fillId="4" borderId="3" xfId="1" applyNumberFormat="1" applyFont="1" applyFill="1" applyBorder="1" applyAlignment="1" applyProtection="1">
      <alignment horizontal="center" vertical="center"/>
    </xf>
    <xf numFmtId="179" fontId="2" fillId="4" borderId="1" xfId="1" applyNumberFormat="1" applyFont="1" applyFill="1" applyBorder="1" applyAlignment="1" applyProtection="1">
      <alignment horizontal="center" vertical="center"/>
    </xf>
    <xf numFmtId="0" fontId="2" fillId="2" borderId="33" xfId="1" applyFont="1" applyFill="1" applyBorder="1" applyAlignment="1" applyProtection="1">
      <alignment horizontal="center" vertical="top"/>
      <protection locked="0"/>
    </xf>
    <xf numFmtId="0" fontId="2" fillId="2" borderId="31" xfId="1" applyFont="1" applyFill="1" applyBorder="1" applyAlignment="1" applyProtection="1">
      <alignment horizontal="center" vertical="top"/>
      <protection locked="0"/>
    </xf>
    <xf numFmtId="0" fontId="2" fillId="2" borderId="11" xfId="1" applyFont="1" applyFill="1" applyBorder="1" applyAlignment="1" applyProtection="1">
      <alignment horizontal="center" vertical="top"/>
      <protection locked="0"/>
    </xf>
    <xf numFmtId="0" fontId="2" fillId="2" borderId="1" xfId="1" applyFont="1" applyFill="1" applyBorder="1" applyAlignment="1" applyProtection="1">
      <alignment horizontal="center" vertical="center"/>
    </xf>
    <xf numFmtId="0" fontId="2" fillId="2" borderId="2" xfId="1" applyFont="1" applyFill="1" applyBorder="1" applyAlignment="1" applyProtection="1">
      <alignment horizontal="center" vertical="center"/>
    </xf>
    <xf numFmtId="0" fontId="2" fillId="2" borderId="3" xfId="1" applyFont="1" applyFill="1" applyBorder="1" applyAlignment="1" applyProtection="1">
      <alignment horizontal="center" vertical="center"/>
    </xf>
    <xf numFmtId="0" fontId="7" fillId="2" borderId="1" xfId="1" applyFont="1" applyFill="1" applyBorder="1" applyAlignment="1" applyProtection="1">
      <alignment horizontal="center" vertical="center"/>
    </xf>
    <xf numFmtId="0" fontId="7" fillId="2" borderId="3" xfId="1" applyFont="1" applyFill="1" applyBorder="1" applyAlignment="1" applyProtection="1">
      <alignment horizontal="center" vertical="center"/>
    </xf>
    <xf numFmtId="0" fontId="7" fillId="2" borderId="8" xfId="1" applyFont="1" applyFill="1" applyBorder="1" applyAlignment="1" applyProtection="1">
      <alignment horizontal="center" vertical="center" textRotation="255"/>
      <protection locked="0"/>
    </xf>
    <xf numFmtId="0" fontId="7" fillId="2" borderId="4" xfId="1" applyFont="1" applyFill="1" applyBorder="1" applyAlignment="1" applyProtection="1">
      <alignment horizontal="center" vertical="center" textRotation="255"/>
      <protection locked="0"/>
    </xf>
    <xf numFmtId="0" fontId="7" fillId="2" borderId="25" xfId="1" applyFont="1" applyFill="1" applyBorder="1" applyAlignment="1" applyProtection="1">
      <alignment horizontal="center" vertical="center" textRotation="255"/>
      <protection locked="0"/>
    </xf>
    <xf numFmtId="0" fontId="7" fillId="2" borderId="27" xfId="1" applyFont="1" applyFill="1" applyBorder="1" applyAlignment="1" applyProtection="1">
      <alignment horizontal="center" vertical="center" textRotation="255"/>
      <protection locked="0"/>
    </xf>
    <xf numFmtId="180" fontId="2" fillId="0" borderId="1" xfId="1" applyNumberFormat="1" applyFont="1" applyFill="1" applyBorder="1" applyAlignment="1" applyProtection="1">
      <alignment horizontal="center" vertical="center"/>
    </xf>
    <xf numFmtId="180" fontId="2" fillId="0" borderId="2" xfId="1" applyNumberFormat="1" applyFont="1" applyFill="1" applyBorder="1" applyAlignment="1" applyProtection="1">
      <alignment horizontal="center" vertical="center"/>
    </xf>
    <xf numFmtId="180" fontId="2" fillId="0" borderId="3" xfId="1" applyNumberFormat="1" applyFont="1" applyFill="1" applyBorder="1" applyAlignment="1" applyProtection="1">
      <alignment horizontal="center" vertical="center"/>
    </xf>
    <xf numFmtId="20" fontId="2" fillId="4" borderId="1" xfId="1" applyNumberFormat="1" applyFont="1" applyFill="1" applyBorder="1" applyAlignment="1" applyProtection="1">
      <alignment horizontal="center" vertical="center"/>
    </xf>
    <xf numFmtId="0" fontId="2" fillId="4" borderId="2" xfId="1" applyFont="1" applyFill="1" applyBorder="1" applyAlignment="1" applyProtection="1">
      <alignment horizontal="center" vertical="center"/>
    </xf>
    <xf numFmtId="177" fontId="2" fillId="4" borderId="1" xfId="1" applyNumberFormat="1" applyFont="1" applyFill="1" applyBorder="1" applyAlignment="1" applyProtection="1">
      <alignment horizontal="center" vertical="center"/>
    </xf>
    <xf numFmtId="177" fontId="2" fillId="4" borderId="2" xfId="1" applyNumberFormat="1" applyFont="1" applyFill="1" applyBorder="1" applyAlignment="1" applyProtection="1">
      <alignment horizontal="center" vertical="center"/>
    </xf>
    <xf numFmtId="177" fontId="2" fillId="4" borderId="3" xfId="1" applyNumberFormat="1" applyFont="1" applyFill="1" applyBorder="1" applyAlignment="1" applyProtection="1">
      <alignment horizontal="center" vertical="center"/>
    </xf>
    <xf numFmtId="0" fontId="2" fillId="0" borderId="1" xfId="1" quotePrefix="1" applyFont="1" applyBorder="1" applyAlignment="1" applyProtection="1">
      <alignment horizontal="center" vertical="center"/>
      <protection locked="0"/>
    </xf>
    <xf numFmtId="0" fontId="4" fillId="0" borderId="0" xfId="1" applyFont="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center" vertical="center"/>
      <protection locked="0"/>
    </xf>
    <xf numFmtId="0" fontId="2" fillId="2" borderId="3" xfId="1" applyFont="1" applyFill="1" applyBorder="1" applyAlignment="1" applyProtection="1">
      <alignment horizontal="center" vertical="center"/>
      <protection locked="0"/>
    </xf>
    <xf numFmtId="176" fontId="2" fillId="0" borderId="1" xfId="1" applyNumberFormat="1" applyFont="1" applyBorder="1" applyAlignment="1" applyProtection="1">
      <alignment horizontal="center" vertical="center"/>
      <protection locked="0"/>
    </xf>
    <xf numFmtId="176" fontId="2" fillId="0" borderId="2" xfId="1" applyNumberFormat="1" applyFont="1" applyBorder="1" applyAlignment="1" applyProtection="1">
      <alignment horizontal="center" vertical="center"/>
      <protection locked="0"/>
    </xf>
    <xf numFmtId="176" fontId="2" fillId="0" borderId="3" xfId="1" applyNumberFormat="1" applyFont="1" applyBorder="1" applyAlignment="1" applyProtection="1">
      <alignment horizontal="center" vertical="center"/>
      <protection locked="0"/>
    </xf>
    <xf numFmtId="0" fontId="7" fillId="2" borderId="2" xfId="1" applyFont="1" applyFill="1" applyBorder="1" applyAlignment="1" applyProtection="1">
      <alignment horizontal="center" vertical="center" shrinkToFit="1"/>
      <protection locked="0"/>
    </xf>
    <xf numFmtId="0" fontId="7" fillId="2" borderId="3" xfId="1" applyFont="1" applyFill="1" applyBorder="1" applyAlignment="1" applyProtection="1">
      <alignment horizontal="center" vertical="center" shrinkToFit="1"/>
      <protection locked="0"/>
    </xf>
    <xf numFmtId="0" fontId="10" fillId="0" borderId="2" xfId="4" applyBorder="1" applyAlignment="1">
      <alignment horizontal="center" vertical="center"/>
    </xf>
    <xf numFmtId="0" fontId="2" fillId="0" borderId="1" xfId="1" applyFont="1" applyFill="1" applyBorder="1" applyAlignment="1" applyProtection="1">
      <alignment horizontal="center" vertical="center"/>
      <protection locked="0"/>
    </xf>
    <xf numFmtId="0" fontId="10" fillId="0" borderId="3" xfId="4" applyBorder="1" applyAlignment="1">
      <alignment horizontal="center" vertical="center"/>
    </xf>
    <xf numFmtId="0" fontId="2" fillId="0" borderId="1" xfId="1" applyNumberFormat="1" applyFont="1" applyBorder="1" applyAlignment="1" applyProtection="1">
      <alignment horizontal="center" vertical="center"/>
      <protection locked="0"/>
    </xf>
    <xf numFmtId="0" fontId="2" fillId="0" borderId="2" xfId="1" applyNumberFormat="1" applyFont="1" applyBorder="1" applyAlignment="1" applyProtection="1">
      <alignment horizontal="center" vertical="center"/>
      <protection locked="0"/>
    </xf>
    <xf numFmtId="0" fontId="2" fillId="0" borderId="9" xfId="1" applyFont="1" applyFill="1" applyBorder="1" applyAlignment="1" applyProtection="1">
      <alignment horizontal="left" vertical="center"/>
      <protection locked="0"/>
    </xf>
    <xf numFmtId="0" fontId="2" fillId="0" borderId="10" xfId="1" applyFont="1" applyFill="1" applyBorder="1" applyAlignment="1" applyProtection="1">
      <alignment horizontal="left" vertical="center"/>
      <protection locked="0"/>
    </xf>
    <xf numFmtId="0" fontId="2" fillId="0" borderId="11" xfId="1" applyFont="1" applyFill="1" applyBorder="1" applyAlignment="1" applyProtection="1">
      <alignment horizontal="left" vertical="center"/>
      <protection locked="0"/>
    </xf>
    <xf numFmtId="0" fontId="2" fillId="0" borderId="9" xfId="1" applyFont="1" applyBorder="1" applyAlignment="1" applyProtection="1">
      <alignment horizontal="left" vertical="center"/>
      <protection locked="0"/>
    </xf>
    <xf numFmtId="0" fontId="2" fillId="0" borderId="10" xfId="1" applyFont="1" applyBorder="1" applyAlignment="1" applyProtection="1">
      <alignment horizontal="left" vertical="center"/>
      <protection locked="0"/>
    </xf>
    <xf numFmtId="0" fontId="2" fillId="0" borderId="11" xfId="1" applyFont="1" applyBorder="1" applyAlignment="1" applyProtection="1">
      <alignment horizontal="left" vertical="center"/>
      <protection locked="0"/>
    </xf>
    <xf numFmtId="0" fontId="2" fillId="0" borderId="1" xfId="1" applyFont="1" applyFill="1" applyBorder="1" applyAlignment="1" applyProtection="1">
      <alignment horizontal="center" vertical="center" wrapText="1"/>
      <protection locked="0"/>
    </xf>
    <xf numFmtId="0" fontId="2" fillId="0" borderId="2" xfId="1" applyFont="1" applyFill="1" applyBorder="1" applyAlignment="1" applyProtection="1">
      <alignment horizontal="center" vertical="center" wrapText="1"/>
      <protection locked="0"/>
    </xf>
    <xf numFmtId="0" fontId="2" fillId="0" borderId="3" xfId="1" applyFont="1" applyFill="1" applyBorder="1" applyAlignment="1" applyProtection="1">
      <alignment horizontal="center" vertical="center" wrapText="1"/>
      <protection locked="0"/>
    </xf>
    <xf numFmtId="0" fontId="7" fillId="2" borderId="2" xfId="1" applyFont="1" applyFill="1" applyBorder="1" applyAlignment="1" applyProtection="1">
      <alignment horizontal="center" vertical="center" wrapText="1" shrinkToFit="1"/>
      <protection locked="0"/>
    </xf>
    <xf numFmtId="0" fontId="7" fillId="2" borderId="3" xfId="1" applyFont="1" applyFill="1" applyBorder="1" applyAlignment="1" applyProtection="1">
      <alignment horizontal="center" vertical="center" wrapText="1" shrinkToFit="1"/>
      <protection locked="0"/>
    </xf>
    <xf numFmtId="0" fontId="2" fillId="0" borderId="1" xfId="1" applyFont="1" applyBorder="1" applyAlignment="1" applyProtection="1">
      <alignment horizontal="left"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7" fillId="2" borderId="4" xfId="1" applyFont="1" applyFill="1" applyBorder="1" applyAlignment="1" applyProtection="1">
      <alignment horizontal="center" vertical="center"/>
      <protection locked="0"/>
    </xf>
    <xf numFmtId="0" fontId="2" fillId="0" borderId="6" xfId="1" applyFont="1" applyFill="1" applyBorder="1" applyAlignment="1" applyProtection="1">
      <alignment horizontal="center" vertical="center"/>
      <protection locked="0"/>
    </xf>
    <xf numFmtId="0" fontId="2" fillId="0" borderId="7" xfId="1" applyFont="1" applyFill="1" applyBorder="1" applyAlignment="1" applyProtection="1">
      <alignment horizontal="center" vertical="center"/>
      <protection locked="0"/>
    </xf>
    <xf numFmtId="0" fontId="2" fillId="0" borderId="5" xfId="1" applyFont="1" applyFill="1" applyBorder="1" applyAlignment="1" applyProtection="1">
      <alignment horizontal="center" vertical="center"/>
      <protection locked="0"/>
    </xf>
    <xf numFmtId="0" fontId="2" fillId="0" borderId="8" xfId="1" applyFont="1" applyFill="1" applyBorder="1" applyAlignment="1" applyProtection="1">
      <alignment horizontal="center" vertical="center"/>
      <protection locked="0"/>
    </xf>
    <xf numFmtId="0" fontId="2" fillId="0" borderId="0" xfId="1" applyFont="1" applyFill="1" applyBorder="1" applyAlignment="1" applyProtection="1">
      <alignment horizontal="center" vertical="center"/>
      <protection locked="0"/>
    </xf>
    <xf numFmtId="0" fontId="2" fillId="0" borderId="4" xfId="1" applyFont="1" applyFill="1" applyBorder="1" applyAlignment="1" applyProtection="1">
      <alignment horizontal="center" vertical="center"/>
      <protection locked="0"/>
    </xf>
    <xf numFmtId="0" fontId="2" fillId="0" borderId="9" xfId="1" applyFont="1" applyFill="1" applyBorder="1" applyAlignment="1" applyProtection="1">
      <alignment horizontal="center" vertical="center"/>
      <protection locked="0"/>
    </xf>
    <xf numFmtId="0" fontId="2" fillId="0" borderId="10" xfId="1" applyFont="1" applyFill="1" applyBorder="1" applyAlignment="1" applyProtection="1">
      <alignment horizontal="center" vertical="center"/>
      <protection locked="0"/>
    </xf>
    <xf numFmtId="0" fontId="2" fillId="0" borderId="11" xfId="1" applyFont="1" applyFill="1" applyBorder="1" applyAlignment="1" applyProtection="1">
      <alignment horizontal="center" vertical="center"/>
      <protection locked="0"/>
    </xf>
    <xf numFmtId="0" fontId="7" fillId="2" borderId="25" xfId="1" applyFont="1" applyFill="1" applyBorder="1" applyAlignment="1" applyProtection="1">
      <alignment horizontal="center" vertical="center"/>
      <protection locked="0"/>
    </xf>
    <xf numFmtId="0" fontId="7" fillId="2" borderId="26" xfId="1" applyFont="1" applyFill="1" applyBorder="1" applyAlignment="1" applyProtection="1">
      <alignment horizontal="center" vertical="center"/>
      <protection locked="0"/>
    </xf>
    <xf numFmtId="0" fontId="7" fillId="2" borderId="27" xfId="1" applyFont="1" applyFill="1" applyBorder="1" applyAlignment="1" applyProtection="1">
      <alignment horizontal="center" vertical="center"/>
      <protection locked="0"/>
    </xf>
    <xf numFmtId="178" fontId="7" fillId="2" borderId="6" xfId="1" applyNumberFormat="1" applyFont="1" applyFill="1" applyBorder="1" applyAlignment="1" applyProtection="1">
      <alignment horizontal="center" vertical="center"/>
      <protection locked="0"/>
    </xf>
    <xf numFmtId="178" fontId="7" fillId="2" borderId="7" xfId="1" applyNumberFormat="1" applyFont="1" applyFill="1" applyBorder="1" applyAlignment="1" applyProtection="1">
      <alignment horizontal="center" vertical="center"/>
      <protection locked="0"/>
    </xf>
    <xf numFmtId="178" fontId="7" fillId="2" borderId="5" xfId="1" applyNumberFormat="1" applyFont="1" applyFill="1" applyBorder="1" applyAlignment="1" applyProtection="1">
      <alignment horizontal="center" vertical="center"/>
      <protection locked="0"/>
    </xf>
    <xf numFmtId="0" fontId="2" fillId="2" borderId="6" xfId="1" applyFont="1" applyFill="1" applyBorder="1" applyAlignment="1" applyProtection="1">
      <alignment horizontal="center" vertical="center"/>
      <protection locked="0"/>
    </xf>
    <xf numFmtId="0" fontId="2" fillId="2" borderId="7" xfId="1" applyFont="1" applyFill="1" applyBorder="1" applyAlignment="1" applyProtection="1">
      <alignment horizontal="center" vertical="center"/>
      <protection locked="0"/>
    </xf>
    <xf numFmtId="0" fontId="2" fillId="2" borderId="5" xfId="1" applyFont="1" applyFill="1" applyBorder="1" applyAlignment="1" applyProtection="1">
      <alignment horizontal="center" vertical="center"/>
      <protection locked="0"/>
    </xf>
    <xf numFmtId="0" fontId="2" fillId="2" borderId="25" xfId="1" applyFont="1" applyFill="1" applyBorder="1" applyAlignment="1" applyProtection="1">
      <alignment horizontal="center" vertical="center"/>
      <protection locked="0"/>
    </xf>
    <xf numFmtId="0" fontId="2" fillId="2" borderId="26" xfId="1" applyFont="1" applyFill="1" applyBorder="1" applyAlignment="1" applyProtection="1">
      <alignment horizontal="center" vertical="center"/>
      <protection locked="0"/>
    </xf>
    <xf numFmtId="0" fontId="2" fillId="2" borderId="27" xfId="1" applyFont="1" applyFill="1" applyBorder="1" applyAlignment="1" applyProtection="1">
      <alignment horizontal="center" vertical="center"/>
      <protection locked="0"/>
    </xf>
    <xf numFmtId="179" fontId="2" fillId="4" borderId="33" xfId="1" applyNumberFormat="1" applyFont="1" applyFill="1" applyBorder="1" applyAlignment="1" applyProtection="1">
      <alignment horizontal="right" vertical="center"/>
    </xf>
    <xf numFmtId="179" fontId="2" fillId="4" borderId="31" xfId="1" applyNumberFormat="1" applyFont="1" applyFill="1" applyBorder="1" applyAlignment="1" applyProtection="1">
      <alignment horizontal="right" vertical="center"/>
    </xf>
    <xf numFmtId="179" fontId="2" fillId="4" borderId="32" xfId="1" applyNumberFormat="1" applyFont="1" applyFill="1" applyBorder="1" applyAlignment="1" applyProtection="1">
      <alignment horizontal="right" vertical="center"/>
    </xf>
    <xf numFmtId="0" fontId="2" fillId="3" borderId="1" xfId="1" applyFont="1" applyFill="1" applyBorder="1" applyAlignment="1" applyProtection="1">
      <alignment horizontal="center" vertical="center" wrapText="1"/>
      <protection locked="0"/>
    </xf>
    <xf numFmtId="0" fontId="2" fillId="3" borderId="2" xfId="1" applyFont="1" applyFill="1" applyBorder="1" applyAlignment="1" applyProtection="1">
      <alignment horizontal="center" vertical="center" wrapText="1"/>
      <protection locked="0"/>
    </xf>
    <xf numFmtId="0" fontId="1" fillId="3" borderId="2" xfId="2" applyFont="1" applyFill="1" applyBorder="1" applyAlignment="1">
      <alignment horizontal="center" vertical="center" wrapText="1"/>
    </xf>
    <xf numFmtId="0" fontId="1" fillId="3" borderId="3" xfId="2" applyFont="1" applyFill="1" applyBorder="1" applyAlignment="1">
      <alignment horizontal="center" vertical="center" wrapText="1"/>
    </xf>
    <xf numFmtId="176" fontId="2" fillId="0" borderId="6" xfId="1" applyNumberFormat="1" applyFont="1" applyBorder="1" applyAlignment="1" applyProtection="1">
      <alignment horizontal="center" vertical="center"/>
      <protection locked="0"/>
    </xf>
    <xf numFmtId="176" fontId="2" fillId="0" borderId="7" xfId="1" applyNumberFormat="1" applyFont="1" applyBorder="1" applyAlignment="1" applyProtection="1">
      <alignment horizontal="center" vertical="center"/>
      <protection locked="0"/>
    </xf>
    <xf numFmtId="176" fontId="2" fillId="0" borderId="5" xfId="1" applyNumberFormat="1" applyFont="1" applyBorder="1" applyAlignment="1" applyProtection="1">
      <alignment horizontal="center" vertical="center"/>
      <protection locked="0"/>
    </xf>
    <xf numFmtId="20" fontId="2" fillId="0" borderId="1" xfId="1" applyNumberFormat="1" applyFont="1" applyBorder="1" applyAlignment="1" applyProtection="1">
      <alignment horizontal="center" vertical="center"/>
      <protection locked="0"/>
    </xf>
    <xf numFmtId="20" fontId="2" fillId="0" borderId="2" xfId="1" applyNumberFormat="1" applyFont="1" applyBorder="1" applyAlignment="1" applyProtection="1">
      <alignment horizontal="center" vertical="center"/>
      <protection locked="0"/>
    </xf>
    <xf numFmtId="177" fontId="2" fillId="0" borderId="1" xfId="1" applyNumberFormat="1" applyFont="1" applyBorder="1" applyAlignment="1" applyProtection="1">
      <alignment horizontal="center" vertical="center"/>
      <protection locked="0"/>
    </xf>
    <xf numFmtId="177" fontId="2" fillId="0" borderId="2" xfId="1" applyNumberFormat="1" applyFont="1" applyBorder="1" applyAlignment="1" applyProtection="1">
      <alignment horizontal="center" vertical="center"/>
      <protection locked="0"/>
    </xf>
    <xf numFmtId="177" fontId="2" fillId="0" borderId="3" xfId="1" applyNumberFormat="1" applyFont="1" applyBorder="1" applyAlignment="1" applyProtection="1">
      <alignment horizontal="center" vertical="center"/>
      <protection locked="0"/>
    </xf>
    <xf numFmtId="0" fontId="2" fillId="0" borderId="1" xfId="1" applyFont="1" applyBorder="1" applyAlignment="1" applyProtection="1">
      <alignment horizontal="center" vertical="center" wrapText="1"/>
      <protection locked="0"/>
    </xf>
    <xf numFmtId="0" fontId="2" fillId="0" borderId="3" xfId="1" applyFont="1" applyBorder="1" applyAlignment="1" applyProtection="1">
      <alignment horizontal="center" vertical="center" wrapText="1"/>
      <protection locked="0"/>
    </xf>
    <xf numFmtId="0" fontId="18" fillId="0" borderId="1" xfId="1" applyNumberFormat="1" applyFont="1" applyBorder="1" applyAlignment="1" applyProtection="1">
      <alignment horizontal="center" vertical="center" wrapText="1"/>
      <protection locked="0"/>
    </xf>
    <xf numFmtId="0" fontId="18" fillId="0" borderId="3" xfId="1" applyNumberFormat="1" applyFont="1" applyBorder="1" applyAlignment="1" applyProtection="1">
      <alignment horizontal="center" vertical="center" wrapText="1"/>
      <protection locked="0"/>
    </xf>
    <xf numFmtId="0" fontId="19" fillId="2" borderId="1" xfId="1" applyFont="1" applyFill="1" applyBorder="1" applyAlignment="1" applyProtection="1">
      <alignment horizontal="center" vertical="center" wrapText="1" shrinkToFit="1"/>
      <protection locked="0"/>
    </xf>
    <xf numFmtId="0" fontId="20" fillId="0" borderId="3" xfId="1" applyFont="1" applyBorder="1" applyAlignment="1">
      <alignment horizontal="center" vertical="center" shrinkToFit="1"/>
    </xf>
    <xf numFmtId="0" fontId="21" fillId="0" borderId="1" xfId="1" applyNumberFormat="1" applyFont="1" applyBorder="1" applyAlignment="1" applyProtection="1">
      <alignment horizontal="center" vertical="center" wrapText="1"/>
      <protection locked="0"/>
    </xf>
    <xf numFmtId="0" fontId="21" fillId="0" borderId="3" xfId="1" applyNumberFormat="1" applyFont="1" applyBorder="1" applyAlignment="1" applyProtection="1">
      <alignment horizontal="center" vertical="center" wrapText="1"/>
      <protection locked="0"/>
    </xf>
    <xf numFmtId="0" fontId="21" fillId="0" borderId="1" xfId="1" applyFont="1" applyBorder="1" applyAlignment="1" applyProtection="1">
      <alignment horizontal="center" vertical="center" wrapText="1"/>
      <protection locked="0"/>
    </xf>
    <xf numFmtId="0" fontId="21" fillId="0" borderId="3" xfId="1" applyFont="1" applyBorder="1" applyAlignment="1" applyProtection="1">
      <alignment horizontal="center" vertical="center" wrapText="1"/>
      <protection locked="0"/>
    </xf>
  </cellXfs>
  <cellStyles count="6">
    <cellStyle name="ハイパーリンク" xfId="5" builtinId="8"/>
    <cellStyle name="標準" xfId="0" builtinId="0"/>
    <cellStyle name="標準 2" xfId="1" xr:uid="{00000000-0005-0000-0000-000002000000}"/>
    <cellStyle name="標準 3" xfId="3" xr:uid="{00000000-0005-0000-0000-000003000000}"/>
    <cellStyle name="標準_MG01201_ピアレビュー記録票フォーマット_V2" xfId="2" xr:uid="{00000000-0005-0000-0000-000004000000}"/>
    <cellStyle name="標準_レビュー評価ver.2.1"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W44"/>
  <sheetViews>
    <sheetView tabSelected="1" view="pageBreakPreview" zoomScale="125" zoomScaleNormal="100" zoomScaleSheetLayoutView="125" workbookViewId="0"/>
  </sheetViews>
  <sheetFormatPr baseColWidth="10" defaultColWidth="9" defaultRowHeight="14"/>
  <cols>
    <col min="1" max="2" width="2.83203125" style="100" customWidth="1"/>
    <col min="3" max="6" width="2.83203125" style="101" customWidth="1"/>
    <col min="7" max="48" width="2.83203125" style="100" customWidth="1"/>
    <col min="49" max="65" width="3" style="100" customWidth="1"/>
    <col min="66" max="66" width="10.1640625" style="100" customWidth="1"/>
    <col min="67" max="67" width="3" style="100" customWidth="1"/>
    <col min="68" max="68" width="10.1640625" style="100" customWidth="1"/>
    <col min="69" max="70" width="12.6640625" style="100" customWidth="1"/>
    <col min="71" max="71" width="14.83203125" style="102" customWidth="1"/>
    <col min="72" max="72" width="2.83203125" style="100" customWidth="1"/>
    <col min="73" max="74" width="17" style="100" customWidth="1"/>
    <col min="75" max="75" width="2.6640625" style="100" customWidth="1"/>
    <col min="76" max="76" width="4.6640625" style="100" customWidth="1"/>
    <col min="77" max="77" width="10.33203125" style="100" customWidth="1"/>
    <col min="78" max="81" width="2.6640625" style="100" customWidth="1"/>
    <col min="82" max="82" width="2.5" style="100" customWidth="1"/>
    <col min="83" max="132" width="2.6640625" style="100" customWidth="1"/>
    <col min="133" max="16384" width="9" style="100"/>
  </cols>
  <sheetData>
    <row r="1" spans="1:101" s="2" customFormat="1">
      <c r="A1" s="1"/>
      <c r="B1" s="182" t="s">
        <v>0</v>
      </c>
      <c r="C1" s="182"/>
      <c r="D1" s="182"/>
      <c r="E1" s="182"/>
      <c r="F1" s="182"/>
      <c r="G1" s="182"/>
      <c r="H1" s="182"/>
      <c r="I1" s="182"/>
      <c r="J1" s="182"/>
      <c r="K1" s="182"/>
      <c r="L1" s="182"/>
      <c r="M1" s="182"/>
      <c r="N1" s="182"/>
      <c r="O1" s="182"/>
      <c r="P1" s="182"/>
      <c r="Q1" s="182"/>
      <c r="R1" s="182"/>
      <c r="S1" s="182"/>
      <c r="T1" s="182"/>
      <c r="U1" s="182"/>
      <c r="V1" s="182"/>
      <c r="W1" s="182"/>
      <c r="X1" s="182"/>
      <c r="Y1" s="182"/>
      <c r="Z1" s="182"/>
      <c r="AA1" s="182"/>
      <c r="AB1" s="182"/>
      <c r="AC1" s="182"/>
      <c r="AD1" s="182"/>
      <c r="AE1" s="1"/>
      <c r="AF1" s="1"/>
      <c r="AG1" s="1"/>
      <c r="AH1" s="1"/>
      <c r="AI1" s="1"/>
      <c r="AJ1" s="1"/>
      <c r="AK1" s="183" t="s">
        <v>1</v>
      </c>
      <c r="AL1" s="184"/>
      <c r="AM1" s="184"/>
      <c r="AN1" s="185"/>
      <c r="AO1" s="183" t="s">
        <v>2</v>
      </c>
      <c r="AP1" s="184"/>
      <c r="AQ1" s="184"/>
      <c r="AR1" s="185"/>
      <c r="AS1" s="183" t="s">
        <v>3</v>
      </c>
      <c r="AT1" s="184"/>
      <c r="AU1" s="184"/>
      <c r="AV1" s="185"/>
      <c r="BS1" s="3"/>
    </row>
    <row r="2" spans="1:101" s="2" customFormat="1">
      <c r="A2" s="1"/>
      <c r="B2" s="182"/>
      <c r="C2" s="182"/>
      <c r="D2" s="182"/>
      <c r="E2" s="182"/>
      <c r="F2" s="182"/>
      <c r="G2" s="182"/>
      <c r="H2" s="182"/>
      <c r="I2" s="182"/>
      <c r="J2" s="182"/>
      <c r="K2" s="182"/>
      <c r="L2" s="182"/>
      <c r="M2" s="182"/>
      <c r="N2" s="182"/>
      <c r="O2" s="182"/>
      <c r="P2" s="182"/>
      <c r="Q2" s="182"/>
      <c r="R2" s="182"/>
      <c r="S2" s="182"/>
      <c r="T2" s="182"/>
      <c r="U2" s="182"/>
      <c r="V2" s="182"/>
      <c r="W2" s="182"/>
      <c r="X2" s="182"/>
      <c r="Y2" s="182"/>
      <c r="Z2" s="182"/>
      <c r="AA2" s="182"/>
      <c r="AB2" s="182"/>
      <c r="AC2" s="182"/>
      <c r="AD2" s="182"/>
      <c r="AE2" s="1"/>
      <c r="AF2" s="1"/>
      <c r="AG2" s="1"/>
      <c r="AH2" s="1"/>
      <c r="AI2" s="1"/>
      <c r="AJ2" s="1"/>
      <c r="AK2" s="186"/>
      <c r="AL2" s="187"/>
      <c r="AM2" s="187"/>
      <c r="AN2" s="188"/>
      <c r="AO2" s="186"/>
      <c r="AP2" s="187"/>
      <c r="AQ2" s="187"/>
      <c r="AR2" s="188"/>
      <c r="AS2" s="186"/>
      <c r="AT2" s="187"/>
      <c r="AU2" s="187"/>
      <c r="AV2" s="188"/>
      <c r="BS2" s="3"/>
    </row>
    <row r="3" spans="1:101" s="2" customFormat="1">
      <c r="A3" s="1"/>
      <c r="B3" s="4"/>
      <c r="C3" s="1"/>
      <c r="D3" s="4"/>
      <c r="E3" s="1"/>
      <c r="F3" s="4"/>
      <c r="G3" s="1"/>
      <c r="H3" s="4"/>
      <c r="I3" s="1"/>
      <c r="J3" s="4"/>
      <c r="K3" s="1"/>
      <c r="L3" s="4"/>
      <c r="M3" s="1"/>
      <c r="N3" s="4"/>
      <c r="O3" s="1"/>
      <c r="P3" s="4"/>
      <c r="Q3" s="1"/>
      <c r="R3" s="4"/>
      <c r="S3" s="1"/>
      <c r="T3" s="4"/>
      <c r="U3" s="1"/>
      <c r="V3" s="4"/>
      <c r="W3" s="1"/>
      <c r="X3" s="4"/>
      <c r="Y3" s="1"/>
      <c r="Z3" s="4"/>
      <c r="AA3" s="1"/>
      <c r="AB3" s="4"/>
      <c r="AC3" s="1"/>
      <c r="AD3" s="4"/>
      <c r="AE3" s="1"/>
      <c r="AF3" s="4"/>
      <c r="AG3" s="1"/>
      <c r="AH3" s="4"/>
      <c r="AI3" s="1"/>
      <c r="AJ3" s="5"/>
      <c r="AK3" s="1"/>
      <c r="AL3" s="4"/>
      <c r="AM3" s="1"/>
      <c r="AN3" s="6"/>
      <c r="AO3" s="1"/>
      <c r="AP3" s="4"/>
      <c r="AQ3" s="1"/>
      <c r="AR3" s="6"/>
      <c r="AS3" s="1"/>
      <c r="AT3" s="4"/>
      <c r="AU3" s="1"/>
      <c r="AV3" s="6"/>
      <c r="AW3" s="1"/>
      <c r="AX3" s="4"/>
      <c r="AY3" s="1"/>
      <c r="BS3" s="3"/>
    </row>
    <row r="4" spans="1:101" s="2" customFormat="1">
      <c r="A4" s="7"/>
      <c r="B4" s="8"/>
      <c r="C4" s="8"/>
      <c r="D4" s="9"/>
      <c r="E4" s="10"/>
      <c r="F4" s="11"/>
      <c r="G4" s="11"/>
      <c r="H4" s="11"/>
      <c r="I4" s="11"/>
      <c r="J4" s="11"/>
      <c r="K4" s="11"/>
      <c r="L4" s="11"/>
      <c r="M4" s="12"/>
      <c r="N4" s="11"/>
      <c r="O4" s="11"/>
      <c r="P4" s="11"/>
      <c r="Q4" s="11"/>
      <c r="R4" s="11"/>
      <c r="S4" s="11"/>
      <c r="T4" s="11"/>
      <c r="U4" s="11"/>
      <c r="V4" s="11"/>
      <c r="W4" s="11"/>
      <c r="X4" s="11"/>
      <c r="Y4" s="11"/>
      <c r="Z4" s="11"/>
      <c r="AA4" s="13"/>
      <c r="AB4" s="13"/>
      <c r="AC4" s="13"/>
      <c r="AD4" s="13"/>
      <c r="AE4" s="14"/>
      <c r="AF4" s="15"/>
      <c r="AG4" s="1"/>
      <c r="AH4" s="1"/>
      <c r="AI4" s="1"/>
      <c r="AJ4" s="1"/>
      <c r="AK4" s="16"/>
      <c r="AL4" s="15"/>
      <c r="AM4" s="15"/>
      <c r="AN4" s="17"/>
      <c r="AO4" s="16"/>
      <c r="AP4" s="15"/>
      <c r="AQ4" s="15"/>
      <c r="AR4" s="17"/>
      <c r="AS4" s="16"/>
      <c r="AT4" s="15"/>
      <c r="AU4" s="15"/>
      <c r="AV4" s="17"/>
      <c r="BS4" s="3"/>
    </row>
    <row r="5" spans="1:101" s="2" customFormat="1">
      <c r="A5" s="155" t="s">
        <v>4</v>
      </c>
      <c r="B5" s="156"/>
      <c r="C5" s="156"/>
      <c r="D5" s="157"/>
      <c r="E5" s="196"/>
      <c r="F5" s="197"/>
      <c r="G5" s="197"/>
      <c r="H5" s="197"/>
      <c r="I5" s="197"/>
      <c r="J5" s="197"/>
      <c r="K5" s="197"/>
      <c r="L5" s="198"/>
      <c r="M5" s="199" t="s">
        <v>155</v>
      </c>
      <c r="N5" s="200"/>
      <c r="O5" s="200"/>
      <c r="P5" s="200"/>
      <c r="Q5" s="200"/>
      <c r="R5" s="200"/>
      <c r="S5" s="200"/>
      <c r="T5" s="200"/>
      <c r="U5" s="200"/>
      <c r="V5" s="200"/>
      <c r="W5" s="200"/>
      <c r="X5" s="200"/>
      <c r="Y5" s="200"/>
      <c r="Z5" s="200"/>
      <c r="AA5" s="200"/>
      <c r="AB5" s="200"/>
      <c r="AC5" s="200"/>
      <c r="AD5" s="200"/>
      <c r="AE5" s="201"/>
      <c r="AF5" s="15"/>
      <c r="AG5" s="1"/>
      <c r="AH5" s="1"/>
      <c r="AI5" s="1"/>
      <c r="AJ5" s="1"/>
      <c r="AK5" s="18"/>
      <c r="AL5" s="19"/>
      <c r="AM5" s="19"/>
      <c r="AN5" s="20"/>
      <c r="AO5" s="18"/>
      <c r="AP5" s="19"/>
      <c r="AQ5" s="19"/>
      <c r="AR5" s="20"/>
      <c r="AS5" s="18"/>
      <c r="AT5" s="19"/>
      <c r="AU5" s="19"/>
      <c r="AV5" s="20"/>
      <c r="BS5" s="3"/>
    </row>
    <row r="6" spans="1:101" s="23" customFormat="1">
      <c r="A6" s="21"/>
      <c r="B6" s="22"/>
      <c r="C6" s="22"/>
      <c r="D6" s="22"/>
      <c r="E6" s="22"/>
      <c r="F6" s="22"/>
      <c r="G6" s="22"/>
      <c r="H6" s="22"/>
      <c r="I6" s="22"/>
      <c r="J6" s="22"/>
      <c r="K6" s="22"/>
      <c r="L6" s="22"/>
      <c r="M6" s="22"/>
      <c r="N6" s="22"/>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BQ6" s="2"/>
      <c r="BR6" s="2"/>
      <c r="BS6" s="24"/>
    </row>
    <row r="7" spans="1:101" s="26" customFormat="1" ht="81" customHeight="1">
      <c r="A7" s="149" t="s">
        <v>5</v>
      </c>
      <c r="B7" s="189"/>
      <c r="C7" s="189"/>
      <c r="D7" s="190"/>
      <c r="E7" s="202" t="s">
        <v>163</v>
      </c>
      <c r="F7" s="203"/>
      <c r="G7" s="203"/>
      <c r="H7" s="203"/>
      <c r="I7" s="203"/>
      <c r="J7" s="203"/>
      <c r="K7" s="203"/>
      <c r="L7" s="203"/>
      <c r="M7" s="203"/>
      <c r="N7" s="203"/>
      <c r="O7" s="203"/>
      <c r="P7" s="203"/>
      <c r="Q7" s="203"/>
      <c r="R7" s="203"/>
      <c r="S7" s="203"/>
      <c r="T7" s="203"/>
      <c r="U7" s="203"/>
      <c r="V7" s="204"/>
      <c r="W7" s="151" t="s">
        <v>6</v>
      </c>
      <c r="X7" s="205"/>
      <c r="Y7" s="205"/>
      <c r="Z7" s="206"/>
      <c r="AA7" s="237" t="s">
        <v>160</v>
      </c>
      <c r="AB7" s="238"/>
      <c r="AC7" s="238"/>
      <c r="AD7" s="238"/>
      <c r="AE7" s="238"/>
      <c r="AF7" s="238"/>
      <c r="AG7" s="238"/>
      <c r="AH7" s="238"/>
      <c r="AI7" s="238"/>
      <c r="AJ7" s="239"/>
      <c r="AK7" s="239"/>
      <c r="AL7" s="239"/>
      <c r="AM7" s="239"/>
      <c r="AN7" s="239"/>
      <c r="AO7" s="239"/>
      <c r="AP7" s="239"/>
      <c r="AQ7" s="239"/>
      <c r="AR7" s="239"/>
      <c r="AS7" s="239"/>
      <c r="AT7" s="239"/>
      <c r="AU7" s="239"/>
      <c r="AV7" s="240"/>
      <c r="AW7" s="25"/>
      <c r="AX7" s="25"/>
      <c r="AY7" s="25"/>
      <c r="AZ7" s="25"/>
      <c r="BA7" s="25"/>
      <c r="BB7" s="25"/>
      <c r="BC7" s="25"/>
      <c r="BD7" s="25"/>
      <c r="BE7" s="25"/>
      <c r="BF7" s="25"/>
      <c r="BG7" s="25"/>
      <c r="BH7" s="25"/>
      <c r="BI7" s="25"/>
      <c r="BJ7" s="25"/>
      <c r="BK7" s="25"/>
      <c r="BL7" s="25"/>
      <c r="BM7" s="25"/>
      <c r="BQ7" s="2"/>
      <c r="BR7" s="27"/>
      <c r="BS7" s="28"/>
    </row>
    <row r="8" spans="1:101" s="26" customFormat="1" ht="27" customHeight="1">
      <c r="A8" s="135" t="s">
        <v>7</v>
      </c>
      <c r="B8" s="144"/>
      <c r="C8" s="144"/>
      <c r="D8" s="136"/>
      <c r="E8" s="115"/>
      <c r="F8" s="116"/>
      <c r="G8" s="116"/>
      <c r="H8" s="116"/>
      <c r="I8" s="116"/>
      <c r="J8" s="117"/>
      <c r="K8" s="152" t="s">
        <v>8</v>
      </c>
      <c r="L8" s="152"/>
      <c r="M8" s="152"/>
      <c r="N8" s="152"/>
      <c r="O8" s="152"/>
      <c r="P8" s="115"/>
      <c r="Q8" s="116"/>
      <c r="R8" s="116"/>
      <c r="S8" s="116"/>
      <c r="T8" s="116"/>
      <c r="U8" s="116"/>
      <c r="V8" s="117"/>
      <c r="W8" s="143" t="s">
        <v>9</v>
      </c>
      <c r="X8" s="144"/>
      <c r="Y8" s="144"/>
      <c r="Z8" s="136"/>
      <c r="AA8" s="194"/>
      <c r="AB8" s="195"/>
      <c r="AC8" s="195"/>
      <c r="AD8" s="195"/>
      <c r="AE8" s="195"/>
      <c r="AF8" s="195"/>
      <c r="AG8" s="195"/>
      <c r="AH8" s="29"/>
      <c r="AI8" s="30" t="s">
        <v>149</v>
      </c>
      <c r="AJ8" s="31"/>
      <c r="AK8" s="115"/>
      <c r="AL8" s="116"/>
      <c r="AM8" s="116"/>
      <c r="AN8" s="116"/>
      <c r="AO8" s="116"/>
      <c r="AP8" s="116"/>
      <c r="AQ8" s="116"/>
      <c r="AR8" s="116"/>
      <c r="AS8" s="116"/>
      <c r="AT8" s="116"/>
      <c r="AU8" s="32"/>
      <c r="AV8" s="33" t="s">
        <v>150</v>
      </c>
      <c r="BQ8" s="2"/>
      <c r="BR8" s="27"/>
      <c r="BS8" s="28"/>
    </row>
    <row r="9" spans="1:101" s="26" customFormat="1" ht="12" customHeight="1">
      <c r="A9" s="149" t="s">
        <v>10</v>
      </c>
      <c r="B9" s="189"/>
      <c r="C9" s="189"/>
      <c r="D9" s="190"/>
      <c r="E9" s="115"/>
      <c r="F9" s="191"/>
      <c r="G9" s="191"/>
      <c r="H9" s="191"/>
      <c r="I9" s="191"/>
      <c r="J9" s="191"/>
      <c r="K9" s="191"/>
      <c r="L9" s="191"/>
      <c r="M9" s="191"/>
      <c r="N9" s="191"/>
      <c r="O9" s="191"/>
      <c r="P9" s="191"/>
      <c r="Q9" s="191"/>
      <c r="R9" s="191"/>
      <c r="S9" s="191"/>
      <c r="T9" s="191"/>
      <c r="U9" s="191"/>
      <c r="V9" s="191"/>
      <c r="W9" s="151" t="s">
        <v>11</v>
      </c>
      <c r="X9" s="189"/>
      <c r="Y9" s="189"/>
      <c r="Z9" s="190"/>
      <c r="AA9" s="192"/>
      <c r="AB9" s="191"/>
      <c r="AC9" s="191"/>
      <c r="AD9" s="191"/>
      <c r="AE9" s="191"/>
      <c r="AF9" s="191"/>
      <c r="AG9" s="191"/>
      <c r="AH9" s="191"/>
      <c r="AI9" s="191"/>
      <c r="AJ9" s="191"/>
      <c r="AK9" s="191"/>
      <c r="AL9" s="191"/>
      <c r="AM9" s="191"/>
      <c r="AN9" s="191"/>
      <c r="AO9" s="191"/>
      <c r="AP9" s="191"/>
      <c r="AQ9" s="191"/>
      <c r="AR9" s="191"/>
      <c r="AS9" s="191"/>
      <c r="AT9" s="191"/>
      <c r="AU9" s="191"/>
      <c r="AV9" s="193"/>
      <c r="BR9" s="27"/>
      <c r="BS9" s="28"/>
    </row>
    <row r="10" spans="1:101" s="23" customFormat="1" ht="15" thickBot="1">
      <c r="A10" s="143" t="s">
        <v>12</v>
      </c>
      <c r="B10" s="144"/>
      <c r="C10" s="144"/>
      <c r="D10" s="136"/>
      <c r="E10" s="241">
        <v>44062</v>
      </c>
      <c r="F10" s="242"/>
      <c r="G10" s="242"/>
      <c r="H10" s="242"/>
      <c r="I10" s="242"/>
      <c r="J10" s="243"/>
      <c r="K10" s="244">
        <v>0.70833333333333337</v>
      </c>
      <c r="L10" s="245"/>
      <c r="M10" s="245"/>
      <c r="N10" s="245"/>
      <c r="O10" s="245"/>
      <c r="P10" s="103"/>
      <c r="Q10" s="104" t="s">
        <v>151</v>
      </c>
      <c r="R10" s="245">
        <v>0.75</v>
      </c>
      <c r="S10" s="245"/>
      <c r="T10" s="245"/>
      <c r="U10" s="245"/>
      <c r="V10" s="105"/>
      <c r="W10" s="143" t="s">
        <v>13</v>
      </c>
      <c r="X10" s="144"/>
      <c r="Y10" s="144"/>
      <c r="Z10" s="136"/>
      <c r="AA10" s="246"/>
      <c r="AB10" s="247"/>
      <c r="AC10" s="247"/>
      <c r="AD10" s="247"/>
      <c r="AE10" s="248"/>
      <c r="AF10" s="143" t="s">
        <v>14</v>
      </c>
      <c r="AG10" s="144"/>
      <c r="AH10" s="144"/>
      <c r="AI10" s="136"/>
      <c r="AJ10" s="115"/>
      <c r="AK10" s="116"/>
      <c r="AL10" s="116"/>
      <c r="AM10" s="116"/>
      <c r="AN10" s="116"/>
      <c r="AO10" s="116"/>
      <c r="AP10" s="116"/>
      <c r="AQ10" s="116"/>
      <c r="AR10" s="116"/>
      <c r="AS10" s="116"/>
      <c r="AT10" s="116"/>
      <c r="AU10" s="116"/>
      <c r="AV10" s="117"/>
      <c r="AW10" s="26"/>
      <c r="AX10" s="26"/>
      <c r="AY10" s="26"/>
      <c r="AZ10" s="26"/>
      <c r="BA10" s="26"/>
      <c r="BB10" s="26"/>
      <c r="BC10" s="26"/>
      <c r="BD10" s="26"/>
      <c r="BE10" s="26"/>
      <c r="BF10" s="26"/>
      <c r="BG10" s="26"/>
      <c r="BH10" s="26"/>
      <c r="BI10" s="26"/>
      <c r="BJ10" s="26"/>
      <c r="BK10" s="26"/>
      <c r="BL10" s="26"/>
      <c r="BR10" s="27"/>
      <c r="BS10" s="24"/>
      <c r="CO10" s="26"/>
      <c r="CP10" s="26"/>
      <c r="CQ10" s="26"/>
      <c r="CR10" s="26"/>
      <c r="CS10" s="26"/>
      <c r="CT10" s="26"/>
      <c r="CU10" s="26"/>
      <c r="CV10" s="26"/>
      <c r="CW10" s="26"/>
    </row>
    <row r="11" spans="1:101" s="23" customFormat="1" ht="15" thickBot="1">
      <c r="A11" s="143" t="s">
        <v>15</v>
      </c>
      <c r="B11" s="144"/>
      <c r="C11" s="144"/>
      <c r="D11" s="144"/>
      <c r="E11" s="207"/>
      <c r="F11" s="208"/>
      <c r="G11" s="208"/>
      <c r="H11" s="208"/>
      <c r="I11" s="208"/>
      <c r="J11" s="209"/>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26"/>
      <c r="AX11" s="26"/>
      <c r="AY11" s="26"/>
      <c r="AZ11" s="26"/>
      <c r="BA11" s="26"/>
      <c r="BB11" s="26"/>
      <c r="BC11" s="26"/>
      <c r="BD11" s="26"/>
      <c r="BE11" s="26"/>
      <c r="BF11" s="26"/>
      <c r="BG11" s="26"/>
      <c r="BH11" s="26"/>
      <c r="BI11" s="26"/>
      <c r="BJ11" s="26"/>
      <c r="BK11" s="26"/>
      <c r="BL11" s="26"/>
      <c r="BN11" s="35" t="s">
        <v>16</v>
      </c>
      <c r="BO11" s="35" t="s">
        <v>17</v>
      </c>
      <c r="BP11" s="35"/>
      <c r="BQ11" s="35" t="s">
        <v>18</v>
      </c>
      <c r="BR11" s="35" t="s">
        <v>19</v>
      </c>
      <c r="BS11" s="36" t="s">
        <v>20</v>
      </c>
      <c r="BT11" s="35" t="s">
        <v>21</v>
      </c>
      <c r="BU11" s="35"/>
      <c r="BV11" s="35" t="s">
        <v>22</v>
      </c>
      <c r="BW11" s="35" t="s">
        <v>23</v>
      </c>
      <c r="BX11" s="35"/>
      <c r="BY11" s="35" t="s">
        <v>24</v>
      </c>
      <c r="CE11" s="37"/>
      <c r="CF11" s="37"/>
      <c r="CG11" s="37"/>
      <c r="CH11" s="37"/>
      <c r="CI11" s="37"/>
      <c r="CJ11" s="37"/>
      <c r="CK11" s="37"/>
      <c r="CL11" s="37"/>
      <c r="CM11" s="37"/>
      <c r="CN11" s="37"/>
    </row>
    <row r="12" spans="1:101" s="23" customFormat="1" ht="15" thickTop="1">
      <c r="A12" s="38"/>
      <c r="B12" s="39"/>
      <c r="C12" s="39"/>
      <c r="D12" s="40"/>
      <c r="E12" s="155" t="s">
        <v>25</v>
      </c>
      <c r="F12" s="156"/>
      <c r="G12" s="156"/>
      <c r="H12" s="156"/>
      <c r="I12" s="157"/>
      <c r="J12" s="155" t="s">
        <v>26</v>
      </c>
      <c r="K12" s="144"/>
      <c r="L12" s="144"/>
      <c r="M12" s="144"/>
      <c r="N12" s="136"/>
      <c r="O12" s="143" t="s">
        <v>27</v>
      </c>
      <c r="P12" s="144"/>
      <c r="Q12" s="144"/>
      <c r="R12" s="144"/>
      <c r="S12" s="144"/>
      <c r="T12" s="144"/>
      <c r="U12" s="144"/>
      <c r="V12" s="136"/>
      <c r="W12" s="41"/>
      <c r="X12" s="42"/>
      <c r="Y12" s="42"/>
      <c r="Z12" s="43"/>
      <c r="AA12" s="143" t="s">
        <v>25</v>
      </c>
      <c r="AB12" s="144"/>
      <c r="AC12" s="144"/>
      <c r="AD12" s="144"/>
      <c r="AE12" s="136"/>
      <c r="AF12" s="143" t="s">
        <v>26</v>
      </c>
      <c r="AG12" s="144"/>
      <c r="AH12" s="144"/>
      <c r="AI12" s="144"/>
      <c r="AJ12" s="136"/>
      <c r="AK12" s="143" t="s">
        <v>27</v>
      </c>
      <c r="AL12" s="144"/>
      <c r="AM12" s="144"/>
      <c r="AN12" s="144"/>
      <c r="AO12" s="144"/>
      <c r="AP12" s="144"/>
      <c r="AQ12" s="144"/>
      <c r="AR12" s="144"/>
      <c r="AS12" s="144"/>
      <c r="AT12" s="144"/>
      <c r="AU12" s="144"/>
      <c r="AV12" s="136"/>
      <c r="AW12" s="26"/>
      <c r="AX12" s="26"/>
      <c r="AY12" s="26"/>
      <c r="AZ12" s="26"/>
      <c r="BA12" s="26"/>
      <c r="BB12" s="26"/>
      <c r="BC12" s="26"/>
      <c r="BD12" s="26"/>
      <c r="BE12" s="26"/>
      <c r="BF12" s="26"/>
      <c r="BG12" s="26"/>
      <c r="BH12" s="26"/>
      <c r="BI12" s="26"/>
      <c r="BJ12" s="26"/>
      <c r="BK12" s="26"/>
      <c r="BL12" s="26"/>
      <c r="BN12" s="44" t="s">
        <v>28</v>
      </c>
      <c r="BO12" s="45" t="s">
        <v>29</v>
      </c>
      <c r="BP12" s="46" t="s">
        <v>30</v>
      </c>
      <c r="BQ12" s="47" t="s">
        <v>31</v>
      </c>
      <c r="BR12" s="27" t="s">
        <v>32</v>
      </c>
      <c r="BS12" s="48" t="s">
        <v>33</v>
      </c>
      <c r="BT12" s="49" t="s">
        <v>34</v>
      </c>
      <c r="BU12" s="50" t="s">
        <v>35</v>
      </c>
      <c r="BV12" s="51" t="s">
        <v>36</v>
      </c>
      <c r="BW12" s="52">
        <v>1</v>
      </c>
      <c r="BX12" s="53" t="s">
        <v>37</v>
      </c>
      <c r="BY12" s="44" t="s">
        <v>28</v>
      </c>
      <c r="CE12" s="37"/>
      <c r="CF12" s="37"/>
      <c r="CG12" s="37"/>
      <c r="CH12" s="37"/>
      <c r="CI12" s="37"/>
      <c r="CJ12" s="37"/>
      <c r="CK12" s="37"/>
      <c r="CL12" s="37"/>
      <c r="CM12" s="37"/>
      <c r="CN12" s="37"/>
    </row>
    <row r="13" spans="1:101" s="26" customFormat="1" ht="12" customHeight="1">
      <c r="A13" s="135" t="s">
        <v>38</v>
      </c>
      <c r="B13" s="144"/>
      <c r="C13" s="144"/>
      <c r="D13" s="136"/>
      <c r="E13" s="115" t="s">
        <v>156</v>
      </c>
      <c r="F13" s="116"/>
      <c r="G13" s="116"/>
      <c r="H13" s="116"/>
      <c r="I13" s="117"/>
      <c r="J13" s="115"/>
      <c r="K13" s="116"/>
      <c r="L13" s="116"/>
      <c r="M13" s="116"/>
      <c r="N13" s="117"/>
      <c r="O13" s="115" t="s">
        <v>164</v>
      </c>
      <c r="P13" s="116"/>
      <c r="Q13" s="116"/>
      <c r="R13" s="116"/>
      <c r="S13" s="116"/>
      <c r="T13" s="116"/>
      <c r="U13" s="116"/>
      <c r="V13" s="117"/>
      <c r="W13" s="154" t="s">
        <v>152</v>
      </c>
      <c r="X13" s="146"/>
      <c r="Y13" s="146"/>
      <c r="Z13" s="147"/>
      <c r="AA13" s="115"/>
      <c r="AB13" s="116"/>
      <c r="AC13" s="116"/>
      <c r="AD13" s="116"/>
      <c r="AE13" s="117"/>
      <c r="AF13" s="115"/>
      <c r="AG13" s="116"/>
      <c r="AH13" s="116"/>
      <c r="AI13" s="116"/>
      <c r="AJ13" s="117"/>
      <c r="AK13" s="115"/>
      <c r="AL13" s="116"/>
      <c r="AM13" s="116"/>
      <c r="AN13" s="116"/>
      <c r="AO13" s="116"/>
      <c r="AP13" s="116"/>
      <c r="AQ13" s="116"/>
      <c r="AR13" s="116"/>
      <c r="AS13" s="116"/>
      <c r="AT13" s="116"/>
      <c r="AU13" s="116"/>
      <c r="AV13" s="117"/>
      <c r="BN13" s="54" t="s">
        <v>39</v>
      </c>
      <c r="BO13" s="55" t="s">
        <v>40</v>
      </c>
      <c r="BP13" s="56" t="s">
        <v>41</v>
      </c>
      <c r="BQ13" s="57" t="s">
        <v>42</v>
      </c>
      <c r="BR13" s="57" t="s">
        <v>43</v>
      </c>
      <c r="BS13" s="58" t="s">
        <v>44</v>
      </c>
      <c r="BT13" s="49" t="s">
        <v>45</v>
      </c>
      <c r="BU13" s="50" t="s">
        <v>46</v>
      </c>
      <c r="BV13" s="51" t="s">
        <v>47</v>
      </c>
      <c r="BW13" s="59">
        <v>2</v>
      </c>
      <c r="BX13" s="60" t="s">
        <v>48</v>
      </c>
      <c r="BY13" s="54" t="s">
        <v>49</v>
      </c>
      <c r="CE13" s="37"/>
      <c r="CF13" s="37"/>
      <c r="CG13" s="37"/>
      <c r="CH13" s="37"/>
      <c r="CI13" s="37"/>
      <c r="CJ13" s="37"/>
      <c r="CK13" s="37"/>
      <c r="CL13" s="37"/>
      <c r="CM13" s="37"/>
      <c r="CN13" s="37"/>
    </row>
    <row r="14" spans="1:101" s="26" customFormat="1" ht="12" customHeight="1">
      <c r="A14" s="135" t="s">
        <v>50</v>
      </c>
      <c r="B14" s="144"/>
      <c r="C14" s="144"/>
      <c r="D14" s="136"/>
      <c r="E14" s="115" t="s">
        <v>156</v>
      </c>
      <c r="F14" s="116"/>
      <c r="G14" s="116"/>
      <c r="H14" s="116"/>
      <c r="I14" s="117"/>
      <c r="J14" s="115"/>
      <c r="K14" s="116"/>
      <c r="L14" s="116"/>
      <c r="M14" s="116"/>
      <c r="N14" s="117"/>
      <c r="O14" s="115" t="s">
        <v>161</v>
      </c>
      <c r="P14" s="116"/>
      <c r="Q14" s="116"/>
      <c r="R14" s="116"/>
      <c r="S14" s="116"/>
      <c r="T14" s="116"/>
      <c r="U14" s="116"/>
      <c r="V14" s="117"/>
      <c r="W14" s="61"/>
      <c r="X14" s="62"/>
      <c r="Y14" s="62"/>
      <c r="Z14" s="63"/>
      <c r="AA14" s="115"/>
      <c r="AB14" s="116"/>
      <c r="AC14" s="116"/>
      <c r="AD14" s="116"/>
      <c r="AE14" s="117"/>
      <c r="AF14" s="115"/>
      <c r="AG14" s="116"/>
      <c r="AH14" s="116"/>
      <c r="AI14" s="116"/>
      <c r="AJ14" s="117"/>
      <c r="AK14" s="115"/>
      <c r="AL14" s="116"/>
      <c r="AM14" s="116"/>
      <c r="AN14" s="116"/>
      <c r="AO14" s="116"/>
      <c r="AP14" s="116"/>
      <c r="AQ14" s="116"/>
      <c r="AR14" s="116"/>
      <c r="AS14" s="116"/>
      <c r="AT14" s="116"/>
      <c r="AU14" s="116"/>
      <c r="AV14" s="117"/>
      <c r="BN14" s="54" t="s">
        <v>51</v>
      </c>
      <c r="BO14" s="55" t="s">
        <v>52</v>
      </c>
      <c r="BP14" s="56" t="s">
        <v>53</v>
      </c>
      <c r="BQ14" s="57" t="s">
        <v>54</v>
      </c>
      <c r="BR14" s="57" t="s">
        <v>55</v>
      </c>
      <c r="BS14" s="58" t="s">
        <v>56</v>
      </c>
      <c r="BT14" s="49" t="s">
        <v>57</v>
      </c>
      <c r="BU14" s="50" t="s">
        <v>58</v>
      </c>
      <c r="BV14" s="51" t="s">
        <v>59</v>
      </c>
      <c r="BW14" s="59">
        <v>3</v>
      </c>
      <c r="BX14" s="60" t="s">
        <v>60</v>
      </c>
      <c r="BY14" s="54" t="s">
        <v>61</v>
      </c>
      <c r="CE14" s="37"/>
      <c r="CF14" s="37"/>
      <c r="CG14" s="37"/>
      <c r="CH14" s="37"/>
      <c r="CI14" s="37"/>
      <c r="CJ14" s="37"/>
      <c r="CK14" s="37"/>
      <c r="CL14" s="37"/>
      <c r="CM14" s="37"/>
      <c r="CN14" s="37"/>
    </row>
    <row r="15" spans="1:101" s="26" customFormat="1">
      <c r="A15" s="154" t="s">
        <v>153</v>
      </c>
      <c r="B15" s="146"/>
      <c r="C15" s="146"/>
      <c r="D15" s="147"/>
      <c r="E15" s="115"/>
      <c r="F15" s="116"/>
      <c r="G15" s="116"/>
      <c r="H15" s="116"/>
      <c r="I15" s="117"/>
      <c r="J15" s="115"/>
      <c r="K15" s="116"/>
      <c r="L15" s="116"/>
      <c r="M15" s="116"/>
      <c r="N15" s="117"/>
      <c r="O15" s="115"/>
      <c r="P15" s="116"/>
      <c r="Q15" s="116"/>
      <c r="R15" s="116"/>
      <c r="S15" s="116"/>
      <c r="T15" s="116"/>
      <c r="U15" s="116"/>
      <c r="V15" s="117"/>
      <c r="W15" s="61"/>
      <c r="X15" s="62"/>
      <c r="Y15" s="62"/>
      <c r="Z15" s="63"/>
      <c r="AA15" s="115"/>
      <c r="AB15" s="116"/>
      <c r="AC15" s="116"/>
      <c r="AD15" s="116"/>
      <c r="AE15" s="117"/>
      <c r="AF15" s="181"/>
      <c r="AG15" s="116"/>
      <c r="AH15" s="116"/>
      <c r="AI15" s="116"/>
      <c r="AJ15" s="117"/>
      <c r="AK15" s="115"/>
      <c r="AL15" s="116"/>
      <c r="AM15" s="116"/>
      <c r="AN15" s="116"/>
      <c r="AO15" s="116"/>
      <c r="AP15" s="116"/>
      <c r="AQ15" s="116"/>
      <c r="AR15" s="116"/>
      <c r="AS15" s="116"/>
      <c r="AT15" s="116"/>
      <c r="AU15" s="116"/>
      <c r="AV15" s="117"/>
      <c r="BN15" s="54" t="s">
        <v>62</v>
      </c>
      <c r="BO15" s="55"/>
      <c r="BP15" s="56"/>
      <c r="BQ15" s="57" t="s">
        <v>63</v>
      </c>
      <c r="BR15" s="57" t="s">
        <v>64</v>
      </c>
      <c r="BS15" s="58" t="s">
        <v>65</v>
      </c>
      <c r="BT15" s="49" t="s">
        <v>66</v>
      </c>
      <c r="BU15" s="50" t="s">
        <v>67</v>
      </c>
      <c r="BV15" s="51" t="s">
        <v>68</v>
      </c>
      <c r="BW15" s="59">
        <v>9</v>
      </c>
      <c r="BX15" s="60" t="s">
        <v>69</v>
      </c>
      <c r="BY15" s="54" t="s">
        <v>70</v>
      </c>
      <c r="CE15" s="37"/>
      <c r="CF15" s="37"/>
      <c r="CG15" s="37"/>
      <c r="CH15" s="37"/>
      <c r="CI15" s="37"/>
      <c r="CJ15" s="37"/>
      <c r="CK15" s="37"/>
      <c r="CL15" s="37"/>
      <c r="CM15" s="37"/>
      <c r="CN15" s="37"/>
    </row>
    <row r="16" spans="1:101" s="26" customFormat="1">
      <c r="A16" s="64"/>
      <c r="B16" s="65"/>
      <c r="C16" s="65"/>
      <c r="D16" s="66"/>
      <c r="E16" s="115"/>
      <c r="F16" s="116"/>
      <c r="G16" s="116"/>
      <c r="H16" s="116"/>
      <c r="I16" s="117"/>
      <c r="J16" s="115"/>
      <c r="K16" s="116"/>
      <c r="L16" s="116"/>
      <c r="M16" s="116"/>
      <c r="N16" s="117"/>
      <c r="O16" s="115"/>
      <c r="P16" s="116"/>
      <c r="Q16" s="116"/>
      <c r="R16" s="116"/>
      <c r="S16" s="116"/>
      <c r="T16" s="116"/>
      <c r="U16" s="116"/>
      <c r="V16" s="117"/>
      <c r="W16" s="67"/>
      <c r="X16" s="68"/>
      <c r="Y16" s="68"/>
      <c r="Z16" s="69"/>
      <c r="AA16" s="115"/>
      <c r="AB16" s="116"/>
      <c r="AC16" s="116"/>
      <c r="AD16" s="116"/>
      <c r="AE16" s="117"/>
      <c r="AF16" s="181"/>
      <c r="AG16" s="116"/>
      <c r="AH16" s="116"/>
      <c r="AI16" s="116"/>
      <c r="AJ16" s="117"/>
      <c r="AK16" s="115"/>
      <c r="AL16" s="116"/>
      <c r="AM16" s="116"/>
      <c r="AN16" s="116"/>
      <c r="AO16" s="116"/>
      <c r="AP16" s="116"/>
      <c r="AQ16" s="116"/>
      <c r="AR16" s="116"/>
      <c r="AS16" s="116"/>
      <c r="AT16" s="116"/>
      <c r="AU16" s="116"/>
      <c r="AV16" s="117"/>
      <c r="BN16" s="54" t="s">
        <v>71</v>
      </c>
      <c r="BO16" s="55"/>
      <c r="BP16" s="56"/>
      <c r="BQ16" s="57"/>
      <c r="BR16" s="57"/>
      <c r="BS16" s="58"/>
      <c r="BT16" s="49" t="s">
        <v>72</v>
      </c>
      <c r="BU16" s="50" t="s">
        <v>73</v>
      </c>
      <c r="BV16" s="51" t="s">
        <v>74</v>
      </c>
      <c r="BW16" s="59"/>
      <c r="BX16" s="60"/>
      <c r="BY16" s="54" t="s">
        <v>75</v>
      </c>
      <c r="CE16" s="37"/>
      <c r="CF16" s="37"/>
      <c r="CG16" s="37"/>
      <c r="CH16" s="37"/>
      <c r="CI16" s="37"/>
      <c r="CJ16" s="37"/>
      <c r="CK16" s="37"/>
      <c r="CL16" s="37"/>
      <c r="CM16" s="37"/>
      <c r="CN16" s="37"/>
    </row>
    <row r="17" spans="1:92" s="26" customForma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BN17" s="54" t="s">
        <v>76</v>
      </c>
      <c r="BO17" s="55"/>
      <c r="BP17" s="56"/>
      <c r="BQ17" s="57"/>
      <c r="BR17" s="57"/>
      <c r="BS17" s="58"/>
      <c r="BT17" s="49" t="s">
        <v>77</v>
      </c>
      <c r="BU17" s="50" t="s">
        <v>78</v>
      </c>
      <c r="BV17" s="51" t="s">
        <v>79</v>
      </c>
      <c r="BW17" s="59"/>
      <c r="BX17" s="60"/>
      <c r="BY17" s="54" t="s">
        <v>80</v>
      </c>
      <c r="CE17" s="37"/>
      <c r="CF17" s="37"/>
      <c r="CG17" s="37"/>
      <c r="CH17" s="37"/>
      <c r="CI17" s="37"/>
      <c r="CJ17" s="37"/>
      <c r="CK17" s="37"/>
      <c r="CL17" s="37"/>
      <c r="CM17" s="37"/>
      <c r="CN17" s="37"/>
    </row>
    <row r="18" spans="1:92" s="26" customFormat="1">
      <c r="A18" s="143" t="s">
        <v>81</v>
      </c>
      <c r="B18" s="144"/>
      <c r="C18" s="144"/>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4"/>
      <c r="AP18" s="144"/>
      <c r="AQ18" s="144"/>
      <c r="AR18" s="144"/>
      <c r="AS18" s="144"/>
      <c r="AT18" s="144"/>
      <c r="AU18" s="144"/>
      <c r="AV18" s="136"/>
      <c r="BN18" s="54" t="s">
        <v>82</v>
      </c>
      <c r="BO18" s="55"/>
      <c r="BP18" s="56"/>
      <c r="BQ18" s="57"/>
      <c r="BR18" s="57"/>
      <c r="BS18" s="58"/>
      <c r="BT18" s="49" t="s">
        <v>83</v>
      </c>
      <c r="BU18" s="50" t="s">
        <v>84</v>
      </c>
      <c r="BV18" s="51" t="s">
        <v>85</v>
      </c>
      <c r="BW18" s="59"/>
      <c r="BX18" s="60"/>
      <c r="BY18" s="54" t="s">
        <v>86</v>
      </c>
      <c r="CE18" s="37"/>
      <c r="CF18" s="37"/>
      <c r="CG18" s="37"/>
      <c r="CH18" s="37"/>
      <c r="CI18" s="37"/>
      <c r="CJ18" s="37"/>
      <c r="CK18" s="37"/>
      <c r="CL18" s="37"/>
      <c r="CM18" s="37"/>
      <c r="CN18" s="37"/>
    </row>
    <row r="19" spans="1:92" s="37" customFormat="1">
      <c r="A19" s="145" t="s">
        <v>87</v>
      </c>
      <c r="B19" s="146"/>
      <c r="C19" s="146"/>
      <c r="D19" s="147"/>
      <c r="E19" s="213"/>
      <c r="F19" s="214"/>
      <c r="G19" s="214"/>
      <c r="H19" s="214"/>
      <c r="I19" s="214"/>
      <c r="J19" s="214"/>
      <c r="K19" s="214"/>
      <c r="L19" s="214"/>
      <c r="M19" s="214"/>
      <c r="N19" s="215"/>
      <c r="O19" s="154" t="s">
        <v>88</v>
      </c>
      <c r="P19" s="146"/>
      <c r="Q19" s="146"/>
      <c r="R19" s="146"/>
      <c r="S19" s="146"/>
      <c r="T19" s="146"/>
      <c r="U19" s="146"/>
      <c r="V19" s="146"/>
      <c r="W19" s="146"/>
      <c r="X19" s="147"/>
      <c r="Y19" s="225" t="s">
        <v>89</v>
      </c>
      <c r="Z19" s="226"/>
      <c r="AA19" s="226"/>
      <c r="AB19" s="226"/>
      <c r="AC19" s="226"/>
      <c r="AD19" s="226"/>
      <c r="AE19" s="226"/>
      <c r="AF19" s="226"/>
      <c r="AG19" s="226"/>
      <c r="AH19" s="226"/>
      <c r="AI19" s="226"/>
      <c r="AJ19" s="226"/>
      <c r="AK19" s="226"/>
      <c r="AL19" s="226"/>
      <c r="AM19" s="226"/>
      <c r="AN19" s="226"/>
      <c r="AO19" s="226"/>
      <c r="AP19" s="226"/>
      <c r="AQ19" s="226"/>
      <c r="AR19" s="227"/>
      <c r="AS19" s="228" t="s">
        <v>90</v>
      </c>
      <c r="AT19" s="229"/>
      <c r="AU19" s="229"/>
      <c r="AV19" s="230"/>
      <c r="BN19" s="54" t="s">
        <v>91</v>
      </c>
      <c r="BO19" s="70"/>
      <c r="BP19" s="71"/>
      <c r="BQ19" s="51"/>
      <c r="BR19" s="51"/>
      <c r="BS19" s="72"/>
      <c r="BT19" s="49" t="s">
        <v>92</v>
      </c>
      <c r="BU19" s="50" t="s">
        <v>93</v>
      </c>
      <c r="BV19" s="51" t="s">
        <v>94</v>
      </c>
      <c r="BW19" s="59"/>
      <c r="BX19" s="73"/>
      <c r="BY19" s="54" t="s">
        <v>95</v>
      </c>
    </row>
    <row r="20" spans="1:92" s="37" customFormat="1" ht="31" thickBot="1">
      <c r="A20" s="210"/>
      <c r="B20" s="211"/>
      <c r="C20" s="211"/>
      <c r="D20" s="212"/>
      <c r="E20" s="216"/>
      <c r="F20" s="217"/>
      <c r="G20" s="217"/>
      <c r="H20" s="217"/>
      <c r="I20" s="217"/>
      <c r="J20" s="217"/>
      <c r="K20" s="217"/>
      <c r="L20" s="217"/>
      <c r="M20" s="217"/>
      <c r="N20" s="218"/>
      <c r="O20" s="222"/>
      <c r="P20" s="223"/>
      <c r="Q20" s="223"/>
      <c r="R20" s="223"/>
      <c r="S20" s="223"/>
      <c r="T20" s="223"/>
      <c r="U20" s="223"/>
      <c r="V20" s="223"/>
      <c r="W20" s="223"/>
      <c r="X20" s="224"/>
      <c r="Y20" s="74">
        <v>1</v>
      </c>
      <c r="Z20" s="75" t="s">
        <v>96</v>
      </c>
      <c r="AA20" s="75"/>
      <c r="AB20" s="76"/>
      <c r="AC20" s="74">
        <v>2</v>
      </c>
      <c r="AD20" s="75" t="s">
        <v>97</v>
      </c>
      <c r="AE20" s="75"/>
      <c r="AF20" s="76"/>
      <c r="AG20" s="74">
        <v>3</v>
      </c>
      <c r="AH20" s="75" t="s">
        <v>98</v>
      </c>
      <c r="AI20" s="75"/>
      <c r="AJ20" s="76"/>
      <c r="AK20" s="74">
        <v>9</v>
      </c>
      <c r="AL20" s="75" t="s">
        <v>99</v>
      </c>
      <c r="AM20" s="75"/>
      <c r="AN20" s="76"/>
      <c r="AO20" s="74" t="s">
        <v>100</v>
      </c>
      <c r="AP20" s="77" t="s">
        <v>101</v>
      </c>
      <c r="AQ20" s="75"/>
      <c r="AR20" s="76"/>
      <c r="AS20" s="231"/>
      <c r="AT20" s="232"/>
      <c r="AU20" s="232"/>
      <c r="AV20" s="233"/>
      <c r="BN20" s="78" t="s">
        <v>102</v>
      </c>
      <c r="BO20" s="70"/>
      <c r="BP20" s="71"/>
      <c r="BQ20" s="51"/>
      <c r="BR20" s="51"/>
      <c r="BS20" s="72"/>
      <c r="BT20" s="49" t="s">
        <v>103</v>
      </c>
      <c r="BU20" s="79" t="s">
        <v>104</v>
      </c>
      <c r="BV20" s="80" t="s">
        <v>105</v>
      </c>
      <c r="BW20" s="59"/>
      <c r="BX20" s="73"/>
      <c r="BY20" s="78" t="s">
        <v>106</v>
      </c>
    </row>
    <row r="21" spans="1:92" s="37" customFormat="1" ht="15" thickTop="1">
      <c r="A21" s="210"/>
      <c r="B21" s="211"/>
      <c r="C21" s="211"/>
      <c r="D21" s="212"/>
      <c r="E21" s="216"/>
      <c r="F21" s="217"/>
      <c r="G21" s="217"/>
      <c r="H21" s="217"/>
      <c r="I21" s="217"/>
      <c r="J21" s="217"/>
      <c r="K21" s="217"/>
      <c r="L21" s="217"/>
      <c r="M21" s="217"/>
      <c r="N21" s="218"/>
      <c r="O21" s="81"/>
      <c r="P21" s="82"/>
      <c r="Q21" s="83" t="s">
        <v>107</v>
      </c>
      <c r="R21" s="68" t="s">
        <v>108</v>
      </c>
      <c r="S21" s="68"/>
      <c r="T21" s="68"/>
      <c r="U21" s="68"/>
      <c r="V21" s="68"/>
      <c r="W21" s="84"/>
      <c r="X21" s="85"/>
      <c r="Y21" s="132">
        <f>COUNTIF($BU$34:$BU$153,$Q21&amp;Y$20)</f>
        <v>5</v>
      </c>
      <c r="Z21" s="133"/>
      <c r="AA21" s="133"/>
      <c r="AB21" s="134"/>
      <c r="AC21" s="234">
        <f t="shared" ref="AC21:AC30" si="0">COUNTIF($BU$34:$BU$153,$Q21&amp;AC$20)</f>
        <v>0</v>
      </c>
      <c r="AD21" s="235"/>
      <c r="AE21" s="235"/>
      <c r="AF21" s="236"/>
      <c r="AG21" s="132">
        <f t="shared" ref="AG21:AG30" si="1">COUNTIF($BU$34:$BU$153,$Q21&amp;AG$20)</f>
        <v>0</v>
      </c>
      <c r="AH21" s="133"/>
      <c r="AI21" s="133"/>
      <c r="AJ21" s="134"/>
      <c r="AK21" s="129">
        <f t="shared" ref="AK21:AK30" si="2">COUNTIF($BU$34:$BU$153,$Q21&amp;AK$20)</f>
        <v>0</v>
      </c>
      <c r="AL21" s="130"/>
      <c r="AM21" s="130"/>
      <c r="AN21" s="131"/>
      <c r="AO21" s="132">
        <f t="shared" ref="AO21:AO30" si="3">COUNTIF($BU$34:$BU$153,$Q21&amp;AO$20)</f>
        <v>0</v>
      </c>
      <c r="AP21" s="133"/>
      <c r="AQ21" s="133"/>
      <c r="AR21" s="134"/>
      <c r="AS21" s="129">
        <f>SUM(Y21:AR21)</f>
        <v>5</v>
      </c>
      <c r="AT21" s="130"/>
      <c r="AU21" s="130"/>
      <c r="AV21" s="131"/>
      <c r="BN21" s="78" t="s">
        <v>109</v>
      </c>
      <c r="BO21" s="70"/>
      <c r="BP21" s="71"/>
      <c r="BQ21" s="51"/>
      <c r="BR21" s="51"/>
      <c r="BS21" s="72"/>
      <c r="BT21" s="49"/>
      <c r="BU21" s="50"/>
      <c r="BV21" s="51"/>
      <c r="BW21" s="59"/>
      <c r="BX21" s="73"/>
      <c r="BY21" s="78" t="s">
        <v>109</v>
      </c>
    </row>
    <row r="22" spans="1:92" s="37" customFormat="1">
      <c r="A22" s="210"/>
      <c r="B22" s="211"/>
      <c r="C22" s="211"/>
      <c r="D22" s="212"/>
      <c r="E22" s="216"/>
      <c r="F22" s="217"/>
      <c r="G22" s="217"/>
      <c r="H22" s="217"/>
      <c r="I22" s="217"/>
      <c r="J22" s="217"/>
      <c r="K22" s="217"/>
      <c r="L22" s="217"/>
      <c r="M22" s="217"/>
      <c r="N22" s="218"/>
      <c r="O22" s="169" t="s">
        <v>110</v>
      </c>
      <c r="P22" s="170"/>
      <c r="Q22" s="86" t="s">
        <v>111</v>
      </c>
      <c r="R22" s="87" t="s">
        <v>112</v>
      </c>
      <c r="S22" s="87"/>
      <c r="T22" s="87"/>
      <c r="U22" s="87"/>
      <c r="V22" s="87"/>
      <c r="W22" s="68"/>
      <c r="X22" s="69"/>
      <c r="Y22" s="132">
        <f t="shared" ref="Y22:Y30" si="4">COUNTIF($BU$34:$BU$153,$Q22&amp;Y$20)</f>
        <v>0</v>
      </c>
      <c r="Z22" s="133"/>
      <c r="AA22" s="133"/>
      <c r="AB22" s="134"/>
      <c r="AC22" s="132">
        <f t="shared" si="0"/>
        <v>0</v>
      </c>
      <c r="AD22" s="133"/>
      <c r="AE22" s="133"/>
      <c r="AF22" s="134"/>
      <c r="AG22" s="132">
        <f t="shared" si="1"/>
        <v>0</v>
      </c>
      <c r="AH22" s="133"/>
      <c r="AI22" s="133"/>
      <c r="AJ22" s="134"/>
      <c r="AK22" s="129">
        <f t="shared" si="2"/>
        <v>0</v>
      </c>
      <c r="AL22" s="130"/>
      <c r="AM22" s="130"/>
      <c r="AN22" s="131"/>
      <c r="AO22" s="132">
        <f t="shared" si="3"/>
        <v>0</v>
      </c>
      <c r="AP22" s="133"/>
      <c r="AQ22" s="133"/>
      <c r="AR22" s="134"/>
      <c r="AS22" s="129">
        <f t="shared" ref="AS22:AS30" si="5">SUM(Y22:AR22)</f>
        <v>0</v>
      </c>
      <c r="AT22" s="130"/>
      <c r="AU22" s="130"/>
      <c r="AV22" s="131"/>
      <c r="BN22" s="78" t="s">
        <v>113</v>
      </c>
      <c r="BO22" s="70"/>
      <c r="BP22" s="71"/>
      <c r="BQ22" s="51"/>
      <c r="BR22" s="51"/>
      <c r="BS22" s="72"/>
      <c r="BT22" s="59"/>
      <c r="BU22" s="73"/>
      <c r="BV22" s="51"/>
      <c r="BW22" s="59"/>
      <c r="BX22" s="73"/>
      <c r="BY22" s="78" t="s">
        <v>113</v>
      </c>
    </row>
    <row r="23" spans="1:92" s="37" customFormat="1">
      <c r="A23" s="210"/>
      <c r="B23" s="211"/>
      <c r="C23" s="211"/>
      <c r="D23" s="212"/>
      <c r="E23" s="216"/>
      <c r="F23" s="217"/>
      <c r="G23" s="217"/>
      <c r="H23" s="217"/>
      <c r="I23" s="217"/>
      <c r="J23" s="217"/>
      <c r="K23" s="217"/>
      <c r="L23" s="217"/>
      <c r="M23" s="217"/>
      <c r="N23" s="218"/>
      <c r="O23" s="169"/>
      <c r="P23" s="170"/>
      <c r="Q23" s="86" t="s">
        <v>114</v>
      </c>
      <c r="R23" s="87" t="s">
        <v>115</v>
      </c>
      <c r="S23" s="87"/>
      <c r="T23" s="87"/>
      <c r="U23" s="87"/>
      <c r="V23" s="87"/>
      <c r="W23" s="87"/>
      <c r="X23" s="88"/>
      <c r="Y23" s="132">
        <f t="shared" si="4"/>
        <v>0</v>
      </c>
      <c r="Z23" s="133"/>
      <c r="AA23" s="133"/>
      <c r="AB23" s="134"/>
      <c r="AC23" s="132">
        <f t="shared" si="0"/>
        <v>0</v>
      </c>
      <c r="AD23" s="133"/>
      <c r="AE23" s="133"/>
      <c r="AF23" s="134"/>
      <c r="AG23" s="132">
        <f t="shared" si="1"/>
        <v>0</v>
      </c>
      <c r="AH23" s="133"/>
      <c r="AI23" s="133"/>
      <c r="AJ23" s="134"/>
      <c r="AK23" s="129">
        <f t="shared" si="2"/>
        <v>0</v>
      </c>
      <c r="AL23" s="130"/>
      <c r="AM23" s="130"/>
      <c r="AN23" s="131"/>
      <c r="AO23" s="132">
        <f t="shared" si="3"/>
        <v>0</v>
      </c>
      <c r="AP23" s="133"/>
      <c r="AQ23" s="133"/>
      <c r="AR23" s="134"/>
      <c r="AS23" s="129">
        <f t="shared" si="5"/>
        <v>0</v>
      </c>
      <c r="AT23" s="130"/>
      <c r="AU23" s="130"/>
      <c r="AV23" s="131"/>
      <c r="BN23" s="78" t="s">
        <v>116</v>
      </c>
      <c r="BO23" s="70"/>
      <c r="BP23" s="71"/>
      <c r="BQ23" s="51"/>
      <c r="BR23" s="51"/>
      <c r="BS23" s="72"/>
      <c r="BT23" s="59"/>
      <c r="BU23" s="73"/>
      <c r="BV23" s="51"/>
      <c r="BW23" s="59"/>
      <c r="BX23" s="73"/>
      <c r="BY23" s="78" t="s">
        <v>116</v>
      </c>
    </row>
    <row r="24" spans="1:92" s="37" customFormat="1" ht="15" thickBot="1">
      <c r="A24" s="210"/>
      <c r="B24" s="211"/>
      <c r="C24" s="211"/>
      <c r="D24" s="212"/>
      <c r="E24" s="216"/>
      <c r="F24" s="217"/>
      <c r="G24" s="217"/>
      <c r="H24" s="217"/>
      <c r="I24" s="217"/>
      <c r="J24" s="217"/>
      <c r="K24" s="217"/>
      <c r="L24" s="217"/>
      <c r="M24" s="217"/>
      <c r="N24" s="218"/>
      <c r="O24" s="169"/>
      <c r="P24" s="170"/>
      <c r="Q24" s="86" t="s">
        <v>117</v>
      </c>
      <c r="R24" s="87" t="s">
        <v>118</v>
      </c>
      <c r="S24" s="87"/>
      <c r="T24" s="87"/>
      <c r="U24" s="87"/>
      <c r="V24" s="87"/>
      <c r="W24" s="87"/>
      <c r="X24" s="88"/>
      <c r="Y24" s="132">
        <f t="shared" si="4"/>
        <v>0</v>
      </c>
      <c r="Z24" s="133"/>
      <c r="AA24" s="133"/>
      <c r="AB24" s="134"/>
      <c r="AC24" s="132">
        <f t="shared" si="0"/>
        <v>0</v>
      </c>
      <c r="AD24" s="133"/>
      <c r="AE24" s="133"/>
      <c r="AF24" s="134"/>
      <c r="AG24" s="132">
        <f t="shared" si="1"/>
        <v>0</v>
      </c>
      <c r="AH24" s="133"/>
      <c r="AI24" s="133"/>
      <c r="AJ24" s="134"/>
      <c r="AK24" s="129">
        <f t="shared" si="2"/>
        <v>0</v>
      </c>
      <c r="AL24" s="130"/>
      <c r="AM24" s="130"/>
      <c r="AN24" s="131"/>
      <c r="AO24" s="132">
        <f t="shared" si="3"/>
        <v>0</v>
      </c>
      <c r="AP24" s="133"/>
      <c r="AQ24" s="133"/>
      <c r="AR24" s="134"/>
      <c r="AS24" s="129">
        <f t="shared" si="5"/>
        <v>0</v>
      </c>
      <c r="AT24" s="130"/>
      <c r="AU24" s="130"/>
      <c r="AV24" s="131"/>
      <c r="BN24" s="89"/>
      <c r="BO24" s="90"/>
      <c r="BP24" s="91"/>
      <c r="BQ24" s="89"/>
      <c r="BR24" s="89"/>
      <c r="BS24" s="92"/>
      <c r="BT24" s="93"/>
      <c r="BU24" s="94"/>
      <c r="BV24" s="89"/>
      <c r="BW24" s="93"/>
      <c r="BX24" s="94"/>
      <c r="BY24" s="89"/>
    </row>
    <row r="25" spans="1:92" s="37" customFormat="1">
      <c r="A25" s="210"/>
      <c r="B25" s="211"/>
      <c r="C25" s="211"/>
      <c r="D25" s="212"/>
      <c r="E25" s="216"/>
      <c r="F25" s="217"/>
      <c r="G25" s="217"/>
      <c r="H25" s="217"/>
      <c r="I25" s="217"/>
      <c r="J25" s="217"/>
      <c r="K25" s="217"/>
      <c r="L25" s="217"/>
      <c r="M25" s="217"/>
      <c r="N25" s="218"/>
      <c r="O25" s="169"/>
      <c r="P25" s="170"/>
      <c r="Q25" s="86" t="s">
        <v>72</v>
      </c>
      <c r="R25" s="87" t="s">
        <v>119</v>
      </c>
      <c r="S25" s="87"/>
      <c r="T25" s="87"/>
      <c r="U25" s="87"/>
      <c r="V25" s="87"/>
      <c r="W25" s="87"/>
      <c r="X25" s="88"/>
      <c r="Y25" s="132">
        <f t="shared" si="4"/>
        <v>0</v>
      </c>
      <c r="Z25" s="133"/>
      <c r="AA25" s="133"/>
      <c r="AB25" s="134"/>
      <c r="AC25" s="132">
        <f t="shared" si="0"/>
        <v>0</v>
      </c>
      <c r="AD25" s="133"/>
      <c r="AE25" s="133"/>
      <c r="AF25" s="134"/>
      <c r="AG25" s="132">
        <f t="shared" si="1"/>
        <v>0</v>
      </c>
      <c r="AH25" s="133"/>
      <c r="AI25" s="133"/>
      <c r="AJ25" s="134"/>
      <c r="AK25" s="129">
        <f t="shared" si="2"/>
        <v>0</v>
      </c>
      <c r="AL25" s="130"/>
      <c r="AM25" s="130"/>
      <c r="AN25" s="131"/>
      <c r="AO25" s="132">
        <f t="shared" si="3"/>
        <v>0</v>
      </c>
      <c r="AP25" s="133"/>
      <c r="AQ25" s="133"/>
      <c r="AR25" s="134"/>
      <c r="AS25" s="129">
        <f t="shared" si="5"/>
        <v>0</v>
      </c>
      <c r="AT25" s="130"/>
      <c r="AU25" s="130"/>
      <c r="AV25" s="131"/>
      <c r="BS25" s="95"/>
    </row>
    <row r="26" spans="1:92" s="37" customFormat="1">
      <c r="A26" s="210"/>
      <c r="B26" s="211"/>
      <c r="C26" s="211"/>
      <c r="D26" s="212"/>
      <c r="E26" s="216"/>
      <c r="F26" s="217"/>
      <c r="G26" s="217"/>
      <c r="H26" s="217"/>
      <c r="I26" s="217"/>
      <c r="J26" s="217"/>
      <c r="K26" s="217"/>
      <c r="L26" s="217"/>
      <c r="M26" s="217"/>
      <c r="N26" s="218"/>
      <c r="O26" s="169"/>
      <c r="P26" s="170"/>
      <c r="Q26" s="86" t="s">
        <v>120</v>
      </c>
      <c r="R26" s="87" t="s">
        <v>121</v>
      </c>
      <c r="S26" s="87"/>
      <c r="T26" s="87"/>
      <c r="U26" s="87"/>
      <c r="V26" s="87"/>
      <c r="W26" s="87"/>
      <c r="X26" s="88"/>
      <c r="Y26" s="132">
        <f t="shared" si="4"/>
        <v>0</v>
      </c>
      <c r="Z26" s="133"/>
      <c r="AA26" s="133"/>
      <c r="AB26" s="134"/>
      <c r="AC26" s="132">
        <f t="shared" si="0"/>
        <v>0</v>
      </c>
      <c r="AD26" s="133"/>
      <c r="AE26" s="133"/>
      <c r="AF26" s="134"/>
      <c r="AG26" s="132">
        <f t="shared" si="1"/>
        <v>0</v>
      </c>
      <c r="AH26" s="133"/>
      <c r="AI26" s="133"/>
      <c r="AJ26" s="134"/>
      <c r="AK26" s="129">
        <f t="shared" si="2"/>
        <v>0</v>
      </c>
      <c r="AL26" s="130"/>
      <c r="AM26" s="130"/>
      <c r="AN26" s="131"/>
      <c r="AO26" s="132">
        <f t="shared" si="3"/>
        <v>0</v>
      </c>
      <c r="AP26" s="133"/>
      <c r="AQ26" s="133"/>
      <c r="AR26" s="134"/>
      <c r="AS26" s="129">
        <f t="shared" si="5"/>
        <v>0</v>
      </c>
      <c r="AT26" s="130"/>
      <c r="AU26" s="130"/>
      <c r="AV26" s="131"/>
      <c r="BS26" s="95"/>
    </row>
    <row r="27" spans="1:92" s="37" customFormat="1">
      <c r="A27" s="155"/>
      <c r="B27" s="156"/>
      <c r="C27" s="156"/>
      <c r="D27" s="157"/>
      <c r="E27" s="219"/>
      <c r="F27" s="220"/>
      <c r="G27" s="220"/>
      <c r="H27" s="220"/>
      <c r="I27" s="220"/>
      <c r="J27" s="220"/>
      <c r="K27" s="220"/>
      <c r="L27" s="220"/>
      <c r="M27" s="220"/>
      <c r="N27" s="221"/>
      <c r="O27" s="169"/>
      <c r="P27" s="170"/>
      <c r="Q27" s="96" t="s">
        <v>122</v>
      </c>
      <c r="R27" s="8" t="s">
        <v>123</v>
      </c>
      <c r="S27" s="87"/>
      <c r="T27" s="87"/>
      <c r="U27" s="87"/>
      <c r="V27" s="87"/>
      <c r="W27" s="87"/>
      <c r="X27" s="88"/>
      <c r="Y27" s="132">
        <f t="shared" si="4"/>
        <v>0</v>
      </c>
      <c r="Z27" s="133"/>
      <c r="AA27" s="133"/>
      <c r="AB27" s="134"/>
      <c r="AC27" s="132">
        <f t="shared" si="0"/>
        <v>0</v>
      </c>
      <c r="AD27" s="133"/>
      <c r="AE27" s="133"/>
      <c r="AF27" s="134"/>
      <c r="AG27" s="132">
        <f t="shared" si="1"/>
        <v>0</v>
      </c>
      <c r="AH27" s="133"/>
      <c r="AI27" s="133"/>
      <c r="AJ27" s="134"/>
      <c r="AK27" s="129">
        <f t="shared" si="2"/>
        <v>0</v>
      </c>
      <c r="AL27" s="130"/>
      <c r="AM27" s="130"/>
      <c r="AN27" s="131"/>
      <c r="AO27" s="132">
        <f t="shared" si="3"/>
        <v>0</v>
      </c>
      <c r="AP27" s="133"/>
      <c r="AQ27" s="133"/>
      <c r="AR27" s="134"/>
      <c r="AS27" s="129">
        <f t="shared" si="5"/>
        <v>0</v>
      </c>
      <c r="AT27" s="130"/>
      <c r="AU27" s="130"/>
      <c r="AV27" s="131"/>
      <c r="BS27" s="95"/>
    </row>
    <row r="28" spans="1:92" s="37" customFormat="1">
      <c r="A28" s="154" t="s">
        <v>124</v>
      </c>
      <c r="B28" s="146"/>
      <c r="C28" s="146"/>
      <c r="D28" s="147"/>
      <c r="E28" s="164" t="s">
        <v>125</v>
      </c>
      <c r="F28" s="165"/>
      <c r="G28" s="166"/>
      <c r="H28" s="164" t="s">
        <v>126</v>
      </c>
      <c r="I28" s="165"/>
      <c r="J28" s="166"/>
      <c r="K28" s="164" t="s">
        <v>127</v>
      </c>
      <c r="L28" s="165"/>
      <c r="M28" s="165"/>
      <c r="N28" s="166"/>
      <c r="O28" s="169"/>
      <c r="P28" s="170"/>
      <c r="Q28" s="86" t="s">
        <v>128</v>
      </c>
      <c r="R28" s="87" t="s">
        <v>129</v>
      </c>
      <c r="S28" s="87"/>
      <c r="T28" s="87"/>
      <c r="U28" s="87"/>
      <c r="V28" s="87"/>
      <c r="W28" s="87"/>
      <c r="X28" s="88"/>
      <c r="Y28" s="132">
        <f t="shared" si="4"/>
        <v>0</v>
      </c>
      <c r="Z28" s="133"/>
      <c r="AA28" s="133"/>
      <c r="AB28" s="134"/>
      <c r="AC28" s="132">
        <f t="shared" si="0"/>
        <v>0</v>
      </c>
      <c r="AD28" s="133"/>
      <c r="AE28" s="133"/>
      <c r="AF28" s="134"/>
      <c r="AG28" s="132">
        <f t="shared" si="1"/>
        <v>0</v>
      </c>
      <c r="AH28" s="133"/>
      <c r="AI28" s="133"/>
      <c r="AJ28" s="134"/>
      <c r="AK28" s="129">
        <f t="shared" si="2"/>
        <v>0</v>
      </c>
      <c r="AL28" s="130"/>
      <c r="AM28" s="130"/>
      <c r="AN28" s="131"/>
      <c r="AO28" s="132">
        <f t="shared" si="3"/>
        <v>0</v>
      </c>
      <c r="AP28" s="133"/>
      <c r="AQ28" s="133"/>
      <c r="AR28" s="134"/>
      <c r="AS28" s="129">
        <f t="shared" si="5"/>
        <v>0</v>
      </c>
      <c r="AT28" s="130"/>
      <c r="AU28" s="130"/>
      <c r="AV28" s="131"/>
      <c r="BS28" s="95"/>
    </row>
    <row r="29" spans="1:92" s="37" customFormat="1">
      <c r="A29" s="155"/>
      <c r="B29" s="156"/>
      <c r="C29" s="156"/>
      <c r="D29" s="157"/>
      <c r="E29" s="173"/>
      <c r="F29" s="174"/>
      <c r="G29" s="175"/>
      <c r="H29" s="176">
        <f>R10-K10</f>
        <v>4.166666666666663E-2</v>
      </c>
      <c r="I29" s="177"/>
      <c r="J29" s="111"/>
      <c r="K29" s="178">
        <f>E29*H29+AA10</f>
        <v>0</v>
      </c>
      <c r="L29" s="179"/>
      <c r="M29" s="179"/>
      <c r="N29" s="180"/>
      <c r="O29" s="169"/>
      <c r="P29" s="170"/>
      <c r="Q29" s="97" t="s">
        <v>130</v>
      </c>
      <c r="R29" s="62" t="s">
        <v>131</v>
      </c>
      <c r="S29" s="62"/>
      <c r="T29" s="62"/>
      <c r="U29" s="62"/>
      <c r="V29" s="62"/>
      <c r="W29" s="8"/>
      <c r="X29" s="9"/>
      <c r="Y29" s="132">
        <f t="shared" si="4"/>
        <v>0</v>
      </c>
      <c r="Z29" s="133"/>
      <c r="AA29" s="133"/>
      <c r="AB29" s="134"/>
      <c r="AC29" s="132">
        <f t="shared" si="0"/>
        <v>0</v>
      </c>
      <c r="AD29" s="133"/>
      <c r="AE29" s="133"/>
      <c r="AF29" s="134"/>
      <c r="AG29" s="132">
        <f t="shared" si="1"/>
        <v>0</v>
      </c>
      <c r="AH29" s="133"/>
      <c r="AI29" s="133"/>
      <c r="AJ29" s="134"/>
      <c r="AK29" s="129">
        <f t="shared" si="2"/>
        <v>0</v>
      </c>
      <c r="AL29" s="130"/>
      <c r="AM29" s="130"/>
      <c r="AN29" s="131"/>
      <c r="AO29" s="132">
        <f t="shared" si="3"/>
        <v>0</v>
      </c>
      <c r="AP29" s="133"/>
      <c r="AQ29" s="133"/>
      <c r="AR29" s="134"/>
      <c r="AS29" s="129">
        <f t="shared" si="5"/>
        <v>0</v>
      </c>
      <c r="AT29" s="130"/>
      <c r="AU29" s="130"/>
      <c r="AV29" s="131"/>
      <c r="BS29" s="95"/>
    </row>
    <row r="30" spans="1:92" s="37" customFormat="1" ht="15" thickBot="1">
      <c r="A30" s="154" t="s">
        <v>132</v>
      </c>
      <c r="B30" s="146"/>
      <c r="C30" s="146"/>
      <c r="D30" s="147"/>
      <c r="E30" s="165" t="s">
        <v>133</v>
      </c>
      <c r="F30" s="165"/>
      <c r="G30" s="166"/>
      <c r="H30" s="165" t="s">
        <v>134</v>
      </c>
      <c r="I30" s="165"/>
      <c r="J30" s="166"/>
      <c r="K30" s="164" t="s">
        <v>90</v>
      </c>
      <c r="L30" s="165"/>
      <c r="M30" s="165"/>
      <c r="N30" s="166"/>
      <c r="O30" s="171"/>
      <c r="P30" s="172"/>
      <c r="Q30" s="74" t="s">
        <v>135</v>
      </c>
      <c r="R30" s="77" t="s">
        <v>136</v>
      </c>
      <c r="S30" s="77"/>
      <c r="T30" s="77"/>
      <c r="U30" s="77"/>
      <c r="V30" s="77"/>
      <c r="W30" s="77"/>
      <c r="X30" s="98"/>
      <c r="Y30" s="140">
        <f t="shared" si="4"/>
        <v>0</v>
      </c>
      <c r="Z30" s="141"/>
      <c r="AA30" s="141"/>
      <c r="AB30" s="142"/>
      <c r="AC30" s="140">
        <f t="shared" si="0"/>
        <v>0</v>
      </c>
      <c r="AD30" s="141"/>
      <c r="AE30" s="141"/>
      <c r="AF30" s="142"/>
      <c r="AG30" s="140">
        <f t="shared" si="1"/>
        <v>0</v>
      </c>
      <c r="AH30" s="141"/>
      <c r="AI30" s="141"/>
      <c r="AJ30" s="142"/>
      <c r="AK30" s="140">
        <f t="shared" si="2"/>
        <v>0</v>
      </c>
      <c r="AL30" s="141"/>
      <c r="AM30" s="141"/>
      <c r="AN30" s="142"/>
      <c r="AO30" s="140">
        <f t="shared" si="3"/>
        <v>0</v>
      </c>
      <c r="AP30" s="141"/>
      <c r="AQ30" s="141"/>
      <c r="AR30" s="142"/>
      <c r="AS30" s="140">
        <f t="shared" si="5"/>
        <v>0</v>
      </c>
      <c r="AT30" s="141"/>
      <c r="AU30" s="141"/>
      <c r="AV30" s="142"/>
      <c r="BS30" s="95"/>
    </row>
    <row r="31" spans="1:92" s="37" customFormat="1" ht="15" thickTop="1">
      <c r="A31" s="155"/>
      <c r="B31" s="156"/>
      <c r="C31" s="156"/>
      <c r="D31" s="157"/>
      <c r="E31" s="158">
        <f>SUM(Y31:AF31)</f>
        <v>5</v>
      </c>
      <c r="F31" s="158"/>
      <c r="G31" s="159"/>
      <c r="H31" s="158">
        <f>SUM(AG31:AR31)</f>
        <v>0</v>
      </c>
      <c r="I31" s="158"/>
      <c r="J31" s="159"/>
      <c r="K31" s="160">
        <f>AS31</f>
        <v>5</v>
      </c>
      <c r="L31" s="158"/>
      <c r="M31" s="158"/>
      <c r="N31" s="159"/>
      <c r="O31" s="161" t="s">
        <v>90</v>
      </c>
      <c r="P31" s="162"/>
      <c r="Q31" s="162"/>
      <c r="R31" s="162"/>
      <c r="S31" s="162"/>
      <c r="T31" s="162"/>
      <c r="U31" s="162"/>
      <c r="V31" s="162"/>
      <c r="W31" s="162"/>
      <c r="X31" s="163"/>
      <c r="Y31" s="129">
        <f>SUM(Y21:AB30)</f>
        <v>5</v>
      </c>
      <c r="Z31" s="130"/>
      <c r="AA31" s="130"/>
      <c r="AB31" s="131"/>
      <c r="AC31" s="129">
        <f>SUM(AC21:AF30)</f>
        <v>0</v>
      </c>
      <c r="AD31" s="130"/>
      <c r="AE31" s="130"/>
      <c r="AF31" s="131"/>
      <c r="AG31" s="129">
        <f>SUM(AG21:AJ30)</f>
        <v>0</v>
      </c>
      <c r="AH31" s="130"/>
      <c r="AI31" s="130"/>
      <c r="AJ31" s="131"/>
      <c r="AK31" s="129">
        <f>SUM(AK21:AN30)</f>
        <v>0</v>
      </c>
      <c r="AL31" s="130"/>
      <c r="AM31" s="130"/>
      <c r="AN31" s="131"/>
      <c r="AO31" s="129">
        <f>SUM(AO21:AR30)</f>
        <v>0</v>
      </c>
      <c r="AP31" s="130"/>
      <c r="AQ31" s="130"/>
      <c r="AR31" s="131"/>
      <c r="AS31" s="129">
        <f>SUM(AS21:AV30)</f>
        <v>5</v>
      </c>
      <c r="AT31" s="130"/>
      <c r="AU31" s="130"/>
      <c r="AV31" s="131"/>
      <c r="BS31" s="95"/>
    </row>
    <row r="32" spans="1:92" s="26" customFormat="1">
      <c r="A32" s="34"/>
      <c r="B32" s="34"/>
      <c r="C32" s="34"/>
      <c r="D32" s="34"/>
      <c r="E32" s="34"/>
      <c r="F32" s="34"/>
      <c r="G32" s="34"/>
      <c r="H32" s="34"/>
      <c r="I32" s="34"/>
      <c r="J32" s="34"/>
      <c r="K32" s="34"/>
      <c r="L32" s="34"/>
      <c r="M32" s="34"/>
      <c r="N32" s="34"/>
      <c r="O32" s="34"/>
      <c r="P32" s="34"/>
      <c r="Q32" s="34"/>
      <c r="R32" s="25"/>
      <c r="S32" s="25"/>
      <c r="T32" s="25"/>
      <c r="U32" s="25"/>
      <c r="V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BS32" s="28"/>
    </row>
    <row r="33" spans="1:75" s="25" customFormat="1" ht="27" customHeight="1">
      <c r="A33" s="167" t="s">
        <v>137</v>
      </c>
      <c r="B33" s="168"/>
      <c r="C33" s="143" t="s">
        <v>138</v>
      </c>
      <c r="D33" s="144"/>
      <c r="E33" s="144"/>
      <c r="F33" s="136"/>
      <c r="G33" s="145" t="s">
        <v>139</v>
      </c>
      <c r="H33" s="146"/>
      <c r="I33" s="147"/>
      <c r="J33" s="135" t="s">
        <v>140</v>
      </c>
      <c r="K33" s="144"/>
      <c r="L33" s="144"/>
      <c r="M33" s="148"/>
      <c r="N33" s="149" t="s">
        <v>89</v>
      </c>
      <c r="O33" s="150"/>
      <c r="P33" s="151" t="s">
        <v>141</v>
      </c>
      <c r="Q33" s="150"/>
      <c r="R33" s="253" t="s">
        <v>154</v>
      </c>
      <c r="S33" s="254"/>
      <c r="T33" s="143" t="s">
        <v>142</v>
      </c>
      <c r="U33" s="144"/>
      <c r="V33" s="144"/>
      <c r="W33" s="144"/>
      <c r="X33" s="144"/>
      <c r="Y33" s="144"/>
      <c r="Z33" s="144"/>
      <c r="AA33" s="144"/>
      <c r="AB33" s="144"/>
      <c r="AC33" s="144"/>
      <c r="AD33" s="144"/>
      <c r="AE33" s="144"/>
      <c r="AF33" s="144"/>
      <c r="AG33" s="144"/>
      <c r="AH33" s="144"/>
      <c r="AI33" s="144"/>
      <c r="AJ33" s="136"/>
      <c r="AK33" s="152" t="s">
        <v>143</v>
      </c>
      <c r="AL33" s="152"/>
      <c r="AM33" s="152" t="s">
        <v>144</v>
      </c>
      <c r="AN33" s="153"/>
      <c r="AO33" s="135" t="s">
        <v>145</v>
      </c>
      <c r="AP33" s="136"/>
      <c r="AQ33" s="135" t="s">
        <v>146</v>
      </c>
      <c r="AR33" s="137"/>
      <c r="AS33" s="137"/>
      <c r="AT33" s="138"/>
      <c r="AU33" s="135" t="s">
        <v>147</v>
      </c>
      <c r="AV33" s="137"/>
      <c r="AW33" s="137"/>
      <c r="AX33" s="138"/>
      <c r="AY33" s="135" t="s">
        <v>148</v>
      </c>
      <c r="AZ33" s="137"/>
      <c r="BA33" s="137"/>
      <c r="BB33" s="137"/>
      <c r="BC33" s="137"/>
      <c r="BD33" s="137"/>
      <c r="BE33" s="137"/>
      <c r="BF33" s="137"/>
      <c r="BG33" s="137"/>
      <c r="BH33" s="137"/>
      <c r="BI33" s="137"/>
      <c r="BJ33" s="137"/>
      <c r="BK33" s="137"/>
      <c r="BL33" s="137"/>
      <c r="BM33" s="138"/>
      <c r="BN33" s="108"/>
      <c r="BO33" s="109"/>
      <c r="BU33" s="99"/>
    </row>
    <row r="34" spans="1:75" s="25" customFormat="1" ht="112" customHeight="1">
      <c r="A34" s="110">
        <f>IF(ISBLANK(C34),"",MAX($A$33:$A33)+1)</f>
        <v>1</v>
      </c>
      <c r="B34" s="111"/>
      <c r="C34" s="112" t="s">
        <v>162</v>
      </c>
      <c r="D34" s="113"/>
      <c r="E34" s="113"/>
      <c r="F34" s="114"/>
      <c r="G34" s="115" t="s">
        <v>157</v>
      </c>
      <c r="H34" s="116"/>
      <c r="I34" s="117"/>
      <c r="J34" s="118" t="s">
        <v>36</v>
      </c>
      <c r="K34" s="119"/>
      <c r="L34" s="119"/>
      <c r="M34" s="120"/>
      <c r="N34" s="115">
        <v>1</v>
      </c>
      <c r="O34" s="117"/>
      <c r="P34" s="115" t="s">
        <v>158</v>
      </c>
      <c r="Q34" s="117"/>
      <c r="R34" s="255" t="s">
        <v>171</v>
      </c>
      <c r="S34" s="256"/>
      <c r="T34" s="121" t="s">
        <v>169</v>
      </c>
      <c r="U34" s="113"/>
      <c r="V34" s="113"/>
      <c r="W34" s="113"/>
      <c r="X34" s="113"/>
      <c r="Y34" s="113"/>
      <c r="Z34" s="113"/>
      <c r="AA34" s="113"/>
      <c r="AB34" s="113"/>
      <c r="AC34" s="113"/>
      <c r="AD34" s="113"/>
      <c r="AE34" s="113"/>
      <c r="AF34" s="113"/>
      <c r="AG34" s="113"/>
      <c r="AH34" s="113"/>
      <c r="AI34" s="113"/>
      <c r="AJ34" s="114"/>
      <c r="AK34" s="127" t="s">
        <v>164</v>
      </c>
      <c r="AL34" s="128"/>
      <c r="AM34" s="122">
        <v>44071</v>
      </c>
      <c r="AN34" s="123"/>
      <c r="AO34" s="122" t="s">
        <v>159</v>
      </c>
      <c r="AP34" s="123"/>
      <c r="AQ34" s="124">
        <v>44071</v>
      </c>
      <c r="AR34" s="125"/>
      <c r="AS34" s="125"/>
      <c r="AT34" s="126"/>
      <c r="AU34" s="122">
        <v>44071</v>
      </c>
      <c r="AV34" s="139"/>
      <c r="AW34" s="139"/>
      <c r="AX34" s="123"/>
      <c r="AY34" s="121" t="s">
        <v>173</v>
      </c>
      <c r="AZ34" s="113"/>
      <c r="BA34" s="113"/>
      <c r="BB34" s="113"/>
      <c r="BC34" s="113"/>
      <c r="BD34" s="113"/>
      <c r="BE34" s="113"/>
      <c r="BF34" s="113"/>
      <c r="BG34" s="113"/>
      <c r="BH34" s="113"/>
      <c r="BI34" s="113"/>
      <c r="BJ34" s="113"/>
      <c r="BK34" s="113"/>
      <c r="BL34" s="113"/>
      <c r="BM34" s="114"/>
      <c r="BN34" s="106"/>
      <c r="BO34" s="107"/>
      <c r="BU34" s="99" t="str">
        <f t="shared" ref="BU34:BU35" si="6">IF(C34="","",IF(G34="","Ｘ",G34)&amp;IF(N34="","Ｘ",N34))</f>
        <v>Ａ1</v>
      </c>
      <c r="BV34" s="99"/>
      <c r="BW34" s="99"/>
    </row>
    <row r="35" spans="1:75" s="25" customFormat="1" ht="80.25" customHeight="1">
      <c r="A35" s="110">
        <f>IF(ISBLANK(C35),"",MAX($A$33:$B34)+1)</f>
        <v>2</v>
      </c>
      <c r="B35" s="111"/>
      <c r="C35" s="112" t="s">
        <v>162</v>
      </c>
      <c r="D35" s="113"/>
      <c r="E35" s="113"/>
      <c r="F35" s="114"/>
      <c r="G35" s="115" t="s">
        <v>157</v>
      </c>
      <c r="H35" s="116"/>
      <c r="I35" s="117"/>
      <c r="J35" s="118" t="s">
        <v>36</v>
      </c>
      <c r="K35" s="119"/>
      <c r="L35" s="119"/>
      <c r="M35" s="120"/>
      <c r="N35" s="115">
        <v>1</v>
      </c>
      <c r="O35" s="117"/>
      <c r="P35" s="115" t="s">
        <v>158</v>
      </c>
      <c r="Q35" s="117"/>
      <c r="R35" s="255" t="s">
        <v>171</v>
      </c>
      <c r="S35" s="256"/>
      <c r="T35" s="121" t="s">
        <v>165</v>
      </c>
      <c r="U35" s="113"/>
      <c r="V35" s="113"/>
      <c r="W35" s="113"/>
      <c r="X35" s="113"/>
      <c r="Y35" s="113"/>
      <c r="Z35" s="113"/>
      <c r="AA35" s="113"/>
      <c r="AB35" s="113"/>
      <c r="AC35" s="113"/>
      <c r="AD35" s="113"/>
      <c r="AE35" s="113"/>
      <c r="AF35" s="113"/>
      <c r="AG35" s="113"/>
      <c r="AH35" s="113"/>
      <c r="AI35" s="113"/>
      <c r="AJ35" s="114"/>
      <c r="AK35" s="127" t="s">
        <v>166</v>
      </c>
      <c r="AL35" s="128"/>
      <c r="AM35" s="122">
        <v>44071</v>
      </c>
      <c r="AN35" s="123"/>
      <c r="AO35" s="122" t="s">
        <v>159</v>
      </c>
      <c r="AP35" s="123"/>
      <c r="AQ35" s="124">
        <v>44071</v>
      </c>
      <c r="AR35" s="125"/>
      <c r="AS35" s="125"/>
      <c r="AT35" s="126"/>
      <c r="AU35" s="122">
        <v>44071</v>
      </c>
      <c r="AV35" s="139"/>
      <c r="AW35" s="139"/>
      <c r="AX35" s="123"/>
      <c r="AY35" s="121" t="s">
        <v>170</v>
      </c>
      <c r="AZ35" s="113"/>
      <c r="BA35" s="113"/>
      <c r="BB35" s="113"/>
      <c r="BC35" s="113"/>
      <c r="BD35" s="113"/>
      <c r="BE35" s="113"/>
      <c r="BF35" s="113"/>
      <c r="BG35" s="113"/>
      <c r="BH35" s="113"/>
      <c r="BI35" s="113"/>
      <c r="BJ35" s="113"/>
      <c r="BK35" s="113"/>
      <c r="BL35" s="113"/>
      <c r="BM35" s="114"/>
      <c r="BN35" s="106"/>
      <c r="BO35" s="107"/>
      <c r="BU35" s="99" t="str">
        <f t="shared" si="6"/>
        <v>Ａ1</v>
      </c>
      <c r="BV35" s="99"/>
      <c r="BW35" s="99"/>
    </row>
    <row r="36" spans="1:75" s="25" customFormat="1" ht="54" customHeight="1">
      <c r="A36" s="110">
        <f>IF(ISBLANK(C36),"",MAX($A$33:$B35)+1)</f>
        <v>3</v>
      </c>
      <c r="B36" s="111"/>
      <c r="C36" s="112" t="s">
        <v>162</v>
      </c>
      <c r="D36" s="113"/>
      <c r="E36" s="113"/>
      <c r="F36" s="114"/>
      <c r="G36" s="115" t="s">
        <v>157</v>
      </c>
      <c r="H36" s="116"/>
      <c r="I36" s="117"/>
      <c r="J36" s="118" t="s">
        <v>36</v>
      </c>
      <c r="K36" s="119"/>
      <c r="L36" s="119"/>
      <c r="M36" s="120"/>
      <c r="N36" s="115">
        <v>1</v>
      </c>
      <c r="O36" s="117"/>
      <c r="P36" s="115" t="s">
        <v>158</v>
      </c>
      <c r="Q36" s="117"/>
      <c r="R36" s="255" t="s">
        <v>172</v>
      </c>
      <c r="S36" s="256"/>
      <c r="T36" s="121" t="s">
        <v>167</v>
      </c>
      <c r="U36" s="113"/>
      <c r="V36" s="113"/>
      <c r="W36" s="113"/>
      <c r="X36" s="113"/>
      <c r="Y36" s="113"/>
      <c r="Z36" s="113"/>
      <c r="AA36" s="113"/>
      <c r="AB36" s="113"/>
      <c r="AC36" s="113"/>
      <c r="AD36" s="113"/>
      <c r="AE36" s="113"/>
      <c r="AF36" s="113"/>
      <c r="AG36" s="113"/>
      <c r="AH36" s="113"/>
      <c r="AI36" s="113"/>
      <c r="AJ36" s="114"/>
      <c r="AK36" s="127" t="s">
        <v>164</v>
      </c>
      <c r="AL36" s="128"/>
      <c r="AM36" s="122">
        <v>44071</v>
      </c>
      <c r="AN36" s="123"/>
      <c r="AO36" s="122" t="s">
        <v>159</v>
      </c>
      <c r="AP36" s="123"/>
      <c r="AQ36" s="124">
        <v>44071</v>
      </c>
      <c r="AR36" s="125"/>
      <c r="AS36" s="125"/>
      <c r="AT36" s="126"/>
      <c r="AU36" s="122">
        <v>44071</v>
      </c>
      <c r="AV36" s="139"/>
      <c r="AW36" s="139"/>
      <c r="AX36" s="123"/>
      <c r="AY36" s="121" t="s">
        <v>174</v>
      </c>
      <c r="AZ36" s="113"/>
      <c r="BA36" s="113"/>
      <c r="BB36" s="113"/>
      <c r="BC36" s="113"/>
      <c r="BD36" s="113"/>
      <c r="BE36" s="113"/>
      <c r="BF36" s="113"/>
      <c r="BG36" s="113"/>
      <c r="BH36" s="113"/>
      <c r="BI36" s="113"/>
      <c r="BJ36" s="113"/>
      <c r="BK36" s="113"/>
      <c r="BL36" s="113"/>
      <c r="BM36" s="114"/>
      <c r="BN36" s="106"/>
      <c r="BO36" s="107"/>
      <c r="BU36" s="99" t="str">
        <f t="shared" ref="BU36" si="7">IF(C36="","",IF(G36="","Ｘ",G36)&amp;IF(N36="","Ｘ",N36))</f>
        <v>Ａ1</v>
      </c>
      <c r="BV36" s="99"/>
      <c r="BW36" s="99"/>
    </row>
    <row r="37" spans="1:75" s="25" customFormat="1" ht="145" customHeight="1">
      <c r="A37" s="110">
        <f>IF(ISBLANK(C37),"",MAX($A$33:$B36)+1)</f>
        <v>4</v>
      </c>
      <c r="B37" s="111"/>
      <c r="C37" s="112" t="s">
        <v>162</v>
      </c>
      <c r="D37" s="113"/>
      <c r="E37" s="113"/>
      <c r="F37" s="114"/>
      <c r="G37" s="115" t="s">
        <v>157</v>
      </c>
      <c r="H37" s="116"/>
      <c r="I37" s="117"/>
      <c r="J37" s="118" t="s">
        <v>36</v>
      </c>
      <c r="K37" s="119"/>
      <c r="L37" s="119"/>
      <c r="M37" s="120"/>
      <c r="N37" s="115">
        <v>1</v>
      </c>
      <c r="O37" s="117"/>
      <c r="P37" s="115" t="s">
        <v>158</v>
      </c>
      <c r="Q37" s="117"/>
      <c r="R37" s="127"/>
      <c r="S37" s="128"/>
      <c r="T37" s="121" t="s">
        <v>168</v>
      </c>
      <c r="U37" s="113"/>
      <c r="V37" s="113"/>
      <c r="W37" s="113"/>
      <c r="X37" s="113"/>
      <c r="Y37" s="113"/>
      <c r="Z37" s="113"/>
      <c r="AA37" s="113"/>
      <c r="AB37" s="113"/>
      <c r="AC37" s="113"/>
      <c r="AD37" s="113"/>
      <c r="AE37" s="113"/>
      <c r="AF37" s="113"/>
      <c r="AG37" s="113"/>
      <c r="AH37" s="113"/>
      <c r="AI37" s="113"/>
      <c r="AJ37" s="114"/>
      <c r="AK37" s="127" t="s">
        <v>164</v>
      </c>
      <c r="AL37" s="128"/>
      <c r="AM37" s="122">
        <v>44071</v>
      </c>
      <c r="AN37" s="123"/>
      <c r="AO37" s="122" t="s">
        <v>178</v>
      </c>
      <c r="AP37" s="123"/>
      <c r="AQ37" s="124">
        <v>44071</v>
      </c>
      <c r="AR37" s="125"/>
      <c r="AS37" s="125"/>
      <c r="AT37" s="126"/>
      <c r="AU37" s="122">
        <v>44071</v>
      </c>
      <c r="AV37" s="139"/>
      <c r="AW37" s="139"/>
      <c r="AX37" s="123"/>
      <c r="AY37" s="121" t="s">
        <v>177</v>
      </c>
      <c r="AZ37" s="113"/>
      <c r="BA37" s="113"/>
      <c r="BB37" s="113"/>
      <c r="BC37" s="113"/>
      <c r="BD37" s="113"/>
      <c r="BE37" s="113"/>
      <c r="BF37" s="113"/>
      <c r="BG37" s="113"/>
      <c r="BH37" s="113"/>
      <c r="BI37" s="113"/>
      <c r="BJ37" s="113"/>
      <c r="BK37" s="113"/>
      <c r="BL37" s="113"/>
      <c r="BM37" s="114"/>
      <c r="BN37" s="106"/>
      <c r="BO37" s="107"/>
      <c r="BU37" s="99" t="str">
        <f t="shared" ref="BU37:BU44" si="8">IF(C37="","",IF(G37="","Ｘ",G37)&amp;IF(N37="","Ｘ",N37))</f>
        <v>Ａ1</v>
      </c>
      <c r="BV37" s="99"/>
      <c r="BW37" s="99"/>
    </row>
    <row r="38" spans="1:75" s="25" customFormat="1" ht="60" customHeight="1">
      <c r="A38" s="110">
        <f>IF(ISBLANK(C38),"",MAX($A$33:$B37)+1)</f>
        <v>5</v>
      </c>
      <c r="B38" s="111"/>
      <c r="C38" s="112" t="s">
        <v>162</v>
      </c>
      <c r="D38" s="113"/>
      <c r="E38" s="113"/>
      <c r="F38" s="114"/>
      <c r="G38" s="115" t="s">
        <v>157</v>
      </c>
      <c r="H38" s="116"/>
      <c r="I38" s="117"/>
      <c r="J38" s="118" t="s">
        <v>36</v>
      </c>
      <c r="K38" s="119"/>
      <c r="L38" s="119"/>
      <c r="M38" s="120"/>
      <c r="N38" s="115">
        <v>1</v>
      </c>
      <c r="O38" s="117"/>
      <c r="P38" s="115" t="s">
        <v>158</v>
      </c>
      <c r="Q38" s="117"/>
      <c r="R38" s="257"/>
      <c r="S38" s="258"/>
      <c r="T38" s="121" t="s">
        <v>175</v>
      </c>
      <c r="U38" s="113"/>
      <c r="V38" s="113"/>
      <c r="W38" s="113"/>
      <c r="X38" s="113"/>
      <c r="Y38" s="113"/>
      <c r="Z38" s="113"/>
      <c r="AA38" s="113"/>
      <c r="AB38" s="113"/>
      <c r="AC38" s="113"/>
      <c r="AD38" s="113"/>
      <c r="AE38" s="113"/>
      <c r="AF38" s="113"/>
      <c r="AG38" s="113"/>
      <c r="AH38" s="113"/>
      <c r="AI38" s="113"/>
      <c r="AJ38" s="114"/>
      <c r="AK38" s="249" t="s">
        <v>161</v>
      </c>
      <c r="AL38" s="250"/>
      <c r="AM38" s="122">
        <v>44071</v>
      </c>
      <c r="AN38" s="123"/>
      <c r="AO38" s="122" t="s">
        <v>178</v>
      </c>
      <c r="AP38" s="123"/>
      <c r="AQ38" s="124">
        <v>44071</v>
      </c>
      <c r="AR38" s="125"/>
      <c r="AS38" s="125"/>
      <c r="AT38" s="126"/>
      <c r="AU38" s="122">
        <v>44071</v>
      </c>
      <c r="AV38" s="139"/>
      <c r="AW38" s="139"/>
      <c r="AX38" s="123"/>
      <c r="AY38" s="121" t="s">
        <v>176</v>
      </c>
      <c r="AZ38" s="113"/>
      <c r="BA38" s="113"/>
      <c r="BB38" s="113"/>
      <c r="BC38" s="113"/>
      <c r="BD38" s="113"/>
      <c r="BE38" s="113"/>
      <c r="BF38" s="113"/>
      <c r="BG38" s="113"/>
      <c r="BH38" s="113"/>
      <c r="BI38" s="113"/>
      <c r="BJ38" s="113"/>
      <c r="BK38" s="113"/>
      <c r="BL38" s="113"/>
      <c r="BM38" s="114"/>
      <c r="BN38" s="106"/>
      <c r="BO38" s="107"/>
      <c r="BU38" s="99" t="str">
        <f t="shared" si="8"/>
        <v>Ａ1</v>
      </c>
      <c r="BV38" s="99"/>
      <c r="BW38" s="99"/>
    </row>
    <row r="39" spans="1:75" s="25" customFormat="1" ht="43.5" customHeight="1">
      <c r="A39" s="110" t="str">
        <f>IF(ISBLANK(C39),"",MAX($A$33:$B38)+1)</f>
        <v/>
      </c>
      <c r="B39" s="111"/>
      <c r="C39" s="112"/>
      <c r="D39" s="113"/>
      <c r="E39" s="113"/>
      <c r="F39" s="114"/>
      <c r="G39" s="115"/>
      <c r="H39" s="116"/>
      <c r="I39" s="117"/>
      <c r="J39" s="118"/>
      <c r="K39" s="119"/>
      <c r="L39" s="119"/>
      <c r="M39" s="120"/>
      <c r="N39" s="115"/>
      <c r="O39" s="117"/>
      <c r="P39" s="115"/>
      <c r="Q39" s="117"/>
      <c r="R39" s="251"/>
      <c r="S39" s="252"/>
      <c r="T39" s="121"/>
      <c r="U39" s="113"/>
      <c r="V39" s="113"/>
      <c r="W39" s="113"/>
      <c r="X39" s="113"/>
      <c r="Y39" s="113"/>
      <c r="Z39" s="113"/>
      <c r="AA39" s="113"/>
      <c r="AB39" s="113"/>
      <c r="AC39" s="113"/>
      <c r="AD39" s="113"/>
      <c r="AE39" s="113"/>
      <c r="AF39" s="113"/>
      <c r="AG39" s="113"/>
      <c r="AH39" s="113"/>
      <c r="AI39" s="113"/>
      <c r="AJ39" s="114"/>
      <c r="AK39" s="127"/>
      <c r="AL39" s="128"/>
      <c r="AM39" s="122"/>
      <c r="AN39" s="123"/>
      <c r="AO39" s="122"/>
      <c r="AP39" s="123"/>
      <c r="AQ39" s="124"/>
      <c r="AR39" s="125"/>
      <c r="AS39" s="125"/>
      <c r="AT39" s="126"/>
      <c r="AU39" s="122"/>
      <c r="AV39" s="139"/>
      <c r="AW39" s="139"/>
      <c r="AX39" s="123"/>
      <c r="AY39" s="121"/>
      <c r="AZ39" s="113"/>
      <c r="BA39" s="113"/>
      <c r="BB39" s="113"/>
      <c r="BC39" s="113"/>
      <c r="BD39" s="113"/>
      <c r="BE39" s="113"/>
      <c r="BF39" s="113"/>
      <c r="BG39" s="113"/>
      <c r="BH39" s="113"/>
      <c r="BI39" s="113"/>
      <c r="BJ39" s="113"/>
      <c r="BK39" s="113"/>
      <c r="BL39" s="113"/>
      <c r="BM39" s="114"/>
      <c r="BN39" s="106"/>
      <c r="BO39" s="107"/>
      <c r="BU39" s="99" t="str">
        <f t="shared" si="8"/>
        <v/>
      </c>
      <c r="BV39" s="99"/>
      <c r="BW39" s="99"/>
    </row>
    <row r="40" spans="1:75" s="25" customFormat="1" ht="54" customHeight="1">
      <c r="A40" s="110" t="str">
        <f>IF(ISBLANK(C40),"",MAX($A$33:$B39)+1)</f>
        <v/>
      </c>
      <c r="B40" s="111"/>
      <c r="C40" s="112"/>
      <c r="D40" s="113"/>
      <c r="E40" s="113"/>
      <c r="F40" s="114"/>
      <c r="G40" s="115"/>
      <c r="H40" s="116"/>
      <c r="I40" s="117"/>
      <c r="J40" s="118"/>
      <c r="K40" s="119"/>
      <c r="L40" s="119"/>
      <c r="M40" s="120"/>
      <c r="N40" s="115"/>
      <c r="O40" s="117"/>
      <c r="P40" s="115"/>
      <c r="Q40" s="117"/>
      <c r="R40" s="251"/>
      <c r="S40" s="252"/>
      <c r="T40" s="121"/>
      <c r="U40" s="113"/>
      <c r="V40" s="113"/>
      <c r="W40" s="113"/>
      <c r="X40" s="113"/>
      <c r="Y40" s="113"/>
      <c r="Z40" s="113"/>
      <c r="AA40" s="113"/>
      <c r="AB40" s="113"/>
      <c r="AC40" s="113"/>
      <c r="AD40" s="113"/>
      <c r="AE40" s="113"/>
      <c r="AF40" s="113"/>
      <c r="AG40" s="113"/>
      <c r="AH40" s="113"/>
      <c r="AI40" s="113"/>
      <c r="AJ40" s="114"/>
      <c r="AK40" s="127"/>
      <c r="AL40" s="128"/>
      <c r="AM40" s="122"/>
      <c r="AN40" s="123"/>
      <c r="AO40" s="122"/>
      <c r="AP40" s="123"/>
      <c r="AQ40" s="124"/>
      <c r="AR40" s="125"/>
      <c r="AS40" s="125"/>
      <c r="AT40" s="126"/>
      <c r="AU40" s="122"/>
      <c r="AV40" s="139"/>
      <c r="AW40" s="139"/>
      <c r="AX40" s="123"/>
      <c r="AY40" s="121"/>
      <c r="AZ40" s="113"/>
      <c r="BA40" s="113"/>
      <c r="BB40" s="113"/>
      <c r="BC40" s="113"/>
      <c r="BD40" s="113"/>
      <c r="BE40" s="113"/>
      <c r="BF40" s="113"/>
      <c r="BG40" s="113"/>
      <c r="BH40" s="113"/>
      <c r="BI40" s="113"/>
      <c r="BJ40" s="113"/>
      <c r="BK40" s="113"/>
      <c r="BL40" s="113"/>
      <c r="BM40" s="114"/>
      <c r="BN40" s="106"/>
      <c r="BO40" s="107"/>
      <c r="BU40" s="99" t="str">
        <f t="shared" si="8"/>
        <v/>
      </c>
      <c r="BV40" s="99"/>
      <c r="BW40" s="99"/>
    </row>
    <row r="41" spans="1:75" s="25" customFormat="1" ht="55.5" customHeight="1">
      <c r="A41" s="110" t="str">
        <f>IF(ISBLANK(C41),"",MAX($A$33:$B40)+1)</f>
        <v/>
      </c>
      <c r="B41" s="111"/>
      <c r="C41" s="112"/>
      <c r="D41" s="113"/>
      <c r="E41" s="113"/>
      <c r="F41" s="114"/>
      <c r="G41" s="115"/>
      <c r="H41" s="116"/>
      <c r="I41" s="117"/>
      <c r="J41" s="118"/>
      <c r="K41" s="119"/>
      <c r="L41" s="119"/>
      <c r="M41" s="120"/>
      <c r="N41" s="115"/>
      <c r="O41" s="117"/>
      <c r="P41" s="115"/>
      <c r="Q41" s="117"/>
      <c r="R41" s="251"/>
      <c r="S41" s="252"/>
      <c r="T41" s="121"/>
      <c r="U41" s="113"/>
      <c r="V41" s="113"/>
      <c r="W41" s="113"/>
      <c r="X41" s="113"/>
      <c r="Y41" s="113"/>
      <c r="Z41" s="113"/>
      <c r="AA41" s="113"/>
      <c r="AB41" s="113"/>
      <c r="AC41" s="113"/>
      <c r="AD41" s="113"/>
      <c r="AE41" s="113"/>
      <c r="AF41" s="113"/>
      <c r="AG41" s="113"/>
      <c r="AH41" s="113"/>
      <c r="AI41" s="113"/>
      <c r="AJ41" s="114"/>
      <c r="AK41" s="127"/>
      <c r="AL41" s="128"/>
      <c r="AM41" s="122"/>
      <c r="AN41" s="123"/>
      <c r="AO41" s="122"/>
      <c r="AP41" s="123"/>
      <c r="AQ41" s="124"/>
      <c r="AR41" s="125"/>
      <c r="AS41" s="125"/>
      <c r="AT41" s="126"/>
      <c r="AU41" s="122"/>
      <c r="AV41" s="139"/>
      <c r="AW41" s="139"/>
      <c r="AX41" s="123"/>
      <c r="AY41" s="121"/>
      <c r="AZ41" s="113"/>
      <c r="BA41" s="113"/>
      <c r="BB41" s="113"/>
      <c r="BC41" s="113"/>
      <c r="BD41" s="113"/>
      <c r="BE41" s="113"/>
      <c r="BF41" s="113"/>
      <c r="BG41" s="113"/>
      <c r="BH41" s="113"/>
      <c r="BI41" s="113"/>
      <c r="BJ41" s="113"/>
      <c r="BK41" s="113"/>
      <c r="BL41" s="113"/>
      <c r="BM41" s="114"/>
      <c r="BN41" s="106"/>
      <c r="BO41" s="107"/>
      <c r="BU41" s="99" t="str">
        <f t="shared" si="8"/>
        <v/>
      </c>
      <c r="BV41" s="99"/>
      <c r="BW41" s="99"/>
    </row>
    <row r="42" spans="1:75" s="25" customFormat="1" ht="54" customHeight="1">
      <c r="A42" s="110" t="str">
        <f>IF(ISBLANK(C42),"",MAX($A$33:$B41)+1)</f>
        <v/>
      </c>
      <c r="B42" s="111"/>
      <c r="C42" s="112"/>
      <c r="D42" s="113"/>
      <c r="E42" s="113"/>
      <c r="F42" s="114"/>
      <c r="G42" s="115"/>
      <c r="H42" s="116"/>
      <c r="I42" s="117"/>
      <c r="J42" s="118"/>
      <c r="K42" s="119"/>
      <c r="L42" s="119"/>
      <c r="M42" s="120"/>
      <c r="N42" s="115"/>
      <c r="O42" s="117"/>
      <c r="P42" s="115"/>
      <c r="Q42" s="117"/>
      <c r="R42" s="251"/>
      <c r="S42" s="252"/>
      <c r="T42" s="121"/>
      <c r="U42" s="113"/>
      <c r="V42" s="113"/>
      <c r="W42" s="113"/>
      <c r="X42" s="113"/>
      <c r="Y42" s="113"/>
      <c r="Z42" s="113"/>
      <c r="AA42" s="113"/>
      <c r="AB42" s="113"/>
      <c r="AC42" s="113"/>
      <c r="AD42" s="113"/>
      <c r="AE42" s="113"/>
      <c r="AF42" s="113"/>
      <c r="AG42" s="113"/>
      <c r="AH42" s="113"/>
      <c r="AI42" s="113"/>
      <c r="AJ42" s="114"/>
      <c r="AK42" s="127"/>
      <c r="AL42" s="128"/>
      <c r="AM42" s="122"/>
      <c r="AN42" s="123"/>
      <c r="AO42" s="122"/>
      <c r="AP42" s="123"/>
      <c r="AQ42" s="124"/>
      <c r="AR42" s="125"/>
      <c r="AS42" s="125"/>
      <c r="AT42" s="126"/>
      <c r="AU42" s="122"/>
      <c r="AV42" s="139"/>
      <c r="AW42" s="139"/>
      <c r="AX42" s="123"/>
      <c r="AY42" s="121"/>
      <c r="AZ42" s="113"/>
      <c r="BA42" s="113"/>
      <c r="BB42" s="113"/>
      <c r="BC42" s="113"/>
      <c r="BD42" s="113"/>
      <c r="BE42" s="113"/>
      <c r="BF42" s="113"/>
      <c r="BG42" s="113"/>
      <c r="BH42" s="113"/>
      <c r="BI42" s="113"/>
      <c r="BJ42" s="113"/>
      <c r="BK42" s="113"/>
      <c r="BL42" s="113"/>
      <c r="BM42" s="114"/>
      <c r="BN42" s="106"/>
      <c r="BO42" s="107"/>
      <c r="BU42" s="99" t="str">
        <f t="shared" si="8"/>
        <v/>
      </c>
      <c r="BV42" s="99"/>
      <c r="BW42" s="99"/>
    </row>
    <row r="43" spans="1:75" s="25" customFormat="1" ht="43.5" customHeight="1">
      <c r="A43" s="110" t="str">
        <f>IF(ISBLANK(C43),"",MAX($A$33:$B42)+1)</f>
        <v/>
      </c>
      <c r="B43" s="111"/>
      <c r="C43" s="112"/>
      <c r="D43" s="113"/>
      <c r="E43" s="113"/>
      <c r="F43" s="114"/>
      <c r="G43" s="115"/>
      <c r="H43" s="116"/>
      <c r="I43" s="117"/>
      <c r="J43" s="118"/>
      <c r="K43" s="119"/>
      <c r="L43" s="119"/>
      <c r="M43" s="120"/>
      <c r="N43" s="115"/>
      <c r="O43" s="117"/>
      <c r="P43" s="115"/>
      <c r="Q43" s="117"/>
      <c r="R43" s="251"/>
      <c r="S43" s="252"/>
      <c r="T43" s="121"/>
      <c r="U43" s="113"/>
      <c r="V43" s="113"/>
      <c r="W43" s="113"/>
      <c r="X43" s="113"/>
      <c r="Y43" s="113"/>
      <c r="Z43" s="113"/>
      <c r="AA43" s="113"/>
      <c r="AB43" s="113"/>
      <c r="AC43" s="113"/>
      <c r="AD43" s="113"/>
      <c r="AE43" s="113"/>
      <c r="AF43" s="113"/>
      <c r="AG43" s="113"/>
      <c r="AH43" s="113"/>
      <c r="AI43" s="113"/>
      <c r="AJ43" s="114"/>
      <c r="AK43" s="127"/>
      <c r="AL43" s="128"/>
      <c r="AM43" s="122"/>
      <c r="AN43" s="123"/>
      <c r="AO43" s="122"/>
      <c r="AP43" s="123"/>
      <c r="AQ43" s="124"/>
      <c r="AR43" s="125"/>
      <c r="AS43" s="125"/>
      <c r="AT43" s="126"/>
      <c r="AU43" s="122"/>
      <c r="AV43" s="139"/>
      <c r="AW43" s="139"/>
      <c r="AX43" s="123"/>
      <c r="AY43" s="121"/>
      <c r="AZ43" s="113"/>
      <c r="BA43" s="113"/>
      <c r="BB43" s="113"/>
      <c r="BC43" s="113"/>
      <c r="BD43" s="113"/>
      <c r="BE43" s="113"/>
      <c r="BF43" s="113"/>
      <c r="BG43" s="113"/>
      <c r="BH43" s="113"/>
      <c r="BI43" s="113"/>
      <c r="BJ43" s="113"/>
      <c r="BK43" s="113"/>
      <c r="BL43" s="113"/>
      <c r="BM43" s="114"/>
      <c r="BN43" s="106"/>
      <c r="BO43" s="107"/>
      <c r="BU43" s="99" t="str">
        <f t="shared" si="8"/>
        <v/>
      </c>
      <c r="BV43" s="99"/>
      <c r="BW43" s="99"/>
    </row>
    <row r="44" spans="1:75" s="25" customFormat="1" ht="44.25" customHeight="1">
      <c r="A44" s="110" t="str">
        <f>IF(ISBLANK(C44),"",MAX($A$33:$B43)+1)</f>
        <v/>
      </c>
      <c r="B44" s="111"/>
      <c r="C44" s="112"/>
      <c r="D44" s="113"/>
      <c r="E44" s="113"/>
      <c r="F44" s="114"/>
      <c r="G44" s="115"/>
      <c r="H44" s="116"/>
      <c r="I44" s="117"/>
      <c r="J44" s="118"/>
      <c r="K44" s="119"/>
      <c r="L44" s="119"/>
      <c r="M44" s="120"/>
      <c r="N44" s="115"/>
      <c r="O44" s="117"/>
      <c r="P44" s="115"/>
      <c r="Q44" s="117"/>
      <c r="R44" s="251"/>
      <c r="S44" s="252"/>
      <c r="T44" s="121"/>
      <c r="U44" s="113"/>
      <c r="V44" s="113"/>
      <c r="W44" s="113"/>
      <c r="X44" s="113"/>
      <c r="Y44" s="113"/>
      <c r="Z44" s="113"/>
      <c r="AA44" s="113"/>
      <c r="AB44" s="113"/>
      <c r="AC44" s="113"/>
      <c r="AD44" s="113"/>
      <c r="AE44" s="113"/>
      <c r="AF44" s="113"/>
      <c r="AG44" s="113"/>
      <c r="AH44" s="113"/>
      <c r="AI44" s="113"/>
      <c r="AJ44" s="114"/>
      <c r="AK44" s="127"/>
      <c r="AL44" s="128"/>
      <c r="AM44" s="122"/>
      <c r="AN44" s="123"/>
      <c r="AO44" s="122"/>
      <c r="AP44" s="123"/>
      <c r="AQ44" s="124"/>
      <c r="AR44" s="125"/>
      <c r="AS44" s="125"/>
      <c r="AT44" s="126"/>
      <c r="AU44" s="122"/>
      <c r="AV44" s="139"/>
      <c r="AW44" s="139"/>
      <c r="AX44" s="123"/>
      <c r="AY44" s="121"/>
      <c r="AZ44" s="113"/>
      <c r="BA44" s="113"/>
      <c r="BB44" s="113"/>
      <c r="BC44" s="113"/>
      <c r="BD44" s="113"/>
      <c r="BE44" s="113"/>
      <c r="BF44" s="113"/>
      <c r="BG44" s="113"/>
      <c r="BH44" s="113"/>
      <c r="BI44" s="113"/>
      <c r="BJ44" s="113"/>
      <c r="BK44" s="113"/>
      <c r="BL44" s="113"/>
      <c r="BM44" s="114"/>
      <c r="BN44" s="106"/>
      <c r="BO44" s="107"/>
      <c r="BU44" s="99" t="str">
        <f t="shared" si="8"/>
        <v/>
      </c>
      <c r="BV44" s="99"/>
      <c r="BW44" s="99"/>
    </row>
  </sheetData>
  <mergeCells count="325">
    <mergeCell ref="AY42:BM42"/>
    <mergeCell ref="AY43:BM43"/>
    <mergeCell ref="AY44:BM44"/>
    <mergeCell ref="R33:S33"/>
    <mergeCell ref="R34:S34"/>
    <mergeCell ref="R35:S35"/>
    <mergeCell ref="R36:S36"/>
    <mergeCell ref="R37:S37"/>
    <mergeCell ref="R38:S38"/>
    <mergeCell ref="R39:S39"/>
    <mergeCell ref="R40:S40"/>
    <mergeCell ref="R41:S41"/>
    <mergeCell ref="AY34:BM34"/>
    <mergeCell ref="AY33:BM33"/>
    <mergeCell ref="AY35:BM35"/>
    <mergeCell ref="AY36:BM36"/>
    <mergeCell ref="AY37:BM37"/>
    <mergeCell ref="AY38:BM38"/>
    <mergeCell ref="AY39:BM39"/>
    <mergeCell ref="AY40:BM40"/>
    <mergeCell ref="AY41:BM41"/>
    <mergeCell ref="AK42:AL42"/>
    <mergeCell ref="AM42:AN42"/>
    <mergeCell ref="AO44:AP44"/>
    <mergeCell ref="AQ44:AT44"/>
    <mergeCell ref="AU44:AX44"/>
    <mergeCell ref="A44:B44"/>
    <mergeCell ref="C44:F44"/>
    <mergeCell ref="G44:I44"/>
    <mergeCell ref="J44:M44"/>
    <mergeCell ref="N44:O44"/>
    <mergeCell ref="P44:Q44"/>
    <mergeCell ref="T44:AJ44"/>
    <mergeCell ref="AK44:AL44"/>
    <mergeCell ref="AM44:AN44"/>
    <mergeCell ref="R42:S42"/>
    <mergeCell ref="R43:S43"/>
    <mergeCell ref="R44:S44"/>
    <mergeCell ref="AK40:AL40"/>
    <mergeCell ref="AM40:AN40"/>
    <mergeCell ref="AO42:AP42"/>
    <mergeCell ref="AQ42:AT42"/>
    <mergeCell ref="AU42:AX42"/>
    <mergeCell ref="A43:B43"/>
    <mergeCell ref="C43:F43"/>
    <mergeCell ref="G43:I43"/>
    <mergeCell ref="J43:M43"/>
    <mergeCell ref="N43:O43"/>
    <mergeCell ref="P43:Q43"/>
    <mergeCell ref="T43:AJ43"/>
    <mergeCell ref="AK43:AL43"/>
    <mergeCell ref="AM43:AN43"/>
    <mergeCell ref="AO43:AP43"/>
    <mergeCell ref="AQ43:AT43"/>
    <mergeCell ref="AU43:AX43"/>
    <mergeCell ref="A42:B42"/>
    <mergeCell ref="C42:F42"/>
    <mergeCell ref="G42:I42"/>
    <mergeCell ref="J42:M42"/>
    <mergeCell ref="N42:O42"/>
    <mergeCell ref="P42:Q42"/>
    <mergeCell ref="T42:AJ42"/>
    <mergeCell ref="AK38:AL38"/>
    <mergeCell ref="AM38:AN38"/>
    <mergeCell ref="AO40:AP40"/>
    <mergeCell ref="AQ40:AT40"/>
    <mergeCell ref="AU40:AX40"/>
    <mergeCell ref="A41:B41"/>
    <mergeCell ref="C41:F41"/>
    <mergeCell ref="G41:I41"/>
    <mergeCell ref="J41:M41"/>
    <mergeCell ref="N41:O41"/>
    <mergeCell ref="P41:Q41"/>
    <mergeCell ref="T41:AJ41"/>
    <mergeCell ref="AK41:AL41"/>
    <mergeCell ref="AM41:AN41"/>
    <mergeCell ref="AO41:AP41"/>
    <mergeCell ref="AQ41:AT41"/>
    <mergeCell ref="AU41:AX41"/>
    <mergeCell ref="A40:B40"/>
    <mergeCell ref="C40:F40"/>
    <mergeCell ref="G40:I40"/>
    <mergeCell ref="J40:M40"/>
    <mergeCell ref="N40:O40"/>
    <mergeCell ref="P40:Q40"/>
    <mergeCell ref="T40:AJ40"/>
    <mergeCell ref="AU37:AX37"/>
    <mergeCell ref="AQ35:AT35"/>
    <mergeCell ref="AO38:AP38"/>
    <mergeCell ref="AQ38:AT38"/>
    <mergeCell ref="AU38:AX38"/>
    <mergeCell ref="A39:B39"/>
    <mergeCell ref="C39:F39"/>
    <mergeCell ref="G39:I39"/>
    <mergeCell ref="J39:M39"/>
    <mergeCell ref="N39:O39"/>
    <mergeCell ref="P39:Q39"/>
    <mergeCell ref="T39:AJ39"/>
    <mergeCell ref="AK39:AL39"/>
    <mergeCell ref="AM39:AN39"/>
    <mergeCell ref="AO39:AP39"/>
    <mergeCell ref="AQ39:AT39"/>
    <mergeCell ref="AU39:AX39"/>
    <mergeCell ref="A38:B38"/>
    <mergeCell ref="C38:F38"/>
    <mergeCell ref="G38:I38"/>
    <mergeCell ref="J38:M38"/>
    <mergeCell ref="AU36:AX36"/>
    <mergeCell ref="AK35:AL35"/>
    <mergeCell ref="AM35:AN35"/>
    <mergeCell ref="AO35:AP35"/>
    <mergeCell ref="AU35:AX35"/>
    <mergeCell ref="N38:O38"/>
    <mergeCell ref="P38:Q38"/>
    <mergeCell ref="T38:AJ38"/>
    <mergeCell ref="N34:O34"/>
    <mergeCell ref="P34:Q34"/>
    <mergeCell ref="T34:AJ34"/>
    <mergeCell ref="AK34:AL34"/>
    <mergeCell ref="AM34:AN34"/>
    <mergeCell ref="AO34:AP34"/>
    <mergeCell ref="T36:AJ36"/>
    <mergeCell ref="T35:AJ35"/>
    <mergeCell ref="AA7:AV7"/>
    <mergeCell ref="A10:D10"/>
    <mergeCell ref="E10:J10"/>
    <mergeCell ref="K10:O10"/>
    <mergeCell ref="R10:U10"/>
    <mergeCell ref="W10:Z10"/>
    <mergeCell ref="AA10:AE10"/>
    <mergeCell ref="AF10:AI10"/>
    <mergeCell ref="AJ10:AV10"/>
    <mergeCell ref="A11:D11"/>
    <mergeCell ref="A34:B34"/>
    <mergeCell ref="C34:F34"/>
    <mergeCell ref="G34:I34"/>
    <mergeCell ref="J34:M34"/>
    <mergeCell ref="E11:J11"/>
    <mergeCell ref="E12:I12"/>
    <mergeCell ref="J12:N12"/>
    <mergeCell ref="O12:V12"/>
    <mergeCell ref="E16:I16"/>
    <mergeCell ref="J16:N16"/>
    <mergeCell ref="O16:V16"/>
    <mergeCell ref="A18:AV18"/>
    <mergeCell ref="A19:D27"/>
    <mergeCell ref="E19:N27"/>
    <mergeCell ref="O19:X20"/>
    <mergeCell ref="Y19:AR19"/>
    <mergeCell ref="AS19:AV20"/>
    <mergeCell ref="Y21:AB21"/>
    <mergeCell ref="AC21:AF21"/>
    <mergeCell ref="AG21:AJ21"/>
    <mergeCell ref="AK21:AN21"/>
    <mergeCell ref="AO21:AR21"/>
    <mergeCell ref="AS21:AV21"/>
    <mergeCell ref="B1:AD2"/>
    <mergeCell ref="AK1:AN1"/>
    <mergeCell ref="AO1:AR1"/>
    <mergeCell ref="AS1:AV1"/>
    <mergeCell ref="AK2:AN2"/>
    <mergeCell ref="AO2:AR2"/>
    <mergeCell ref="AS2:AV2"/>
    <mergeCell ref="AK8:AT8"/>
    <mergeCell ref="A9:D9"/>
    <mergeCell ref="E9:V9"/>
    <mergeCell ref="W9:Z9"/>
    <mergeCell ref="AA9:AV9"/>
    <mergeCell ref="A8:D8"/>
    <mergeCell ref="E8:J8"/>
    <mergeCell ref="K8:O8"/>
    <mergeCell ref="P8:V8"/>
    <mergeCell ref="W8:Z8"/>
    <mergeCell ref="AA8:AG8"/>
    <mergeCell ref="A5:D5"/>
    <mergeCell ref="E5:L5"/>
    <mergeCell ref="M5:AE5"/>
    <mergeCell ref="A7:D7"/>
    <mergeCell ref="E7:V7"/>
    <mergeCell ref="W7:Z7"/>
    <mergeCell ref="AA12:AE12"/>
    <mergeCell ref="AF12:AJ12"/>
    <mergeCell ref="AK12:AV12"/>
    <mergeCell ref="A13:D13"/>
    <mergeCell ref="E13:I13"/>
    <mergeCell ref="J13:N13"/>
    <mergeCell ref="O13:V13"/>
    <mergeCell ref="W13:Z13"/>
    <mergeCell ref="AA13:AE13"/>
    <mergeCell ref="AF13:AJ13"/>
    <mergeCell ref="AK13:AV13"/>
    <mergeCell ref="AA16:AE16"/>
    <mergeCell ref="AF16:AJ16"/>
    <mergeCell ref="AK16:AV16"/>
    <mergeCell ref="AK14:AV14"/>
    <mergeCell ref="A15:D15"/>
    <mergeCell ref="E15:I15"/>
    <mergeCell ref="J15:N15"/>
    <mergeCell ref="O15:V15"/>
    <mergeCell ref="AA15:AE15"/>
    <mergeCell ref="AF15:AJ15"/>
    <mergeCell ref="AK15:AV15"/>
    <mergeCell ref="A14:D14"/>
    <mergeCell ref="E14:I14"/>
    <mergeCell ref="J14:N14"/>
    <mergeCell ref="O14:V14"/>
    <mergeCell ref="AA14:AE14"/>
    <mergeCell ref="AF14:AJ14"/>
    <mergeCell ref="AK22:AN22"/>
    <mergeCell ref="AO22:AR22"/>
    <mergeCell ref="AS22:AV22"/>
    <mergeCell ref="Y23:AB23"/>
    <mergeCell ref="AS24:AV24"/>
    <mergeCell ref="Y25:AB25"/>
    <mergeCell ref="AC25:AF25"/>
    <mergeCell ref="AG25:AJ25"/>
    <mergeCell ref="AK25:AN25"/>
    <mergeCell ref="AO25:AR25"/>
    <mergeCell ref="AS25:AV25"/>
    <mergeCell ref="AC23:AF23"/>
    <mergeCell ref="AG23:AJ23"/>
    <mergeCell ref="AK23:AN23"/>
    <mergeCell ref="AO23:AR23"/>
    <mergeCell ref="AS23:AV23"/>
    <mergeCell ref="Y24:AB24"/>
    <mergeCell ref="AC24:AF24"/>
    <mergeCell ref="AG24:AJ24"/>
    <mergeCell ref="AK24:AN24"/>
    <mergeCell ref="AO24:AR24"/>
    <mergeCell ref="AK27:AN27"/>
    <mergeCell ref="AO27:AR27"/>
    <mergeCell ref="AS27:AV27"/>
    <mergeCell ref="Y26:AB26"/>
    <mergeCell ref="AC26:AF26"/>
    <mergeCell ref="AG26:AJ26"/>
    <mergeCell ref="AK26:AN26"/>
    <mergeCell ref="AO26:AR26"/>
    <mergeCell ref="AS26:AV26"/>
    <mergeCell ref="Y27:AB27"/>
    <mergeCell ref="AC27:AF27"/>
    <mergeCell ref="AG27:AJ27"/>
    <mergeCell ref="A28:D29"/>
    <mergeCell ref="E28:G28"/>
    <mergeCell ref="H28:J28"/>
    <mergeCell ref="K28:N28"/>
    <mergeCell ref="Y28:AB28"/>
    <mergeCell ref="AC28:AF28"/>
    <mergeCell ref="A33:B33"/>
    <mergeCell ref="AG28:AJ28"/>
    <mergeCell ref="O22:P30"/>
    <mergeCell ref="Y22:AB22"/>
    <mergeCell ref="AC22:AF22"/>
    <mergeCell ref="AG22:AJ22"/>
    <mergeCell ref="E30:G30"/>
    <mergeCell ref="H30:J30"/>
    <mergeCell ref="K30:N30"/>
    <mergeCell ref="Y30:AB30"/>
    <mergeCell ref="AC30:AF30"/>
    <mergeCell ref="AG30:AJ30"/>
    <mergeCell ref="E29:G29"/>
    <mergeCell ref="H29:J29"/>
    <mergeCell ref="K29:N29"/>
    <mergeCell ref="Y29:AB29"/>
    <mergeCell ref="AC29:AF29"/>
    <mergeCell ref="AG29:AJ29"/>
    <mergeCell ref="C33:F33"/>
    <mergeCell ref="G33:I33"/>
    <mergeCell ref="J33:M33"/>
    <mergeCell ref="N33:O33"/>
    <mergeCell ref="P33:Q33"/>
    <mergeCell ref="T33:AJ33"/>
    <mergeCell ref="AK33:AL33"/>
    <mergeCell ref="AM33:AN33"/>
    <mergeCell ref="AK30:AN30"/>
    <mergeCell ref="A30:D31"/>
    <mergeCell ref="E31:G31"/>
    <mergeCell ref="H31:J31"/>
    <mergeCell ref="K31:N31"/>
    <mergeCell ref="O31:X31"/>
    <mergeCell ref="AK28:AN28"/>
    <mergeCell ref="AO28:AR28"/>
    <mergeCell ref="AK31:AN31"/>
    <mergeCell ref="AO31:AR31"/>
    <mergeCell ref="AQ34:AT34"/>
    <mergeCell ref="J35:M35"/>
    <mergeCell ref="N35:O35"/>
    <mergeCell ref="P35:Q35"/>
    <mergeCell ref="Y31:AB31"/>
    <mergeCell ref="AC31:AF31"/>
    <mergeCell ref="AG31:AJ31"/>
    <mergeCell ref="AS31:AV31"/>
    <mergeCell ref="AO33:AP33"/>
    <mergeCell ref="AQ33:AT33"/>
    <mergeCell ref="AU34:AX34"/>
    <mergeCell ref="AS30:AV30"/>
    <mergeCell ref="AU33:AX33"/>
    <mergeCell ref="AS28:AV28"/>
    <mergeCell ref="AK29:AN29"/>
    <mergeCell ref="AO29:AR29"/>
    <mergeCell ref="AS29:AV29"/>
    <mergeCell ref="AO30:AR30"/>
    <mergeCell ref="J37:M37"/>
    <mergeCell ref="N37:O37"/>
    <mergeCell ref="P37:Q37"/>
    <mergeCell ref="T37:AJ37"/>
    <mergeCell ref="AO37:AP37"/>
    <mergeCell ref="AQ37:AT37"/>
    <mergeCell ref="AK37:AL37"/>
    <mergeCell ref="AM37:AN37"/>
    <mergeCell ref="J36:M36"/>
    <mergeCell ref="N36:O36"/>
    <mergeCell ref="P36:Q36"/>
    <mergeCell ref="AK36:AL36"/>
    <mergeCell ref="AM36:AN36"/>
    <mergeCell ref="AO36:AP36"/>
    <mergeCell ref="AQ36:AT36"/>
    <mergeCell ref="A35:B35"/>
    <mergeCell ref="C35:F35"/>
    <mergeCell ref="G35:I35"/>
    <mergeCell ref="A36:B36"/>
    <mergeCell ref="C36:F36"/>
    <mergeCell ref="G36:I36"/>
    <mergeCell ref="A37:B37"/>
    <mergeCell ref="C37:F37"/>
    <mergeCell ref="G37:I37"/>
  </mergeCells>
  <phoneticPr fontId="3"/>
  <dataValidations count="9">
    <dataValidation type="list" allowBlank="1" showInputMessage="1" showErrorMessage="1" sqref="E8:J8" xr:uid="{00000000-0002-0000-0000-000000000000}">
      <formula1>$BO$12:$BO$14</formula1>
    </dataValidation>
    <dataValidation type="list" allowBlank="1" showInputMessage="1" showErrorMessage="1" sqref="E9:V9" xr:uid="{00000000-0002-0000-0000-000001000000}">
      <formula1>$BQ$12:$BQ$16</formula1>
    </dataValidation>
    <dataValidation type="list" allowBlank="1" showInputMessage="1" showErrorMessage="1" sqref="AA9:AV9" xr:uid="{00000000-0002-0000-0000-000002000000}">
      <formula1>$BN$12:$BN$24</formula1>
    </dataValidation>
    <dataValidation type="list" allowBlank="1" showInputMessage="1" showErrorMessage="1" sqref="E19:N27" xr:uid="{00000000-0002-0000-0000-000003000000}">
      <formula1>$BS$12:$BS$16</formula1>
    </dataValidation>
    <dataValidation type="list" allowBlank="1" showInputMessage="1" showErrorMessage="1" sqref="E11:J11" xr:uid="{00000000-0002-0000-0000-000004000000}">
      <formula1>$BR$12:$BR$15</formula1>
    </dataValidation>
    <dataValidation type="list" allowBlank="1" showInputMessage="1" showErrorMessage="1" sqref="J34:J44" xr:uid="{00000000-0002-0000-0000-000005000000}">
      <formula1>$BV$12:$BV$23</formula1>
    </dataValidation>
    <dataValidation type="list" allowBlank="1" showInputMessage="1" showErrorMessage="1" sqref="G34:G44" xr:uid="{00000000-0002-0000-0000-000006000000}">
      <formula1>$BT$12:$BT$23</formula1>
    </dataValidation>
    <dataValidation type="list" allowBlank="1" showInputMessage="1" showErrorMessage="1" sqref="N34:N44" xr:uid="{00000000-0002-0000-0000-000007000000}">
      <formula1>$BW$12:$BW$16</formula1>
    </dataValidation>
    <dataValidation type="list" allowBlank="1" showInputMessage="1" showErrorMessage="1" sqref="P34:P44" xr:uid="{00000000-0002-0000-0000-000008000000}">
      <formula1>$BY$12:$BY$24</formula1>
    </dataValidation>
  </dataValidations>
  <pageMargins left="0.70866141732283472" right="0.70866141732283472" top="0.74803149606299213" bottom="0.74803149606299213" header="0.31496062992125984" footer="0.31496062992125984"/>
  <pageSetup paperSize="9" scale="43"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レビュー記録票</vt:lpstr>
      <vt:lpstr>レビュー記録票!Print_Area</vt:lpstr>
      <vt:lpstr>レビュー記録票!Print_Titles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須永 夏子</cp:lastModifiedBy>
  <dcterms:created xsi:type="dcterms:W3CDTF">2019-08-15T02:40:36Z</dcterms:created>
  <dcterms:modified xsi:type="dcterms:W3CDTF">2020-09-02T01:39:07Z</dcterms:modified>
</cp:coreProperties>
</file>