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annbhfs01a\03.情報共有\☆商品供給体制　※情報共有用\13.【情報共有用】事務システム領域\11.Webダイレクト販売\50_分科会フォルダ\④アプリ開発\10_要件整理\管理者機能\顧客管理系画面\"/>
    </mc:Choice>
  </mc:AlternateContent>
  <xr:revisionPtr revIDLastSave="0" documentId="13_ncr:1_{EC8BA0CA-7B83-47BF-AAEC-3BBB8E99FBC9}" xr6:coauthVersionLast="45" xr6:coauthVersionMax="45" xr10:uidLastSave="{00000000-0000-0000-0000-000000000000}"/>
  <bookViews>
    <workbookView xWindow="-120" yWindow="-120" windowWidth="29040" windowHeight="15990" xr2:uid="{00000000-000D-0000-FFFF-FFFF00000000}"/>
  </bookViews>
  <sheets>
    <sheet name="顧客管理一覧検索画面" sheetId="3" r:id="rId1"/>
    <sheet name="汎用ファイル項目仕様書" sheetId="2" r:id="rId2"/>
    <sheet name="画面レイアウト" sheetId="4" r:id="rId3"/>
    <sheet name="画面項目定義書" sheetId="5" r:id="rId4"/>
    <sheet name="メモ" sheetId="1" r:id="rId5"/>
  </sheets>
  <externalReferences>
    <externalReference r:id="rId6"/>
    <externalReference r:id="rId7"/>
  </externalReferences>
  <definedNames>
    <definedName name="__FWv2" hidden="1">{"HCDN_注釈以外",#N/A,FALSE,"10.0対応";"HCDN_注釈",#N/A,FALSE,"10.0対応";"HCDN_注釈以外",#N/A,FALSE,"9.0対応";"HCDN_注釈",#N/A,FALSE,"9.0対応";#N/A,#N/A,FALSE,"ﾏﾆｭｱﾙ一覧";#N/A,#N/A,FALSE,"ﾏﾆｭｱﾙ一覧 (2)"}</definedName>
    <definedName name="_DD" localSheetId="2" hidden="1">#REF!</definedName>
    <definedName name="_DD" hidden="1">#REF!</definedName>
    <definedName name="_Fill" localSheetId="2" hidden="1">#REF!</definedName>
    <definedName name="_Fill" hidden="1">#REF!</definedName>
    <definedName name="_xlnm._FilterDatabase" localSheetId="2" hidden="1">画面レイアウト!$A$4:$BO$40</definedName>
    <definedName name="_xlnm._FilterDatabase" localSheetId="3" hidden="1">画面項目定義書!$A$4:$BL$30</definedName>
    <definedName name="_xlnm._FilterDatabase" localSheetId="1" hidden="1">汎用ファイル項目仕様書!$A$7:$BO$217</definedName>
    <definedName name="_FWv2" hidden="1">{"HCDN_注釈以外",#N/A,FALSE,"10.0対応";"HCDN_注釈",#N/A,FALSE,"10.0対応";"HCDN_注釈以外",#N/A,FALSE,"9.0対応";"HCDN_注釈",#N/A,FALSE,"9.0対応";#N/A,#N/A,FALSE,"ﾏﾆｭｱﾙ一覧";#N/A,#N/A,FALSE,"ﾏﾆｭｱﾙ一覧 (2)"}</definedName>
    <definedName name="_Key1" localSheetId="2" hidden="1">#REF!</definedName>
    <definedName name="_Key1" hidden="1">#REF!</definedName>
    <definedName name="_Key2" localSheetId="2" hidden="1">#REF!</definedName>
    <definedName name="_Key2" hidden="1">#REF!</definedName>
    <definedName name="_Order1" hidden="1">255</definedName>
    <definedName name="_Order2" hidden="1">255</definedName>
    <definedName name="_Parse_In" localSheetId="2" hidden="1">#REF!</definedName>
    <definedName name="_Parse_In" hidden="1">#REF!</definedName>
    <definedName name="_Sort" localSheetId="2" hidden="1">#REF!</definedName>
    <definedName name="_Sort" hidden="1">#REF!</definedName>
    <definedName name="aaa" hidden="1">{"HCDN_注釈以外",#N/A,FALSE,"10.0対応";"HCDN_注釈",#N/A,FALSE,"10.0対応";"HCDN_注釈以外",#N/A,FALSE,"9.0対応";"HCDN_注釈",#N/A,FALSE,"9.0対応";#N/A,#N/A,FALSE,"ﾏﾆｭｱﾙ一覧";#N/A,#N/A,FALSE,"ﾏﾆｭｱﾙ一覧 (2)"}</definedName>
    <definedName name="AS2DocOpenMode" hidden="1">"AS2DocumentEdit"</definedName>
    <definedName name="bbb" hidden="1">{"HCDN_注釈以外",#N/A,FALSE,"10.0対応";"HCDN_注釈",#N/A,FALSE,"10.0対応";"HCDN_注釈以外",#N/A,FALSE,"9.0対応";"HCDN_注釈",#N/A,FALSE,"9.0対応";#N/A,#N/A,FALSE,"ﾏﾆｭｱﾙ一覧";#N/A,#N/A,FALSE,"ﾏﾆｭｱﾙ一覧 (2)"}</definedName>
    <definedName name="BLPH1" localSheetId="2" hidden="1">[2]G_Yen!#REF!</definedName>
    <definedName name="BLPH1" hidden="1">[2]G_Yen!#REF!</definedName>
    <definedName name="cc" hidden="1">{"HCDN_注釈以外",#N/A,FALSE,"10.0対応";"HCDN_注釈",#N/A,FALSE,"10.0対応";"HCDN_注釈以外",#N/A,FALSE,"9.0対応";"HCDN_注釈",#N/A,FALSE,"9.0対応";#N/A,#N/A,FALSE,"ﾏﾆｭｱﾙ一覧";#N/A,#N/A,FALSE,"ﾏﾆｭｱﾙ一覧 (2)"}</definedName>
    <definedName name="ddd"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h" hidden="1">{"HCDN_注釈以外",#N/A,FALSE,"10.0対応";"HCDN_注釈",#N/A,FALSE,"10.0対応";"HCDN_注釈以外",#N/A,FALSE,"9.0対応";"HCDN_注釈",#N/A,FALSE,"9.0対応";#N/A,#N/A,FALSE,"ﾏﾆｭｱﾙ一覧";#N/A,#N/A,FALSE,"ﾏﾆｭｱﾙ一覧 (2)"}</definedName>
    <definedName name="HTML1_1" hidden="1">"[フォーム.xls]用紙!$A$1:$J$198"</definedName>
    <definedName name="HTML1_10" hidden="1">""</definedName>
    <definedName name="HTML1_11" hidden="1">1</definedName>
    <definedName name="HTML1_12" hidden="1">"w:\MyHTML.htm"</definedName>
    <definedName name="HTML1_13" hidden="1">#N/A</definedName>
    <definedName name="HTML1_14" hidden="1">#N/A</definedName>
    <definedName name="HTML1_15" hidden="1">#N/A</definedName>
    <definedName name="HTML1_2" hidden="1">1</definedName>
    <definedName name="HTML1_3" hidden="1">"フォーム.xls"</definedName>
    <definedName name="HTML1_4" hidden="1">"用紙"</definedName>
    <definedName name="HTML1_5" hidden="1">""</definedName>
    <definedName name="HTML1_6" hidden="1">-4146</definedName>
    <definedName name="HTML1_7" hidden="1">-4146</definedName>
    <definedName name="HTML1_8" hidden="1">"98/06/16"</definedName>
    <definedName name="HTML1_9" hidden="1">"(Ｓ開本)市開セ"</definedName>
    <definedName name="HTMLCount" hidden="1">1</definedName>
    <definedName name="Nセ" hidden="1">{"HCDN_注釈以外",#N/A,FALSE,"10.0対応";"HCDN_注釈",#N/A,FALSE,"10.0対応";"HCDN_注釈以外",#N/A,FALSE,"9.0対応";"HCDN_注釈",#N/A,FALSE,"9.0対応";#N/A,#N/A,FALSE,"ﾏﾆｭｱﾙ一覧";#N/A,#N/A,FALSE,"ﾏﾆｭｱﾙ一覧 (2)"}</definedName>
    <definedName name="_xlnm.Print_Area" localSheetId="2">画面レイアウト!$A$1:$BO$99</definedName>
    <definedName name="_xlnm.Print_Area" localSheetId="1">汎用ファイル項目仕様書!$A$1:$BO$260</definedName>
    <definedName name="_xlnm.Print_Titles" localSheetId="1">汎用ファイル項目仕様書!$1:$8</definedName>
    <definedName name="rtrs"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sea" hidden="1">{"HCDN_注釈以外",#N/A,FALSE,"10.0対応";"HCDN_注釈",#N/A,FALSE,"10.0対応";"HCDN_注釈以外",#N/A,FALSE,"9.0対応";"HCDN_注釈",#N/A,FALSE,"9.0対応";#N/A,#N/A,FALSE,"ﾏﾆｭｱﾙ一覧";#N/A,#N/A,FALSE,"ﾏﾆｭｱﾙ一覧 (2)"}</definedName>
    <definedName name="strs" hidden="1">{"HCDN_注釈以外",#N/A,FALSE,"10.0対応";"HCDN_注釈",#N/A,FALSE,"10.0対応";"HCDN_注釈以外",#N/A,FALSE,"9.0対応";"HCDN_注釈",#N/A,FALSE,"9.0対応";#N/A,#N/A,FALSE,"ﾏﾆｭｱﾙ一覧";#N/A,#N/A,FALSE,"ﾏﾆｭｱﾙ一覧 (2)"}</definedName>
    <definedName name="tr" hidden="1">{"HCDN_注釈以外",#N/A,FALSE,"10.0対応";"HCDN_注釈",#N/A,FALSE,"10.0対応";"HCDN_注釈以外",#N/A,FALSE,"9.0対応";"HCDN_注釈",#N/A,FALSE,"9.0対応";#N/A,#N/A,FALSE,"ﾏﾆｭｱﾙ一覧";#N/A,#N/A,FALSE,"ﾏﾆｭｱﾙ一覧 (2)"}</definedName>
    <definedName name="trsgsh" hidden="1">{"HCDN_注釈以外",#N/A,FALSE,"10.0対応";"HCDN_注釈",#N/A,FALSE,"10.0対応";"HCDN_注釈以外",#N/A,FALSE,"9.0対応";"HCDN_注釈",#N/A,FALSE,"9.0対応";#N/A,#N/A,FALSE,"ﾏﾆｭｱﾙ一覧";#N/A,#N/A,FALSE,"ﾏﾆｭｱﾙ一覧 (2)"}</definedName>
    <definedName name="ts"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 hidden="1">{"HCDN_注釈以外",#N/A,FALSE,"10.0対応";"HCDN_注釈",#N/A,FALSE,"10.0対応";"HCDN_注釈以外",#N/A,FALSE,"9.0対応";"HCDN_注釈",#N/A,FALSE,"9.0対応";#N/A,#N/A,FALSE,"ﾏﾆｭｱﾙ一覧";#N/A,#N/A,FALSE,"ﾏﾆｭｱﾙ一覧 (2)"}</definedName>
    <definedName name="wrn.HCDN_全印刷." hidden="1">{"HCDN_注釈以外",#N/A,FALSE,"10.0対応";"HCDN_注釈",#N/A,FALSE,"10.0対応";"HCDN_注釈以外",#N/A,FALSE,"9.0対応";"HCDN_注釈",#N/A,FALSE,"9.0対応";#N/A,#N/A,FALSE,"ﾏﾆｭｱﾙ一覧";#N/A,#N/A,FALSE,"ﾏﾆｭｱﾙ一覧 (2)"}</definedName>
    <definedName name="wrn.Ｍ系全体." hidden="1">{"Ｍ系全体",#N/A,FALSE,"業務改造"}</definedName>
    <definedName name="wrn.サーバ別." hidden="1">{"サーバ別",#N/A,FALSE,"業務改造"}</definedName>
    <definedName name="wrn.一括印刷." hidden="1">{#N/A,#N/A,FALSE,"研究所";#N/A,#N/A,FALSE,"研究共通";#N/A,#N/A,FALSE,"研究計"}</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全体andサーバ別." hidden="1">{"Ｍ系全体",#N/A,FALSE,"業務改造";"サーバ別",#N/A,FALSE,"業務改造"}</definedName>
    <definedName name="wrn.全体and担当." hidden="1">{"Ｍ系全体",#N/A,FALSE,"業務改造";"担当",#N/A,FALSE,"担当"}</definedName>
    <definedName name="wrn.担当." hidden="1">{#N/A,#N/A,FALSE,"担当"}</definedName>
    <definedName name="wrn.付録Ｃ＿センタルータ実装表." hidden="1">{#N/A,#N/A,TRUE,"ＮＰ２００実装図 (1)";#N/A,#N/A,TRUE,"ＮＰ２００実装図 (2)";#N/A,#N/A,TRUE,"ＮＰ２００実装図 (3)";#N/A,#N/A,TRUE,"ＮＰ２００実装図 (4)";#N/A,#N/A,TRUE,"ＮＰ２００実装図 (5)";#N/A,#N/A,TRUE,"ＮＰ２００実装図 (6)";#N/A,#N/A,TRUE,"ＮＰ２００実装図 (7)";#N/A,#N/A,TRUE,"ＮＰ２００実装図 (8)";#N/A,#N/A,TRUE,"ＮＰ２００実装図 (9)";#N/A,#N/A,TRUE,"ＮＰ２００実装図 (10)";#N/A,#N/A,TRUE,"ＮＰ２００実装図 (11)";#N/A,#N/A,TRUE,"ＮＰ２００実装図 (12)";#N/A,#N/A,TRUE,"ＮＰ２００実装図 (13)";#N/A,#N/A,TRUE,"ＮＰ２００実装図 (14)";#N/A,#N/A,TRUE,"ＮＰ２００実装図 (15)";#N/A,#N/A,TRUE,"ＮＰ２００実装図 (16)";#N/A,#N/A,TRUE,"ＮＰ２００実装図 (17)";#N/A,#N/A,TRUE,"ＮＰ２００実装図 (18)";#N/A,#N/A,TRUE,"ＮＰ２００実装図 (19)";#N/A,#N/A,TRUE,"ＮＰ２００実装図 (20)";#N/A,#N/A,TRUE,"ＮＰ２００実装図 (21)";#N/A,#N/A,TRUE,"ＮＰ２００実装図 (22)"}</definedName>
    <definedName name="xrg"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yres" hidden="1">{"HCDN_注釈以外",#N/A,FALSE,"10.0対応";"HCDN_注釈",#N/A,FALSE,"10.0対応";"HCDN_注釈以外",#N/A,FALSE,"9.0対応";"HCDN_注釈",#N/A,FALSE,"9.0対応";#N/A,#N/A,FALSE,"ﾏﾆｭｱﾙ一覧";#N/A,#N/A,FALSE,"ﾏﾆｭｱﾙ一覧 (2)"}</definedName>
    <definedName name="yrs" hidden="1">{"HCDN_注釈以外",#N/A,FALSE,"10.0対応";"HCDN_注釈",#N/A,FALSE,"10.0対応";"HCDN_注釈以外",#N/A,FALSE,"9.0対応";"HCDN_注釈",#N/A,FALSE,"9.0対応";#N/A,#N/A,FALSE,"ﾏﾆｭｱﾙ一覧";#N/A,#N/A,FALSE,"ﾏﾆｭｱﾙ一覧 (2)"}</definedName>
    <definedName name="yyy"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Z_FD38CDA0_E50B_4B12_AFBB_9AA4F3DC48CF_.wvu.PrintArea" localSheetId="2" hidden="1">#REF!</definedName>
    <definedName name="Z_FD38CDA0_E50B_4B12_AFBB_9AA4F3DC48CF_.wvu.PrintArea" hidden="1">#REF!</definedName>
    <definedName name="Z_FD38CDA0_E50B_4B12_AFBB_9AA4F3DC48CF_.wvu.PrintTitles" localSheetId="2" hidden="1">#REF!</definedName>
    <definedName name="Z_FD38CDA0_E50B_4B12_AFBB_9AA4F3DC48CF_.wvu.PrintTitles" hidden="1">#REF!</definedName>
    <definedName name="ｿﾌﾄ" hidden="1">{"サーバ別",#N/A,FALSE,"業務改造"}</definedName>
    <definedName name="ネットワーク機器" hidden="1">{"Ｍ系全体",#N/A,FALSE,"業務改造";"サーバ別",#N/A,FALSE,"業務改造"}</definedName>
    <definedName name="見積書" hidden="1">{#N/A,#N/A,TRUE,"ＮＰ２００実装図 (1)";#N/A,#N/A,TRUE,"ＮＰ２００実装図 (2)";#N/A,#N/A,TRUE,"ＮＰ２００実装図 (3)";#N/A,#N/A,TRUE,"ＮＰ２００実装図 (4)";#N/A,#N/A,TRUE,"ＮＰ２００実装図 (5)";#N/A,#N/A,TRUE,"ＮＰ２００実装図 (6)";#N/A,#N/A,TRUE,"ＮＰ２００実装図 (7)";#N/A,#N/A,TRUE,"ＮＰ２００実装図 (8)";#N/A,#N/A,TRUE,"ＮＰ２００実装図 (9)";#N/A,#N/A,TRUE,"ＮＰ２００実装図 (10)";#N/A,#N/A,TRUE,"ＮＰ２００実装図 (11)";#N/A,#N/A,TRUE,"ＮＰ２００実装図 (12)";#N/A,#N/A,TRUE,"ＮＰ２００実装図 (13)";#N/A,#N/A,TRUE,"ＮＰ２００実装図 (14)";#N/A,#N/A,TRUE,"ＮＰ２００実装図 (15)";#N/A,#N/A,TRUE,"ＮＰ２００実装図 (16)";#N/A,#N/A,TRUE,"ＮＰ２００実装図 (17)";#N/A,#N/A,TRUE,"ＮＰ２００実装図 (18)";#N/A,#N/A,TRUE,"ＮＰ２００実装図 (19)";#N/A,#N/A,TRUE,"ＮＰ２００実装図 (20)";#N/A,#N/A,TRUE,"ＮＰ２００実装図 (21)";#N/A,#N/A,TRUE,"ＮＰ２００実装図 (22)"}</definedName>
    <definedName name="本番機" hidden="1">{"サーバ別",#N/A,FALSE,"業務改造"}</definedName>
    <definedName name="明細" hidden="1">{"HCDN_注釈以外",#N/A,FALSE,"10.0対応";"HCDN_注釈",#N/A,FALSE,"10.0対応";"HCDN_注釈以外",#N/A,FALSE,"9.0対応";"HCDN_注釈",#N/A,FALSE,"9.0対応";#N/A,#N/A,FALSE,"ﾏﾆｭｱﾙ一覧";#N/A,#N/A,FALSE,"ﾏﾆｭｱﾙ一覧 (2)"}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04" i="5" l="1"/>
  <c r="H103" i="5"/>
  <c r="H102" i="5"/>
  <c r="H101" i="5"/>
  <c r="H100" i="5"/>
  <c r="H99" i="5"/>
  <c r="H98" i="5"/>
  <c r="AN97" i="5"/>
  <c r="AH97" i="5"/>
  <c r="AN96" i="5"/>
  <c r="AH96" i="5"/>
  <c r="AN95" i="5"/>
  <c r="AH95" i="5"/>
  <c r="AN94" i="5"/>
  <c r="AH94" i="5"/>
  <c r="C94" i="5"/>
  <c r="C95" i="5" s="1"/>
  <c r="C96" i="5" s="1"/>
  <c r="C97" i="5" s="1"/>
  <c r="C98" i="5" s="1"/>
  <c r="C99" i="5" s="1"/>
  <c r="C100" i="5" s="1"/>
  <c r="C101" i="5" s="1"/>
  <c r="C102" i="5" s="1"/>
  <c r="C103" i="5" s="1"/>
  <c r="C104" i="5" s="1"/>
  <c r="AN93" i="5"/>
  <c r="AH93" i="5"/>
  <c r="C93" i="5"/>
  <c r="AN92" i="5"/>
  <c r="AH92" i="5"/>
  <c r="C92" i="5"/>
  <c r="AN91" i="5"/>
  <c r="AH91" i="5"/>
  <c r="H89" i="5"/>
  <c r="H88" i="5"/>
  <c r="H87" i="5"/>
  <c r="AH86" i="5"/>
  <c r="H86" i="5"/>
  <c r="H85" i="5"/>
  <c r="H84" i="5"/>
  <c r="H83" i="5"/>
  <c r="H82" i="5"/>
  <c r="H81" i="5"/>
  <c r="AN80" i="5"/>
  <c r="AH80" i="5"/>
  <c r="AN79" i="5"/>
  <c r="AH79" i="5"/>
  <c r="AN78" i="5"/>
  <c r="AH78" i="5"/>
  <c r="AN77" i="5"/>
  <c r="AH77" i="5"/>
  <c r="AN76" i="5"/>
  <c r="AH76" i="5"/>
  <c r="AN75" i="5"/>
  <c r="AH75" i="5"/>
  <c r="C75" i="5"/>
  <c r="C76" i="5" s="1"/>
  <c r="C77" i="5" s="1"/>
  <c r="C78" i="5" s="1"/>
  <c r="C79" i="5" s="1"/>
  <c r="C80" i="5" s="1"/>
  <c r="C81" i="5" s="1"/>
  <c r="C82" i="5" s="1"/>
  <c r="C83" i="5" s="1"/>
  <c r="C84" i="5" s="1"/>
  <c r="C85" i="5" s="1"/>
  <c r="C86" i="5" s="1"/>
  <c r="C87" i="5" s="1"/>
  <c r="C88" i="5" s="1"/>
  <c r="C89" i="5" s="1"/>
  <c r="AN74" i="5"/>
  <c r="AH74" i="5"/>
  <c r="C74" i="5"/>
  <c r="AN73" i="5"/>
  <c r="AH73" i="5"/>
  <c r="C73" i="5"/>
  <c r="AN72" i="5"/>
  <c r="AH72" i="5"/>
  <c r="AH60" i="5"/>
  <c r="AH59" i="5"/>
  <c r="A58" i="5"/>
  <c r="A61" i="5" s="1"/>
  <c r="A63" i="5" s="1"/>
  <c r="A71" i="5" s="1"/>
  <c r="A90" i="5" s="1"/>
  <c r="AH56" i="5"/>
  <c r="H55" i="5"/>
  <c r="AN54" i="5"/>
  <c r="AH54" i="5"/>
  <c r="AH53" i="5"/>
  <c r="H52" i="5"/>
  <c r="AN51" i="5"/>
  <c r="AH51" i="5"/>
  <c r="H50" i="5"/>
  <c r="AN49" i="5"/>
  <c r="AH49" i="5"/>
  <c r="H48" i="5"/>
  <c r="AN47" i="5"/>
  <c r="AH47" i="5"/>
  <c r="H46" i="5"/>
  <c r="AN45" i="5"/>
  <c r="AH45" i="5"/>
  <c r="H44" i="5"/>
  <c r="AN43" i="5"/>
  <c r="AH43" i="5"/>
  <c r="AH41" i="5"/>
  <c r="AN39" i="5"/>
  <c r="AH39" i="5"/>
  <c r="AN37" i="5"/>
  <c r="AH37" i="5"/>
  <c r="AH35" i="5"/>
  <c r="AH34" i="5"/>
  <c r="H33" i="5"/>
  <c r="AN32" i="5"/>
  <c r="AH32" i="5"/>
  <c r="AN29" i="5"/>
  <c r="AH29" i="5"/>
  <c r="AN28" i="5"/>
  <c r="AH28" i="5"/>
  <c r="AN26" i="5"/>
  <c r="AH26" i="5"/>
  <c r="AN24" i="5"/>
  <c r="AH24" i="5"/>
  <c r="AN22" i="5"/>
  <c r="AH22" i="5"/>
  <c r="AH20" i="5"/>
  <c r="AH19" i="5"/>
  <c r="H18" i="5"/>
  <c r="AN17" i="5"/>
  <c r="AH17" i="5"/>
  <c r="AH16" i="5"/>
  <c r="H15" i="5"/>
  <c r="C15" i="5"/>
  <c r="C16" i="5" s="1"/>
  <c r="C17" i="5" s="1"/>
  <c r="C18" i="5" s="1"/>
  <c r="C19" i="5" s="1"/>
  <c r="C20" i="5" s="1"/>
  <c r="C21" i="5" s="1"/>
  <c r="C22" i="5" s="1"/>
  <c r="C23" i="5" s="1"/>
  <c r="C24" i="5" s="1"/>
  <c r="C25" i="5" s="1"/>
  <c r="C26" i="5" s="1"/>
  <c r="C27" i="5" s="1"/>
  <c r="C28" i="5" s="1"/>
  <c r="C29" i="5" s="1"/>
  <c r="C30" i="5" s="1"/>
  <c r="C31" i="5" s="1"/>
  <c r="C32" i="5" s="1"/>
  <c r="C33" i="5" s="1"/>
  <c r="C34" i="5" s="1"/>
  <c r="C35" i="5" s="1"/>
  <c r="C36" i="5" s="1"/>
  <c r="C37" i="5" s="1"/>
  <c r="C38" i="5" s="1"/>
  <c r="C39" i="5" s="1"/>
  <c r="C40" i="5" s="1"/>
  <c r="C41" i="5" s="1"/>
  <c r="C42" i="5" s="1"/>
  <c r="C43" i="5" s="1"/>
  <c r="C44" i="5" s="1"/>
  <c r="C45" i="5" s="1"/>
  <c r="C46" i="5" s="1"/>
  <c r="C47" i="5" s="1"/>
  <c r="C48" i="5" s="1"/>
  <c r="C49" i="5" s="1"/>
  <c r="C50" i="5" s="1"/>
  <c r="C51" i="5" s="1"/>
  <c r="C52" i="5" s="1"/>
  <c r="C53" i="5" s="1"/>
  <c r="C54" i="5" s="1"/>
  <c r="C55" i="5" s="1"/>
  <c r="C56" i="5" s="1"/>
  <c r="C57" i="5" s="1"/>
  <c r="AN14" i="5"/>
  <c r="AH14" i="5"/>
  <c r="C14" i="5"/>
  <c r="A12" i="5"/>
  <c r="AH11" i="5"/>
  <c r="AH9" i="5"/>
  <c r="BK2" i="5"/>
  <c r="BC2" i="5"/>
  <c r="M2" i="5"/>
  <c r="L2" i="5"/>
  <c r="C2" i="5"/>
  <c r="B2" i="5"/>
  <c r="BK1" i="5"/>
  <c r="BC1" i="5"/>
  <c r="AP1" i="5"/>
  <c r="M1" i="5"/>
  <c r="L1" i="5"/>
  <c r="C1" i="5"/>
  <c r="B1" i="5"/>
  <c r="BK2" i="4"/>
  <c r="BC2" i="4"/>
  <c r="M2" i="4"/>
  <c r="L2" i="4"/>
  <c r="C2" i="4"/>
  <c r="B2" i="4"/>
  <c r="BK1" i="4"/>
  <c r="BC1" i="4"/>
  <c r="AP1" i="4"/>
  <c r="M1" i="4"/>
  <c r="L1" i="4"/>
  <c r="C1" i="4"/>
  <c r="B1" i="4"/>
  <c r="T11" i="2" l="1"/>
  <c r="T12" i="2" s="1"/>
  <c r="T15" i="2" s="1"/>
  <c r="T16" i="2" s="1"/>
  <c r="T18" i="2" s="1"/>
  <c r="T20" i="2" s="1"/>
  <c r="T21" i="2" s="1"/>
  <c r="T23" i="2" s="1"/>
  <c r="T24" i="2" s="1"/>
  <c r="T26" i="2" s="1"/>
  <c r="T27" i="2" s="1"/>
  <c r="T28" i="2" s="1"/>
  <c r="T30" i="2" s="1"/>
  <c r="T31" i="2" s="1"/>
  <c r="T35" i="2" s="1"/>
  <c r="T36" i="2" s="1"/>
  <c r="T37" i="2" s="1"/>
  <c r="T38" i="2" s="1"/>
  <c r="T39" i="2" s="1"/>
  <c r="T40" i="2" s="1"/>
  <c r="T41" i="2" s="1"/>
  <c r="T42" i="2" s="1"/>
  <c r="T43" i="2" s="1"/>
  <c r="T44" i="2" s="1"/>
  <c r="T45" i="2" s="1"/>
  <c r="T46" i="2" s="1"/>
  <c r="T47" i="2" s="1"/>
  <c r="T48" i="2" s="1"/>
  <c r="T49" i="2" s="1"/>
  <c r="T50" i="2" s="1"/>
  <c r="T52" i="2" s="1"/>
  <c r="T53" i="2" s="1"/>
  <c r="T54" i="2" s="1"/>
  <c r="T55" i="2" s="1"/>
  <c r="T56" i="2" s="1"/>
  <c r="T57" i="2" s="1"/>
  <c r="T58" i="2" s="1"/>
  <c r="T59" i="2" s="1"/>
  <c r="T60" i="2" s="1"/>
  <c r="T61" i="2" s="1"/>
  <c r="T62" i="2" s="1"/>
  <c r="T63" i="2" s="1"/>
  <c r="T65" i="2" s="1"/>
  <c r="T66" i="2" s="1"/>
  <c r="T67" i="2" s="1"/>
  <c r="T68" i="2" s="1"/>
  <c r="T69" i="2" s="1"/>
  <c r="T70" i="2" s="1"/>
  <c r="T71" i="2" s="1"/>
  <c r="T72" i="2" s="1"/>
  <c r="T73" i="2" s="1"/>
  <c r="T74" i="2" s="1"/>
  <c r="T76" i="2" s="1"/>
  <c r="T77" i="2" s="1"/>
  <c r="T78" i="2" s="1"/>
  <c r="T79" i="2" s="1"/>
  <c r="T80" i="2" s="1"/>
  <c r="T81" i="2" s="1"/>
  <c r="T82" i="2" s="1"/>
  <c r="T83" i="2" s="1"/>
  <c r="T84" i="2" s="1"/>
  <c r="T85" i="2" s="1"/>
  <c r="T86" i="2" s="1"/>
  <c r="T87" i="2" s="1"/>
  <c r="T88" i="2" s="1"/>
  <c r="T90" i="2" s="1"/>
  <c r="T91" i="2" s="1"/>
  <c r="T92" i="2" s="1"/>
  <c r="T93" i="2" s="1"/>
  <c r="T94" i="2" s="1"/>
  <c r="T95" i="2" s="1"/>
  <c r="T96" i="2" s="1"/>
  <c r="T97" i="2" s="1"/>
  <c r="T98" i="2" s="1"/>
  <c r="T99" i="2" s="1"/>
  <c r="T101" i="2" s="1"/>
  <c r="T102" i="2" s="1"/>
  <c r="T103" i="2" s="1"/>
  <c r="T104" i="2" s="1"/>
  <c r="T105" i="2" s="1"/>
  <c r="T106" i="2" s="1"/>
  <c r="T107" i="2" s="1"/>
  <c r="T108" i="2" s="1"/>
  <c r="T109" i="2" s="1"/>
  <c r="T110" i="2" s="1"/>
  <c r="T112" i="2" s="1"/>
  <c r="T113" i="2" s="1"/>
  <c r="T114" i="2" s="1"/>
  <c r="T115" i="2" s="1"/>
  <c r="T116" i="2" s="1"/>
  <c r="T117" i="2" s="1"/>
  <c r="T118" i="2" s="1"/>
  <c r="T119" i="2" s="1"/>
  <c r="T120" i="2" s="1"/>
  <c r="T121" i="2" s="1"/>
  <c r="T123" i="2" s="1"/>
  <c r="T124" i="2" s="1"/>
  <c r="T125" i="2" s="1"/>
  <c r="T126" i="2" s="1"/>
  <c r="T127" i="2" s="1"/>
  <c r="T128" i="2" s="1"/>
  <c r="T129" i="2" s="1"/>
  <c r="T130" i="2" s="1"/>
  <c r="T131" i="2" s="1"/>
  <c r="T132" i="2" s="1"/>
  <c r="T145" i="2" s="1"/>
  <c r="T146" i="2" s="1"/>
  <c r="T147" i="2" s="1"/>
  <c r="T148" i="2" s="1"/>
  <c r="T149" i="2" s="1"/>
  <c r="T150" i="2" s="1"/>
  <c r="T151" i="2" s="1"/>
  <c r="T152" i="2" s="1"/>
  <c r="T153" i="2" s="1"/>
  <c r="T154" i="2" s="1"/>
  <c r="T155" i="2" s="1"/>
  <c r="T157" i="2" s="1"/>
  <c r="T159" i="2" s="1"/>
  <c r="T160" i="2" s="1"/>
  <c r="T161" i="2" s="1"/>
  <c r="T162" i="2" s="1"/>
  <c r="T163" i="2" s="1"/>
  <c r="T164" i="2" s="1"/>
  <c r="T165" i="2" s="1"/>
  <c r="T166" i="2" s="1"/>
  <c r="T167" i="2" s="1"/>
  <c r="T168" i="2" s="1"/>
  <c r="T170" i="2" s="1"/>
  <c r="T171" i="2" s="1"/>
  <c r="T172" i="2" s="1"/>
  <c r="T173" i="2" s="1"/>
  <c r="T174" i="2" s="1"/>
  <c r="T175" i="2" s="1"/>
  <c r="T176" i="2" s="1"/>
  <c r="T178" i="2" s="1"/>
  <c r="T179" i="2" s="1"/>
  <c r="T180" i="2" s="1"/>
  <c r="T181" i="2" s="1"/>
  <c r="T182" i="2" s="1"/>
  <c r="T184" i="2" s="1"/>
  <c r="T185" i="2" s="1"/>
  <c r="T186" i="2" s="1"/>
  <c r="T187" i="2" s="1"/>
  <c r="T188" i="2" s="1"/>
  <c r="T189" i="2" s="1"/>
  <c r="T191" i="2" s="1"/>
  <c r="T193" i="2" s="1"/>
  <c r="T194" i="2" s="1"/>
  <c r="T195" i="2" s="1"/>
  <c r="T197" i="2" s="1"/>
  <c r="T198" i="2" s="1"/>
  <c r="T200" i="2" s="1"/>
  <c r="T201" i="2" s="1"/>
  <c r="T202" i="2" s="1"/>
  <c r="T203" i="2" s="1"/>
  <c r="T204" i="2" s="1"/>
  <c r="T205" i="2" s="1"/>
  <c r="T206" i="2" s="1"/>
  <c r="T207" i="2" s="1"/>
  <c r="T208" i="2" s="1"/>
  <c r="T209" i="2" s="1"/>
  <c r="T210" i="2" s="1"/>
  <c r="T211" i="2" s="1"/>
  <c r="T212" i="2" s="1"/>
  <c r="T213" i="2" s="1"/>
  <c r="T214" i="2" s="1"/>
  <c r="T215" i="2" s="1"/>
  <c r="T216" i="2" s="1"/>
  <c r="T217" i="2" s="1"/>
  <c r="T218" i="2" s="1"/>
  <c r="T219" i="2" s="1"/>
  <c r="T221" i="2" s="1"/>
  <c r="T222" i="2" s="1"/>
  <c r="T223" i="2" s="1"/>
  <c r="T224" i="2" s="1"/>
  <c r="T225" i="2" s="1"/>
  <c r="T226" i="2" s="1"/>
  <c r="T227" i="2" s="1"/>
  <c r="T228" i="2" s="1"/>
  <c r="T229" i="2" s="1"/>
  <c r="T230" i="2" s="1"/>
  <c r="T231" i="2" s="1"/>
  <c r="T232" i="2" s="1"/>
  <c r="T233" i="2" s="1"/>
  <c r="T234" i="2" s="1"/>
  <c r="T235" i="2" s="1"/>
  <c r="T236" i="2" s="1"/>
  <c r="T237" i="2" s="1"/>
  <c r="T238" i="2" s="1"/>
  <c r="T240" i="2" s="1"/>
  <c r="T241" i="2" s="1"/>
  <c r="A11" i="2"/>
  <c r="A12" i="2" s="1"/>
  <c r="A13" i="2" s="1"/>
  <c r="A14" i="2" s="1"/>
  <c r="A15" i="2" s="1"/>
  <c r="A16" i="2" s="1"/>
  <c r="A18" i="2" s="1"/>
  <c r="A20" i="2" s="1"/>
  <c r="A21" i="2" s="1"/>
  <c r="A23" i="2" s="1"/>
  <c r="A24" i="2" s="1"/>
  <c r="A26" i="2" s="1"/>
  <c r="A27" i="2" s="1"/>
  <c r="A28" i="2" s="1"/>
  <c r="A30" i="2" s="1"/>
  <c r="A31" i="2" s="1"/>
  <c r="A33" i="2" s="1"/>
  <c r="A35" i="2" s="1"/>
  <c r="A36" i="2" s="1"/>
  <c r="A37" i="2" s="1"/>
  <c r="A38" i="2" s="1"/>
  <c r="A39" i="2" s="1"/>
  <c r="A40" i="2" s="1"/>
  <c r="A41" i="2" s="1"/>
  <c r="A42" i="2" s="1"/>
  <c r="A43" i="2" s="1"/>
  <c r="A44" i="2" s="1"/>
  <c r="A45" i="2" s="1"/>
  <c r="A46" i="2" s="1"/>
  <c r="A47" i="2" s="1"/>
  <c r="A48" i="2" s="1"/>
  <c r="A49" i="2" s="1"/>
  <c r="A50" i="2" s="1"/>
  <c r="A52" i="2" s="1"/>
  <c r="A53" i="2" s="1"/>
  <c r="A54" i="2" s="1"/>
  <c r="A55" i="2" s="1"/>
  <c r="A56" i="2" s="1"/>
  <c r="A57" i="2" s="1"/>
  <c r="A58" i="2" s="1"/>
  <c r="A59" i="2" s="1"/>
  <c r="A60" i="2" s="1"/>
  <c r="A61" i="2" s="1"/>
  <c r="A62" i="2" s="1"/>
  <c r="A63" i="2" s="1"/>
  <c r="A65" i="2" s="1"/>
  <c r="A66" i="2" s="1"/>
  <c r="A67" i="2" s="1"/>
  <c r="A68" i="2" s="1"/>
  <c r="A69" i="2" s="1"/>
  <c r="A70" i="2" s="1"/>
  <c r="A71" i="2" s="1"/>
  <c r="A72" i="2" s="1"/>
  <c r="A73" i="2" s="1"/>
  <c r="A74" i="2" s="1"/>
  <c r="A76" i="2" s="1"/>
  <c r="A77" i="2" s="1"/>
  <c r="A78" i="2" s="1"/>
  <c r="A79" i="2" s="1"/>
  <c r="A80" i="2" s="1"/>
  <c r="A81" i="2" s="1"/>
  <c r="A82" i="2" s="1"/>
  <c r="A83" i="2" s="1"/>
  <c r="A84" i="2" s="1"/>
  <c r="A85" i="2" s="1"/>
  <c r="A86" i="2" s="1"/>
  <c r="A87" i="2" s="1"/>
  <c r="A88" i="2" s="1"/>
  <c r="A90" i="2" s="1"/>
  <c r="A91" i="2" s="1"/>
  <c r="A92" i="2" s="1"/>
  <c r="A93" i="2" s="1"/>
  <c r="A94" i="2" s="1"/>
  <c r="A95" i="2" s="1"/>
  <c r="A96" i="2" s="1"/>
  <c r="A97" i="2" s="1"/>
  <c r="A98" i="2" s="1"/>
  <c r="A99" i="2" s="1"/>
  <c r="A101" i="2" s="1"/>
  <c r="A102" i="2" s="1"/>
  <c r="A103" i="2" s="1"/>
  <c r="A104" i="2" s="1"/>
  <c r="A105" i="2" s="1"/>
  <c r="A106" i="2" s="1"/>
  <c r="A107" i="2" s="1"/>
  <c r="A108" i="2" s="1"/>
  <c r="A109" i="2" s="1"/>
  <c r="A110" i="2" s="1"/>
  <c r="A112" i="2" s="1"/>
  <c r="A113" i="2" s="1"/>
  <c r="A114" i="2" s="1"/>
  <c r="A115" i="2" s="1"/>
  <c r="A116" i="2" s="1"/>
  <c r="A117" i="2" s="1"/>
  <c r="A118" i="2" s="1"/>
  <c r="A119" i="2" s="1"/>
  <c r="A120" i="2" s="1"/>
  <c r="A121" i="2" s="1"/>
  <c r="A123" i="2" s="1"/>
  <c r="A124" i="2" s="1"/>
  <c r="A125" i="2" s="1"/>
  <c r="A126" i="2" s="1"/>
  <c r="A127" i="2" s="1"/>
  <c r="A128" i="2" s="1"/>
  <c r="A129" i="2" s="1"/>
  <c r="A130" i="2" s="1"/>
  <c r="A131" i="2" s="1"/>
  <c r="A132" i="2" s="1"/>
  <c r="A134" i="2" s="1"/>
  <c r="A135" i="2" s="1"/>
  <c r="A136" i="2" s="1"/>
  <c r="A137" i="2" s="1"/>
  <c r="A138" i="2" s="1"/>
  <c r="A139" i="2" s="1"/>
  <c r="A140" i="2" s="1"/>
  <c r="A141" i="2" s="1"/>
  <c r="A142" i="2" s="1"/>
  <c r="A143" i="2" s="1"/>
  <c r="A145" i="2" s="1"/>
  <c r="A146" i="2" s="1"/>
  <c r="A147" i="2" s="1"/>
  <c r="A148" i="2" s="1"/>
  <c r="A149" i="2" s="1"/>
  <c r="A150" i="2" s="1"/>
  <c r="A151" i="2" s="1"/>
  <c r="A152" i="2" s="1"/>
  <c r="A153" i="2" s="1"/>
  <c r="A154" i="2" s="1"/>
  <c r="A155" i="2" s="1"/>
  <c r="A157" i="2" s="1"/>
  <c r="A159" i="2" s="1"/>
  <c r="A160" i="2" s="1"/>
  <c r="A161" i="2" s="1"/>
  <c r="A162" i="2" s="1"/>
  <c r="A163" i="2" s="1"/>
  <c r="A164" i="2" s="1"/>
  <c r="A165" i="2" s="1"/>
  <c r="A166" i="2" s="1"/>
  <c r="A167" i="2" s="1"/>
  <c r="A168" i="2" s="1"/>
  <c r="A170" i="2" s="1"/>
  <c r="A171" i="2" s="1"/>
  <c r="A172" i="2" s="1"/>
  <c r="A173" i="2" s="1"/>
  <c r="A174" i="2" s="1"/>
  <c r="A175" i="2" s="1"/>
  <c r="A176" i="2" s="1"/>
  <c r="A178" i="2" s="1"/>
  <c r="A179" i="2" s="1"/>
  <c r="A180" i="2" s="1"/>
  <c r="A181" i="2" s="1"/>
  <c r="A182" i="2" s="1"/>
  <c r="A184" i="2" s="1"/>
  <c r="A185" i="2" s="1"/>
  <c r="A186" i="2" s="1"/>
  <c r="A187" i="2" s="1"/>
  <c r="A188" i="2" s="1"/>
  <c r="A189" i="2" s="1"/>
  <c r="A191" i="2" s="1"/>
  <c r="A193" i="2" s="1"/>
  <c r="A194" i="2" s="1"/>
  <c r="A195" i="2" s="1"/>
  <c r="A197" i="2" s="1"/>
  <c r="A198"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1" i="2" s="1"/>
  <c r="A222" i="2" s="1"/>
  <c r="A223" i="2" s="1"/>
  <c r="A224" i="2" s="1"/>
  <c r="A225" i="2" s="1"/>
  <c r="A226" i="2" s="1"/>
  <c r="A227" i="2" s="1"/>
  <c r="A228" i="2" s="1"/>
  <c r="A229" i="2" s="1"/>
  <c r="A230" i="2" s="1"/>
  <c r="A231" i="2" s="1"/>
  <c r="A232" i="2" s="1"/>
  <c r="A233" i="2" s="1"/>
  <c r="A234" i="2" s="1"/>
  <c r="A235" i="2" s="1"/>
  <c r="A236" i="2" s="1"/>
  <c r="A237" i="2" s="1"/>
  <c r="A238" i="2" s="1"/>
  <c r="A240" i="2" s="1"/>
  <c r="A241" i="2" s="1"/>
  <c r="A10" i="2"/>
</calcChain>
</file>

<file path=xl/sharedStrings.xml><?xml version="1.0" encoding="utf-8"?>
<sst xmlns="http://schemas.openxmlformats.org/spreadsheetml/2006/main" count="1795" uniqueCount="669">
  <si>
    <t>顧客管理詳細画面</t>
  </si>
  <si>
    <t>G0303</t>
  </si>
  <si>
    <t>G0304</t>
  </si>
  <si>
    <t>編</t>
  </si>
  <si>
    <t>章</t>
  </si>
  <si>
    <t>ドキュメント名</t>
  </si>
  <si>
    <t>汎用ファイル項目仕様書</t>
    <rPh sb="0" eb="2">
      <t>ハンヨウ</t>
    </rPh>
    <rPh sb="6" eb="8">
      <t>コウモク</t>
    </rPh>
    <rPh sb="8" eb="10">
      <t>シヨウ</t>
    </rPh>
    <rPh sb="10" eb="11">
      <t>ショ</t>
    </rPh>
    <phoneticPr fontId="5"/>
  </si>
  <si>
    <t>業務名</t>
  </si>
  <si>
    <t>作成者</t>
  </si>
  <si>
    <t>作成日</t>
  </si>
  <si>
    <t>部</t>
  </si>
  <si>
    <t>節</t>
  </si>
  <si>
    <t>修正者</t>
  </si>
  <si>
    <t>修正日</t>
  </si>
  <si>
    <t>論理ファイル名</t>
    <rPh sb="0" eb="2">
      <t>ロンリ</t>
    </rPh>
    <rPh sb="6" eb="7">
      <t>メイ</t>
    </rPh>
    <phoneticPr fontId="5"/>
  </si>
  <si>
    <t>ＥＵＣ連動ファイル</t>
    <phoneticPr fontId="5"/>
  </si>
  <si>
    <t>ファイル種類</t>
    <rPh sb="4" eb="6">
      <t>シュルイ</t>
    </rPh>
    <phoneticPr fontId="5"/>
  </si>
  <si>
    <t>CSV</t>
    <phoneticPr fontId="5"/>
  </si>
  <si>
    <t>レコード長</t>
    <rPh sb="4" eb="5">
      <t>チョウ</t>
    </rPh>
    <phoneticPr fontId="5"/>
  </si>
  <si>
    <t>可変長</t>
    <rPh sb="0" eb="3">
      <t>カヘンチョウ</t>
    </rPh>
    <phoneticPr fontId="5"/>
  </si>
  <si>
    <t>文字コード</t>
    <rPh sb="0" eb="2">
      <t>モジ</t>
    </rPh>
    <phoneticPr fontId="5"/>
  </si>
  <si>
    <t>UTF-8</t>
    <phoneticPr fontId="5"/>
  </si>
  <si>
    <t>No.</t>
    <phoneticPr fontId="5"/>
  </si>
  <si>
    <t>項目名</t>
    <rPh sb="0" eb="2">
      <t>コウモク</t>
    </rPh>
    <rPh sb="2" eb="3">
      <t>メイ</t>
    </rPh>
    <phoneticPr fontId="5"/>
  </si>
  <si>
    <t>項目属性</t>
    <rPh sb="0" eb="2">
      <t>コウモク</t>
    </rPh>
    <rPh sb="2" eb="4">
      <t>ゾクセイ</t>
    </rPh>
    <phoneticPr fontId="5"/>
  </si>
  <si>
    <t>項目定義</t>
    <rPh sb="0" eb="2">
      <t>コウモク</t>
    </rPh>
    <rPh sb="2" eb="4">
      <t>テイギ</t>
    </rPh>
    <phoneticPr fontId="5"/>
  </si>
  <si>
    <t>編集内容</t>
    <rPh sb="0" eb="2">
      <t>ヘンシュウ</t>
    </rPh>
    <rPh sb="2" eb="4">
      <t>ナイヨウ</t>
    </rPh>
    <phoneticPr fontId="5"/>
  </si>
  <si>
    <t>補足</t>
    <rPh sb="0" eb="2">
      <t>ホソク</t>
    </rPh>
    <phoneticPr fontId="5"/>
  </si>
  <si>
    <t>属性</t>
    <rPh sb="0" eb="2">
      <t>ゾクセイ</t>
    </rPh>
    <phoneticPr fontId="5"/>
  </si>
  <si>
    <t>桁数</t>
    <rPh sb="0" eb="2">
      <t>ケタスウ</t>
    </rPh>
    <phoneticPr fontId="5"/>
  </si>
  <si>
    <t>バイト数</t>
    <rPh sb="3" eb="4">
      <t>スウ</t>
    </rPh>
    <phoneticPr fontId="5"/>
  </si>
  <si>
    <t>開始位置</t>
    <rPh sb="0" eb="2">
      <t>カイシ</t>
    </rPh>
    <rPh sb="2" eb="4">
      <t>イチ</t>
    </rPh>
    <phoneticPr fontId="5"/>
  </si>
  <si>
    <t>キー情報</t>
    <rPh sb="2" eb="4">
      <t>ジョウホウ</t>
    </rPh>
    <phoneticPr fontId="5"/>
  </si>
  <si>
    <t>カウンタ</t>
    <phoneticPr fontId="5"/>
  </si>
  <si>
    <t>固定で1を設定</t>
    <phoneticPr fontId="5"/>
  </si>
  <si>
    <t>登録区分</t>
    <rPh sb="0" eb="2">
      <t>トウロク</t>
    </rPh>
    <rPh sb="2" eb="4">
      <t>クブン</t>
    </rPh>
    <phoneticPr fontId="5"/>
  </si>
  <si>
    <t>X</t>
    <phoneticPr fontId="5"/>
  </si>
  <si>
    <t>EUCデータを登録したタイミング</t>
    <phoneticPr fontId="5"/>
  </si>
  <si>
    <t>00：未設定　
01：B1「設計書作成」ボタン押下時　
02：B1「申込書作成」ボタン押下時
03：B1「ペーパレス申込」ボタン押下時
04：L1（１周目）「契約を申込む」ボタン押下時
05：L3（１周目）「お客さま手交書類の出力」ボタン押下時
07：M1「送信」ボタン押下時
11：N1「書面手続きする」ボタン押下時
12：N1「ペーパーレス手続きする」ボタン押下時
13：N1「申込みを取消す」ボタン押下時
14：L1（２周目以降）「契約を申込む/承諾する」ボタン押下時
15：L3（２周目以降）「お客さま手交書類の出力」ボタン押下時
21: T1「確定」ボタン押下時
22: V1「送信」ボタン押下時</t>
    <rPh sb="75" eb="76">
      <t>シュウ</t>
    </rPh>
    <rPh sb="76" eb="77">
      <t>メ</t>
    </rPh>
    <phoneticPr fontId="5"/>
  </si>
  <si>
    <t>提案番号</t>
    <rPh sb="0" eb="2">
      <t>テイアン</t>
    </rPh>
    <rPh sb="2" eb="4">
      <t>バンゴウ</t>
    </rPh>
    <phoneticPr fontId="5"/>
  </si>
  <si>
    <t>提案単位で採番される番号</t>
    <phoneticPr fontId="5"/>
  </si>
  <si>
    <t>資料請求番号</t>
    <rPh sb="0" eb="2">
      <t>シリョウ</t>
    </rPh>
    <rPh sb="2" eb="4">
      <t>セイキュウ</t>
    </rPh>
    <rPh sb="4" eb="6">
      <t>バンゴウ</t>
    </rPh>
    <phoneticPr fontId="5"/>
  </si>
  <si>
    <t>-</t>
    <phoneticPr fontId="5"/>
  </si>
  <si>
    <t>ダイレクトコールから連携される、資料請求単位で採番される番号
※通販のみで使用</t>
    <rPh sb="32" eb="34">
      <t>ツウハン</t>
    </rPh>
    <rPh sb="37" eb="39">
      <t>シヨウ</t>
    </rPh>
    <phoneticPr fontId="5"/>
  </si>
  <si>
    <t>プラン番号</t>
    <rPh sb="3" eb="5">
      <t>バンゴウ</t>
    </rPh>
    <phoneticPr fontId="5"/>
  </si>
  <si>
    <t>設計書番号</t>
    <rPh sb="0" eb="3">
      <t>セッケイショ</t>
    </rPh>
    <rPh sb="3" eb="5">
      <t>バンゴウ</t>
    </rPh>
    <phoneticPr fontId="5"/>
  </si>
  <si>
    <t>作成した設計書を識別する番号</t>
    <phoneticPr fontId="5"/>
  </si>
  <si>
    <t>証券番号</t>
    <phoneticPr fontId="5"/>
  </si>
  <si>
    <t>成立した契約を識別する記号番号</t>
    <phoneticPr fontId="5"/>
  </si>
  <si>
    <t>設計選択情報</t>
    <rPh sb="0" eb="2">
      <t>セッケイ</t>
    </rPh>
    <rPh sb="2" eb="4">
      <t>センタク</t>
    </rPh>
    <rPh sb="4" eb="6">
      <t>ジョウホウ</t>
    </rPh>
    <phoneticPr fontId="5"/>
  </si>
  <si>
    <t>設計方法の選択</t>
    <rPh sb="2" eb="4">
      <t>ホウホウ</t>
    </rPh>
    <phoneticPr fontId="5"/>
  </si>
  <si>
    <t>簡易設計か通常設計を管理</t>
    <rPh sb="0" eb="2">
      <t>カンイ</t>
    </rPh>
    <rPh sb="2" eb="4">
      <t>セッケイ</t>
    </rPh>
    <rPh sb="5" eb="7">
      <t>ツウジョウ</t>
    </rPh>
    <rPh sb="7" eb="9">
      <t>セッケイ</t>
    </rPh>
    <rPh sb="10" eb="12">
      <t>カンリ</t>
    </rPh>
    <phoneticPr fontId="5"/>
  </si>
  <si>
    <t>1：簡易設計 2：通常設計</t>
    <rPh sb="2" eb="4">
      <t>カンイ</t>
    </rPh>
    <rPh sb="4" eb="6">
      <t>セッケイ</t>
    </rPh>
    <rPh sb="9" eb="11">
      <t>ツウジョウ</t>
    </rPh>
    <rPh sb="11" eb="13">
      <t>セッケイ</t>
    </rPh>
    <phoneticPr fontId="5"/>
  </si>
  <si>
    <t>計算基準日情報</t>
    <rPh sb="0" eb="2">
      <t>ケイサン</t>
    </rPh>
    <rPh sb="2" eb="4">
      <t>キジュン</t>
    </rPh>
    <rPh sb="4" eb="5">
      <t>ビ</t>
    </rPh>
    <rPh sb="5" eb="7">
      <t>ジョウホウ</t>
    </rPh>
    <phoneticPr fontId="5"/>
  </si>
  <si>
    <t>計算基準日</t>
    <phoneticPr fontId="5"/>
  </si>
  <si>
    <t>年齢や計算の算出基準となる日</t>
    <phoneticPr fontId="5"/>
  </si>
  <si>
    <t>yyyymmdd（西暦）</t>
    <phoneticPr fontId="5"/>
  </si>
  <si>
    <t>契約日に関する特則</t>
    <phoneticPr fontId="5"/>
  </si>
  <si>
    <t>契約日に関する特則を管理</t>
    <rPh sb="10" eb="12">
      <t>カンリ</t>
    </rPh>
    <phoneticPr fontId="5"/>
  </si>
  <si>
    <t>0：適用しない　1：適用する</t>
    <rPh sb="10" eb="12">
      <t>テキヨウ</t>
    </rPh>
    <phoneticPr fontId="5"/>
  </si>
  <si>
    <t>設計・申込書作成日情報</t>
    <rPh sb="0" eb="2">
      <t>セッケイ</t>
    </rPh>
    <rPh sb="3" eb="6">
      <t>モウシコミショ</t>
    </rPh>
    <rPh sb="6" eb="8">
      <t>サクセイ</t>
    </rPh>
    <rPh sb="8" eb="9">
      <t>ビ</t>
    </rPh>
    <rPh sb="9" eb="11">
      <t>ジョウホウ</t>
    </rPh>
    <phoneticPr fontId="5"/>
  </si>
  <si>
    <t>設計書作成年月日</t>
    <phoneticPr fontId="5"/>
  </si>
  <si>
    <t>設計書作成の年月日。</t>
    <phoneticPr fontId="5"/>
  </si>
  <si>
    <t>申込書作成年月日</t>
    <phoneticPr fontId="5"/>
  </si>
  <si>
    <t>申込書作成の年月日。</t>
    <phoneticPr fontId="5"/>
  </si>
  <si>
    <t>保険料払込情報</t>
    <rPh sb="3" eb="4">
      <t>ハラ</t>
    </rPh>
    <rPh sb="4" eb="5">
      <t>コ</t>
    </rPh>
    <rPh sb="5" eb="7">
      <t>ジョウホウ</t>
    </rPh>
    <phoneticPr fontId="5"/>
  </si>
  <si>
    <t>払込回数</t>
    <rPh sb="0" eb="2">
      <t>ハライコミ</t>
    </rPh>
    <rPh sb="2" eb="4">
      <t>カイスウ</t>
    </rPh>
    <phoneticPr fontId="5"/>
  </si>
  <si>
    <t>払込方法（回数)</t>
    <phoneticPr fontId="5"/>
  </si>
  <si>
    <t>2：年払（年1回）　4：月払（年12回）</t>
    <rPh sb="2" eb="3">
      <t>ネン</t>
    </rPh>
    <rPh sb="3" eb="4">
      <t>ハラ</t>
    </rPh>
    <rPh sb="12" eb="13">
      <t>ツキ</t>
    </rPh>
    <rPh sb="13" eb="14">
      <t>ハラ</t>
    </rPh>
    <phoneticPr fontId="5"/>
  </si>
  <si>
    <t>払込経路</t>
    <phoneticPr fontId="5"/>
  </si>
  <si>
    <t>2：口座振替扱  3：クレジットカード扱</t>
    <rPh sb="2" eb="4">
      <t>コウザ</t>
    </rPh>
    <rPh sb="4" eb="6">
      <t>フリカエ</t>
    </rPh>
    <phoneticPr fontId="5"/>
  </si>
  <si>
    <t>払込手続き方法</t>
    <rPh sb="0" eb="2">
      <t>ハライコミ</t>
    </rPh>
    <rPh sb="2" eb="4">
      <t>テツヅ</t>
    </rPh>
    <rPh sb="5" eb="7">
      <t>ホウホウ</t>
    </rPh>
    <phoneticPr fontId="5"/>
  </si>
  <si>
    <t>収納の手続き方法を識別する</t>
    <rPh sb="0" eb="2">
      <t>シュウノウ</t>
    </rPh>
    <rPh sb="3" eb="5">
      <t>テツヅ</t>
    </rPh>
    <rPh sb="6" eb="8">
      <t>ホウホウ</t>
    </rPh>
    <rPh sb="9" eb="11">
      <t>シキベツ</t>
    </rPh>
    <phoneticPr fontId="5"/>
  </si>
  <si>
    <t>"01"：この端末でご登録手続きを行う
"02"：お客さまのスマートフォン、もしくは書面でご登録手続きを行う
"03"：お客さまが他の契約で登録された情報を流用する
"04"：お客さまのスマートフォン、もしくは書面でご登録手続きを行う
"05"：お客さまが他の契約で登録された情報を流用する</t>
    <phoneticPr fontId="5"/>
  </si>
  <si>
    <t>選択情報</t>
    <rPh sb="0" eb="2">
      <t>センタク</t>
    </rPh>
    <rPh sb="2" eb="4">
      <t>ジョウホウ</t>
    </rPh>
    <phoneticPr fontId="5"/>
  </si>
  <si>
    <t>選択方法</t>
    <rPh sb="0" eb="2">
      <t>センタク</t>
    </rPh>
    <rPh sb="2" eb="4">
      <t>ホウホウ</t>
    </rPh>
    <phoneticPr fontId="5"/>
  </si>
  <si>
    <t>危険選択の方法</t>
    <phoneticPr fontId="5"/>
  </si>
  <si>
    <t>10：告知書扱　32：健康診断証明書扱</t>
    <phoneticPr fontId="5"/>
  </si>
  <si>
    <t>制限職種該当有無</t>
    <phoneticPr fontId="5"/>
  </si>
  <si>
    <t>契約日に関する特則を識別する</t>
    <rPh sb="0" eb="3">
      <t>ケイヤクビ</t>
    </rPh>
    <rPh sb="4" eb="5">
      <t>カン</t>
    </rPh>
    <rPh sb="7" eb="8">
      <t>トク</t>
    </rPh>
    <rPh sb="8" eb="9">
      <t>ソク</t>
    </rPh>
    <rPh sb="10" eb="12">
      <t>シキベツ</t>
    </rPh>
    <phoneticPr fontId="5"/>
  </si>
  <si>
    <t>0：適用しない、1：適用する</t>
    <rPh sb="2" eb="4">
      <t>テキヨウ</t>
    </rPh>
    <rPh sb="10" eb="12">
      <t>テキヨウ</t>
    </rPh>
    <phoneticPr fontId="5"/>
  </si>
  <si>
    <t>プラン情報</t>
    <rPh sb="3" eb="5">
      <t>ジョウホウ</t>
    </rPh>
    <phoneticPr fontId="5"/>
  </si>
  <si>
    <t>プラン名</t>
    <rPh sb="3" eb="4">
      <t>メイ</t>
    </rPh>
    <phoneticPr fontId="5"/>
  </si>
  <si>
    <t>G</t>
    <phoneticPr fontId="5"/>
  </si>
  <si>
    <t>プラン名称
※通販のみで使用</t>
    <phoneticPr fontId="5"/>
  </si>
  <si>
    <t>主契約情報</t>
    <rPh sb="0" eb="3">
      <t>シュケイヤク</t>
    </rPh>
    <rPh sb="3" eb="5">
      <t>ジョウホウ</t>
    </rPh>
    <phoneticPr fontId="5"/>
  </si>
  <si>
    <t>主契約保険種類名</t>
    <phoneticPr fontId="5"/>
  </si>
  <si>
    <t>主契約保険種類の販売愛称</t>
    <rPh sb="8" eb="10">
      <t>ハンバイ</t>
    </rPh>
    <rPh sb="10" eb="12">
      <t>アイショウ</t>
    </rPh>
    <phoneticPr fontId="5"/>
  </si>
  <si>
    <t>保険種類コード</t>
    <rPh sb="0" eb="2">
      <t>ホケン</t>
    </rPh>
    <rPh sb="2" eb="4">
      <t>シュルイ</t>
    </rPh>
    <phoneticPr fontId="5"/>
  </si>
  <si>
    <t>主契約の該当約款コード</t>
    <rPh sb="0" eb="3">
      <t>シュケイヤク</t>
    </rPh>
    <rPh sb="4" eb="6">
      <t>ガイトウ</t>
    </rPh>
    <rPh sb="6" eb="8">
      <t>ヤッカン</t>
    </rPh>
    <phoneticPr fontId="5"/>
  </si>
  <si>
    <t>該当約款バージョン</t>
    <rPh sb="0" eb="2">
      <t>ガイトウ</t>
    </rPh>
    <rPh sb="2" eb="4">
      <t>ヤッカン</t>
    </rPh>
    <phoneticPr fontId="5"/>
  </si>
  <si>
    <t>主契約の該当約款コードの改訂バージョンを識別するコード</t>
    <rPh sb="0" eb="3">
      <t>シュケイヤク</t>
    </rPh>
    <phoneticPr fontId="5"/>
  </si>
  <si>
    <t>保険期間種別</t>
    <phoneticPr fontId="5"/>
  </si>
  <si>
    <t>保険期間の種別</t>
    <phoneticPr fontId="5"/>
  </si>
  <si>
    <t>1：年満了　2：歳満了  3：終身</t>
    <phoneticPr fontId="5"/>
  </si>
  <si>
    <t>保険期間</t>
    <phoneticPr fontId="5"/>
  </si>
  <si>
    <t>保険期間。
　年満了：ＸＸＸ年ＹＹヶ月
　歳満了：ＸＸ歳　</t>
    <phoneticPr fontId="5"/>
  </si>
  <si>
    <t>払込期間種別</t>
    <phoneticPr fontId="5"/>
  </si>
  <si>
    <t>払込期間の種別</t>
    <phoneticPr fontId="5"/>
  </si>
  <si>
    <t>払込期間</t>
    <phoneticPr fontId="5"/>
  </si>
  <si>
    <t>払込期間。
一時払：DA初期値
平準払（年満了）：ＸＸＸ年ＹＹヶ月
平準払（歳満了）：ＸＸ歳</t>
    <phoneticPr fontId="5"/>
  </si>
  <si>
    <t>給付事由</t>
    <phoneticPr fontId="5"/>
  </si>
  <si>
    <t>主契約保険種類名が"はなさく医療"、または、"かんたん告知はなさく医療"の場合
　"日額"
主契約保険種類名が"はなさく一時金"、または、"かんたん告知はなさく一時金"の場合
　"2回目以後1回につき"
上記以外の場合
　ブランク</t>
    <rPh sb="14" eb="16">
      <t>イリョウ</t>
    </rPh>
    <rPh sb="27" eb="29">
      <t>コクチ</t>
    </rPh>
    <rPh sb="33" eb="35">
      <t>イリョウ</t>
    </rPh>
    <rPh sb="60" eb="63">
      <t>イチジキン</t>
    </rPh>
    <rPh sb="102" eb="104">
      <t>ジョウキ</t>
    </rPh>
    <rPh sb="104" eb="106">
      <t>イガイ</t>
    </rPh>
    <rPh sb="107" eb="109">
      <t>バアイ</t>
    </rPh>
    <phoneticPr fontId="5"/>
  </si>
  <si>
    <t>給付日額・金額等</t>
    <phoneticPr fontId="5"/>
  </si>
  <si>
    <t>主契約の給付金額（保険金額）</t>
    <phoneticPr fontId="5"/>
  </si>
  <si>
    <t>主契約保険種類名が"はなさく医療"、または、"かんたん告知はなさく医療"、または、"はなさく定期"の場合
　給付日額・金額等を設定
主契約保険種類名が"はなさく一時金"、または、"かんたん告知はなさく一時金"の場合
　主契約_支払額が"1:同額型"の場合
　　主契約_給付日額・金額等（初回）を設定
　主契約_支払額が"2:初回２倍型"の場合
　　主契約_給付日額・金額等（初回）の１／２倍を設定</t>
    <rPh sb="46" eb="48">
      <t>テイキ</t>
    </rPh>
    <rPh sb="94" eb="96">
      <t>コクチ</t>
    </rPh>
    <rPh sb="194" eb="195">
      <t>バイ</t>
    </rPh>
    <phoneticPr fontId="5"/>
  </si>
  <si>
    <t>保険料</t>
    <phoneticPr fontId="5"/>
  </si>
  <si>
    <t>表定保険料料割増時は割増部分を含んだ保険料。
一時払：一時払保険料
平準払：平準払保険料</t>
    <phoneticPr fontId="5"/>
  </si>
  <si>
    <t>主契約_給付限度の型</t>
    <rPh sb="0" eb="3">
      <t>シュケイヤク</t>
    </rPh>
    <rPh sb="4" eb="6">
      <t>キュウフ</t>
    </rPh>
    <rPh sb="6" eb="8">
      <t>ゲンド</t>
    </rPh>
    <rPh sb="9" eb="10">
      <t>カタ</t>
    </rPh>
    <phoneticPr fontId="5"/>
  </si>
  <si>
    <t>主契約_入院給付金支払限度の型</t>
    <phoneticPr fontId="5"/>
  </si>
  <si>
    <t>060：60日型　120：120日型</t>
    <phoneticPr fontId="5"/>
  </si>
  <si>
    <t>主契約_手術給付金の型</t>
    <rPh sb="4" eb="6">
      <t>シュジュツ</t>
    </rPh>
    <rPh sb="6" eb="9">
      <t>キュウフキン</t>
    </rPh>
    <rPh sb="10" eb="11">
      <t>カタ</t>
    </rPh>
    <phoneticPr fontId="5"/>
  </si>
  <si>
    <t>主契約の手術型を設定</t>
    <rPh sb="4" eb="6">
      <t>シュジュツ</t>
    </rPh>
    <rPh sb="6" eb="7">
      <t>ガタ</t>
    </rPh>
    <phoneticPr fontId="5"/>
  </si>
  <si>
    <t>1：Ⅰ型　2：Ⅱ型</t>
    <phoneticPr fontId="5"/>
  </si>
  <si>
    <t>主契約_入院支払日数無制限</t>
    <rPh sb="4" eb="6">
      <t>ニュウイン</t>
    </rPh>
    <rPh sb="6" eb="8">
      <t>シハラ</t>
    </rPh>
    <rPh sb="8" eb="10">
      <t>ニッスウ</t>
    </rPh>
    <rPh sb="10" eb="13">
      <t>ムセイゲン</t>
    </rPh>
    <phoneticPr fontId="5"/>
  </si>
  <si>
    <t>主契約の入院支払日数無制限型を設定</t>
    <phoneticPr fontId="5"/>
  </si>
  <si>
    <t>0：無制限なし　1：３大疾病入院支払日数無制限特則適用　2：８大疾病入院支払日数無制限特則適用</t>
    <rPh sb="2" eb="5">
      <t>ムセイゲン</t>
    </rPh>
    <phoneticPr fontId="5"/>
  </si>
  <si>
    <t>主契約_保障範囲</t>
    <rPh sb="0" eb="1">
      <t>シュ</t>
    </rPh>
    <rPh sb="1" eb="3">
      <t>ケイヤク</t>
    </rPh>
    <phoneticPr fontId="5"/>
  </si>
  <si>
    <t>主契約の保障範囲型を管理する</t>
    <rPh sb="0" eb="1">
      <t>シュ</t>
    </rPh>
    <rPh sb="1" eb="3">
      <t>ケイヤク</t>
    </rPh>
    <phoneticPr fontId="5"/>
  </si>
  <si>
    <t>1：特定８疾病・臓器移植保障型
2：３大疾病保障型</t>
    <rPh sb="22" eb="24">
      <t>ホショウ</t>
    </rPh>
    <phoneticPr fontId="5"/>
  </si>
  <si>
    <t>主契約_支払額</t>
    <rPh sb="0" eb="1">
      <t>シュ</t>
    </rPh>
    <rPh sb="1" eb="3">
      <t>ケイヤク</t>
    </rPh>
    <phoneticPr fontId="5"/>
  </si>
  <si>
    <t>主契約の初回給付金の支払倍率を決める型を管理する</t>
    <rPh sb="0" eb="1">
      <t>シュ</t>
    </rPh>
    <rPh sb="1" eb="3">
      <t>ケイヤク</t>
    </rPh>
    <rPh sb="18" eb="19">
      <t>ガタ</t>
    </rPh>
    <phoneticPr fontId="5"/>
  </si>
  <si>
    <t>1:同額型 2:初回２倍型</t>
    <phoneticPr fontId="5"/>
  </si>
  <si>
    <t>主契約_給付日額・金額等（初回）</t>
    <rPh sb="0" eb="1">
      <t>シュ</t>
    </rPh>
    <rPh sb="1" eb="3">
      <t>ケイヤク</t>
    </rPh>
    <rPh sb="4" eb="6">
      <t>キュウフ</t>
    </rPh>
    <rPh sb="9" eb="11">
      <t>キンガク</t>
    </rPh>
    <rPh sb="11" eb="12">
      <t>ナド</t>
    </rPh>
    <rPh sb="13" eb="15">
      <t>ショカイ</t>
    </rPh>
    <phoneticPr fontId="5"/>
  </si>
  <si>
    <t>主契約の初回給付金額を管理する</t>
    <rPh sb="0" eb="1">
      <t>シュ</t>
    </rPh>
    <rPh sb="1" eb="3">
      <t>ケイヤク</t>
    </rPh>
    <rPh sb="4" eb="6">
      <t>ショカイ</t>
    </rPh>
    <rPh sb="6" eb="8">
      <t>キュウフ</t>
    </rPh>
    <rPh sb="8" eb="10">
      <t>キンガク</t>
    </rPh>
    <rPh sb="11" eb="13">
      <t>カンリ</t>
    </rPh>
    <phoneticPr fontId="5"/>
  </si>
  <si>
    <t>女性医療特約</t>
    <rPh sb="0" eb="2">
      <t>ジョセイ</t>
    </rPh>
    <rPh sb="2" eb="4">
      <t>イリョウ</t>
    </rPh>
    <rPh sb="4" eb="6">
      <t>トクヤク</t>
    </rPh>
    <phoneticPr fontId="5"/>
  </si>
  <si>
    <t>編集の対象は以下の特約
・女性医療特約
・引受緩和型女性疾病入院特約</t>
    <rPh sb="0" eb="2">
      <t>ヘンシュウ</t>
    </rPh>
    <rPh sb="3" eb="5">
      <t>タイショウ</t>
    </rPh>
    <rPh sb="6" eb="8">
      <t>イカ</t>
    </rPh>
    <rPh sb="9" eb="11">
      <t>トクヤク</t>
    </rPh>
    <rPh sb="13" eb="15">
      <t>ジョセイ</t>
    </rPh>
    <rPh sb="15" eb="17">
      <t>イリョウ</t>
    </rPh>
    <rPh sb="17" eb="19">
      <t>トクヤク</t>
    </rPh>
    <rPh sb="21" eb="26">
      <t>ヒキウケカンワガタ</t>
    </rPh>
    <rPh sb="26" eb="28">
      <t>_x0000__x0000__x0002__x0005_</t>
    </rPh>
    <rPh sb="28" eb="30">
      <t>_x0003__x0002_
_x0006_</t>
    </rPh>
    <rPh sb="30" eb="32">
      <t>_x0002__x000C_	_x0002__x0010_</t>
    </rPh>
    <rPh sb="32" eb="34">
      <t/>
    </rPh>
    <phoneticPr fontId="5"/>
  </si>
  <si>
    <t>女性医療特約有無</t>
    <rPh sb="6" eb="8">
      <t>ウム</t>
    </rPh>
    <phoneticPr fontId="5"/>
  </si>
  <si>
    <t>女性医療特約の有無</t>
    <rPh sb="7" eb="9">
      <t>ウム</t>
    </rPh>
    <phoneticPr fontId="5"/>
  </si>
  <si>
    <t>0：無し　1:有り</t>
    <phoneticPr fontId="5"/>
  </si>
  <si>
    <t>女性医療特約_保険種類コード</t>
    <phoneticPr fontId="5"/>
  </si>
  <si>
    <t>女性医療特約の該当約款コード</t>
    <phoneticPr fontId="5"/>
  </si>
  <si>
    <t>女性医療特約_該当約款バージョン</t>
    <phoneticPr fontId="5"/>
  </si>
  <si>
    <t>女性医療特約の該当約款コードの改訂バージョンを識別するコード</t>
    <phoneticPr fontId="5"/>
  </si>
  <si>
    <t>女性医療特約_保険期間種別</t>
    <phoneticPr fontId="5"/>
  </si>
  <si>
    <t>2：歳満了  3：終身</t>
    <phoneticPr fontId="5"/>
  </si>
  <si>
    <t>女性医療特約_保険期間</t>
    <phoneticPr fontId="5"/>
  </si>
  <si>
    <t>女性医療特約_払込期間種別</t>
    <phoneticPr fontId="5"/>
  </si>
  <si>
    <t>女性医療特約_払込期間</t>
    <phoneticPr fontId="5"/>
  </si>
  <si>
    <t>女性医療特約_給付事由</t>
    <phoneticPr fontId="5"/>
  </si>
  <si>
    <t>日額</t>
    <rPh sb="0" eb="2">
      <t>ニチガク</t>
    </rPh>
    <phoneticPr fontId="5"/>
  </si>
  <si>
    <t>女性医療特約_給付日額・金額等</t>
    <phoneticPr fontId="5"/>
  </si>
  <si>
    <t>価格計算上の基準となる約定金額</t>
    <phoneticPr fontId="5"/>
  </si>
  <si>
    <t>女性医療特約_保険料</t>
    <phoneticPr fontId="5"/>
  </si>
  <si>
    <t>女性医療特約_給付限度の型</t>
    <rPh sb="7" eb="9">
      <t>キュウフ</t>
    </rPh>
    <rPh sb="9" eb="11">
      <t>ゲンド</t>
    </rPh>
    <rPh sb="12" eb="13">
      <t>カタ</t>
    </rPh>
    <phoneticPr fontId="5"/>
  </si>
  <si>
    <t>入院給付金支払限度の型</t>
    <phoneticPr fontId="5"/>
  </si>
  <si>
    <t>女性医療特約_入院支払日数無制限</t>
    <phoneticPr fontId="5"/>
  </si>
  <si>
    <t>主契約(※)の入院支払日数無制限型を設定</t>
    <rPh sb="0" eb="3">
      <t>シュケイヤク</t>
    </rPh>
    <rPh sb="7" eb="9">
      <t>ニュウイン</t>
    </rPh>
    <rPh sb="9" eb="11">
      <t>シハライ</t>
    </rPh>
    <rPh sb="11" eb="13">
      <t>ニッスウ</t>
    </rPh>
    <rPh sb="13" eb="16">
      <t>ムセイゲン</t>
    </rPh>
    <rPh sb="16" eb="17">
      <t>カタ</t>
    </rPh>
    <rPh sb="18" eb="20">
      <t>セッテイ</t>
    </rPh>
    <phoneticPr fontId="5"/>
  </si>
  <si>
    <t>※女性医療特約の入院支払日数無制限型は、主契約の値を元に設定される為、主契約情報より取得する</t>
    <phoneticPr fontId="5"/>
  </si>
  <si>
    <t>入院一時給付特約情報</t>
    <rPh sb="8" eb="10">
      <t>ジョウホウ</t>
    </rPh>
    <phoneticPr fontId="5"/>
  </si>
  <si>
    <t>編集の対象は以下の特約
・入院一時給付特約
・引受緩和型入院一時給付特約</t>
    <rPh sb="0" eb="2">
      <t>ヘンシュウ</t>
    </rPh>
    <rPh sb="3" eb="5">
      <t>タイショウ</t>
    </rPh>
    <rPh sb="6" eb="8">
      <t>イカ</t>
    </rPh>
    <rPh sb="9" eb="11">
      <t>トクヤク</t>
    </rPh>
    <rPh sb="13" eb="15">
      <t>ニュウイン</t>
    </rPh>
    <rPh sb="15" eb="17">
      <t>イチジ</t>
    </rPh>
    <rPh sb="17" eb="19">
      <t>キュウフ</t>
    </rPh>
    <rPh sb="19" eb="21">
      <t>トクヤク</t>
    </rPh>
    <rPh sb="23" eb="28">
      <t>ヒキウケカンワガタ</t>
    </rPh>
    <rPh sb="28" eb="30">
      <t>ニュウイン</t>
    </rPh>
    <rPh sb="30" eb="32">
      <t>イチジ</t>
    </rPh>
    <rPh sb="32" eb="34">
      <t>キュウフ</t>
    </rPh>
    <rPh sb="34" eb="36">
      <t>トクヤク</t>
    </rPh>
    <phoneticPr fontId="5"/>
  </si>
  <si>
    <t>入院一時給付特約有無</t>
    <phoneticPr fontId="5"/>
  </si>
  <si>
    <t>入院一時給付特約の有無</t>
    <phoneticPr fontId="5"/>
  </si>
  <si>
    <t>入院一時給付特約_保険種類コード</t>
    <rPh sb="9" eb="11">
      <t>ホケン</t>
    </rPh>
    <rPh sb="11" eb="13">
      <t>シュルイ</t>
    </rPh>
    <phoneticPr fontId="5"/>
  </si>
  <si>
    <t>入院一時給付特約の該当約款コード</t>
    <phoneticPr fontId="5"/>
  </si>
  <si>
    <t>入院一時給付特約_該当約款バージョン</t>
    <rPh sb="9" eb="11">
      <t>ガイトウ</t>
    </rPh>
    <rPh sb="11" eb="13">
      <t>ヤッカン</t>
    </rPh>
    <phoneticPr fontId="5"/>
  </si>
  <si>
    <t>入院一時給付特約の該当約款コードの改訂バージョンを識別するコード</t>
    <rPh sb="0" eb="2">
      <t>ニュウイン</t>
    </rPh>
    <rPh sb="2" eb="4">
      <t>イチジ</t>
    </rPh>
    <rPh sb="4" eb="6">
      <t>キュウフ</t>
    </rPh>
    <rPh sb="6" eb="8">
      <t>トクヤク</t>
    </rPh>
    <phoneticPr fontId="5"/>
  </si>
  <si>
    <t>入院一時給付特約_保険期間種別</t>
    <rPh sb="13" eb="15">
      <t>シュベツ</t>
    </rPh>
    <phoneticPr fontId="5"/>
  </si>
  <si>
    <t>入院一時給付特約_保険期間</t>
    <phoneticPr fontId="5"/>
  </si>
  <si>
    <t>入院一時給付特約_払込期間種別</t>
    <rPh sb="13" eb="15">
      <t>シュベツ</t>
    </rPh>
    <phoneticPr fontId="5"/>
  </si>
  <si>
    <t>入院一時給付特約_払込期間</t>
    <phoneticPr fontId="5"/>
  </si>
  <si>
    <t>入院一時給付特約_給付事由</t>
    <rPh sb="9" eb="11">
      <t>キュウフ</t>
    </rPh>
    <rPh sb="11" eb="12">
      <t>コト</t>
    </rPh>
    <rPh sb="12" eb="13">
      <t>ヨシ</t>
    </rPh>
    <phoneticPr fontId="5"/>
  </si>
  <si>
    <t>1回につき</t>
    <phoneticPr fontId="5"/>
  </si>
  <si>
    <t>入院一時給付特約_給付日額・金額等</t>
    <rPh sb="9" eb="11">
      <t>キュウフ</t>
    </rPh>
    <rPh sb="11" eb="13">
      <t>ニチガク</t>
    </rPh>
    <rPh sb="14" eb="16">
      <t>キンガク</t>
    </rPh>
    <rPh sb="16" eb="17">
      <t>ナド</t>
    </rPh>
    <phoneticPr fontId="5"/>
  </si>
  <si>
    <t>入院一時給付特約_保険料</t>
    <phoneticPr fontId="5"/>
  </si>
  <si>
    <t>特定疾病一時給付特約情報</t>
    <rPh sb="10" eb="12">
      <t>ジョウホウ</t>
    </rPh>
    <phoneticPr fontId="5"/>
  </si>
  <si>
    <t>編集の対象は以下の特約
・特定疾病一時給付特約
・引受緩和型特定疾病一時給付特約</t>
    <rPh sb="0" eb="2">
      <t>ヘンシュウ</t>
    </rPh>
    <rPh sb="3" eb="5">
      <t>タイショウ</t>
    </rPh>
    <rPh sb="6" eb="8">
      <t>イカ</t>
    </rPh>
    <rPh sb="9" eb="11">
      <t>トクヤク</t>
    </rPh>
    <rPh sb="13" eb="15">
      <t>トクテイ</t>
    </rPh>
    <rPh sb="15" eb="17">
      <t>シッペイ</t>
    </rPh>
    <rPh sb="17" eb="19">
      <t>イチジ</t>
    </rPh>
    <rPh sb="19" eb="21">
      <t>キュウフ</t>
    </rPh>
    <rPh sb="21" eb="23">
      <t>トクヤク</t>
    </rPh>
    <rPh sb="25" eb="30">
      <t>ヒキウケカンワガタ</t>
    </rPh>
    <rPh sb="30" eb="32">
      <t>トクテイ</t>
    </rPh>
    <rPh sb="32" eb="34">
      <t>シッペイ</t>
    </rPh>
    <rPh sb="34" eb="36">
      <t>イチジ</t>
    </rPh>
    <rPh sb="36" eb="38">
      <t>キュウフ</t>
    </rPh>
    <rPh sb="38" eb="40">
      <t>トクヤク</t>
    </rPh>
    <phoneticPr fontId="5"/>
  </si>
  <si>
    <t>特定疾病一時給付特約有無</t>
    <phoneticPr fontId="5"/>
  </si>
  <si>
    <t>特定疾病一時給付特約の有無</t>
    <phoneticPr fontId="5"/>
  </si>
  <si>
    <t>特定疾病一時給付特約_保険種類コード</t>
    <rPh sb="11" eb="13">
      <t>ホケン</t>
    </rPh>
    <rPh sb="13" eb="15">
      <t>シュルイ</t>
    </rPh>
    <phoneticPr fontId="5"/>
  </si>
  <si>
    <t>該当約款コード</t>
    <phoneticPr fontId="5"/>
  </si>
  <si>
    <t>特定疾病一時給付特約_該当約款バージョン</t>
    <rPh sb="11" eb="13">
      <t>ガイトウ</t>
    </rPh>
    <rPh sb="13" eb="15">
      <t>ヤッカン</t>
    </rPh>
    <phoneticPr fontId="5"/>
  </si>
  <si>
    <t>特定疾病一時給付特約の該当約款コードの改訂バージョンを識別するコード</t>
    <rPh sb="0" eb="2">
      <t>トクテイ</t>
    </rPh>
    <rPh sb="2" eb="4">
      <t>シッペイ</t>
    </rPh>
    <rPh sb="4" eb="6">
      <t>イチジ</t>
    </rPh>
    <rPh sb="6" eb="8">
      <t>キュウフ</t>
    </rPh>
    <rPh sb="8" eb="10">
      <t>トクヤク</t>
    </rPh>
    <phoneticPr fontId="5"/>
  </si>
  <si>
    <t>特定疾病一時給付特約_保険期間種別</t>
    <rPh sb="15" eb="17">
      <t>シュベツ</t>
    </rPh>
    <phoneticPr fontId="5"/>
  </si>
  <si>
    <t>特定疾病一時給付特約_保険期間</t>
    <phoneticPr fontId="5"/>
  </si>
  <si>
    <t>特定疾病一時給付特約_払込期間種別</t>
    <rPh sb="15" eb="17">
      <t>シュベツ</t>
    </rPh>
    <phoneticPr fontId="5"/>
  </si>
  <si>
    <t>特定疾病一時給付特約_払込期間</t>
    <phoneticPr fontId="5"/>
  </si>
  <si>
    <t>特定疾病一時給付特約_給付事由</t>
    <rPh sb="11" eb="13">
      <t>キュウフ</t>
    </rPh>
    <rPh sb="13" eb="14">
      <t>コト</t>
    </rPh>
    <rPh sb="14" eb="15">
      <t>ヨシ</t>
    </rPh>
    <phoneticPr fontId="5"/>
  </si>
  <si>
    <t>2回目以後1回につき</t>
    <phoneticPr fontId="5"/>
  </si>
  <si>
    <t>特定疾病一時給付特約_給付日額・金額等</t>
    <rPh sb="11" eb="13">
      <t>キュウフ</t>
    </rPh>
    <rPh sb="16" eb="18">
      <t>キンガク</t>
    </rPh>
    <rPh sb="18" eb="19">
      <t>ナド</t>
    </rPh>
    <phoneticPr fontId="5"/>
  </si>
  <si>
    <t>特約の給付金額（保険金額）</t>
    <phoneticPr fontId="5"/>
  </si>
  <si>
    <t>特定疾病一時給付特約_支払額が"1:同額型"の場合
　特定疾病一時給付特約_給付日額・金額等（初回）を設定
特定疾病一時給付特約_支払額が"2:初回２倍型"の場合
　特定疾病一時給付特約_給付日額・金額等（初回）の１／２倍を設定</t>
    <rPh sb="110" eb="111">
      <t>バイ</t>
    </rPh>
    <phoneticPr fontId="5"/>
  </si>
  <si>
    <t>特定疾病一時給付特約_保険料</t>
    <phoneticPr fontId="5"/>
  </si>
  <si>
    <t>特定疾病一時給付特約_保障範囲</t>
    <phoneticPr fontId="5"/>
  </si>
  <si>
    <t>保障範囲の型を管理する</t>
    <phoneticPr fontId="5"/>
  </si>
  <si>
    <t xml:space="preserve">1：特定８疾病・臓器移植保障型
2：３大疾病保障型
3：がん保障型 </t>
    <phoneticPr fontId="5"/>
  </si>
  <si>
    <t>特定疾病一時給付特約_支払額</t>
    <phoneticPr fontId="5"/>
  </si>
  <si>
    <t>初回給付金支払倍率型区分を管理する</t>
    <phoneticPr fontId="5"/>
  </si>
  <si>
    <t>特定疾病一時給付特約_給付日額・金額等（初回）</t>
    <rPh sb="11" eb="13">
      <t>キュウフ</t>
    </rPh>
    <rPh sb="16" eb="18">
      <t>キンガク</t>
    </rPh>
    <rPh sb="18" eb="19">
      <t>ナド</t>
    </rPh>
    <rPh sb="20" eb="22">
      <t>ショカイ</t>
    </rPh>
    <phoneticPr fontId="5"/>
  </si>
  <si>
    <t>特約の給付金額（保険金額）と初回給付金支払倍率型区分から算出された約定金額（初回）</t>
    <rPh sb="0" eb="2">
      <t>トクヤク</t>
    </rPh>
    <rPh sb="28" eb="30">
      <t>サンシュツ</t>
    </rPh>
    <phoneticPr fontId="5"/>
  </si>
  <si>
    <t>先進医療特約情報</t>
    <rPh sb="6" eb="8">
      <t>ジョウホウ</t>
    </rPh>
    <phoneticPr fontId="5"/>
  </si>
  <si>
    <t>編集の対象は以下の特約
・先進医療特約
・引受緩和型先進医療特約</t>
  </si>
  <si>
    <t>先進医療特約有無</t>
    <phoneticPr fontId="5"/>
  </si>
  <si>
    <t>先進医療特約の有無</t>
    <phoneticPr fontId="5"/>
  </si>
  <si>
    <t>先進医療特約_保険種類コード</t>
    <rPh sb="7" eb="9">
      <t>ホケン</t>
    </rPh>
    <rPh sb="9" eb="11">
      <t>シュルイ</t>
    </rPh>
    <phoneticPr fontId="5"/>
  </si>
  <si>
    <t>先進医療特約_該当約款バージョン</t>
    <rPh sb="7" eb="9">
      <t>ガイトウ</t>
    </rPh>
    <rPh sb="9" eb="11">
      <t>ヤッカン</t>
    </rPh>
    <phoneticPr fontId="5"/>
  </si>
  <si>
    <t>先進医療特約の該当約款コードの改訂バージョンを識別するコード</t>
    <rPh sb="0" eb="2">
      <t>センシン</t>
    </rPh>
    <rPh sb="2" eb="4">
      <t>イリョウ</t>
    </rPh>
    <rPh sb="4" eb="6">
      <t>トクヤク</t>
    </rPh>
    <phoneticPr fontId="5"/>
  </si>
  <si>
    <t>先進医療特約_保険期間種別</t>
    <rPh sb="11" eb="13">
      <t>シュベツ</t>
    </rPh>
    <phoneticPr fontId="5"/>
  </si>
  <si>
    <t>先進医療特約_保険期間</t>
    <phoneticPr fontId="5"/>
  </si>
  <si>
    <t>先進医療特約_払込期間種別</t>
    <rPh sb="11" eb="13">
      <t>シュベツ</t>
    </rPh>
    <phoneticPr fontId="5"/>
  </si>
  <si>
    <t>先進医療特約_払込期間</t>
    <phoneticPr fontId="5"/>
  </si>
  <si>
    <t>先進医療特約_給付事由</t>
    <rPh sb="7" eb="9">
      <t>キュウフ</t>
    </rPh>
    <rPh sb="9" eb="10">
      <t>コト</t>
    </rPh>
    <rPh sb="10" eb="11">
      <t>ヨシ</t>
    </rPh>
    <phoneticPr fontId="5"/>
  </si>
  <si>
    <t>先進医療特約_給付金額等</t>
    <rPh sb="7" eb="9">
      <t>キュウフ</t>
    </rPh>
    <rPh sb="9" eb="11">
      <t>キンガク</t>
    </rPh>
    <rPh sb="11" eb="12">
      <t>ナド</t>
    </rPh>
    <phoneticPr fontId="5"/>
  </si>
  <si>
    <t>先進医療特約_保険料</t>
    <phoneticPr fontId="5"/>
  </si>
  <si>
    <t>退院後通院特約情報</t>
    <rPh sb="0" eb="2">
      <t>タイイン</t>
    </rPh>
    <rPh sb="2" eb="3">
      <t>ゴ</t>
    </rPh>
    <rPh sb="7" eb="9">
      <t>ジョウホウ</t>
    </rPh>
    <phoneticPr fontId="5"/>
  </si>
  <si>
    <t>編集の対象は以下の特約
・退院後通院特約
・引受緩和型退院後通院特約</t>
  </si>
  <si>
    <t>退院後通院特約有無</t>
    <phoneticPr fontId="5"/>
  </si>
  <si>
    <t>退院後通院特約の有無</t>
    <phoneticPr fontId="5"/>
  </si>
  <si>
    <t>退院後通院特約_保険種類コード</t>
    <rPh sb="8" eb="10">
      <t>ホケン</t>
    </rPh>
    <rPh sb="10" eb="12">
      <t>シュルイ</t>
    </rPh>
    <phoneticPr fontId="5"/>
  </si>
  <si>
    <t>退院後通院特約_該当約款バージョン</t>
    <rPh sb="8" eb="10">
      <t>ガイトウ</t>
    </rPh>
    <rPh sb="10" eb="12">
      <t>ヤッカン</t>
    </rPh>
    <phoneticPr fontId="5"/>
  </si>
  <si>
    <t>退院後通院特約の該当約款コードの改訂バージョンを識別するコード</t>
    <rPh sb="3" eb="5">
      <t>ツウイン</t>
    </rPh>
    <rPh sb="5" eb="7">
      <t>トクヤク</t>
    </rPh>
    <phoneticPr fontId="5"/>
  </si>
  <si>
    <t>退院後通院特約_保険期間種別</t>
    <rPh sb="12" eb="14">
      <t>シュベツ</t>
    </rPh>
    <phoneticPr fontId="5"/>
  </si>
  <si>
    <t>退院後通院特約_保険期間</t>
    <phoneticPr fontId="5"/>
  </si>
  <si>
    <t>退院後通院特約_払込期間種別</t>
    <rPh sb="12" eb="14">
      <t>シュベツ</t>
    </rPh>
    <phoneticPr fontId="5"/>
  </si>
  <si>
    <t>退院後通院特約_払込期間</t>
    <phoneticPr fontId="5"/>
  </si>
  <si>
    <t>退院後通院特約_給付事由</t>
    <rPh sb="8" eb="10">
      <t>キュウフ</t>
    </rPh>
    <rPh sb="10" eb="11">
      <t>コト</t>
    </rPh>
    <rPh sb="11" eb="12">
      <t>ヨシ</t>
    </rPh>
    <phoneticPr fontId="5"/>
  </si>
  <si>
    <t>日額</t>
    <phoneticPr fontId="5"/>
  </si>
  <si>
    <t>退院後通院特約_給付金額等</t>
    <rPh sb="8" eb="10">
      <t>キュウフ</t>
    </rPh>
    <rPh sb="10" eb="12">
      <t>キンガク</t>
    </rPh>
    <rPh sb="12" eb="13">
      <t>ナド</t>
    </rPh>
    <phoneticPr fontId="5"/>
  </si>
  <si>
    <t>退院後通院特約_保険料</t>
    <phoneticPr fontId="5"/>
  </si>
  <si>
    <t>抗がん剤・ホルモン剤治療特約情報</t>
    <rPh sb="9" eb="10">
      <t>ザイ</t>
    </rPh>
    <rPh sb="14" eb="16">
      <t>ジョウホウ</t>
    </rPh>
    <phoneticPr fontId="5"/>
  </si>
  <si>
    <t>編集の対象は以下の特約
・抗がん剤・ホルモン剤治療特約
・引受緩和型抗がん剤・ホルモン剤治療特約</t>
    <phoneticPr fontId="5"/>
  </si>
  <si>
    <t>抗がん剤・ホルモン剤治療特約有無</t>
    <phoneticPr fontId="5"/>
  </si>
  <si>
    <t>抗がん剤・ホルモン剤治療特約の有無</t>
    <phoneticPr fontId="5"/>
  </si>
  <si>
    <t>抗がん剤・ホルモン剤治療特約_保険種類コード</t>
    <rPh sb="15" eb="17">
      <t>ホケン</t>
    </rPh>
    <rPh sb="17" eb="19">
      <t>シュルイ</t>
    </rPh>
    <phoneticPr fontId="5"/>
  </si>
  <si>
    <t>抗がん剤・ホルモン剤治療特約_該当約款バージョン</t>
    <rPh sb="15" eb="17">
      <t>ガイトウ</t>
    </rPh>
    <rPh sb="17" eb="19">
      <t>ヤッカン</t>
    </rPh>
    <phoneticPr fontId="5"/>
  </si>
  <si>
    <t>抗がん剤・ホルモン剤治療特約の該当約款コードの改訂バージョンを識別するコード</t>
    <rPh sb="0" eb="1">
      <t>コウ</t>
    </rPh>
    <rPh sb="3" eb="4">
      <t>ザイ</t>
    </rPh>
    <rPh sb="10" eb="12">
      <t>チリョウ</t>
    </rPh>
    <rPh sb="12" eb="14">
      <t>トクヤク</t>
    </rPh>
    <phoneticPr fontId="5"/>
  </si>
  <si>
    <t>抗がん剤・ホルモン剤治療特約_保険期間種別</t>
    <rPh sb="19" eb="21">
      <t>シュベツ</t>
    </rPh>
    <phoneticPr fontId="5"/>
  </si>
  <si>
    <t>抗がん剤・ホルモン剤治療特約_保険期間</t>
    <phoneticPr fontId="5"/>
  </si>
  <si>
    <t>抗がん剤・ホルモン剤治療特約_払込期間種別</t>
    <rPh sb="19" eb="21">
      <t>シュベツ</t>
    </rPh>
    <phoneticPr fontId="5"/>
  </si>
  <si>
    <t>抗がん剤・ホルモン剤治療特約_払込期間</t>
    <phoneticPr fontId="5"/>
  </si>
  <si>
    <t>抗がん剤・ホルモン剤治療特約約_給付事由</t>
    <rPh sb="16" eb="18">
      <t>キュウフ</t>
    </rPh>
    <rPh sb="18" eb="19">
      <t>コト</t>
    </rPh>
    <rPh sb="19" eb="20">
      <t>ヨシ</t>
    </rPh>
    <phoneticPr fontId="5"/>
  </si>
  <si>
    <t>月額</t>
    <phoneticPr fontId="5"/>
  </si>
  <si>
    <t>抗がん剤・ホルモン剤治療特約_給付金額等</t>
    <rPh sb="15" eb="17">
      <t>キュウフ</t>
    </rPh>
    <rPh sb="17" eb="19">
      <t>キンガク</t>
    </rPh>
    <rPh sb="19" eb="20">
      <t>ナド</t>
    </rPh>
    <phoneticPr fontId="5"/>
  </si>
  <si>
    <t>抗がん剤・ホルモン剤治療特約_保険料</t>
    <phoneticPr fontId="5"/>
  </si>
  <si>
    <t>特定損傷特約情報</t>
    <rPh sb="6" eb="8">
      <t>ジョウホウ</t>
    </rPh>
    <phoneticPr fontId="5"/>
  </si>
  <si>
    <t>編集の対象は以下の特約
・特定損傷特約</t>
    <phoneticPr fontId="5"/>
  </si>
  <si>
    <t>特定損傷特約有無</t>
    <phoneticPr fontId="5"/>
  </si>
  <si>
    <t>特定損傷特約の有無</t>
    <phoneticPr fontId="5"/>
  </si>
  <si>
    <t>特定損傷特約_保険種類コード</t>
    <rPh sb="7" eb="9">
      <t>ホケン</t>
    </rPh>
    <rPh sb="9" eb="11">
      <t>シュルイ</t>
    </rPh>
    <phoneticPr fontId="5"/>
  </si>
  <si>
    <t>特定損傷特約_該当約款バージョン</t>
    <rPh sb="7" eb="9">
      <t>ガイトウ</t>
    </rPh>
    <rPh sb="9" eb="11">
      <t>ヤッカン</t>
    </rPh>
    <phoneticPr fontId="5"/>
  </si>
  <si>
    <t>特定損傷特約の該当約款コードの改訂バージョンを識別するコード</t>
    <rPh sb="0" eb="2">
      <t>トクテイ</t>
    </rPh>
    <rPh sb="2" eb="4">
      <t>ソンショウ</t>
    </rPh>
    <rPh sb="4" eb="6">
      <t>トクヤク</t>
    </rPh>
    <phoneticPr fontId="5"/>
  </si>
  <si>
    <t>特定損傷特約_保険期間種別</t>
    <rPh sb="11" eb="13">
      <t>シュベツ</t>
    </rPh>
    <phoneticPr fontId="5"/>
  </si>
  <si>
    <t>特定損傷特約_保険期間</t>
    <phoneticPr fontId="5"/>
  </si>
  <si>
    <t>特定損傷特約_払込期間種別</t>
    <rPh sb="11" eb="13">
      <t>シュベツ</t>
    </rPh>
    <phoneticPr fontId="5"/>
  </si>
  <si>
    <t>特定損傷特約_払込期間</t>
    <phoneticPr fontId="5"/>
  </si>
  <si>
    <t>特定損傷特約_給付事由</t>
    <rPh sb="7" eb="9">
      <t>キュウフ</t>
    </rPh>
    <rPh sb="9" eb="10">
      <t>コト</t>
    </rPh>
    <rPh sb="10" eb="11">
      <t>ヨシ</t>
    </rPh>
    <phoneticPr fontId="5"/>
  </si>
  <si>
    <t>特定損傷特約_給付金額等</t>
    <rPh sb="7" eb="9">
      <t>キュウフ</t>
    </rPh>
    <rPh sb="9" eb="11">
      <t>キンガク</t>
    </rPh>
    <rPh sb="11" eb="12">
      <t>ナド</t>
    </rPh>
    <phoneticPr fontId="5"/>
  </si>
  <si>
    <t>特定損傷特約_保険料</t>
    <phoneticPr fontId="5"/>
  </si>
  <si>
    <t>がん一時給付特約情報</t>
    <rPh sb="8" eb="10">
      <t>ジョウホウ</t>
    </rPh>
    <phoneticPr fontId="5"/>
  </si>
  <si>
    <t>編集の対象は以下の特約
・がん一時給付特約
・引受緩和型がん一時給付特約</t>
    <rPh sb="0" eb="2">
      <t>ヘンシュウ</t>
    </rPh>
    <rPh sb="3" eb="5">
      <t>タイショウ</t>
    </rPh>
    <rPh sb="6" eb="8">
      <t>イカ</t>
    </rPh>
    <rPh sb="9" eb="11">
      <t>トクヤク</t>
    </rPh>
    <rPh sb="15" eb="17">
      <t>イチジ</t>
    </rPh>
    <rPh sb="17" eb="19">
      <t>キュウフ</t>
    </rPh>
    <rPh sb="19" eb="21">
      <t>トクヤク</t>
    </rPh>
    <phoneticPr fontId="5"/>
  </si>
  <si>
    <t>がん一時給付特約有無</t>
    <phoneticPr fontId="5"/>
  </si>
  <si>
    <t>がん一時給付特約の有無</t>
    <phoneticPr fontId="5"/>
  </si>
  <si>
    <t>がん一時給付特約_保険種類コード</t>
    <rPh sb="9" eb="11">
      <t>ホケン</t>
    </rPh>
    <rPh sb="11" eb="13">
      <t>シュルイ</t>
    </rPh>
    <phoneticPr fontId="5"/>
  </si>
  <si>
    <t>がん一時給付特約_該当約款バージョン</t>
    <rPh sb="9" eb="11">
      <t>ガイトウ</t>
    </rPh>
    <rPh sb="11" eb="13">
      <t>ヤッカン</t>
    </rPh>
    <phoneticPr fontId="5"/>
  </si>
  <si>
    <t>がん一時給付特約の該当約款コードの改訂バージョンを識別するコード</t>
    <rPh sb="2" eb="4">
      <t>イチジ</t>
    </rPh>
    <rPh sb="4" eb="6">
      <t>キュウフ</t>
    </rPh>
    <rPh sb="6" eb="8">
      <t>トクヤク</t>
    </rPh>
    <phoneticPr fontId="5"/>
  </si>
  <si>
    <t>がん一時給付特約_保険期間種別</t>
    <rPh sb="13" eb="15">
      <t>シュベツ</t>
    </rPh>
    <phoneticPr fontId="5"/>
  </si>
  <si>
    <t>がん一時給付特約_保険期間</t>
    <phoneticPr fontId="5"/>
  </si>
  <si>
    <t>がん一時給付特約_払込期間種別</t>
    <rPh sb="13" eb="15">
      <t>シュベツ</t>
    </rPh>
    <phoneticPr fontId="5"/>
  </si>
  <si>
    <t>がん一時給付特約_払込期間</t>
    <phoneticPr fontId="5"/>
  </si>
  <si>
    <t>がん一時給付特約_給付事由</t>
    <rPh sb="9" eb="11">
      <t>キュウフ</t>
    </rPh>
    <rPh sb="11" eb="12">
      <t>コト</t>
    </rPh>
    <rPh sb="12" eb="13">
      <t>ヨシ</t>
    </rPh>
    <phoneticPr fontId="5"/>
  </si>
  <si>
    <t>がん一時給付特約_給付金額等</t>
    <rPh sb="9" eb="11">
      <t>キュウフ</t>
    </rPh>
    <rPh sb="11" eb="13">
      <t>キンガク</t>
    </rPh>
    <rPh sb="13" eb="14">
      <t>ナド</t>
    </rPh>
    <phoneticPr fontId="5"/>
  </si>
  <si>
    <t>がん一時給付特約_保険料</t>
    <phoneticPr fontId="5"/>
  </si>
  <si>
    <t>表定保険料割増時は割増部分を含んだ保険料。
一時払：一時払保険料
平準払：平準払保険料</t>
    <phoneticPr fontId="5"/>
  </si>
  <si>
    <t>３大疾病保険料払込免除特約情報</t>
    <rPh sb="13" eb="15">
      <t>ジョウホウ</t>
    </rPh>
    <phoneticPr fontId="5"/>
  </si>
  <si>
    <t>編集の対象は以下の特約
・３大疾病保険料払込免除特約
・引受緩和型３大疾病保険料払込免除特約</t>
    <phoneticPr fontId="5"/>
  </si>
  <si>
    <t>保険料払込免除特約種類</t>
    <phoneticPr fontId="5"/>
  </si>
  <si>
    <t>保険料払込免除特約の特約種類</t>
    <rPh sb="10" eb="12">
      <t>トクヤク</t>
    </rPh>
    <phoneticPr fontId="5"/>
  </si>
  <si>
    <t>000：特約付加無し
001：３大疾病保険料免除特約
011：引受緩和型３大疾病保険料免除特約（上皮内がん保障あり型）
012：引受緩和型３大疾病保険料免除特約（上皮内がん保障なし型）</t>
    <phoneticPr fontId="5"/>
  </si>
  <si>
    <t>３大疾病保険料払込免除特約有無</t>
    <phoneticPr fontId="5"/>
  </si>
  <si>
    <t>保険料払込免除特約の有無</t>
    <phoneticPr fontId="5"/>
  </si>
  <si>
    <t>0：無し　1：有り</t>
    <phoneticPr fontId="5"/>
  </si>
  <si>
    <t>３大疾病保険料払込免除特約_保険種類コード</t>
    <rPh sb="14" eb="16">
      <t>ホケン</t>
    </rPh>
    <rPh sb="16" eb="18">
      <t>シュルイ</t>
    </rPh>
    <phoneticPr fontId="5"/>
  </si>
  <si>
    <t>未設定</t>
    <phoneticPr fontId="5"/>
  </si>
  <si>
    <t>３大疾病保険料払込免除特約_該当約款バージョン</t>
    <rPh sb="14" eb="16">
      <t>ガイトウ</t>
    </rPh>
    <rPh sb="16" eb="18">
      <t>ヤッカン</t>
    </rPh>
    <phoneticPr fontId="5"/>
  </si>
  <si>
    <t>３大疾病保険料払込免除特約の該当約款コードの改訂バージョンを識別するコード</t>
    <rPh sb="1" eb="2">
      <t>ダイ</t>
    </rPh>
    <rPh sb="2" eb="4">
      <t>シッペイ</t>
    </rPh>
    <rPh sb="4" eb="7">
      <t>ホケンリョウ</t>
    </rPh>
    <rPh sb="7" eb="9">
      <t>ハライコミ</t>
    </rPh>
    <rPh sb="9" eb="11">
      <t>メンジョ</t>
    </rPh>
    <rPh sb="11" eb="13">
      <t>トクヤク</t>
    </rPh>
    <phoneticPr fontId="5"/>
  </si>
  <si>
    <t>３大疾病保険料払込免除特約_保険期間種別</t>
    <rPh sb="18" eb="20">
      <t>シュベツ</t>
    </rPh>
    <phoneticPr fontId="5"/>
  </si>
  <si>
    <t>３大疾病保険料払込免除特約_保険期間</t>
    <phoneticPr fontId="5"/>
  </si>
  <si>
    <t>３大疾病保険料払込免除特約_払込期間種別</t>
    <rPh sb="18" eb="20">
      <t>シュベツ</t>
    </rPh>
    <phoneticPr fontId="5"/>
  </si>
  <si>
    <t>３大疾病保険料払込免除特約_払込期間</t>
    <phoneticPr fontId="5"/>
  </si>
  <si>
    <t>３大疾病保険料払込免除特約_給付事由</t>
    <rPh sb="14" eb="16">
      <t>キュウフ</t>
    </rPh>
    <rPh sb="16" eb="17">
      <t>コト</t>
    </rPh>
    <rPh sb="17" eb="18">
      <t>ヨシ</t>
    </rPh>
    <phoneticPr fontId="5"/>
  </si>
  <si>
    <t>３大疾病保険料払込免除特約_給付金額等</t>
    <rPh sb="14" eb="16">
      <t>キュウフ</t>
    </rPh>
    <rPh sb="16" eb="18">
      <t>キンガク</t>
    </rPh>
    <rPh sb="18" eb="19">
      <t>ナド</t>
    </rPh>
    <phoneticPr fontId="5"/>
  </si>
  <si>
    <t>３大疾病保険料払込免除特約_保険料</t>
    <phoneticPr fontId="5"/>
  </si>
  <si>
    <t>リビング・ニーズ特約情報</t>
    <rPh sb="10" eb="12">
      <t>ジョウホウ</t>
    </rPh>
    <phoneticPr fontId="5"/>
  </si>
  <si>
    <t>編集の対象は以下の特約
・リビング・ニーズ特約</t>
    <phoneticPr fontId="5"/>
  </si>
  <si>
    <t>リビング・ニーズ特約有無</t>
    <phoneticPr fontId="5"/>
  </si>
  <si>
    <t>リビング・ニーズ特約の有無</t>
  </si>
  <si>
    <t>契約者情報</t>
    <rPh sb="0" eb="3">
      <t>ケイヤクシャ</t>
    </rPh>
    <rPh sb="3" eb="5">
      <t>ジョウホウ</t>
    </rPh>
    <phoneticPr fontId="5"/>
  </si>
  <si>
    <t>契約者氏名（カナ）</t>
    <phoneticPr fontId="5"/>
  </si>
  <si>
    <t>契約者のカナ氏名</t>
    <phoneticPr fontId="5"/>
  </si>
  <si>
    <t>マスク処理したカナ名
（マスク処理中にカナを清音化する）</t>
    <rPh sb="3" eb="5">
      <t>ショリ</t>
    </rPh>
    <rPh sb="9" eb="10">
      <t>メイ</t>
    </rPh>
    <rPh sb="15" eb="17">
      <t>ショリ</t>
    </rPh>
    <rPh sb="17" eb="18">
      <t>チュウ</t>
    </rPh>
    <phoneticPr fontId="5"/>
  </si>
  <si>
    <t>マスク処理時に使用する変換表は、
UI設計書_機能概要書（D001_EUC連動）の
「2.カナ文字のマスク処理変換プロパティ」参照</t>
    <rPh sb="3" eb="5">
      <t>ショリ</t>
    </rPh>
    <rPh sb="5" eb="6">
      <t>ジ</t>
    </rPh>
    <rPh sb="7" eb="9">
      <t>シヨウ</t>
    </rPh>
    <rPh sb="11" eb="13">
      <t>ヘンカン</t>
    </rPh>
    <rPh sb="13" eb="14">
      <t>ヒョウ</t>
    </rPh>
    <rPh sb="63" eb="65">
      <t>サンショウ</t>
    </rPh>
    <phoneticPr fontId="5"/>
  </si>
  <si>
    <t>契約者生年月日</t>
    <phoneticPr fontId="5"/>
  </si>
  <si>
    <t>契約者の生年月日</t>
    <rPh sb="4" eb="6">
      <t>セイネン</t>
    </rPh>
    <rPh sb="6" eb="8">
      <t>ガッピ</t>
    </rPh>
    <phoneticPr fontId="5"/>
  </si>
  <si>
    <t>契約者性別</t>
    <phoneticPr fontId="5"/>
  </si>
  <si>
    <t>X</t>
  </si>
  <si>
    <t>契約者の性別</t>
    <phoneticPr fontId="5"/>
  </si>
  <si>
    <t>0：初期値  1：男性  2：女性</t>
    <phoneticPr fontId="5"/>
  </si>
  <si>
    <t>契約者年齢</t>
    <rPh sb="0" eb="3">
      <t>ケイヤクシャ</t>
    </rPh>
    <rPh sb="3" eb="5">
      <t>ネンレイ</t>
    </rPh>
    <phoneticPr fontId="5"/>
  </si>
  <si>
    <t>契約者の年齢</t>
    <rPh sb="4" eb="6">
      <t>ネンレイ</t>
    </rPh>
    <phoneticPr fontId="5"/>
  </si>
  <si>
    <t>契約者職業コード</t>
    <phoneticPr fontId="5"/>
  </si>
  <si>
    <t>契約者の職業コード</t>
    <rPh sb="4" eb="6">
      <t>ショクギョウ</t>
    </rPh>
    <phoneticPr fontId="5"/>
  </si>
  <si>
    <t>※1</t>
    <phoneticPr fontId="5"/>
  </si>
  <si>
    <t>契約者職種</t>
    <phoneticPr fontId="5"/>
  </si>
  <si>
    <t>契約者の職種</t>
    <phoneticPr fontId="5"/>
  </si>
  <si>
    <t>※2</t>
    <phoneticPr fontId="5"/>
  </si>
  <si>
    <t>契約者仕事の内容</t>
    <phoneticPr fontId="5"/>
  </si>
  <si>
    <t>契約者の仕事の内容</t>
    <phoneticPr fontId="5"/>
  </si>
  <si>
    <t>※3</t>
    <phoneticPr fontId="5"/>
  </si>
  <si>
    <t>契約者続柄コード</t>
    <phoneticPr fontId="5"/>
  </si>
  <si>
    <t>契約者と被保険者の関係</t>
    <phoneticPr fontId="5"/>
  </si>
  <si>
    <t>01：本人  02：配偶者  03：子  04：親  05：兄弟・姉妹  06：祖父母  07：孫  08：その他親族（３親等）  11：従業員  99：その他</t>
    <phoneticPr fontId="5"/>
  </si>
  <si>
    <t>契約者続柄詳細</t>
    <rPh sb="5" eb="7">
      <t>ショウサイ</t>
    </rPh>
    <phoneticPr fontId="5"/>
  </si>
  <si>
    <t>契約者続柄詳細</t>
    <rPh sb="3" eb="5">
      <t>ゾクガラ</t>
    </rPh>
    <rPh sb="5" eb="7">
      <t>ショウサイ</t>
    </rPh>
    <phoneticPr fontId="5"/>
  </si>
  <si>
    <t>契約者年収区分</t>
    <phoneticPr fontId="5"/>
  </si>
  <si>
    <t>契約者の年収区分を管理</t>
    <phoneticPr fontId="5"/>
  </si>
  <si>
    <t xml:space="preserve">01：収入なし 02：３００万円未満 03：３００万円以上５００万円未満 04：５００万円以上７００万円未満 05：７００万円以上１０００万円未満 06：１０００万円以上１５００万円未満 07：１５００万円以上 △△:未設定
</t>
    <phoneticPr fontId="5"/>
  </si>
  <si>
    <t>被保険者情報</t>
    <rPh sb="0" eb="4">
      <t>ヒホケンシャ</t>
    </rPh>
    <rPh sb="4" eb="6">
      <t>ジョウホウ</t>
    </rPh>
    <phoneticPr fontId="5"/>
  </si>
  <si>
    <t>被保険者氏名（カナ）</t>
    <phoneticPr fontId="5"/>
  </si>
  <si>
    <t>契約者のカナ氏名
被保険者のカナ氏名</t>
    <rPh sb="0" eb="3">
      <t>ケイヤクシャ</t>
    </rPh>
    <phoneticPr fontId="5"/>
  </si>
  <si>
    <t>(契被同人)かつ(簡易設計以外)の場合
　マスク処理した契約者のカナ名
　（マスク処理中にカナを清音化する）
上記以外の場合
　マスク処理した被保険者のカナ名
　（マスク処理中にカナを清音化する）</t>
    <rPh sb="1" eb="2">
      <t>ケイ</t>
    </rPh>
    <rPh sb="2" eb="3">
      <t>ヒ</t>
    </rPh>
    <rPh sb="3" eb="5">
      <t>ドウニン</t>
    </rPh>
    <rPh sb="9" eb="11">
      <t>カンイ</t>
    </rPh>
    <rPh sb="11" eb="13">
      <t>セッケイ</t>
    </rPh>
    <rPh sb="13" eb="15">
      <t>イガイ</t>
    </rPh>
    <rPh sb="17" eb="19">
      <t>バアイ</t>
    </rPh>
    <rPh sb="28" eb="31">
      <t>ケイヤクシャ</t>
    </rPh>
    <phoneticPr fontId="5"/>
  </si>
  <si>
    <t>・※5
・マスク処理時に使用する変換表は、
　UI設計書_機能概要書（D001_EUC連動）の
　「2.カナ文字のマスク処理変換プロパティ」参照</t>
    <rPh sb="8" eb="10">
      <t>ショリ</t>
    </rPh>
    <rPh sb="10" eb="11">
      <t>ジ</t>
    </rPh>
    <rPh sb="12" eb="14">
      <t>シヨウ</t>
    </rPh>
    <rPh sb="16" eb="18">
      <t>ヘンカン</t>
    </rPh>
    <rPh sb="18" eb="19">
      <t>ヒョウ</t>
    </rPh>
    <rPh sb="70" eb="72">
      <t>サンショウ</t>
    </rPh>
    <phoneticPr fontId="5"/>
  </si>
  <si>
    <t>被保険者生年月日</t>
    <phoneticPr fontId="5"/>
  </si>
  <si>
    <t>契約者の生年月日
被保険者の生年月日</t>
    <rPh sb="0" eb="3">
      <t>ケイヤクシャ</t>
    </rPh>
    <phoneticPr fontId="5"/>
  </si>
  <si>
    <t>(契被同人)かつ(簡易設計以外)の場合
　契約者の生年月日 yyyymmdd（西暦）
上記以外の場合
　被保険者の生年月日 yyyymmdd（西暦）</t>
    <rPh sb="52" eb="56">
      <t>ヒホケンシャ</t>
    </rPh>
    <rPh sb="57" eb="59">
      <t>セイネン</t>
    </rPh>
    <rPh sb="59" eb="61">
      <t>ガッピ</t>
    </rPh>
    <phoneticPr fontId="5"/>
  </si>
  <si>
    <t>※5</t>
    <phoneticPr fontId="5"/>
  </si>
  <si>
    <t>被保険者年齢</t>
    <rPh sb="4" eb="6">
      <t>ネンレイ</t>
    </rPh>
    <phoneticPr fontId="5"/>
  </si>
  <si>
    <t>契約者の年齢
被保険者の年齢</t>
    <rPh sb="0" eb="3">
      <t>ケイヤクシャ</t>
    </rPh>
    <rPh sb="12" eb="14">
      <t>ネンレイ</t>
    </rPh>
    <phoneticPr fontId="5"/>
  </si>
  <si>
    <t>(契被同人)かつ(簡易設計以外)の場合
　契約者の年齢
上記以外の場合
　被保険者の年齢</t>
    <rPh sb="25" eb="27">
      <t>ネンレイ</t>
    </rPh>
    <rPh sb="42" eb="44">
      <t>ネンレイ</t>
    </rPh>
    <phoneticPr fontId="5"/>
  </si>
  <si>
    <t>被保険者性別</t>
    <phoneticPr fontId="5"/>
  </si>
  <si>
    <t>契約者の性別
被保険者の性別</t>
    <rPh sb="0" eb="3">
      <t>ケイヤクシャ</t>
    </rPh>
    <phoneticPr fontId="5"/>
  </si>
  <si>
    <t>(契被同人)かつ(簡易設計以外)の場合
　契約者の性別
上記以外の場合
　被保険者の性別
0：初期値  1：男性  2：女性</t>
    <rPh sb="28" eb="30">
      <t>ジョウキ</t>
    </rPh>
    <rPh sb="30" eb="32">
      <t>イガイ</t>
    </rPh>
    <rPh sb="42" eb="44">
      <t>セイベツ</t>
    </rPh>
    <phoneticPr fontId="5"/>
  </si>
  <si>
    <t>被保険者職業</t>
    <phoneticPr fontId="5"/>
  </si>
  <si>
    <t>契約者の職業コード
被保険者の職業コード</t>
    <rPh sb="0" eb="3">
      <t>ケイヤクシャ</t>
    </rPh>
    <phoneticPr fontId="5"/>
  </si>
  <si>
    <t>(契被同人)かつ(簡易設計以外)の場合
　契約者の職業　※1
上記以外の場合
　被保険者の職業　※1</t>
    <rPh sb="25" eb="27">
      <t>ショクギョウ</t>
    </rPh>
    <rPh sb="45" eb="47">
      <t>ショクギョウ</t>
    </rPh>
    <phoneticPr fontId="5"/>
  </si>
  <si>
    <t>被保険者仕事の内容</t>
    <phoneticPr fontId="5"/>
  </si>
  <si>
    <t>契約者の仕事の内容
被保険者の仕事の内容</t>
    <rPh sb="0" eb="3">
      <t>ケイヤクシャ</t>
    </rPh>
    <phoneticPr fontId="5"/>
  </si>
  <si>
    <t>(契被同人)かつ(簡易設計以外)の場合
　契約者の仕事の内容　※3
上記以外の場合
　被保険者の仕事の内容　※3</t>
    <phoneticPr fontId="5"/>
  </si>
  <si>
    <t>被保険者年収区分</t>
    <phoneticPr fontId="5"/>
  </si>
  <si>
    <t>契約者の年収区分を管理
被保険者の年収区分を管理</t>
    <rPh sb="0" eb="3">
      <t>ケイヤクシャ</t>
    </rPh>
    <phoneticPr fontId="5"/>
  </si>
  <si>
    <t xml:space="preserve">(契被同人)かつ(簡易設計以外)の場合
　契約者の年収区分
上記以外の場合
　被保険者の年収区分
01：収入なし 02：３００万円未満 03：３００万円以上５００万円未満 04：５００万円以上７００万円未満 05：７００万円以上１０００万円未満 06：１０００万円以上１５００万円未満 07：１５００万円以上 △△:未設定
</t>
    <phoneticPr fontId="5"/>
  </si>
  <si>
    <t>指定代理請求人情報</t>
    <rPh sb="0" eb="2">
      <t>シテイ</t>
    </rPh>
    <rPh sb="2" eb="4">
      <t>ダイリ</t>
    </rPh>
    <rPh sb="4" eb="6">
      <t>セイキュウ</t>
    </rPh>
    <rPh sb="6" eb="7">
      <t>ニン</t>
    </rPh>
    <rPh sb="7" eb="9">
      <t>ジョウホウ</t>
    </rPh>
    <phoneticPr fontId="5"/>
  </si>
  <si>
    <t>指定代理請求人指定有無</t>
    <phoneticPr fontId="5"/>
  </si>
  <si>
    <t>指定代理請求人の指定有無</t>
    <phoneticPr fontId="5"/>
  </si>
  <si>
    <t>1：指定する 2：指定しない  △:未設定</t>
    <phoneticPr fontId="5"/>
  </si>
  <si>
    <t>指定代理請求人指定区分</t>
    <phoneticPr fontId="5"/>
  </si>
  <si>
    <t>指定代理請求人の指定した内容を管理</t>
    <phoneticPr fontId="5"/>
  </si>
  <si>
    <t>0:指定しない　1：死亡時支払金受取人と同人を指定する、2：死亡時支払金受取人と別人を指定する</t>
    <phoneticPr fontId="5"/>
  </si>
  <si>
    <t>指定代理請求人氏名（カナ）</t>
    <phoneticPr fontId="5"/>
  </si>
  <si>
    <t>指定代理請求人のカナ氏名</t>
    <phoneticPr fontId="5"/>
  </si>
  <si>
    <t>マスク処理したカナ名を設定
（マスク処理中にカナを清音化する）</t>
    <rPh sb="3" eb="5">
      <t>ショリ</t>
    </rPh>
    <rPh sb="9" eb="10">
      <t>メイ</t>
    </rPh>
    <rPh sb="11" eb="13">
      <t>セッテイ</t>
    </rPh>
    <rPh sb="18" eb="20">
      <t>ショリ</t>
    </rPh>
    <rPh sb="20" eb="21">
      <t>チュウ</t>
    </rPh>
    <phoneticPr fontId="5"/>
  </si>
  <si>
    <t>・※6
・マスク処理時に使用する変換表は、
　UI設計書_機能概要書（D001_EUC連動）の
　「2.カナ文字のマスク処理変換プロパティ」参照</t>
    <rPh sb="8" eb="10">
      <t>ショリ</t>
    </rPh>
    <rPh sb="10" eb="11">
      <t>ジ</t>
    </rPh>
    <rPh sb="12" eb="14">
      <t>シヨウ</t>
    </rPh>
    <rPh sb="16" eb="18">
      <t>ヘンカン</t>
    </rPh>
    <rPh sb="18" eb="19">
      <t>ヒョウ</t>
    </rPh>
    <rPh sb="70" eb="72">
      <t>サンショウ</t>
    </rPh>
    <phoneticPr fontId="5"/>
  </si>
  <si>
    <t>指定代理請求人続柄</t>
    <phoneticPr fontId="5"/>
  </si>
  <si>
    <t>被保険者に対する続柄</t>
    <phoneticPr fontId="5"/>
  </si>
  <si>
    <t>02：配偶者  03：子  04：親  05：兄弟・姉妹  06：祖父母  07：孫  08：その他親族（３親等）  99：その他</t>
    <phoneticPr fontId="5"/>
  </si>
  <si>
    <t>※6</t>
    <phoneticPr fontId="5"/>
  </si>
  <si>
    <t>指定代理請求人続柄詳細</t>
    <phoneticPr fontId="5"/>
  </si>
  <si>
    <t>続柄がその他の場合に続柄内容</t>
    <phoneticPr fontId="5"/>
  </si>
  <si>
    <t>受取人情報 ※</t>
    <rPh sb="0" eb="2">
      <t>ウケトリ</t>
    </rPh>
    <rPh sb="2" eb="3">
      <t>ニン</t>
    </rPh>
    <rPh sb="3" eb="5">
      <t>ジョウホウ</t>
    </rPh>
    <phoneticPr fontId="5"/>
  </si>
  <si>
    <t>※受取人を複数指定している場合でも、受取人１人目の情報のみを設定する</t>
    <phoneticPr fontId="5"/>
  </si>
  <si>
    <t>受取人入力区分</t>
    <phoneticPr fontId="5"/>
  </si>
  <si>
    <t>契約者や被保険者との関係性を示す区分</t>
    <rPh sb="0" eb="3">
      <t>ケイヤクシャ</t>
    </rPh>
    <rPh sb="4" eb="5">
      <t>ヒ</t>
    </rPh>
    <rPh sb="5" eb="8">
      <t>ホケンシャ</t>
    </rPh>
    <rPh sb="10" eb="13">
      <t>カンケイセイ</t>
    </rPh>
    <rPh sb="14" eb="15">
      <t>シメ</t>
    </rPh>
    <rPh sb="16" eb="18">
      <t>クブン</t>
    </rPh>
    <phoneticPr fontId="5"/>
  </si>
  <si>
    <t>01：契約者  02：被保険者  99：その他</t>
    <rPh sb="3" eb="6">
      <t>ケイヤクシャ</t>
    </rPh>
    <rPh sb="11" eb="15">
      <t>ヒホケンシャ</t>
    </rPh>
    <rPh sb="22" eb="23">
      <t>タ</t>
    </rPh>
    <phoneticPr fontId="5"/>
  </si>
  <si>
    <t>死亡時支払金受取人氏名（カナ）</t>
    <rPh sb="9" eb="11">
      <t>シメイ</t>
    </rPh>
    <phoneticPr fontId="5"/>
  </si>
  <si>
    <t>死亡時支払金受取人のカナ氏名</t>
    <phoneticPr fontId="5"/>
  </si>
  <si>
    <t>死亡時支払金受取人生年月日</t>
    <phoneticPr fontId="5"/>
  </si>
  <si>
    <t>死亡時支払金受取人の生年月日</t>
    <phoneticPr fontId="5"/>
  </si>
  <si>
    <t>死亡時支払金受取人性別</t>
    <phoneticPr fontId="5"/>
  </si>
  <si>
    <t>死亡時支払金受取人の性別</t>
    <phoneticPr fontId="5"/>
  </si>
  <si>
    <t>死亡時支払金受取人続柄</t>
    <phoneticPr fontId="5"/>
  </si>
  <si>
    <t>死亡時支払金受取人の続柄</t>
    <phoneticPr fontId="5"/>
  </si>
  <si>
    <t>死亡時支払金受取人続柄詳細</t>
    <phoneticPr fontId="5"/>
  </si>
  <si>
    <t>親権者情報</t>
    <rPh sb="0" eb="3">
      <t>シンケンシャ</t>
    </rPh>
    <rPh sb="3" eb="5">
      <t>ジョウホウ</t>
    </rPh>
    <phoneticPr fontId="5"/>
  </si>
  <si>
    <t>親権者区分</t>
    <phoneticPr fontId="5"/>
  </si>
  <si>
    <t>親権者等を設定する対象者</t>
    <phoneticPr fontId="5"/>
  </si>
  <si>
    <t>0:未設定　1:契約者　2:被保険者</t>
    <phoneticPr fontId="5"/>
  </si>
  <si>
    <t>告知情報</t>
    <rPh sb="0" eb="2">
      <t>コクチ</t>
    </rPh>
    <rPh sb="2" eb="4">
      <t>ジョウホウ</t>
    </rPh>
    <phoneticPr fontId="5"/>
  </si>
  <si>
    <t>告知書面手続き区分</t>
    <phoneticPr fontId="5"/>
  </si>
  <si>
    <t>ペーパレス手続き中の告知について、書面手続きとするか否か</t>
    <phoneticPr fontId="5"/>
  </si>
  <si>
    <t>告知番号</t>
    <phoneticPr fontId="5"/>
  </si>
  <si>
    <t>告知書単位で採番される番号</t>
    <phoneticPr fontId="5"/>
  </si>
  <si>
    <t>告知日</t>
    <phoneticPr fontId="5"/>
  </si>
  <si>
    <t>告知年月日</t>
    <phoneticPr fontId="5"/>
  </si>
  <si>
    <t>査定結果関連情報</t>
    <rPh sb="0" eb="2">
      <t>サテイ</t>
    </rPh>
    <rPh sb="2" eb="4">
      <t>ケッカ</t>
    </rPh>
    <rPh sb="4" eb="6">
      <t>カンレン</t>
    </rPh>
    <rPh sb="6" eb="8">
      <t>ジョウホウ</t>
    </rPh>
    <phoneticPr fontId="5"/>
  </si>
  <si>
    <t>査定結果表示有無</t>
    <rPh sb="0" eb="2">
      <t>サテイ</t>
    </rPh>
    <rPh sb="2" eb="4">
      <t>ケッカ</t>
    </rPh>
    <rPh sb="4" eb="6">
      <t>ヒョウジ</t>
    </rPh>
    <rPh sb="6" eb="8">
      <t>ウム</t>
    </rPh>
    <phoneticPr fontId="5"/>
  </si>
  <si>
    <t>査定結果表示有無</t>
    <phoneticPr fontId="5"/>
  </si>
  <si>
    <t>承諾保留有無</t>
    <phoneticPr fontId="5"/>
  </si>
  <si>
    <t>募集人状況報告関連情報</t>
    <rPh sb="0" eb="2">
      <t>ボシュウ</t>
    </rPh>
    <rPh sb="2" eb="3">
      <t>ニン</t>
    </rPh>
    <rPh sb="3" eb="5">
      <t>ジョウキョウ</t>
    </rPh>
    <rPh sb="5" eb="7">
      <t>ホウコク</t>
    </rPh>
    <rPh sb="7" eb="9">
      <t>カンレン</t>
    </rPh>
    <rPh sb="9" eb="11">
      <t>ジョウホウ</t>
    </rPh>
    <phoneticPr fontId="5"/>
  </si>
  <si>
    <t>告知健診内容の流用有無</t>
    <rPh sb="0" eb="2">
      <t>コクチ</t>
    </rPh>
    <rPh sb="2" eb="4">
      <t>ケンシン</t>
    </rPh>
    <rPh sb="4" eb="6">
      <t>ナイヨウ</t>
    </rPh>
    <phoneticPr fontId="5"/>
  </si>
  <si>
    <t>告知・健康診断扱資料の流用有無</t>
    <rPh sb="0" eb="2">
      <t>コクチ</t>
    </rPh>
    <phoneticPr fontId="5"/>
  </si>
  <si>
    <t>流用元証券番号</t>
    <rPh sb="2" eb="3">
      <t>モト</t>
    </rPh>
    <rPh sb="3" eb="5">
      <t>ショウケン</t>
    </rPh>
    <rPh sb="5" eb="7">
      <t>バンゴウ</t>
    </rPh>
    <phoneticPr fontId="5"/>
  </si>
  <si>
    <t>医的資料流用元の証券番号を管理</t>
    <rPh sb="6" eb="7">
      <t>モト</t>
    </rPh>
    <rPh sb="8" eb="10">
      <t>ショウケン</t>
    </rPh>
    <rPh sb="10" eb="12">
      <t>バンゴウ</t>
    </rPh>
    <rPh sb="13" eb="15">
      <t>カンリ</t>
    </rPh>
    <phoneticPr fontId="5"/>
  </si>
  <si>
    <t>成立保留有無</t>
    <rPh sb="0" eb="2">
      <t>セイリツ</t>
    </rPh>
    <phoneticPr fontId="5"/>
  </si>
  <si>
    <t>成立保留を管理</t>
    <rPh sb="2" eb="4">
      <t>ホリュウ</t>
    </rPh>
    <rPh sb="5" eb="7">
      <t>カンリ</t>
    </rPh>
    <phoneticPr fontId="5"/>
  </si>
  <si>
    <t>収納方法流用有無</t>
    <rPh sb="0" eb="2">
      <t>シュウノウ</t>
    </rPh>
    <rPh sb="2" eb="4">
      <t>ホウホウ</t>
    </rPh>
    <phoneticPr fontId="5"/>
  </si>
  <si>
    <t>収納方法流用有無</t>
    <phoneticPr fontId="5"/>
  </si>
  <si>
    <t>解約予定・契約中の契約有無</t>
    <rPh sb="0" eb="2">
      <t>カイヤク</t>
    </rPh>
    <rPh sb="2" eb="4">
      <t>ヨテイ</t>
    </rPh>
    <rPh sb="5" eb="8">
      <t>ケイヤクチュウ</t>
    </rPh>
    <rPh sb="9" eb="11">
      <t>ケイヤク</t>
    </rPh>
    <rPh sb="11" eb="13">
      <t>ウム</t>
    </rPh>
    <phoneticPr fontId="5"/>
  </si>
  <si>
    <t>解約予定・契約中の契約有無</t>
    <phoneticPr fontId="5"/>
  </si>
  <si>
    <t>解約予定（被保険者契約）保険会社名</t>
    <rPh sb="0" eb="2">
      <t>カイヤク</t>
    </rPh>
    <rPh sb="2" eb="4">
      <t>ヨテイ</t>
    </rPh>
    <rPh sb="5" eb="9">
      <t>ヒホケンシャ</t>
    </rPh>
    <rPh sb="9" eb="11">
      <t>ケイヤク</t>
    </rPh>
    <rPh sb="12" eb="14">
      <t>ホケン</t>
    </rPh>
    <rPh sb="14" eb="17">
      <t>カイシャメイ</t>
    </rPh>
    <phoneticPr fontId="5"/>
  </si>
  <si>
    <t>解約予定・契約中の保険会社を管理</t>
    <rPh sb="9" eb="11">
      <t>ホケン</t>
    </rPh>
    <rPh sb="11" eb="13">
      <t>ガイシャ</t>
    </rPh>
    <rPh sb="14" eb="16">
      <t>カンリ</t>
    </rPh>
    <phoneticPr fontId="5"/>
  </si>
  <si>
    <t>解約予定（被保険者契約）加入時期</t>
    <rPh sb="0" eb="2">
      <t>カイヤク</t>
    </rPh>
    <rPh sb="2" eb="4">
      <t>ヨテイ</t>
    </rPh>
    <rPh sb="5" eb="9">
      <t>ヒホケンシャ</t>
    </rPh>
    <rPh sb="9" eb="11">
      <t>ケイヤク</t>
    </rPh>
    <rPh sb="12" eb="14">
      <t>カニュウ</t>
    </rPh>
    <rPh sb="14" eb="16">
      <t>ジキ</t>
    </rPh>
    <phoneticPr fontId="5"/>
  </si>
  <si>
    <t>解約予定・契約中の加入時期を管理</t>
    <rPh sb="9" eb="11">
      <t>カニュウ</t>
    </rPh>
    <rPh sb="11" eb="13">
      <t>ジキ</t>
    </rPh>
    <rPh sb="14" eb="16">
      <t>カンリ</t>
    </rPh>
    <phoneticPr fontId="5"/>
  </si>
  <si>
    <t>yyyymm（西暦）</t>
    <phoneticPr fontId="5"/>
  </si>
  <si>
    <t>手続き中の他社申込み（被保険者）有無</t>
    <rPh sb="0" eb="2">
      <t>テツヅ</t>
    </rPh>
    <rPh sb="3" eb="4">
      <t>チュウ</t>
    </rPh>
    <rPh sb="5" eb="7">
      <t>タシャ</t>
    </rPh>
    <rPh sb="7" eb="9">
      <t>モウシコ</t>
    </rPh>
    <rPh sb="11" eb="15">
      <t>ヒホケンシャ</t>
    </rPh>
    <rPh sb="16" eb="18">
      <t>ウム</t>
    </rPh>
    <phoneticPr fontId="5"/>
  </si>
  <si>
    <t>手続き中の他社申込み（被保険者）の有無</t>
    <phoneticPr fontId="5"/>
  </si>
  <si>
    <t>手続き中の他社申込み（被保険者）保険会社名</t>
    <rPh sb="0" eb="2">
      <t>テツヅ</t>
    </rPh>
    <rPh sb="3" eb="4">
      <t>チュウ</t>
    </rPh>
    <rPh sb="5" eb="7">
      <t>タシャ</t>
    </rPh>
    <rPh sb="7" eb="9">
      <t>モウシコ</t>
    </rPh>
    <rPh sb="11" eb="15">
      <t>ヒホケンシャ</t>
    </rPh>
    <rPh sb="16" eb="18">
      <t>ホケン</t>
    </rPh>
    <rPh sb="18" eb="21">
      <t>カイシャメイ</t>
    </rPh>
    <phoneticPr fontId="5"/>
  </si>
  <si>
    <t>手続き中の他社申込み（被保険者）の保険会社を管理</t>
    <rPh sb="17" eb="19">
      <t>ホケン</t>
    </rPh>
    <rPh sb="19" eb="21">
      <t>ガイシャ</t>
    </rPh>
    <rPh sb="22" eb="24">
      <t>カンリ</t>
    </rPh>
    <phoneticPr fontId="5"/>
  </si>
  <si>
    <t>1社のみ加入</t>
    <rPh sb="1" eb="2">
      <t>シャ</t>
    </rPh>
    <rPh sb="4" eb="6">
      <t>カニュウ</t>
    </rPh>
    <phoneticPr fontId="5"/>
  </si>
  <si>
    <t>1社のみ加入しているかを管理</t>
    <rPh sb="1" eb="2">
      <t>シャ</t>
    </rPh>
    <rPh sb="4" eb="6">
      <t>カニュウ</t>
    </rPh>
    <rPh sb="12" eb="14">
      <t>カンリ</t>
    </rPh>
    <phoneticPr fontId="5"/>
  </si>
  <si>
    <t>0：無し　1:1社のみ加入</t>
    <rPh sb="8" eb="9">
      <t>シャ</t>
    </rPh>
    <rPh sb="11" eb="13">
      <t>カニュウ</t>
    </rPh>
    <phoneticPr fontId="5"/>
  </si>
  <si>
    <t>自署可能確認区分</t>
    <rPh sb="0" eb="2">
      <t>ジショ</t>
    </rPh>
    <rPh sb="2" eb="4">
      <t>カノウ</t>
    </rPh>
    <rPh sb="4" eb="6">
      <t>カクニン</t>
    </rPh>
    <rPh sb="6" eb="8">
      <t>クブン</t>
    </rPh>
    <phoneticPr fontId="5"/>
  </si>
  <si>
    <t>自署可能確認の有無を管理</t>
    <rPh sb="0" eb="2">
      <t>ジショ</t>
    </rPh>
    <rPh sb="2" eb="4">
      <t>カノウ</t>
    </rPh>
    <rPh sb="4" eb="6">
      <t>カクニン</t>
    </rPh>
    <rPh sb="7" eb="9">
      <t>ウム</t>
    </rPh>
    <rPh sb="10" eb="12">
      <t>カンリ</t>
    </rPh>
    <phoneticPr fontId="5"/>
  </si>
  <si>
    <t>特記事項</t>
    <rPh sb="0" eb="2">
      <t>トッキ</t>
    </rPh>
    <rPh sb="2" eb="4">
      <t>ジコウ</t>
    </rPh>
    <phoneticPr fontId="5"/>
  </si>
  <si>
    <t>特記事項</t>
    <phoneticPr fontId="5"/>
  </si>
  <si>
    <t>契約者面接日</t>
    <rPh sb="0" eb="3">
      <t>ケイヤクシャ</t>
    </rPh>
    <rPh sb="3" eb="5">
      <t>メンセツ</t>
    </rPh>
    <rPh sb="5" eb="6">
      <t>ビ</t>
    </rPh>
    <phoneticPr fontId="5"/>
  </si>
  <si>
    <t>契約者面接場所</t>
    <rPh sb="0" eb="3">
      <t>ケイヤクシャ</t>
    </rPh>
    <rPh sb="3" eb="5">
      <t>メンセツ</t>
    </rPh>
    <rPh sb="5" eb="7">
      <t>バショ</t>
    </rPh>
    <phoneticPr fontId="5"/>
  </si>
  <si>
    <t>000：未選択　001：店頭　002：自宅
003：勤務先　004：その他</t>
    <phoneticPr fontId="5"/>
  </si>
  <si>
    <t>契約者確認書類</t>
    <rPh sb="0" eb="3">
      <t>ケイヤクシャ</t>
    </rPh>
    <rPh sb="3" eb="5">
      <t>カクニン</t>
    </rPh>
    <rPh sb="5" eb="7">
      <t>ショルイ</t>
    </rPh>
    <phoneticPr fontId="5"/>
  </si>
  <si>
    <t>取扱報告の本人確認書類を識別する区分</t>
    <phoneticPr fontId="5"/>
  </si>
  <si>
    <t>※4</t>
    <phoneticPr fontId="5"/>
  </si>
  <si>
    <t>被保険者面接日</t>
    <rPh sb="0" eb="4">
      <t>ヒホケンシャ</t>
    </rPh>
    <rPh sb="4" eb="6">
      <t>メンセツ</t>
    </rPh>
    <rPh sb="6" eb="7">
      <t>ビ</t>
    </rPh>
    <phoneticPr fontId="5"/>
  </si>
  <si>
    <t>被保険者面接場所</t>
    <rPh sb="0" eb="4">
      <t>ヒホケンシャ</t>
    </rPh>
    <rPh sb="4" eb="6">
      <t>メンセツ</t>
    </rPh>
    <rPh sb="6" eb="8">
      <t>バショ</t>
    </rPh>
    <phoneticPr fontId="5"/>
  </si>
  <si>
    <t>被保険者確認書類</t>
    <rPh sb="0" eb="4">
      <t>ヒホケンシャ</t>
    </rPh>
    <rPh sb="4" eb="6">
      <t>カクニン</t>
    </rPh>
    <rPh sb="6" eb="8">
      <t>ショルイ</t>
    </rPh>
    <phoneticPr fontId="5"/>
  </si>
  <si>
    <t>重要事項確認</t>
    <rPh sb="0" eb="2">
      <t>ジュウヨウ</t>
    </rPh>
    <rPh sb="2" eb="4">
      <t>ジコウ</t>
    </rPh>
    <rPh sb="4" eb="6">
      <t>カクニン</t>
    </rPh>
    <phoneticPr fontId="5"/>
  </si>
  <si>
    <t>確認事項へのお客さま回答に対する取扱者の確認状態を識別するフラグ</t>
    <phoneticPr fontId="5"/>
  </si>
  <si>
    <t>0：未了
1：確認済み</t>
    <phoneticPr fontId="5"/>
  </si>
  <si>
    <t>意向把握確認</t>
    <rPh sb="0" eb="2">
      <t>イコウ</t>
    </rPh>
    <rPh sb="2" eb="4">
      <t>ハアク</t>
    </rPh>
    <rPh sb="4" eb="6">
      <t>カクニン</t>
    </rPh>
    <phoneticPr fontId="5"/>
  </si>
  <si>
    <t>代理店情報</t>
    <rPh sb="0" eb="3">
      <t>ダイリテン</t>
    </rPh>
    <rPh sb="3" eb="5">
      <t>ジョウホウ</t>
    </rPh>
    <phoneticPr fontId="5"/>
  </si>
  <si>
    <t>主担当募集人コード</t>
    <phoneticPr fontId="5"/>
  </si>
  <si>
    <t>各保険会社のルールに従い付与される主担当募集人を識別するコード</t>
    <phoneticPr fontId="5"/>
  </si>
  <si>
    <t>主担当代理店コード</t>
    <phoneticPr fontId="5"/>
  </si>
  <si>
    <t>主担当募集人の代理店を識別するコード</t>
    <phoneticPr fontId="5"/>
  </si>
  <si>
    <t>主担当代理店名</t>
    <rPh sb="6" eb="7">
      <t>メイ</t>
    </rPh>
    <phoneticPr fontId="5"/>
  </si>
  <si>
    <t>主担当募集人の代理店の漢字名</t>
    <phoneticPr fontId="5"/>
  </si>
  <si>
    <t>主担当支店コード</t>
    <rPh sb="3" eb="5">
      <t>シテン</t>
    </rPh>
    <phoneticPr fontId="5"/>
  </si>
  <si>
    <t>主担当募集人の事務所名を識別するコード</t>
    <rPh sb="7" eb="9">
      <t>ジム</t>
    </rPh>
    <rPh sb="9" eb="10">
      <t>ショ</t>
    </rPh>
    <phoneticPr fontId="5"/>
  </si>
  <si>
    <t>主担当支店名</t>
    <rPh sb="3" eb="5">
      <t>シテン</t>
    </rPh>
    <rPh sb="5" eb="6">
      <t>メイ</t>
    </rPh>
    <phoneticPr fontId="5"/>
  </si>
  <si>
    <t>主担当募集人の事務所名の漢字名</t>
    <rPh sb="7" eb="9">
      <t>ジム</t>
    </rPh>
    <rPh sb="9" eb="10">
      <t>ショ</t>
    </rPh>
    <phoneticPr fontId="5"/>
  </si>
  <si>
    <t>主担当募集人登録番号</t>
    <rPh sb="0" eb="1">
      <t>シュ</t>
    </rPh>
    <rPh sb="1" eb="3">
      <t>タントウ</t>
    </rPh>
    <rPh sb="3" eb="5">
      <t>ボシュウ</t>
    </rPh>
    <rPh sb="5" eb="6">
      <t>ジン</t>
    </rPh>
    <rPh sb="6" eb="8">
      <t>トウロク</t>
    </rPh>
    <rPh sb="8" eb="10">
      <t>バンゴウ</t>
    </rPh>
    <phoneticPr fontId="5"/>
  </si>
  <si>
    <t>主担当募集人の登録番号</t>
    <rPh sb="0" eb="1">
      <t>シュ</t>
    </rPh>
    <rPh sb="1" eb="3">
      <t>タントウ</t>
    </rPh>
    <rPh sb="3" eb="5">
      <t>ボシュウ</t>
    </rPh>
    <rPh sb="5" eb="6">
      <t>ニン</t>
    </rPh>
    <rPh sb="7" eb="9">
      <t>トウロク</t>
    </rPh>
    <rPh sb="9" eb="11">
      <t>バンゴウ</t>
    </rPh>
    <phoneticPr fontId="5"/>
  </si>
  <si>
    <t>主担当募集人名</t>
    <phoneticPr fontId="5"/>
  </si>
  <si>
    <t>主担当募集人の漢字姓名を管理。
姓と名の間にスペースを入れる。</t>
    <phoneticPr fontId="5"/>
  </si>
  <si>
    <t>主担当分割割合</t>
    <rPh sb="3" eb="5">
      <t>ブンカツ</t>
    </rPh>
    <rPh sb="5" eb="7">
      <t>ワリアイ</t>
    </rPh>
    <phoneticPr fontId="5"/>
  </si>
  <si>
    <t>主担当の分割割合</t>
    <phoneticPr fontId="5"/>
  </si>
  <si>
    <t>主担当自己契約・特定契約区分</t>
    <phoneticPr fontId="5"/>
  </si>
  <si>
    <t>主担当構成員契約区分</t>
    <phoneticPr fontId="5"/>
  </si>
  <si>
    <t>0：該当しない
1：自己・特定契約に該当</t>
    <phoneticPr fontId="5"/>
  </si>
  <si>
    <t>共同募集有無</t>
    <phoneticPr fontId="5"/>
  </si>
  <si>
    <t>共同募集かどうかを判断する区分</t>
    <phoneticPr fontId="5"/>
  </si>
  <si>
    <t>0:なし　1:あり</t>
    <phoneticPr fontId="5"/>
  </si>
  <si>
    <t>共同募集分割区分</t>
    <phoneticPr fontId="5"/>
  </si>
  <si>
    <t>共同募集の分割パターンを識別する</t>
    <phoneticPr fontId="5"/>
  </si>
  <si>
    <t>1:事務分担、2:送客、3:募集人分割</t>
    <phoneticPr fontId="5"/>
  </si>
  <si>
    <t>共同募集分割割合</t>
    <rPh sb="4" eb="6">
      <t>ブンカツ</t>
    </rPh>
    <rPh sb="6" eb="8">
      <t>ワリアイ</t>
    </rPh>
    <phoneticPr fontId="5"/>
  </si>
  <si>
    <t>共同募集の分割割合</t>
    <phoneticPr fontId="5"/>
  </si>
  <si>
    <t>共同募集人コード</t>
    <phoneticPr fontId="5"/>
  </si>
  <si>
    <t>各保険会社のルールに従い付与される共同募集人を識別するコード</t>
    <phoneticPr fontId="5"/>
  </si>
  <si>
    <t>共同募集代理店コード</t>
    <phoneticPr fontId="5"/>
  </si>
  <si>
    <t>共同募集人の代理店を識別するコード</t>
    <phoneticPr fontId="5"/>
  </si>
  <si>
    <t>共同募集代理店名</t>
    <rPh sb="7" eb="8">
      <t>メイ</t>
    </rPh>
    <phoneticPr fontId="5"/>
  </si>
  <si>
    <t>共同募集人の代理店の漢字名</t>
    <phoneticPr fontId="5"/>
  </si>
  <si>
    <t>共同募集人登録番号</t>
    <rPh sb="0" eb="2">
      <t>キョウドウ</t>
    </rPh>
    <rPh sb="2" eb="4">
      <t>ボシュウ</t>
    </rPh>
    <rPh sb="4" eb="5">
      <t>ジン</t>
    </rPh>
    <rPh sb="5" eb="7">
      <t>トウロク</t>
    </rPh>
    <rPh sb="7" eb="9">
      <t>バンゴウ</t>
    </rPh>
    <phoneticPr fontId="5"/>
  </si>
  <si>
    <t>共同募集人名</t>
    <phoneticPr fontId="5"/>
  </si>
  <si>
    <t>共同募集人の漢字姓名。
個人の場合、姓と名の間にスペースを入れる。</t>
    <phoneticPr fontId="5"/>
  </si>
  <si>
    <t>共同募集人自己契約・特定契約区分</t>
    <phoneticPr fontId="5"/>
  </si>
  <si>
    <t>自己契約・特定契約の識別区分</t>
    <phoneticPr fontId="5"/>
  </si>
  <si>
    <t>作成者情報</t>
    <rPh sb="0" eb="3">
      <t>サクセイシャ</t>
    </rPh>
    <rPh sb="3" eb="5">
      <t>ジョウホウ</t>
    </rPh>
    <phoneticPr fontId="5"/>
  </si>
  <si>
    <t>作成者ユーザーID</t>
    <rPh sb="0" eb="3">
      <t>サクセイシャ</t>
    </rPh>
    <phoneticPr fontId="5"/>
  </si>
  <si>
    <t>EUC連動レコードを作成したユーザーのユーザーID。</t>
    <rPh sb="3" eb="5">
      <t>レンドウ</t>
    </rPh>
    <phoneticPr fontId="5"/>
  </si>
  <si>
    <t>作成日時</t>
    <rPh sb="0" eb="2">
      <t>サクセイ</t>
    </rPh>
    <rPh sb="2" eb="4">
      <t>ニチジ</t>
    </rPh>
    <phoneticPr fontId="5"/>
  </si>
  <si>
    <t>EUC連動レコードが作成された年月日時分秒</t>
    <rPh sb="3" eb="5">
      <t>レンドウ</t>
    </rPh>
    <phoneticPr fontId="5"/>
  </si>
  <si>
    <t>YYYY-MM-DD HH24:MI:SS</t>
    <phoneticPr fontId="5"/>
  </si>
  <si>
    <t>※1　職業</t>
    <phoneticPr fontId="5"/>
  </si>
  <si>
    <t>コード一覧.xlsxの「コード一覧」の「職業」参照</t>
    <rPh sb="20" eb="22">
      <t>ショクギョウ</t>
    </rPh>
    <rPh sb="23" eb="25">
      <t>サンショウ</t>
    </rPh>
    <phoneticPr fontId="5"/>
  </si>
  <si>
    <t>※2　職種</t>
    <rPh sb="3" eb="5">
      <t>ショクシュ</t>
    </rPh>
    <phoneticPr fontId="5"/>
  </si>
  <si>
    <t>コード一覧.xlsxの「コード一覧」の「職種」参照</t>
    <rPh sb="20" eb="22">
      <t>ショクシュ</t>
    </rPh>
    <rPh sb="23" eb="25">
      <t>サンショウ</t>
    </rPh>
    <phoneticPr fontId="5"/>
  </si>
  <si>
    <t>※3　仕事の内容</t>
    <rPh sb="3" eb="5">
      <t>シゴト</t>
    </rPh>
    <rPh sb="6" eb="8">
      <t>ナイヨウ</t>
    </rPh>
    <phoneticPr fontId="5"/>
  </si>
  <si>
    <t>コード一覧.xlsxの「コード一覧」の「仕事の内容」参照</t>
    <rPh sb="20" eb="22">
      <t>シゴト</t>
    </rPh>
    <rPh sb="23" eb="25">
      <t>ナイヨウ</t>
    </rPh>
    <rPh sb="26" eb="28">
      <t>サンショウ</t>
    </rPh>
    <phoneticPr fontId="5"/>
  </si>
  <si>
    <t>※4　確認書類</t>
    <rPh sb="3" eb="5">
      <t>カクニン</t>
    </rPh>
    <rPh sb="5" eb="7">
      <t>ショルイ</t>
    </rPh>
    <phoneticPr fontId="5"/>
  </si>
  <si>
    <t>コード一覧.xlsxの「コード一覧」の「確認書類」参照</t>
    <rPh sb="20" eb="22">
      <t>カクニン</t>
    </rPh>
    <rPh sb="22" eb="24">
      <t>ショルイ</t>
    </rPh>
    <rPh sb="25" eb="27">
      <t>サンショウ</t>
    </rPh>
    <phoneticPr fontId="5"/>
  </si>
  <si>
    <t>※5　</t>
    <phoneticPr fontId="5"/>
  </si>
  <si>
    <t>被保険者と契約者が同人の場合、契約者情報を設定</t>
    <phoneticPr fontId="5"/>
  </si>
  <si>
    <t>指定代理請求人指定が指定ありの場合、指定代理請求人情報を設定</t>
    <rPh sb="10" eb="12">
      <t>シテイ</t>
    </rPh>
    <rPh sb="15" eb="17">
      <t>バアイ</t>
    </rPh>
    <rPh sb="25" eb="27">
      <t>ジョウホウ</t>
    </rPh>
    <rPh sb="28" eb="30">
      <t>セッテイ</t>
    </rPh>
    <phoneticPr fontId="5"/>
  </si>
  <si>
    <t>参照したいデータの整理</t>
    <rPh sb="0" eb="2">
      <t>サンショウ</t>
    </rPh>
    <rPh sb="9" eb="11">
      <t>セイリ</t>
    </rPh>
    <phoneticPr fontId="3"/>
  </si>
  <si>
    <t>顧客（IDベース）</t>
    <rPh sb="0" eb="2">
      <t>コキャク</t>
    </rPh>
    <phoneticPr fontId="3"/>
  </si>
  <si>
    <t>申込（時系列ログ）</t>
    <rPh sb="0" eb="2">
      <t>モウシコ</t>
    </rPh>
    <rPh sb="3" eb="6">
      <t>ジケイレツ</t>
    </rPh>
    <phoneticPr fontId="3"/>
  </si>
  <si>
    <t>データ参照方法</t>
    <rPh sb="3" eb="5">
      <t>サンショウ</t>
    </rPh>
    <rPh sb="5" eb="7">
      <t>ホウホウ</t>
    </rPh>
    <phoneticPr fontId="3"/>
  </si>
  <si>
    <t>画面表示</t>
    <rPh sb="0" eb="2">
      <t>ガメン</t>
    </rPh>
    <rPh sb="2" eb="4">
      <t>ヒョウジ</t>
    </rPh>
    <phoneticPr fontId="3"/>
  </si>
  <si>
    <t>ファイルダウンロード</t>
    <phoneticPr fontId="3"/>
  </si>
  <si>
    <t>オブジェクトをそのまま参照する機能</t>
    <rPh sb="11" eb="13">
      <t>サンショウ</t>
    </rPh>
    <rPh sb="15" eb="17">
      <t>キノウ</t>
    </rPh>
    <phoneticPr fontId="3"/>
  </si>
  <si>
    <t>顧客管理一覧検索画面</t>
    <phoneticPr fontId="3"/>
  </si>
  <si>
    <t>ー</t>
    <phoneticPr fontId="3"/>
  </si>
  <si>
    <t>□</t>
    <phoneticPr fontId="3"/>
  </si>
  <si>
    <t>×</t>
    <phoneticPr fontId="3"/>
  </si>
  <si>
    <t>←</t>
    <phoneticPr fontId="3"/>
  </si>
  <si>
    <t>→</t>
    <phoneticPr fontId="3"/>
  </si>
  <si>
    <t>検索条件設定エリア</t>
    <rPh sb="0" eb="2">
      <t>ケンサク</t>
    </rPh>
    <rPh sb="2" eb="4">
      <t>ジョウケン</t>
    </rPh>
    <rPh sb="4" eb="6">
      <t>セッテイ</t>
    </rPh>
    <phoneticPr fontId="3"/>
  </si>
  <si>
    <t>＋</t>
    <phoneticPr fontId="3"/>
  </si>
  <si>
    <t>検索</t>
    <rPh sb="0" eb="2">
      <t>ケンサク</t>
    </rPh>
    <phoneticPr fontId="3"/>
  </si>
  <si>
    <t>UID</t>
    <phoneticPr fontId="3"/>
  </si>
  <si>
    <t>氏名</t>
    <rPh sb="0" eb="2">
      <t>シメイ</t>
    </rPh>
    <phoneticPr fontId="3"/>
  </si>
  <si>
    <t>検索結果表示エリア</t>
    <rPh sb="0" eb="2">
      <t>ケンサク</t>
    </rPh>
    <rPh sb="2" eb="4">
      <t>ケッカ</t>
    </rPh>
    <rPh sb="4" eb="6">
      <t>ヒョウジ</t>
    </rPh>
    <phoneticPr fontId="3"/>
  </si>
  <si>
    <t>ユーザ基本属性表示エリア</t>
    <rPh sb="3" eb="5">
      <t>キホン</t>
    </rPh>
    <rPh sb="5" eb="7">
      <t>ゾクセイ</t>
    </rPh>
    <rPh sb="7" eb="9">
      <t>ヒョウジ</t>
    </rPh>
    <phoneticPr fontId="3"/>
  </si>
  <si>
    <t>手続履歴表示エリア</t>
    <rPh sb="0" eb="2">
      <t>テツヅ</t>
    </rPh>
    <rPh sb="2" eb="4">
      <t>リレキ</t>
    </rPh>
    <rPh sb="4" eb="6">
      <t>ヒョウジ</t>
    </rPh>
    <phoneticPr fontId="3"/>
  </si>
  <si>
    <t>コミュニケ―ション履歴表示エリア</t>
    <rPh sb="9" eb="11">
      <t>リレキ</t>
    </rPh>
    <rPh sb="11" eb="13">
      <t>ヒョウジ</t>
    </rPh>
    <phoneticPr fontId="3"/>
  </si>
  <si>
    <t/>
  </si>
  <si>
    <t>機能編</t>
  </si>
  <si>
    <t>バッチ</t>
  </si>
  <si>
    <t>D001_データ連動</t>
  </si>
  <si>
    <t>UI設計書_バッチ</t>
  </si>
  <si>
    <t>EUC連動</t>
  </si>
  <si>
    <t>白石　有克</t>
  </si>
  <si>
    <t>五十嵐 勇真</t>
  </si>
  <si>
    <t>手続履歴詳細確認画面（任意の1手続を選択した場合に表示する画面）</t>
    <rPh sb="0" eb="2">
      <t>テツヅ</t>
    </rPh>
    <rPh sb="2" eb="4">
      <t>リレキ</t>
    </rPh>
    <rPh sb="4" eb="6">
      <t>ショウサイ</t>
    </rPh>
    <rPh sb="6" eb="8">
      <t>カクニン</t>
    </rPh>
    <rPh sb="8" eb="10">
      <t>ガメン</t>
    </rPh>
    <rPh sb="11" eb="13">
      <t>ニンイ</t>
    </rPh>
    <rPh sb="15" eb="17">
      <t>テツヅ</t>
    </rPh>
    <rPh sb="18" eb="20">
      <t>センタク</t>
    </rPh>
    <rPh sb="22" eb="24">
      <t>バアイ</t>
    </rPh>
    <rPh sb="25" eb="27">
      <t>ヒョウジ</t>
    </rPh>
    <rPh sb="29" eb="31">
      <t>ガメン</t>
    </rPh>
    <phoneticPr fontId="3"/>
  </si>
  <si>
    <t>コミュにーケーション履歴詳細画面（任意の1件を選択した場合に表示する画面）</t>
    <rPh sb="10" eb="12">
      <t>リレキ</t>
    </rPh>
    <rPh sb="12" eb="14">
      <t>ショウサイ</t>
    </rPh>
    <rPh sb="14" eb="16">
      <t>ガメン</t>
    </rPh>
    <rPh sb="17" eb="19">
      <t>ニンイ</t>
    </rPh>
    <rPh sb="21" eb="22">
      <t>ケン</t>
    </rPh>
    <rPh sb="23" eb="25">
      <t>センタク</t>
    </rPh>
    <rPh sb="27" eb="29">
      <t>バアイ</t>
    </rPh>
    <rPh sb="30" eb="32">
      <t>ヒョウジ</t>
    </rPh>
    <rPh sb="34" eb="36">
      <t>ガメン</t>
    </rPh>
    <phoneticPr fontId="3"/>
  </si>
  <si>
    <t>ユーザ詳細画面（任意の1ユーザを選択した場合に表示する画面）</t>
    <rPh sb="3" eb="5">
      <t>ショウサイ</t>
    </rPh>
    <rPh sb="5" eb="7">
      <t>ガメン</t>
    </rPh>
    <rPh sb="8" eb="10">
      <t>ニンイ</t>
    </rPh>
    <rPh sb="16" eb="18">
      <t>センタク</t>
    </rPh>
    <rPh sb="20" eb="22">
      <t>バアイ</t>
    </rPh>
    <rPh sb="23" eb="25">
      <t>ヒョウジ</t>
    </rPh>
    <rPh sb="27" eb="29">
      <t>ガメン</t>
    </rPh>
    <phoneticPr fontId="3"/>
  </si>
  <si>
    <t>編</t>
    <rPh sb="0" eb="1">
      <t>ヘン</t>
    </rPh>
    <phoneticPr fontId="5"/>
  </si>
  <si>
    <t>章</t>
    <rPh sb="0" eb="1">
      <t>ショウ</t>
    </rPh>
    <phoneticPr fontId="5"/>
  </si>
  <si>
    <t>ドキュメント名</t>
    <rPh sb="6" eb="7">
      <t>メイ</t>
    </rPh>
    <phoneticPr fontId="5"/>
  </si>
  <si>
    <t>画面レイアウト</t>
    <rPh sb="0" eb="2">
      <t>ガメン</t>
    </rPh>
    <phoneticPr fontId="5"/>
  </si>
  <si>
    <t>画面名称</t>
    <rPh sb="0" eb="2">
      <t>ガメン</t>
    </rPh>
    <rPh sb="2" eb="4">
      <t>メイショウ</t>
    </rPh>
    <phoneticPr fontId="5"/>
  </si>
  <si>
    <t>作成者</t>
    <rPh sb="0" eb="3">
      <t>サクセイシャ</t>
    </rPh>
    <phoneticPr fontId="5"/>
  </si>
  <si>
    <t>作成日</t>
    <rPh sb="0" eb="3">
      <t>サクセイビ</t>
    </rPh>
    <phoneticPr fontId="5"/>
  </si>
  <si>
    <t>部</t>
    <rPh sb="0" eb="1">
      <t>ブ</t>
    </rPh>
    <phoneticPr fontId="5"/>
  </si>
  <si>
    <t>節</t>
    <rPh sb="0" eb="1">
      <t>セツ</t>
    </rPh>
    <phoneticPr fontId="5"/>
  </si>
  <si>
    <t>修正者</t>
    <rPh sb="0" eb="2">
      <t>シュウセイ</t>
    </rPh>
    <rPh sb="2" eb="3">
      <t>シャ</t>
    </rPh>
    <phoneticPr fontId="5"/>
  </si>
  <si>
    <t>修正日</t>
    <rPh sb="0" eb="2">
      <t>シュウセイ</t>
    </rPh>
    <rPh sb="2" eb="3">
      <t>ビ</t>
    </rPh>
    <phoneticPr fontId="5"/>
  </si>
  <si>
    <t>　※顧客検索を行った場合はカテゴリNo7、契約検索を行った場合はカテゴリNo8を表示する</t>
  </si>
  <si>
    <t>画面項目定義書</t>
    <rPh sb="0" eb="2">
      <t>ガメン</t>
    </rPh>
    <rPh sb="2" eb="4">
      <t>コウモク</t>
    </rPh>
    <rPh sb="4" eb="6">
      <t>テイギ</t>
    </rPh>
    <rPh sb="6" eb="7">
      <t>ショ</t>
    </rPh>
    <phoneticPr fontId="5"/>
  </si>
  <si>
    <t>ｶﾃｺﾞﾘ
No.</t>
    <phoneticPr fontId="5"/>
  </si>
  <si>
    <t>項目
No.</t>
    <rPh sb="0" eb="2">
      <t>コウモク</t>
    </rPh>
    <phoneticPr fontId="5"/>
  </si>
  <si>
    <t>繰り
返し</t>
    <rPh sb="0" eb="1">
      <t>ク</t>
    </rPh>
    <rPh sb="3" eb="4">
      <t>カエ</t>
    </rPh>
    <phoneticPr fontId="5"/>
  </si>
  <si>
    <t>項目名称</t>
    <rPh sb="0" eb="2">
      <t>コウモク</t>
    </rPh>
    <rPh sb="2" eb="4">
      <t>メイショウ</t>
    </rPh>
    <phoneticPr fontId="5"/>
  </si>
  <si>
    <t>属性情報</t>
    <rPh sb="0" eb="2">
      <t>ゾクセイ</t>
    </rPh>
    <rPh sb="2" eb="4">
      <t>ジョウホウ</t>
    </rPh>
    <phoneticPr fontId="5"/>
  </si>
  <si>
    <t>表示形式</t>
    <rPh sb="0" eb="2">
      <t>ヒョウジ</t>
    </rPh>
    <rPh sb="2" eb="4">
      <t>ケイシキ</t>
    </rPh>
    <phoneticPr fontId="5"/>
  </si>
  <si>
    <t>参照先</t>
    <rPh sb="0" eb="2">
      <t>サンショウ</t>
    </rPh>
    <rPh sb="2" eb="3">
      <t>サキ</t>
    </rPh>
    <phoneticPr fontId="5"/>
  </si>
  <si>
    <t>I/O</t>
    <phoneticPr fontId="5"/>
  </si>
  <si>
    <t>オブジェクト</t>
    <phoneticPr fontId="5"/>
  </si>
  <si>
    <t>全角
半角</t>
    <rPh sb="0" eb="2">
      <t>ゼンカク</t>
    </rPh>
    <rPh sb="3" eb="5">
      <t>ハンカク</t>
    </rPh>
    <phoneticPr fontId="5"/>
  </si>
  <si>
    <t>最大
文字数</t>
    <rPh sb="0" eb="2">
      <t>サイダイ</t>
    </rPh>
    <rPh sb="3" eb="6">
      <t>モジスウ</t>
    </rPh>
    <phoneticPr fontId="5"/>
  </si>
  <si>
    <t>配置</t>
    <rPh sb="0" eb="2">
      <t>ハイチ</t>
    </rPh>
    <phoneticPr fontId="5"/>
  </si>
  <si>
    <t>表示イメージ／選択肢</t>
    <rPh sb="0" eb="2">
      <t>ヒョウジ</t>
    </rPh>
    <rPh sb="7" eb="10">
      <t>センタクシ</t>
    </rPh>
    <phoneticPr fontId="5"/>
  </si>
  <si>
    <t>1</t>
    <phoneticPr fontId="5"/>
  </si>
  <si>
    <t>タイトル</t>
    <phoneticPr fontId="5"/>
  </si>
  <si>
    <t>会社名ロゴ</t>
    <rPh sb="0" eb="3">
      <t>カイシャメイ</t>
    </rPh>
    <phoneticPr fontId="5"/>
  </si>
  <si>
    <t>O</t>
  </si>
  <si>
    <t>パネル</t>
  </si>
  <si>
    <t>左寄せ</t>
    <rPh sb="0" eb="2">
      <t>ヒダリヨ</t>
    </rPh>
    <phoneticPr fontId="5"/>
  </si>
  <si>
    <t>-</t>
  </si>
  <si>
    <t>2</t>
  </si>
  <si>
    <t>画面タイトルラベル</t>
    <rPh sb="0" eb="2">
      <t>ガメン</t>
    </rPh>
    <phoneticPr fontId="5"/>
  </si>
  <si>
    <t>ラベル</t>
  </si>
  <si>
    <t>全角</t>
    <rPh sb="0" eb="2">
      <t>ゼンカク</t>
    </rPh>
    <phoneticPr fontId="5"/>
  </si>
  <si>
    <t>中央寄せ</t>
    <rPh sb="0" eb="2">
      <t>チュウオウ</t>
    </rPh>
    <rPh sb="2" eb="3">
      <t>ヨ</t>
    </rPh>
    <phoneticPr fontId="5"/>
  </si>
  <si>
    <t>"顧客・契約検索"</t>
    <rPh sb="1" eb="3">
      <t>コキャク</t>
    </rPh>
    <rPh sb="4" eb="6">
      <t>ケイヤク</t>
    </rPh>
    <rPh sb="6" eb="8">
      <t>ケンサク</t>
    </rPh>
    <phoneticPr fontId="5"/>
  </si>
  <si>
    <t>3</t>
  </si>
  <si>
    <t>ログインユーザー情報ラベル</t>
    <rPh sb="8" eb="10">
      <t>ジョウホウ</t>
    </rPh>
    <phoneticPr fontId="5"/>
  </si>
  <si>
    <t>右寄せ</t>
    <rPh sb="0" eb="2">
      <t>ミギヨ</t>
    </rPh>
    <phoneticPr fontId="5"/>
  </si>
  <si>
    <t>4</t>
  </si>
  <si>
    <t>メニューボタン</t>
    <phoneticPr fontId="5"/>
  </si>
  <si>
    <t>ボタン</t>
  </si>
  <si>
    <t>"メニュー"</t>
    <phoneticPr fontId="5"/>
  </si>
  <si>
    <t>検索条件</t>
    <rPh sb="0" eb="2">
      <t>ケンサク</t>
    </rPh>
    <rPh sb="2" eb="4">
      <t>ジョウケン</t>
    </rPh>
    <phoneticPr fontId="5"/>
  </si>
  <si>
    <t>2</t>
    <phoneticPr fontId="5"/>
  </si>
  <si>
    <t>検索区分</t>
    <rPh sb="0" eb="2">
      <t>ケンサク</t>
    </rPh>
    <rPh sb="2" eb="4">
      <t>クブン</t>
    </rPh>
    <phoneticPr fontId="5"/>
  </si>
  <si>
    <t>I/O</t>
  </si>
  <si>
    <t>ラジオボタン</t>
  </si>
  <si>
    <t>"顧客検索","契約検索"</t>
    <phoneticPr fontId="5"/>
  </si>
  <si>
    <t>-</t>
    <phoneticPr fontId="9"/>
  </si>
  <si>
    <t>顧客氏名ラベル</t>
    <rPh sb="0" eb="2">
      <t>コキャク</t>
    </rPh>
    <rPh sb="2" eb="4">
      <t>シメイ</t>
    </rPh>
    <phoneticPr fontId="5"/>
  </si>
  <si>
    <t>ラベル</t>
    <phoneticPr fontId="5"/>
  </si>
  <si>
    <t>テキストボックス</t>
  </si>
  <si>
    <t>全角/半角</t>
    <rPh sb="0" eb="2">
      <t>ゼンカク</t>
    </rPh>
    <rPh sb="3" eb="5">
      <t>ハンカク</t>
    </rPh>
    <phoneticPr fontId="5"/>
  </si>
  <si>
    <t>入力注釈ラベル</t>
    <rPh sb="0" eb="2">
      <t>ニュウリョク</t>
    </rPh>
    <rPh sb="2" eb="4">
      <t>チュウシャク</t>
    </rPh>
    <phoneticPr fontId="5"/>
  </si>
  <si>
    <t>O</t>
    <phoneticPr fontId="5"/>
  </si>
  <si>
    <t>"※姓と名の間に全角スペースを入力してください"</t>
    <phoneticPr fontId="5"/>
  </si>
  <si>
    <t>顧客氏名(カナ)ラベル</t>
    <rPh sb="2" eb="4">
      <t>シメイ</t>
    </rPh>
    <phoneticPr fontId="5"/>
  </si>
  <si>
    <t>全角</t>
    <phoneticPr fontId="5"/>
  </si>
  <si>
    <t>詳細条件指定ボタン</t>
    <rPh sb="0" eb="2">
      <t>ショウサイ</t>
    </rPh>
    <rPh sb="2" eb="4">
      <t>ジョウケン</t>
    </rPh>
    <rPh sb="4" eb="6">
      <t>シテイ</t>
    </rPh>
    <phoneticPr fontId="5"/>
  </si>
  <si>
    <t>"詳細条件指定"</t>
    <rPh sb="1" eb="3">
      <t>ショウサイ</t>
    </rPh>
    <rPh sb="3" eb="5">
      <t>ジョウケン</t>
    </rPh>
    <rPh sb="5" eb="7">
      <t>シテイ</t>
    </rPh>
    <phoneticPr fontId="5"/>
  </si>
  <si>
    <t>直線1</t>
    <rPh sb="0" eb="1">
      <t>チョク</t>
    </rPh>
    <rPh sb="1" eb="2">
      <t>セン</t>
    </rPh>
    <phoneticPr fontId="5"/>
  </si>
  <si>
    <t>生年月日ラベル</t>
    <rPh sb="0" eb="2">
      <t>セイネン</t>
    </rPh>
    <rPh sb="2" eb="4">
      <t>ガッピ</t>
    </rPh>
    <phoneticPr fontId="5"/>
  </si>
  <si>
    <t>元号年</t>
    <rPh sb="2" eb="3">
      <t>ネン</t>
    </rPh>
    <phoneticPr fontId="5"/>
  </si>
  <si>
    <t>プルダウンリスト</t>
  </si>
  <si>
    <t>"明治1年（1868年)"
　　　　～
"明治45年（1912年)"
"大正1年（1912年)"
　　　　～
"大正15年（1926年)"
"昭和1年（1926年)"
　　　　～
"昭和64年（1989年)"
"平成1年（1989年)"
　　　　～
"平成31年（2019年)"
"令和1年（2019年)"
　　　　～
※1 選択リストはカスタム表示ラベル「KT_ERA_CONFIG_LIST」を参照し値を生成する
※2 選択リストは当年までの値を表示する（システム日付で判断する）
※3 現在の元号の開始年の前にブランクを挿入して表示する</t>
    <phoneticPr fontId="5"/>
  </si>
  <si>
    <t>年ラベル</t>
    <rPh sb="0" eb="1">
      <t>ネン</t>
    </rPh>
    <phoneticPr fontId="5"/>
  </si>
  <si>
    <t>月</t>
    <rPh sb="0" eb="1">
      <t>ツキ</t>
    </rPh>
    <phoneticPr fontId="5"/>
  </si>
  <si>
    <t>半角</t>
    <phoneticPr fontId="5"/>
  </si>
  <si>
    <t>ブランク,"1","2","3","4","5",
"6","7","8","9","10","11","12"</t>
    <phoneticPr fontId="5"/>
  </si>
  <si>
    <t>月ラベル</t>
    <rPh sb="0" eb="1">
      <t>ツキ</t>
    </rPh>
    <phoneticPr fontId="5"/>
  </si>
  <si>
    <t>日</t>
    <rPh sb="0" eb="1">
      <t>ヒ</t>
    </rPh>
    <phoneticPr fontId="5"/>
  </si>
  <si>
    <t>ブランク,"1","2","3","4","5",
"6","7","8","9","10","11",
"12","13","14","15","16",
"17","18","19","20","21",
"22","23","24","25","26",
"27","28","29","30","31"</t>
    <phoneticPr fontId="5"/>
  </si>
  <si>
    <t>日ラベル</t>
    <rPh sb="0" eb="1">
      <t>ヒ</t>
    </rPh>
    <phoneticPr fontId="5"/>
  </si>
  <si>
    <t>性別ラベル</t>
    <rPh sb="0" eb="2">
      <t>セイベツ</t>
    </rPh>
    <phoneticPr fontId="5"/>
  </si>
  <si>
    <t>3</t>
    <phoneticPr fontId="5"/>
  </si>
  <si>
    <t>性別</t>
    <rPh sb="0" eb="2">
      <t>セイベツ</t>
    </rPh>
    <phoneticPr fontId="5"/>
  </si>
  <si>
    <t>チェックボックス</t>
  </si>
  <si>
    <t>"すべて","男性","女性"</t>
    <rPh sb="7" eb="9">
      <t>ダンセイ</t>
    </rPh>
    <rPh sb="12" eb="14">
      <t>ジョセイ</t>
    </rPh>
    <phoneticPr fontId="5"/>
  </si>
  <si>
    <t>直線2</t>
    <rPh sb="0" eb="1">
      <t>チョク</t>
    </rPh>
    <rPh sb="1" eb="2">
      <t>セン</t>
    </rPh>
    <phoneticPr fontId="5"/>
  </si>
  <si>
    <t>証券番号ラベル</t>
  </si>
  <si>
    <t>"※ハイフンなしで入力してください"</t>
    <phoneticPr fontId="5"/>
  </si>
  <si>
    <t>直線3</t>
    <rPh sb="0" eb="1">
      <t>チョク</t>
    </rPh>
    <rPh sb="1" eb="2">
      <t>セン</t>
    </rPh>
    <phoneticPr fontId="5"/>
  </si>
  <si>
    <t>ステータスラベル</t>
    <phoneticPr fontId="5"/>
  </si>
  <si>
    <t>ステータス</t>
    <phoneticPr fontId="5"/>
  </si>
  <si>
    <t>左寄せ</t>
    <rPh sb="0" eb="1">
      <t>ヒダリ</t>
    </rPh>
    <rPh sb="1" eb="2">
      <t>ヨ</t>
    </rPh>
    <phoneticPr fontId="5"/>
  </si>
  <si>
    <t>"全契約","有効契約"</t>
    <rPh sb="1" eb="2">
      <t>ゼン</t>
    </rPh>
    <rPh sb="2" eb="4">
      <t>ケイヤク</t>
    </rPh>
    <rPh sb="7" eb="9">
      <t>ユウコウ</t>
    </rPh>
    <rPh sb="9" eb="11">
      <t>ケイヤク</t>
    </rPh>
    <phoneticPr fontId="5"/>
  </si>
  <si>
    <t>契約年月日ラベル</t>
    <rPh sb="0" eb="2">
      <t>ケイヤク</t>
    </rPh>
    <rPh sb="2" eb="5">
      <t>ネンガッピ</t>
    </rPh>
    <phoneticPr fontId="5"/>
  </si>
  <si>
    <t>契約年月日From</t>
    <rPh sb="0" eb="2">
      <t>ケイヤク</t>
    </rPh>
    <rPh sb="2" eb="5">
      <t>ネンガッピ</t>
    </rPh>
    <phoneticPr fontId="5"/>
  </si>
  <si>
    <t>yyyy/mm/dd</t>
    <phoneticPr fontId="5"/>
  </si>
  <si>
    <t>波線ラベル</t>
    <rPh sb="0" eb="2">
      <t>ナミセン</t>
    </rPh>
    <phoneticPr fontId="5"/>
  </si>
  <si>
    <t>"～"</t>
    <phoneticPr fontId="5"/>
  </si>
  <si>
    <t>契約年月日To</t>
    <rPh sb="0" eb="2">
      <t>ケイヤク</t>
    </rPh>
    <rPh sb="2" eb="5">
      <t>ネンガッピ</t>
    </rPh>
    <phoneticPr fontId="5"/>
  </si>
  <si>
    <t>支店コードラベル</t>
    <rPh sb="0" eb="2">
      <t>シテン</t>
    </rPh>
    <phoneticPr fontId="5"/>
  </si>
  <si>
    <t>支店管理コードラベル</t>
    <rPh sb="0" eb="2">
      <t>シテン</t>
    </rPh>
    <rPh sb="2" eb="4">
      <t>カンリ</t>
    </rPh>
    <phoneticPr fontId="5"/>
  </si>
  <si>
    <t>募集人登録番号ラベル</t>
    <rPh sb="0" eb="2">
      <t>ボシュウ</t>
    </rPh>
    <rPh sb="2" eb="3">
      <t>ニン</t>
    </rPh>
    <rPh sb="3" eb="5">
      <t>トウロク</t>
    </rPh>
    <rPh sb="5" eb="7">
      <t>バンゴウ</t>
    </rPh>
    <phoneticPr fontId="5"/>
  </si>
  <si>
    <t>募集人コードラベル</t>
    <rPh sb="0" eb="2">
      <t>ボシュウ</t>
    </rPh>
    <rPh sb="2" eb="3">
      <t>ニン</t>
    </rPh>
    <phoneticPr fontId="5"/>
  </si>
  <si>
    <t>募集人氏名ラベル</t>
    <rPh sb="0" eb="2">
      <t>ボシュウ</t>
    </rPh>
    <rPh sb="2" eb="3">
      <t>ニン</t>
    </rPh>
    <rPh sb="3" eb="5">
      <t>シメイ</t>
    </rPh>
    <phoneticPr fontId="5"/>
  </si>
  <si>
    <t>"※フルネームで検索する場合はスペースなしで入力"</t>
    <phoneticPr fontId="5"/>
  </si>
  <si>
    <t>募集人氏名(カナ)ラベル</t>
    <rPh sb="0" eb="2">
      <t>ボシュウ</t>
    </rPh>
    <rPh sb="2" eb="3">
      <t>ニン</t>
    </rPh>
    <rPh sb="3" eb="5">
      <t>シメイ</t>
    </rPh>
    <phoneticPr fontId="5"/>
  </si>
  <si>
    <t>直線4</t>
    <rPh sb="0" eb="1">
      <t>チョク</t>
    </rPh>
    <rPh sb="1" eb="2">
      <t>セン</t>
    </rPh>
    <phoneticPr fontId="5"/>
  </si>
  <si>
    <t>ボタン</t>
    <phoneticPr fontId="5"/>
  </si>
  <si>
    <t>検索ボタン</t>
    <rPh sb="0" eb="2">
      <t>ケンサク</t>
    </rPh>
    <phoneticPr fontId="5"/>
  </si>
  <si>
    <t>"検索"</t>
    <rPh sb="1" eb="3">
      <t>ケンサク</t>
    </rPh>
    <phoneticPr fontId="5"/>
  </si>
  <si>
    <t>クリアボタン</t>
    <phoneticPr fontId="5"/>
  </si>
  <si>
    <t>"クリア"</t>
    <phoneticPr fontId="5"/>
  </si>
  <si>
    <t>メッセージ</t>
    <phoneticPr fontId="5"/>
  </si>
  <si>
    <t>メッセージラベル</t>
    <phoneticPr fontId="5"/>
  </si>
  <si>
    <t>ページング</t>
    <phoneticPr fontId="5"/>
  </si>
  <si>
    <t>項目タイトルラベル</t>
    <phoneticPr fontId="5"/>
  </si>
  <si>
    <t>左寄せ</t>
    <phoneticPr fontId="5"/>
  </si>
  <si>
    <t>"検索結果"</t>
    <rPh sb="1" eb="3">
      <t>ケンサク</t>
    </rPh>
    <rPh sb="3" eb="5">
      <t>ケッカ</t>
    </rPh>
    <phoneticPr fontId="5"/>
  </si>
  <si>
    <t>検索件数ラベル</t>
    <rPh sb="0" eb="2">
      <t>ケンサク</t>
    </rPh>
    <rPh sb="2" eb="4">
      <t>ケンスウ</t>
    </rPh>
    <phoneticPr fontId="5"/>
  </si>
  <si>
    <t>13</t>
    <phoneticPr fontId="5"/>
  </si>
  <si>
    <t>"999▲件中▲999▲-▲999▲件を表示"</t>
    <phoneticPr fontId="5"/>
  </si>
  <si>
    <t>最初へボタン</t>
    <phoneticPr fontId="5"/>
  </si>
  <si>
    <t>前へボタン</t>
    <rPh sb="0" eb="1">
      <t>マエ</t>
    </rPh>
    <phoneticPr fontId="5"/>
  </si>
  <si>
    <t>5</t>
  </si>
  <si>
    <t>次へボタン</t>
    <rPh sb="0" eb="1">
      <t>ツギ</t>
    </rPh>
    <phoneticPr fontId="5"/>
  </si>
  <si>
    <t>6</t>
  </si>
  <si>
    <t>最後へボタン</t>
    <phoneticPr fontId="5"/>
  </si>
  <si>
    <t>7</t>
  </si>
  <si>
    <t>ページボタン</t>
  </si>
  <si>
    <t>半角</t>
  </si>
  <si>
    <t>1～最大ページ数</t>
  </si>
  <si>
    <t>検索結果(顧客検索)</t>
    <rPh sb="0" eb="2">
      <t>ケンサク</t>
    </rPh>
    <rPh sb="2" eb="4">
      <t>ケッカ</t>
    </rPh>
    <rPh sb="5" eb="7">
      <t>コキャク</t>
    </rPh>
    <rPh sb="7" eb="9">
      <t>ケンサク</t>
    </rPh>
    <phoneticPr fontId="5"/>
  </si>
  <si>
    <t>顧客番号ヘッダ</t>
    <rPh sb="0" eb="2">
      <t>コキャク</t>
    </rPh>
    <rPh sb="2" eb="4">
      <t>バンゴウ</t>
    </rPh>
    <phoneticPr fontId="5"/>
  </si>
  <si>
    <t>顧客氏名ヘッダ</t>
    <phoneticPr fontId="5"/>
  </si>
  <si>
    <t>カナヘッダ</t>
    <phoneticPr fontId="5"/>
  </si>
  <si>
    <t>リンクラベル</t>
    <phoneticPr fontId="5"/>
  </si>
  <si>
    <t>顧客区分ヘッダ</t>
    <rPh sb="0" eb="2">
      <t>コキャク</t>
    </rPh>
    <rPh sb="2" eb="4">
      <t>クブン</t>
    </rPh>
    <phoneticPr fontId="5"/>
  </si>
  <si>
    <t>住所ヘッダ</t>
    <rPh sb="0" eb="2">
      <t>ジュウショ</t>
    </rPh>
    <phoneticPr fontId="5"/>
  </si>
  <si>
    <t>生年月日ヘッダ</t>
    <rPh sb="0" eb="2">
      <t>セイネン</t>
    </rPh>
    <rPh sb="2" eb="4">
      <t>ガッピ</t>
    </rPh>
    <phoneticPr fontId="5"/>
  </si>
  <si>
    <t>携帯電話番号ヘッダ</t>
    <rPh sb="0" eb="2">
      <t>ケイタイ</t>
    </rPh>
    <rPh sb="2" eb="4">
      <t>デンワ</t>
    </rPh>
    <rPh sb="4" eb="6">
      <t>バンゴウ</t>
    </rPh>
    <phoneticPr fontId="5"/>
  </si>
  <si>
    <t>証券番号ヘッダ</t>
    <phoneticPr fontId="5"/>
  </si>
  <si>
    <t>商品名称ヘッダ</t>
  </si>
  <si>
    <t>100</t>
    <phoneticPr fontId="5"/>
  </si>
  <si>
    <t>10</t>
    <phoneticPr fontId="5"/>
  </si>
  <si>
    <t>35</t>
    <phoneticPr fontId="5"/>
  </si>
  <si>
    <t>4</t>
    <phoneticPr fontId="5"/>
  </si>
  <si>
    <t>元号99年99月99日</t>
    <rPh sb="0" eb="2">
      <t>ゲンゴウ</t>
    </rPh>
    <rPh sb="4" eb="5">
      <t>ネン</t>
    </rPh>
    <rPh sb="7" eb="8">
      <t>ガツ</t>
    </rPh>
    <rPh sb="10" eb="11">
      <t>ニチ</t>
    </rPh>
    <phoneticPr fontId="5"/>
  </si>
  <si>
    <t>15</t>
    <phoneticPr fontId="5"/>
  </si>
  <si>
    <t>リンクラベル</t>
  </si>
  <si>
    <t>999-9999-9999</t>
    <phoneticPr fontId="5"/>
  </si>
  <si>
    <t>検索結果(契約検索)</t>
    <rPh sb="0" eb="2">
      <t>ケンサク</t>
    </rPh>
    <rPh sb="2" eb="4">
      <t>ケッカ</t>
    </rPh>
    <rPh sb="5" eb="7">
      <t>ケイヤク</t>
    </rPh>
    <phoneticPr fontId="5"/>
  </si>
  <si>
    <t>契約者氏名ヘッダ</t>
    <rPh sb="0" eb="3">
      <t>ケイヤクシャ</t>
    </rPh>
    <rPh sb="3" eb="5">
      <t>シメイ</t>
    </rPh>
    <phoneticPr fontId="5"/>
  </si>
  <si>
    <t>被保険者氏名ヘッダ</t>
    <rPh sb="0" eb="4">
      <t>ヒホケンシャ</t>
    </rPh>
    <rPh sb="4" eb="6">
      <t>シメイ</t>
    </rPh>
    <phoneticPr fontId="5"/>
  </si>
  <si>
    <t>満期保険金受取人氏名ヘッダ</t>
    <rPh sb="0" eb="2">
      <t>マンキ</t>
    </rPh>
    <rPh sb="2" eb="5">
      <t>ホケンキン</t>
    </rPh>
    <rPh sb="5" eb="7">
      <t>ウケトリ</t>
    </rPh>
    <rPh sb="7" eb="8">
      <t>ニン</t>
    </rPh>
    <rPh sb="8" eb="10">
      <t>シメイ</t>
    </rPh>
    <phoneticPr fontId="5"/>
  </si>
  <si>
    <t>死亡保険金受取人氏名ヘッダ</t>
    <rPh sb="0" eb="2">
      <t>シボウ</t>
    </rPh>
    <rPh sb="2" eb="5">
      <t>ホケンキン</t>
    </rPh>
    <rPh sb="5" eb="7">
      <t>ウケトリ</t>
    </rPh>
    <rPh sb="7" eb="8">
      <t>ニン</t>
    </rPh>
    <rPh sb="8" eb="10">
      <t>シメイ</t>
    </rPh>
    <phoneticPr fontId="5"/>
  </si>
  <si>
    <t>指定代理請求人ヘッダ</t>
    <rPh sb="0" eb="2">
      <t>シテイ</t>
    </rPh>
    <rPh sb="2" eb="4">
      <t>ダイリ</t>
    </rPh>
    <rPh sb="4" eb="6">
      <t>セイキュウ</t>
    </rPh>
    <rPh sb="6" eb="7">
      <t>ニン</t>
    </rPh>
    <phoneticPr fontId="5"/>
  </si>
  <si>
    <t>補足説明</t>
    <rPh sb="0" eb="2">
      <t>ホソク</t>
    </rPh>
    <rPh sb="2" eb="4">
      <t>セツメイ</t>
    </rPh>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</si>
</sst>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Yu Gothic"/>
      <family val="2"/>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10"/>
      <name val="ＭＳ ゴシック"/>
      <family val="3"/>
      <charset val="128"/>
    </font>
    <font>
      <sz val="6"/>
      <name val="Yu Gothic"/>
      <family val="2"/>
      <charset val="128"/>
      <scheme val="minor"/>
    </font>
    <font>
      <strike/>
      <sz val="10"/>
      <name val="ＭＳ ゴシック"/>
      <family val="3"/>
      <charset val="128"/>
    </font>
    <font>
      <sz val="9"/>
      <name val="ＭＳ ゴシック"/>
      <family val="3"/>
      <charset val="128"/>
    </font>
    <font>
      <sz val="14"/>
      <color theme="1"/>
      <name val="Yu Gothic"/>
      <family val="3"/>
      <charset val="128"/>
      <scheme val="minor"/>
    </font>
    <font>
      <i/>
      <sz val="11"/>
      <color rgb="FF7F7F7F"/>
      <name val="Yu Gothic"/>
      <family val="2"/>
      <charset val="128"/>
      <scheme val="minor"/>
    </font>
    <font>
      <sz val="10"/>
      <color rgb="FFFF0000"/>
      <name val="ＭＳ ゴシック"/>
      <family val="3"/>
      <charset val="128"/>
    </font>
    <font>
      <b/>
      <sz val="10"/>
      <name val="ＭＳ ゴシック"/>
      <family val="3"/>
      <charset val="128"/>
    </font>
    <font>
      <sz val="6"/>
      <name val="ＭＳ Ｐゴシック"/>
      <family val="3"/>
      <charset val="128"/>
    </font>
  </fonts>
  <fills count="10">
    <fill>
      <patternFill patternType="none"/>
    </fill>
    <fill>
      <patternFill patternType="gray125"/>
    </fill>
    <fill>
      <patternFill patternType="solid">
        <fgColor theme="4" tint="0.59996337778862885"/>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0" tint="-0.499984740745262"/>
        <bgColor indexed="64"/>
      </patternFill>
    </fill>
    <fill>
      <patternFill patternType="solid">
        <fgColor theme="0"/>
        <bgColor indexed="64"/>
      </patternFill>
    </fill>
    <fill>
      <patternFill patternType="solid">
        <fgColor rgb="FFFFFFFF"/>
        <bgColor indexed="64"/>
      </patternFill>
    </fill>
    <fill>
      <patternFill patternType="solid">
        <fgColor indexed="31"/>
        <bgColor indexed="64"/>
      </patternFill>
    </fill>
  </fills>
  <borders count="5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top style="medium">
        <color indexed="64"/>
      </top>
      <bottom style="thin">
        <color indexed="64"/>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style="medium">
        <color indexed="64"/>
      </right>
      <top style="medium">
        <color indexed="64"/>
      </top>
      <bottom style="thin">
        <color indexed="64"/>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auto="1"/>
      </left>
      <right/>
      <top style="medium">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medium">
        <color auto="1"/>
      </right>
      <top/>
      <bottom style="thin">
        <color auto="1"/>
      </bottom>
      <diagonal/>
    </border>
    <border>
      <left style="medium">
        <color auto="1"/>
      </left>
      <right/>
      <top style="thin">
        <color auto="1"/>
      </top>
      <bottom/>
      <diagonal/>
    </border>
    <border>
      <left/>
      <right style="thin">
        <color auto="1"/>
      </right>
      <top/>
      <bottom/>
      <diagonal/>
    </border>
    <border>
      <left style="thin">
        <color auto="1"/>
      </left>
      <right style="thin">
        <color auto="1"/>
      </right>
      <top style="thin">
        <color auto="1"/>
      </top>
      <bottom/>
      <diagonal/>
    </border>
  </borders>
  <cellStyleXfs count="3">
    <xf numFmtId="0" fontId="0" fillId="0" borderId="0"/>
    <xf numFmtId="0" fontId="2" fillId="0" borderId="0">
      <alignment vertical="center"/>
    </xf>
    <xf numFmtId="0" fontId="1" fillId="0" borderId="0">
      <alignment vertical="center"/>
    </xf>
  </cellStyleXfs>
  <cellXfs count="344">
    <xf numFmtId="0" fontId="0" fillId="0" borderId="0" xfId="0"/>
    <xf numFmtId="0" fontId="4" fillId="2" borderId="1" xfId="1" applyFont="1" applyFill="1" applyBorder="1" applyAlignment="1">
      <alignment horizontal="center" vertical="center"/>
    </xf>
    <xf numFmtId="0" fontId="4" fillId="0" borderId="1" xfId="1" applyFont="1" applyBorder="1" applyAlignment="1">
      <alignment horizontal="center" vertical="center"/>
    </xf>
    <xf numFmtId="0" fontId="4" fillId="0" borderId="0" xfId="1" applyFont="1">
      <alignment vertical="center"/>
    </xf>
    <xf numFmtId="0" fontId="4" fillId="2" borderId="5" xfId="1" applyFont="1" applyFill="1" applyBorder="1">
      <alignment vertical="center"/>
    </xf>
    <xf numFmtId="0" fontId="4" fillId="2" borderId="6" xfId="1" applyFont="1" applyFill="1" applyBorder="1">
      <alignment vertical="center"/>
    </xf>
    <xf numFmtId="0" fontId="4" fillId="2" borderId="7" xfId="1" applyFont="1" applyFill="1" applyBorder="1">
      <alignment vertical="center"/>
    </xf>
    <xf numFmtId="0" fontId="4" fillId="2" borderId="8" xfId="1" applyFont="1" applyFill="1" applyBorder="1">
      <alignment vertical="center"/>
    </xf>
    <xf numFmtId="0" fontId="6" fillId="0" borderId="0" xfId="1" applyFont="1">
      <alignment vertical="center"/>
    </xf>
    <xf numFmtId="0" fontId="4" fillId="2" borderId="10" xfId="1" applyFont="1" applyFill="1" applyBorder="1">
      <alignment vertical="center"/>
    </xf>
    <xf numFmtId="0" fontId="4" fillId="2" borderId="11" xfId="1" applyFont="1" applyFill="1" applyBorder="1">
      <alignment vertical="center"/>
    </xf>
    <xf numFmtId="0" fontId="4" fillId="2" borderId="12" xfId="1" applyFont="1" applyFill="1" applyBorder="1">
      <alignment vertical="center"/>
    </xf>
    <xf numFmtId="0" fontId="4" fillId="2" borderId="13" xfId="1" applyFont="1" applyFill="1" applyBorder="1">
      <alignment vertical="center"/>
    </xf>
    <xf numFmtId="0" fontId="0" fillId="0" borderId="32" xfId="0" applyBorder="1"/>
    <xf numFmtId="0" fontId="0" fillId="0" borderId="0" xfId="0" applyBorder="1"/>
    <xf numFmtId="0" fontId="0" fillId="0" borderId="33" xfId="0" applyBorder="1"/>
    <xf numFmtId="0" fontId="0" fillId="0" borderId="34" xfId="0"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38" xfId="0" applyBorder="1" applyAlignment="1">
      <alignment horizontal="center" vertical="center"/>
    </xf>
    <xf numFmtId="0" fontId="0" fillId="0" borderId="39" xfId="0" applyBorder="1" applyAlignment="1">
      <alignment horizontal="center" vertical="center"/>
    </xf>
    <xf numFmtId="0" fontId="0" fillId="0" borderId="40" xfId="0" applyBorder="1"/>
    <xf numFmtId="0" fontId="0" fillId="0" borderId="17" xfId="0" applyBorder="1"/>
    <xf numFmtId="0" fontId="0" fillId="0" borderId="41" xfId="0" applyBorder="1"/>
    <xf numFmtId="0" fontId="0" fillId="0" borderId="39" xfId="0" applyBorder="1"/>
    <xf numFmtId="0" fontId="0" fillId="5" borderId="37" xfId="0" applyFill="1" applyBorder="1"/>
    <xf numFmtId="0" fontId="0" fillId="5" borderId="38" xfId="0" applyFill="1" applyBorder="1"/>
    <xf numFmtId="0" fontId="0" fillId="5" borderId="39" xfId="0" applyFill="1" applyBorder="1"/>
    <xf numFmtId="0" fontId="0" fillId="0" borderId="0" xfId="0" applyFill="1" applyBorder="1"/>
    <xf numFmtId="0" fontId="0" fillId="0" borderId="40" xfId="0" applyFill="1" applyBorder="1"/>
    <xf numFmtId="0" fontId="0" fillId="0" borderId="17" xfId="0" applyFill="1" applyBorder="1"/>
    <xf numFmtId="0" fontId="0" fillId="0" borderId="41" xfId="0" applyFill="1" applyBorder="1"/>
    <xf numFmtId="0" fontId="0" fillId="0" borderId="32" xfId="0" applyFill="1" applyBorder="1"/>
    <xf numFmtId="0" fontId="0" fillId="0" borderId="33" xfId="0" applyFill="1" applyBorder="1"/>
    <xf numFmtId="0" fontId="0" fillId="0" borderId="34" xfId="0" applyFill="1" applyBorder="1"/>
    <xf numFmtId="0" fontId="0" fillId="0" borderId="35" xfId="0" applyFill="1" applyBorder="1"/>
    <xf numFmtId="0" fontId="0" fillId="0" borderId="36" xfId="0" applyFill="1" applyBorder="1"/>
    <xf numFmtId="0" fontId="0" fillId="5" borderId="42" xfId="0" applyFill="1" applyBorder="1" applyAlignment="1"/>
    <xf numFmtId="0" fontId="0" fillId="5" borderId="43" xfId="0" applyFill="1" applyBorder="1" applyAlignment="1"/>
    <xf numFmtId="0" fontId="0" fillId="5" borderId="44" xfId="0" applyFill="1" applyBorder="1" applyAlignment="1"/>
    <xf numFmtId="0" fontId="0" fillId="6" borderId="43" xfId="0" applyFill="1" applyBorder="1" applyAlignment="1"/>
    <xf numFmtId="0" fontId="0" fillId="0" borderId="40" xfId="0" applyFill="1" applyBorder="1" applyAlignment="1"/>
    <xf numFmtId="0" fontId="0" fillId="0" borderId="17" xfId="0" applyFill="1" applyBorder="1" applyAlignment="1"/>
    <xf numFmtId="0" fontId="0" fillId="5" borderId="42" xfId="0" applyFill="1" applyBorder="1"/>
    <xf numFmtId="0" fontId="0" fillId="5" borderId="43" xfId="0" applyFill="1" applyBorder="1"/>
    <xf numFmtId="0" fontId="0" fillId="5" borderId="44" xfId="0" applyFill="1" applyBorder="1"/>
    <xf numFmtId="0" fontId="0" fillId="6" borderId="43" xfId="0" applyFill="1" applyBorder="1"/>
    <xf numFmtId="0" fontId="0" fillId="0" borderId="0" xfId="0" applyFill="1" applyBorder="1" applyAlignment="1"/>
    <xf numFmtId="0" fontId="8" fillId="0" borderId="0" xfId="0" applyFont="1" applyFill="1" applyBorder="1" applyAlignment="1">
      <alignment horizontal="center" vertical="center"/>
    </xf>
    <xf numFmtId="0" fontId="0" fillId="0" borderId="0" xfId="0" applyFill="1" applyBorder="1" applyAlignment="1">
      <alignment horizontal="center" vertical="center"/>
    </xf>
    <xf numFmtId="0" fontId="8" fillId="0" borderId="17" xfId="0" applyFont="1" applyBorder="1" applyAlignment="1">
      <alignment horizontal="center" vertical="center"/>
    </xf>
    <xf numFmtId="0" fontId="0" fillId="4" borderId="37" xfId="0" applyFill="1" applyBorder="1" applyAlignment="1">
      <alignment horizontal="center" vertical="center"/>
    </xf>
    <xf numFmtId="0" fontId="0" fillId="4" borderId="38" xfId="0" applyFill="1" applyBorder="1" applyAlignment="1">
      <alignment horizontal="center" vertical="center"/>
    </xf>
    <xf numFmtId="0" fontId="0" fillId="4" borderId="39" xfId="0" applyFill="1" applyBorder="1" applyAlignment="1">
      <alignment horizontal="center" vertical="center"/>
    </xf>
    <xf numFmtId="0" fontId="0" fillId="5" borderId="37" xfId="0" applyFill="1" applyBorder="1" applyAlignment="1">
      <alignment horizontal="center"/>
    </xf>
    <xf numFmtId="0" fontId="0" fillId="5" borderId="38" xfId="0" applyFill="1" applyBorder="1" applyAlignment="1">
      <alignment horizontal="center"/>
    </xf>
    <xf numFmtId="0" fontId="0" fillId="5" borderId="39" xfId="0" applyFill="1" applyBorder="1" applyAlignment="1">
      <alignment horizontal="center"/>
    </xf>
    <xf numFmtId="0" fontId="4" fillId="0" borderId="30" xfId="1" applyFont="1" applyBorder="1" applyAlignment="1">
      <alignment horizontal="left" vertical="center" wrapText="1"/>
    </xf>
    <xf numFmtId="0" fontId="4" fillId="0" borderId="31" xfId="1" applyFont="1" applyBorder="1" applyAlignment="1">
      <alignment horizontal="left" vertical="center" wrapText="1"/>
    </xf>
    <xf numFmtId="0" fontId="4" fillId="0" borderId="29" xfId="1" applyFont="1" applyBorder="1">
      <alignment vertical="center"/>
    </xf>
    <xf numFmtId="0" fontId="4" fillId="0" borderId="30" xfId="1" applyFont="1" applyBorder="1">
      <alignment vertical="center"/>
    </xf>
    <xf numFmtId="0" fontId="4" fillId="0" borderId="11" xfId="1" applyFont="1" applyBorder="1">
      <alignment vertical="center"/>
    </xf>
    <xf numFmtId="0" fontId="4" fillId="0" borderId="12" xfId="1" applyFont="1" applyBorder="1">
      <alignment vertical="center"/>
    </xf>
    <xf numFmtId="0" fontId="4" fillId="0" borderId="13" xfId="1" applyFont="1" applyBorder="1" applyAlignment="1">
      <alignment horizontal="center" vertical="center" wrapText="1"/>
    </xf>
    <xf numFmtId="0" fontId="4" fillId="0" borderId="11" xfId="1" applyFont="1" applyBorder="1" applyAlignment="1">
      <alignment horizontal="center" vertical="center" wrapText="1"/>
    </xf>
    <xf numFmtId="0" fontId="4" fillId="0" borderId="12" xfId="1" applyFont="1" applyBorder="1" applyAlignment="1">
      <alignment horizontal="center" vertical="center" wrapText="1"/>
    </xf>
    <xf numFmtId="0" fontId="4" fillId="0" borderId="1" xfId="1" applyFont="1" applyBorder="1" applyAlignment="1">
      <alignment horizontal="left" vertical="center" wrapText="1"/>
    </xf>
    <xf numFmtId="0" fontId="4" fillId="0" borderId="27" xfId="1" applyFont="1" applyBorder="1" applyAlignment="1">
      <alignment horizontal="left" vertical="center" wrapText="1"/>
    </xf>
    <xf numFmtId="0" fontId="4" fillId="0" borderId="21" xfId="1" applyFont="1" applyBorder="1">
      <alignment vertical="center"/>
    </xf>
    <xf numFmtId="0" fontId="6" fillId="0" borderId="1" xfId="1" applyFont="1" applyBorder="1">
      <alignment vertical="center"/>
    </xf>
    <xf numFmtId="0" fontId="4" fillId="0" borderId="3" xfId="1" applyFont="1" applyBorder="1" applyAlignment="1">
      <alignment vertical="center" wrapText="1"/>
    </xf>
    <xf numFmtId="0" fontId="4" fillId="0" borderId="4" xfId="1" applyFont="1" applyBorder="1" applyAlignment="1">
      <alignment vertical="center" wrapText="1"/>
    </xf>
    <xf numFmtId="0" fontId="4" fillId="0" borderId="2" xfId="1" applyFont="1" applyBorder="1" applyAlignment="1">
      <alignment horizontal="center" vertical="center" wrapText="1"/>
    </xf>
    <xf numFmtId="0" fontId="4" fillId="0" borderId="3" xfId="1" applyFont="1" applyBorder="1" applyAlignment="1">
      <alignment horizontal="center" vertical="center" wrapText="1"/>
    </xf>
    <xf numFmtId="0" fontId="4" fillId="0" borderId="4" xfId="1" applyFont="1" applyBorder="1" applyAlignment="1">
      <alignment horizontal="center" vertical="center" wrapText="1"/>
    </xf>
    <xf numFmtId="0" fontId="4" fillId="0" borderId="1" xfId="1" applyFont="1" applyBorder="1" applyAlignment="1">
      <alignment horizontal="left" vertical="top" wrapText="1"/>
    </xf>
    <xf numFmtId="0" fontId="4" fillId="3" borderId="1" xfId="1" applyFont="1" applyFill="1" applyBorder="1" applyAlignment="1">
      <alignment horizontal="left" vertical="center" wrapText="1"/>
    </xf>
    <xf numFmtId="0" fontId="4" fillId="3" borderId="1" xfId="1" applyFont="1" applyFill="1" applyBorder="1" applyAlignment="1">
      <alignment horizontal="left" vertical="top" wrapText="1"/>
    </xf>
    <xf numFmtId="0" fontId="4" fillId="3" borderId="27" xfId="1" applyFont="1" applyFill="1" applyBorder="1" applyAlignment="1">
      <alignment horizontal="left" vertical="top" wrapText="1"/>
    </xf>
    <xf numFmtId="0" fontId="4" fillId="0" borderId="26" xfId="1" applyFont="1" applyBorder="1">
      <alignment vertical="center"/>
    </xf>
    <xf numFmtId="0" fontId="4" fillId="0" borderId="4" xfId="1" applyFont="1" applyBorder="1">
      <alignment vertical="center"/>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0" fontId="4" fillId="0" borderId="4" xfId="1" applyFont="1" applyBorder="1" applyAlignment="1">
      <alignment horizontal="left" vertical="center" wrapText="1"/>
    </xf>
    <xf numFmtId="0" fontId="4" fillId="3" borderId="26" xfId="1" applyFont="1" applyFill="1" applyBorder="1">
      <alignment vertical="center"/>
    </xf>
    <xf numFmtId="0" fontId="4" fillId="3" borderId="4" xfId="1" applyFont="1" applyFill="1" applyBorder="1">
      <alignment vertical="center"/>
    </xf>
    <xf numFmtId="0" fontId="4" fillId="3" borderId="3" xfId="1" applyFont="1" applyFill="1" applyBorder="1" applyAlignment="1">
      <alignment vertical="center" wrapText="1"/>
    </xf>
    <xf numFmtId="0" fontId="4" fillId="3" borderId="4" xfId="1" applyFont="1" applyFill="1" applyBorder="1" applyAlignment="1">
      <alignment vertical="center" wrapText="1"/>
    </xf>
    <xf numFmtId="0" fontId="4" fillId="3" borderId="2" xfId="1" applyFont="1" applyFill="1" applyBorder="1" applyAlignment="1">
      <alignment horizontal="center" vertical="center" wrapText="1"/>
    </xf>
    <xf numFmtId="0" fontId="4" fillId="3" borderId="3" xfId="1" applyFont="1" applyFill="1" applyBorder="1" applyAlignment="1">
      <alignment horizontal="center" vertical="center" wrapText="1"/>
    </xf>
    <xf numFmtId="0" fontId="4" fillId="3" borderId="4" xfId="1" applyFont="1" applyFill="1" applyBorder="1" applyAlignment="1">
      <alignment horizontal="center" vertical="center" wrapText="1"/>
    </xf>
    <xf numFmtId="0" fontId="4" fillId="0" borderId="3" xfId="1" applyFont="1" applyBorder="1" applyAlignment="1">
      <alignment vertical="top" wrapText="1"/>
    </xf>
    <xf numFmtId="0" fontId="4" fillId="0" borderId="4" xfId="1" applyFont="1" applyBorder="1" applyAlignment="1">
      <alignment vertical="top" wrapText="1"/>
    </xf>
    <xf numFmtId="0" fontId="4" fillId="0" borderId="2" xfId="1" applyFont="1" applyBorder="1" applyAlignment="1">
      <alignment vertical="center" wrapText="1"/>
    </xf>
    <xf numFmtId="0" fontId="4" fillId="0" borderId="2" xfId="1" applyFont="1" applyBorder="1" applyAlignment="1">
      <alignment horizontal="left" vertical="top" wrapText="1"/>
    </xf>
    <xf numFmtId="0" fontId="4" fillId="0" borderId="3" xfId="1" applyFont="1" applyBorder="1" applyAlignment="1">
      <alignment horizontal="left" vertical="top" wrapText="1"/>
    </xf>
    <xf numFmtId="0" fontId="4" fillId="0" borderId="4" xfId="1" applyFont="1" applyBorder="1" applyAlignment="1">
      <alignment horizontal="left" vertical="top" wrapText="1"/>
    </xf>
    <xf numFmtId="0" fontId="4" fillId="0" borderId="28" xfId="1" applyFont="1" applyBorder="1" applyAlignment="1">
      <alignment horizontal="left" vertical="center" wrapText="1"/>
    </xf>
    <xf numFmtId="0" fontId="4" fillId="0" borderId="27" xfId="1" applyFont="1" applyBorder="1" applyAlignment="1">
      <alignment horizontal="left" vertical="top" wrapText="1"/>
    </xf>
    <xf numFmtId="0" fontId="4" fillId="3" borderId="2" xfId="1" applyFont="1" applyFill="1" applyBorder="1" applyAlignment="1">
      <alignment horizontal="left" vertical="center" wrapText="1"/>
    </xf>
    <xf numFmtId="0" fontId="4" fillId="3" borderId="3" xfId="1" applyFont="1" applyFill="1" applyBorder="1" applyAlignment="1">
      <alignment horizontal="left" vertical="center" wrapText="1"/>
    </xf>
    <xf numFmtId="0" fontId="4" fillId="3" borderId="4" xfId="1" applyFont="1" applyFill="1" applyBorder="1" applyAlignment="1">
      <alignment horizontal="left" vertical="center" wrapText="1"/>
    </xf>
    <xf numFmtId="0" fontId="4" fillId="0" borderId="0" xfId="1" applyFont="1" applyAlignment="1">
      <alignment horizontal="left" vertical="center" wrapText="1"/>
    </xf>
    <xf numFmtId="0" fontId="7" fillId="3" borderId="3" xfId="1" applyFont="1" applyFill="1" applyBorder="1" applyAlignment="1">
      <alignment vertical="center" wrapText="1"/>
    </xf>
    <xf numFmtId="0" fontId="7" fillId="3" borderId="4" xfId="1" applyFont="1" applyFill="1" applyBorder="1" applyAlignment="1">
      <alignment vertical="center" wrapText="1"/>
    </xf>
    <xf numFmtId="0" fontId="4" fillId="0" borderId="1" xfId="1" applyFont="1" applyBorder="1">
      <alignment vertical="center"/>
    </xf>
    <xf numFmtId="0" fontId="6" fillId="0" borderId="1" xfId="1" applyFont="1" applyBorder="1" applyAlignment="1">
      <alignment horizontal="left" vertical="center" wrapText="1"/>
    </xf>
    <xf numFmtId="0" fontId="6" fillId="0" borderId="27" xfId="1" applyFont="1" applyBorder="1" applyAlignment="1">
      <alignment horizontal="left" vertical="center" wrapText="1"/>
    </xf>
    <xf numFmtId="0" fontId="6" fillId="0" borderId="3" xfId="1" applyFont="1" applyBorder="1" applyAlignment="1">
      <alignment vertical="center" wrapText="1"/>
    </xf>
    <xf numFmtId="0" fontId="6" fillId="0" borderId="4" xfId="1" applyFont="1" applyBorder="1" applyAlignment="1">
      <alignment vertical="center" wrapText="1"/>
    </xf>
    <xf numFmtId="0" fontId="6" fillId="0" borderId="3" xfId="1" applyFont="1" applyBorder="1" applyAlignment="1">
      <alignment horizontal="center" vertical="center" wrapText="1"/>
    </xf>
    <xf numFmtId="0" fontId="6" fillId="0" borderId="4" xfId="1" applyFont="1" applyBorder="1" applyAlignment="1">
      <alignment horizontal="center" vertical="center" wrapText="1"/>
    </xf>
    <xf numFmtId="0" fontId="4" fillId="2" borderId="19" xfId="1" applyFont="1" applyFill="1" applyBorder="1" applyAlignment="1">
      <alignment horizontal="center" vertical="center"/>
    </xf>
    <xf numFmtId="0" fontId="4" fillId="2" borderId="20" xfId="1" applyFont="1" applyFill="1" applyBorder="1" applyAlignment="1">
      <alignment horizontal="center" vertical="center"/>
    </xf>
    <xf numFmtId="0" fontId="4" fillId="2" borderId="24" xfId="1" applyFont="1" applyFill="1" applyBorder="1" applyAlignment="1">
      <alignment horizontal="center" vertical="center"/>
    </xf>
    <xf numFmtId="0" fontId="4" fillId="2" borderId="25" xfId="1" applyFont="1" applyFill="1" applyBorder="1" applyAlignment="1">
      <alignment horizontal="center" vertical="center"/>
    </xf>
    <xf numFmtId="0" fontId="4" fillId="2" borderId="2" xfId="1" applyFont="1" applyFill="1" applyBorder="1" applyAlignment="1">
      <alignment horizontal="center" vertical="center"/>
    </xf>
    <xf numFmtId="0" fontId="4" fillId="2" borderId="3" xfId="1" applyFont="1" applyFill="1" applyBorder="1" applyAlignment="1">
      <alignment horizontal="center" vertical="center"/>
    </xf>
    <xf numFmtId="0" fontId="4" fillId="2" borderId="4" xfId="1" applyFont="1" applyFill="1" applyBorder="1" applyAlignment="1">
      <alignment horizontal="center" vertical="center"/>
    </xf>
    <xf numFmtId="0" fontId="4" fillId="0" borderId="8" xfId="1" applyFont="1" applyBorder="1" applyAlignment="1">
      <alignment horizontal="left" vertical="center"/>
    </xf>
    <xf numFmtId="0" fontId="6" fillId="0" borderId="6" xfId="1" applyFont="1" applyBorder="1" applyAlignment="1">
      <alignment horizontal="left" vertical="center"/>
    </xf>
    <xf numFmtId="0" fontId="6" fillId="0" borderId="9" xfId="1" applyFont="1" applyBorder="1" applyAlignment="1">
      <alignment horizontal="left" vertical="center"/>
    </xf>
    <xf numFmtId="0" fontId="4" fillId="0" borderId="13" xfId="1" applyFont="1" applyBorder="1" applyAlignment="1">
      <alignment horizontal="left" vertical="center"/>
    </xf>
    <xf numFmtId="0" fontId="6" fillId="0" borderId="11" xfId="1" applyFont="1" applyBorder="1" applyAlignment="1">
      <alignment horizontal="left" vertical="center"/>
    </xf>
    <xf numFmtId="0" fontId="6" fillId="0" borderId="14" xfId="1" applyFont="1" applyBorder="1" applyAlignment="1">
      <alignment horizontal="left" vertical="center"/>
    </xf>
    <xf numFmtId="0" fontId="4" fillId="2" borderId="15" xfId="1" applyFont="1" applyFill="1" applyBorder="1" applyAlignment="1">
      <alignment horizontal="center" vertical="center"/>
    </xf>
    <xf numFmtId="0" fontId="4" fillId="2" borderId="16" xfId="1" applyFont="1" applyFill="1" applyBorder="1" applyAlignment="1">
      <alignment horizontal="center" vertical="center"/>
    </xf>
    <xf numFmtId="0" fontId="4" fillId="2" borderId="21" xfId="1" applyFont="1" applyFill="1" applyBorder="1" applyAlignment="1">
      <alignment horizontal="center" vertical="center"/>
    </xf>
    <xf numFmtId="0" fontId="4" fillId="2" borderId="1" xfId="1" applyFont="1" applyFill="1" applyBorder="1" applyAlignment="1">
      <alignment horizontal="center" vertical="center"/>
    </xf>
    <xf numFmtId="0" fontId="4" fillId="2" borderId="17" xfId="1" applyFont="1" applyFill="1" applyBorder="1" applyAlignment="1">
      <alignment horizontal="center" vertical="center"/>
    </xf>
    <xf numFmtId="0" fontId="4" fillId="2" borderId="18" xfId="1" applyFont="1" applyFill="1" applyBorder="1" applyAlignment="1">
      <alignment horizontal="center" vertical="center"/>
    </xf>
    <xf numFmtId="0" fontId="4" fillId="2" borderId="22" xfId="1" applyFont="1" applyFill="1" applyBorder="1" applyAlignment="1">
      <alignment horizontal="center" vertical="center"/>
    </xf>
    <xf numFmtId="0" fontId="4" fillId="2" borderId="23" xfId="1" applyFont="1" applyFill="1" applyBorder="1" applyAlignment="1">
      <alignment horizontal="center" vertical="center"/>
    </xf>
    <xf numFmtId="0" fontId="4" fillId="2" borderId="8" xfId="1" applyFont="1" applyFill="1" applyBorder="1" applyAlignment="1">
      <alignment horizontal="center" vertical="center"/>
    </xf>
    <xf numFmtId="0" fontId="4" fillId="2" borderId="6" xfId="1" applyFont="1" applyFill="1" applyBorder="1" applyAlignment="1">
      <alignment horizontal="center" vertical="center"/>
    </xf>
    <xf numFmtId="0" fontId="4" fillId="2" borderId="7" xfId="1" applyFont="1" applyFill="1" applyBorder="1" applyAlignment="1">
      <alignment horizontal="center" vertical="center"/>
    </xf>
    <xf numFmtId="14" fontId="4" fillId="0" borderId="1" xfId="1" applyNumberFormat="1" applyFont="1" applyBorder="1">
      <alignment vertical="center"/>
    </xf>
    <xf numFmtId="0" fontId="4" fillId="0" borderId="2" xfId="1" applyFont="1" applyBorder="1">
      <alignment vertical="center"/>
    </xf>
    <xf numFmtId="0" fontId="4" fillId="0" borderId="3" xfId="1" applyFont="1" applyBorder="1">
      <alignment vertical="center"/>
    </xf>
    <xf numFmtId="49" fontId="4" fillId="2" borderId="1" xfId="2" applyNumberFormat="1" applyFont="1" applyFill="1" applyBorder="1" applyAlignment="1">
      <alignment horizontal="center" vertical="center"/>
    </xf>
    <xf numFmtId="0" fontId="4" fillId="0" borderId="1" xfId="2" applyFont="1" applyBorder="1" applyAlignment="1">
      <alignment horizontal="center" vertical="center"/>
    </xf>
    <xf numFmtId="0" fontId="4" fillId="0" borderId="2" xfId="2" applyFont="1" applyBorder="1">
      <alignment vertical="center"/>
    </xf>
    <xf numFmtId="0" fontId="4" fillId="0" borderId="3" xfId="2" applyFont="1" applyBorder="1">
      <alignment vertical="center"/>
    </xf>
    <xf numFmtId="0" fontId="4" fillId="0" borderId="4" xfId="2" applyFont="1" applyBorder="1">
      <alignment vertical="center"/>
    </xf>
    <xf numFmtId="0" fontId="4" fillId="2" borderId="1" xfId="2" applyFont="1" applyFill="1" applyBorder="1" applyAlignment="1">
      <alignment horizontal="center" vertical="center"/>
    </xf>
    <xf numFmtId="0" fontId="4" fillId="2" borderId="1" xfId="2" applyFont="1" applyFill="1" applyBorder="1" applyAlignment="1">
      <alignment horizontal="center" vertical="center"/>
    </xf>
    <xf numFmtId="0" fontId="4" fillId="0" borderId="1" xfId="2" applyFont="1" applyBorder="1">
      <alignment vertical="center"/>
    </xf>
    <xf numFmtId="14" fontId="4" fillId="0" borderId="1" xfId="2" applyNumberFormat="1" applyFont="1" applyBorder="1">
      <alignment vertical="center"/>
    </xf>
    <xf numFmtId="0" fontId="4" fillId="0" borderId="0" xfId="2" applyFont="1">
      <alignment vertical="center"/>
    </xf>
    <xf numFmtId="0" fontId="4" fillId="0" borderId="40" xfId="2" applyFont="1" applyBorder="1">
      <alignment vertical="center"/>
    </xf>
    <xf numFmtId="0" fontId="4" fillId="0" borderId="17" xfId="2" applyFont="1" applyBorder="1">
      <alignment vertical="center"/>
    </xf>
    <xf numFmtId="0" fontId="4" fillId="0" borderId="41" xfId="2" applyFont="1" applyBorder="1">
      <alignment vertical="center"/>
    </xf>
    <xf numFmtId="0" fontId="4" fillId="0" borderId="32" xfId="2" applyFont="1" applyBorder="1">
      <alignment vertical="center"/>
    </xf>
    <xf numFmtId="0" fontId="4" fillId="0" borderId="33" xfId="2" applyFont="1" applyBorder="1">
      <alignment vertical="center"/>
    </xf>
    <xf numFmtId="0" fontId="4" fillId="0" borderId="0" xfId="2" applyFont="1" applyAlignment="1">
      <alignment vertical="center" wrapText="1"/>
    </xf>
    <xf numFmtId="0" fontId="10" fillId="0" borderId="0" xfId="2" applyFont="1">
      <alignment vertical="center"/>
    </xf>
    <xf numFmtId="0" fontId="4" fillId="7" borderId="0" xfId="2" applyFont="1" applyFill="1">
      <alignment vertical="center"/>
    </xf>
    <xf numFmtId="0" fontId="4" fillId="7" borderId="0" xfId="2" applyFont="1" applyFill="1" applyAlignment="1">
      <alignment vertical="center" wrapText="1"/>
    </xf>
    <xf numFmtId="0" fontId="11" fillId="0" borderId="0" xfId="2" applyFont="1">
      <alignment vertical="center"/>
    </xf>
    <xf numFmtId="49" fontId="4" fillId="0" borderId="0" xfId="2" applyNumberFormat="1" applyFont="1" applyAlignment="1"/>
    <xf numFmtId="49" fontId="4" fillId="0" borderId="0" xfId="2" applyNumberFormat="1" applyFont="1" applyAlignment="1">
      <alignment horizontal="center"/>
    </xf>
    <xf numFmtId="0" fontId="4" fillId="0" borderId="0" xfId="2" applyFont="1" applyAlignment="1"/>
    <xf numFmtId="0" fontId="4" fillId="0" borderId="0" xfId="2" applyFont="1" applyAlignment="1">
      <alignment horizontal="center"/>
    </xf>
    <xf numFmtId="0" fontId="4" fillId="0" borderId="34" xfId="2" applyFont="1" applyBorder="1">
      <alignment vertical="center"/>
    </xf>
    <xf numFmtId="0" fontId="4" fillId="0" borderId="35" xfId="2" applyFont="1" applyBorder="1">
      <alignment vertical="center"/>
    </xf>
    <xf numFmtId="0" fontId="4" fillId="0" borderId="36" xfId="2" applyFont="1" applyBorder="1">
      <alignment vertical="center"/>
    </xf>
    <xf numFmtId="49" fontId="4" fillId="7" borderId="0" xfId="2" applyNumberFormat="1" applyFont="1" applyFill="1">
      <alignment vertical="center"/>
    </xf>
    <xf numFmtId="0" fontId="4" fillId="7" borderId="0" xfId="2" applyFont="1" applyFill="1" applyAlignment="1">
      <alignment horizontal="left" vertical="center"/>
    </xf>
    <xf numFmtId="0" fontId="4" fillId="2" borderId="15" xfId="2" applyFont="1" applyFill="1" applyBorder="1" applyAlignment="1">
      <alignment horizontal="center" vertical="center" wrapText="1"/>
    </xf>
    <xf numFmtId="0" fontId="4" fillId="2" borderId="16" xfId="2" applyFont="1" applyFill="1" applyBorder="1" applyAlignment="1">
      <alignment horizontal="center" vertical="center"/>
    </xf>
    <xf numFmtId="0" fontId="4" fillId="2" borderId="16" xfId="2" applyFont="1" applyFill="1" applyBorder="1" applyAlignment="1">
      <alignment horizontal="center" vertical="center" wrapText="1"/>
    </xf>
    <xf numFmtId="0" fontId="4" fillId="2" borderId="8" xfId="2" applyFont="1" applyFill="1" applyBorder="1" applyAlignment="1">
      <alignment horizontal="center" vertical="center"/>
    </xf>
    <xf numFmtId="0" fontId="4" fillId="2" borderId="6" xfId="2" applyFont="1" applyFill="1" applyBorder="1" applyAlignment="1">
      <alignment horizontal="center" vertical="center"/>
    </xf>
    <xf numFmtId="0" fontId="4" fillId="2" borderId="7" xfId="2" applyFont="1" applyFill="1" applyBorder="1" applyAlignment="1">
      <alignment horizontal="center" vertical="center"/>
    </xf>
    <xf numFmtId="0" fontId="4" fillId="2" borderId="45" xfId="2" applyFont="1" applyFill="1" applyBorder="1" applyAlignment="1">
      <alignment horizontal="center" vertical="center"/>
    </xf>
    <xf numFmtId="0" fontId="4" fillId="2" borderId="17" xfId="2" applyFont="1" applyFill="1" applyBorder="1" applyAlignment="1">
      <alignment horizontal="center" vertical="center"/>
    </xf>
    <xf numFmtId="0" fontId="4" fillId="2" borderId="41" xfId="2" applyFont="1" applyFill="1" applyBorder="1" applyAlignment="1">
      <alignment horizontal="center" vertical="center"/>
    </xf>
    <xf numFmtId="0" fontId="4" fillId="2" borderId="21" xfId="2" applyFont="1" applyFill="1" applyBorder="1" applyAlignment="1">
      <alignment horizontal="center" vertical="center"/>
    </xf>
    <xf numFmtId="0" fontId="4" fillId="0" borderId="1" xfId="2" applyFont="1" applyBorder="1" applyAlignment="1">
      <alignment horizontal="center" vertical="center"/>
    </xf>
    <xf numFmtId="0" fontId="4" fillId="2" borderId="1" xfId="2" applyFont="1" applyFill="1" applyBorder="1" applyAlignment="1">
      <alignment horizontal="center" vertical="center" wrapText="1"/>
    </xf>
    <xf numFmtId="0" fontId="4" fillId="2" borderId="46" xfId="2" applyFont="1" applyFill="1" applyBorder="1" applyAlignment="1">
      <alignment horizontal="center" vertical="center" wrapText="1"/>
    </xf>
    <xf numFmtId="0" fontId="4" fillId="2" borderId="47" xfId="2" applyFont="1" applyFill="1" applyBorder="1" applyAlignment="1">
      <alignment horizontal="center" vertical="center"/>
    </xf>
    <xf numFmtId="0" fontId="4" fillId="2" borderId="48" xfId="2" applyFont="1" applyFill="1" applyBorder="1" applyAlignment="1">
      <alignment horizontal="center" vertical="center"/>
    </xf>
    <xf numFmtId="0" fontId="4" fillId="2" borderId="46" xfId="2" applyFont="1" applyFill="1" applyBorder="1" applyAlignment="1">
      <alignment horizontal="center" vertical="center"/>
    </xf>
    <xf numFmtId="0" fontId="4" fillId="2" borderId="49" xfId="2" applyFont="1" applyFill="1" applyBorder="1" applyAlignment="1">
      <alignment horizontal="center" vertical="center"/>
    </xf>
    <xf numFmtId="0" fontId="4" fillId="2" borderId="0" xfId="2" applyFont="1" applyFill="1" applyAlignment="1">
      <alignment horizontal="center" vertical="center"/>
    </xf>
    <xf numFmtId="0" fontId="4" fillId="2" borderId="33" xfId="2" applyFont="1" applyFill="1" applyBorder="1" applyAlignment="1">
      <alignment horizontal="center" vertical="center"/>
    </xf>
    <xf numFmtId="0" fontId="4" fillId="2" borderId="50" xfId="2" applyFont="1" applyFill="1" applyBorder="1" applyAlignment="1">
      <alignment horizontal="center" vertical="center"/>
    </xf>
    <xf numFmtId="0" fontId="4" fillId="2" borderId="22" xfId="2" applyFont="1" applyFill="1" applyBorder="1" applyAlignment="1">
      <alignment horizontal="center" vertical="center"/>
    </xf>
    <xf numFmtId="0" fontId="4" fillId="2" borderId="23" xfId="2" applyFont="1" applyFill="1" applyBorder="1" applyAlignment="1">
      <alignment horizontal="center" vertical="center"/>
    </xf>
    <xf numFmtId="0" fontId="4" fillId="2" borderId="51" xfId="2" applyFont="1" applyFill="1" applyBorder="1" applyAlignment="1">
      <alignment horizontal="center" vertical="center"/>
    </xf>
    <xf numFmtId="0" fontId="4" fillId="3" borderId="52" xfId="2" applyFont="1" applyFill="1" applyBorder="1" applyAlignment="1">
      <alignment horizontal="left" vertical="center"/>
    </xf>
    <xf numFmtId="0" fontId="4" fillId="3" borderId="47" xfId="2" applyFont="1" applyFill="1" applyBorder="1" applyAlignment="1">
      <alignment horizontal="left" vertical="center"/>
    </xf>
    <xf numFmtId="49" fontId="4" fillId="3" borderId="3" xfId="2" applyNumberFormat="1" applyFont="1" applyFill="1" applyBorder="1" applyAlignment="1">
      <alignment horizontal="left" vertical="center"/>
    </xf>
    <xf numFmtId="0" fontId="4" fillId="3" borderId="3" xfId="2" applyFont="1" applyFill="1" applyBorder="1" applyAlignment="1">
      <alignment horizontal="left" vertical="center"/>
    </xf>
    <xf numFmtId="0" fontId="4" fillId="3" borderId="3" xfId="2" applyFont="1" applyFill="1" applyBorder="1">
      <alignment vertical="center"/>
    </xf>
    <xf numFmtId="0" fontId="4" fillId="3" borderId="3" xfId="2" applyFont="1" applyFill="1" applyBorder="1" applyAlignment="1">
      <alignment horizontal="center" vertical="center"/>
    </xf>
    <xf numFmtId="0" fontId="4" fillId="3" borderId="28" xfId="2" applyFont="1" applyFill="1" applyBorder="1" applyAlignment="1">
      <alignment horizontal="center" vertical="center"/>
    </xf>
    <xf numFmtId="0" fontId="4" fillId="3" borderId="32" xfId="2" applyFont="1" applyFill="1" applyBorder="1">
      <alignment vertical="center"/>
    </xf>
    <xf numFmtId="0" fontId="4" fillId="3" borderId="53" xfId="2" applyFont="1" applyFill="1" applyBorder="1">
      <alignment vertical="center"/>
    </xf>
    <xf numFmtId="49" fontId="4" fillId="0" borderId="54" xfId="2" applyNumberFormat="1" applyFont="1" applyBorder="1">
      <alignment vertical="center"/>
    </xf>
    <xf numFmtId="49" fontId="4" fillId="0" borderId="54" xfId="2" applyNumberFormat="1" applyFont="1" applyBorder="1" applyAlignment="1">
      <alignment horizontal="center" vertical="center"/>
    </xf>
    <xf numFmtId="49" fontId="4" fillId="0" borderId="54" xfId="2" applyNumberFormat="1" applyFont="1" applyBorder="1" applyAlignment="1">
      <alignment horizontal="center" vertical="center"/>
    </xf>
    <xf numFmtId="0" fontId="4" fillId="0" borderId="2" xfId="2" applyFont="1" applyBorder="1" applyAlignment="1">
      <alignment horizontal="left" vertical="center"/>
    </xf>
    <xf numFmtId="0" fontId="4" fillId="0" borderId="3" xfId="2" applyFont="1" applyBorder="1" applyAlignment="1">
      <alignment horizontal="left" vertical="center"/>
    </xf>
    <xf numFmtId="0" fontId="4" fillId="0" borderId="4" xfId="2" applyFont="1" applyBorder="1" applyAlignment="1">
      <alignment horizontal="left" vertical="center"/>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lignment horizontal="left" vertical="center" wrapText="1"/>
    </xf>
    <xf numFmtId="49" fontId="4" fillId="0" borderId="2" xfId="2" applyNumberFormat="1" applyFont="1" applyBorder="1" applyAlignment="1">
      <alignment horizontal="left" vertical="center"/>
    </xf>
    <xf numFmtId="49" fontId="4" fillId="0" borderId="3" xfId="2" applyNumberFormat="1" applyFont="1" applyBorder="1" applyAlignment="1">
      <alignment horizontal="left" vertical="center"/>
    </xf>
    <xf numFmtId="49" fontId="4" fillId="0" borderId="28" xfId="2" applyNumberFormat="1" applyFont="1" applyBorder="1" applyAlignment="1">
      <alignment horizontal="left" vertical="center"/>
    </xf>
    <xf numFmtId="49" fontId="4" fillId="3" borderId="3" xfId="2" applyNumberFormat="1" applyFont="1" applyFill="1" applyBorder="1" applyAlignment="1">
      <alignment horizontal="center" vertical="center"/>
    </xf>
    <xf numFmtId="0" fontId="4" fillId="3" borderId="3" xfId="2" applyFont="1" applyFill="1" applyBorder="1" applyAlignment="1">
      <alignment horizontal="center" vertical="center"/>
    </xf>
    <xf numFmtId="49" fontId="4" fillId="0" borderId="1" xfId="2" applyNumberFormat="1" applyFont="1" applyBorder="1" applyAlignment="1">
      <alignment horizontal="center" vertical="center"/>
    </xf>
    <xf numFmtId="49" fontId="4" fillId="0" borderId="4" xfId="2" applyNumberFormat="1" applyFont="1" applyBorder="1" applyAlignment="1">
      <alignment horizontal="left" vertical="center"/>
    </xf>
    <xf numFmtId="0" fontId="4" fillId="0" borderId="1" xfId="2" applyFont="1" applyBorder="1" applyAlignment="1">
      <alignment horizontal="left" vertical="center"/>
    </xf>
    <xf numFmtId="49" fontId="4" fillId="0" borderId="1" xfId="2" applyNumberFormat="1" applyFont="1" applyBorder="1" applyAlignment="1">
      <alignment horizontal="left" vertical="center"/>
    </xf>
    <xf numFmtId="49" fontId="4" fillId="3" borderId="32" xfId="2" applyNumberFormat="1" applyFont="1" applyFill="1" applyBorder="1">
      <alignment vertical="center"/>
    </xf>
    <xf numFmtId="49" fontId="4" fillId="3" borderId="53" xfId="2" applyNumberFormat="1" applyFont="1" applyFill="1" applyBorder="1">
      <alignment vertical="center"/>
    </xf>
    <xf numFmtId="49" fontId="4" fillId="0" borderId="2" xfId="2" applyNumberFormat="1" applyFont="1" applyBorder="1" applyAlignment="1">
      <alignment horizontal="center" vertical="center"/>
    </xf>
    <xf numFmtId="49" fontId="4" fillId="0" borderId="4" xfId="2" applyNumberFormat="1" applyFont="1" applyBorder="1" applyAlignment="1">
      <alignment horizontal="center" vertical="center"/>
    </xf>
    <xf numFmtId="0" fontId="4" fillId="0" borderId="2" xfId="2" applyFont="1" applyBorder="1" applyAlignment="1">
      <alignment vertical="center" wrapText="1"/>
    </xf>
    <xf numFmtId="0" fontId="4" fillId="0" borderId="3" xfId="2" applyFont="1" applyBorder="1" applyAlignment="1">
      <alignment vertical="center" wrapText="1"/>
    </xf>
    <xf numFmtId="0" fontId="4" fillId="0" borderId="4" xfId="2" applyFont="1" applyBorder="1" applyAlignment="1">
      <alignment vertical="center" wrapText="1"/>
    </xf>
    <xf numFmtId="0" fontId="4" fillId="0" borderId="1" xfId="2" applyFont="1" applyBorder="1" applyAlignment="1">
      <alignment vertical="center" wrapText="1"/>
    </xf>
    <xf numFmtId="0" fontId="4" fillId="0" borderId="1" xfId="2" applyFont="1" applyBorder="1" applyAlignment="1">
      <alignment horizontal="left" vertical="center" wrapText="1"/>
    </xf>
    <xf numFmtId="0" fontId="4" fillId="3" borderId="0" xfId="2" applyFont="1" applyFill="1">
      <alignment vertical="center"/>
    </xf>
    <xf numFmtId="14" fontId="4" fillId="7" borderId="1" xfId="2" applyNumberFormat="1" applyFont="1" applyFill="1" applyBorder="1" applyAlignment="1">
      <alignment vertical="center" wrapText="1"/>
    </xf>
    <xf numFmtId="0" fontId="4" fillId="7" borderId="1" xfId="2" applyFont="1" applyFill="1" applyBorder="1">
      <alignment vertical="center"/>
    </xf>
    <xf numFmtId="14" fontId="4" fillId="0" borderId="1" xfId="2" applyNumberFormat="1" applyFont="1" applyBorder="1" applyAlignment="1">
      <alignment vertical="center" wrapText="1"/>
    </xf>
    <xf numFmtId="0" fontId="4" fillId="7" borderId="2" xfId="2" applyFont="1" applyFill="1" applyBorder="1" applyAlignment="1">
      <alignment horizontal="left" vertical="center"/>
    </xf>
    <xf numFmtId="0" fontId="4" fillId="7" borderId="3" xfId="2" applyFont="1" applyFill="1" applyBorder="1" applyAlignment="1">
      <alignment horizontal="left" vertical="center"/>
    </xf>
    <xf numFmtId="0" fontId="4" fillId="7" borderId="4" xfId="2" applyFont="1" applyFill="1" applyBorder="1" applyAlignment="1">
      <alignment horizontal="left" vertical="center"/>
    </xf>
    <xf numFmtId="0" fontId="4" fillId="7" borderId="2" xfId="2" applyFont="1" applyFill="1" applyBorder="1">
      <alignment vertical="center"/>
    </xf>
    <xf numFmtId="0" fontId="4" fillId="7" borderId="3" xfId="2" applyFont="1" applyFill="1" applyBorder="1">
      <alignment vertical="center"/>
    </xf>
    <xf numFmtId="0" fontId="4" fillId="7" borderId="4" xfId="2" applyFont="1" applyFill="1" applyBorder="1">
      <alignment vertical="center"/>
    </xf>
    <xf numFmtId="49" fontId="4" fillId="7" borderId="2" xfId="2" applyNumberFormat="1" applyFont="1" applyFill="1" applyBorder="1" applyAlignment="1">
      <alignment horizontal="left" vertical="center"/>
    </xf>
    <xf numFmtId="49" fontId="4" fillId="7" borderId="3" xfId="2" applyNumberFormat="1" applyFont="1" applyFill="1" applyBorder="1" applyAlignment="1">
      <alignment horizontal="left" vertical="center"/>
    </xf>
    <xf numFmtId="49" fontId="4" fillId="7" borderId="4" xfId="2" applyNumberFormat="1" applyFont="1" applyFill="1" applyBorder="1" applyAlignment="1">
      <alignment horizontal="left" vertical="center"/>
    </xf>
    <xf numFmtId="0" fontId="4" fillId="7" borderId="2" xfId="2" applyFont="1" applyFill="1" applyBorder="1" applyAlignment="1">
      <alignment horizontal="left" vertical="center" wrapText="1"/>
    </xf>
    <xf numFmtId="0" fontId="4" fillId="7" borderId="3" xfId="2" applyFont="1" applyFill="1" applyBorder="1" applyAlignment="1">
      <alignment horizontal="left" vertical="center" wrapText="1"/>
    </xf>
    <xf numFmtId="0" fontId="4" fillId="7" borderId="4" xfId="2" applyFont="1" applyFill="1" applyBorder="1" applyAlignment="1">
      <alignment horizontal="left" vertical="center" wrapText="1"/>
    </xf>
    <xf numFmtId="0" fontId="4" fillId="7" borderId="2" xfId="2" applyFont="1" applyFill="1" applyBorder="1" applyAlignment="1">
      <alignment vertical="center" wrapText="1"/>
    </xf>
    <xf numFmtId="0" fontId="4" fillId="7" borderId="3" xfId="2" applyFont="1" applyFill="1" applyBorder="1" applyAlignment="1">
      <alignment vertical="center" wrapText="1"/>
    </xf>
    <xf numFmtId="0" fontId="4" fillId="7" borderId="4" xfId="2" applyFont="1" applyFill="1" applyBorder="1" applyAlignment="1">
      <alignment vertical="center" wrapText="1"/>
    </xf>
    <xf numFmtId="0" fontId="4" fillId="7" borderId="1" xfId="2" applyFont="1" applyFill="1" applyBorder="1" applyAlignment="1">
      <alignment horizontal="left" vertical="center"/>
    </xf>
    <xf numFmtId="0" fontId="4" fillId="7" borderId="1" xfId="2" applyFont="1" applyFill="1" applyBorder="1" applyAlignment="1">
      <alignment vertical="center" wrapText="1"/>
    </xf>
    <xf numFmtId="0" fontId="4" fillId="7" borderId="1" xfId="2" applyFont="1" applyFill="1" applyBorder="1" applyAlignment="1">
      <alignment horizontal="left" vertical="center" wrapText="1"/>
    </xf>
    <xf numFmtId="49" fontId="4" fillId="7" borderId="1" xfId="2" applyNumberFormat="1" applyFont="1" applyFill="1" applyBorder="1" applyAlignment="1">
      <alignment horizontal="left" vertical="center"/>
    </xf>
    <xf numFmtId="49" fontId="4" fillId="3" borderId="3" xfId="2" applyNumberFormat="1" applyFont="1" applyFill="1" applyBorder="1">
      <alignment vertical="center"/>
    </xf>
    <xf numFmtId="0" fontId="4" fillId="3" borderId="3" xfId="2" applyFont="1" applyFill="1" applyBorder="1">
      <alignment vertical="center"/>
    </xf>
    <xf numFmtId="0" fontId="4" fillId="3" borderId="4" xfId="2" applyFont="1" applyFill="1" applyBorder="1" applyAlignment="1">
      <alignment horizontal="left" vertical="center"/>
    </xf>
    <xf numFmtId="0" fontId="4" fillId="3" borderId="1" xfId="2" applyFont="1" applyFill="1" applyBorder="1" applyAlignment="1">
      <alignment horizontal="left" vertical="center"/>
    </xf>
    <xf numFmtId="0" fontId="4" fillId="3" borderId="2" xfId="2" applyFont="1" applyFill="1" applyBorder="1" applyAlignment="1">
      <alignment horizontal="left" vertical="center"/>
    </xf>
    <xf numFmtId="49" fontId="4" fillId="3" borderId="4" xfId="2" applyNumberFormat="1" applyFont="1" applyFill="1" applyBorder="1" applyAlignment="1">
      <alignment horizontal="left" vertical="center"/>
    </xf>
    <xf numFmtId="49" fontId="4" fillId="3" borderId="1" xfId="2" applyNumberFormat="1" applyFont="1" applyFill="1" applyBorder="1" applyAlignment="1">
      <alignment horizontal="left" vertical="center"/>
    </xf>
    <xf numFmtId="49" fontId="4" fillId="3" borderId="2" xfId="2" applyNumberFormat="1" applyFont="1" applyFill="1" applyBorder="1" applyAlignment="1">
      <alignment horizontal="left" vertical="center"/>
    </xf>
    <xf numFmtId="0" fontId="4" fillId="3" borderId="3" xfId="2" applyFont="1" applyFill="1" applyBorder="1" applyAlignment="1">
      <alignment horizontal="left" vertical="center"/>
    </xf>
    <xf numFmtId="49" fontId="4" fillId="3" borderId="3" xfId="2" applyNumberFormat="1" applyFont="1" applyFill="1" applyBorder="1" applyAlignment="1">
      <alignment horizontal="left" vertical="center"/>
    </xf>
    <xf numFmtId="49" fontId="4" fillId="3" borderId="28" xfId="2" applyNumberFormat="1" applyFont="1" applyFill="1" applyBorder="1" applyAlignment="1">
      <alignment horizontal="left" vertical="center"/>
    </xf>
    <xf numFmtId="49" fontId="4" fillId="0" borderId="1" xfId="2" applyNumberFormat="1" applyFont="1" applyBorder="1" applyAlignment="1">
      <alignment horizontal="left" vertical="center"/>
    </xf>
    <xf numFmtId="0" fontId="4" fillId="0" borderId="54" xfId="2" applyFont="1" applyBorder="1">
      <alignment vertical="center"/>
    </xf>
    <xf numFmtId="49" fontId="4" fillId="3" borderId="4" xfId="2" applyNumberFormat="1" applyFont="1" applyFill="1" applyBorder="1" applyAlignment="1">
      <alignment horizontal="center" vertical="center"/>
    </xf>
    <xf numFmtId="49" fontId="4" fillId="3" borderId="2" xfId="2" applyNumberFormat="1" applyFont="1" applyFill="1" applyBorder="1" applyAlignment="1">
      <alignment horizontal="center" vertical="center"/>
    </xf>
    <xf numFmtId="0" fontId="4" fillId="3" borderId="4" xfId="2" applyFont="1" applyFill="1" applyBorder="1">
      <alignment vertical="center"/>
    </xf>
    <xf numFmtId="0" fontId="4" fillId="3" borderId="1" xfId="2" applyFont="1" applyFill="1" applyBorder="1">
      <alignment vertical="center"/>
    </xf>
    <xf numFmtId="0" fontId="4" fillId="3" borderId="2" xfId="2" applyFont="1" applyFill="1" applyBorder="1">
      <alignment vertical="center"/>
    </xf>
    <xf numFmtId="49" fontId="4" fillId="3" borderId="28" xfId="2" applyNumberFormat="1" applyFont="1" applyFill="1" applyBorder="1">
      <alignment vertical="center"/>
    </xf>
    <xf numFmtId="0" fontId="4" fillId="3" borderId="32" xfId="2" applyFont="1" applyFill="1" applyBorder="1" applyAlignment="1">
      <alignment horizontal="left" vertical="center"/>
    </xf>
    <xf numFmtId="0" fontId="4" fillId="3" borderId="0" xfId="2" applyFont="1" applyFill="1" applyAlignment="1">
      <alignment horizontal="left" vertical="center"/>
    </xf>
    <xf numFmtId="49" fontId="4" fillId="0" borderId="1" xfId="2" applyNumberFormat="1" applyFont="1" applyBorder="1" applyAlignment="1">
      <alignment vertical="center" wrapText="1"/>
    </xf>
    <xf numFmtId="49" fontId="4" fillId="0" borderId="1" xfId="2" applyNumberFormat="1" applyFont="1" applyBorder="1">
      <alignment vertical="center"/>
    </xf>
    <xf numFmtId="49" fontId="4" fillId="0" borderId="2" xfId="2" applyNumberFormat="1" applyFont="1" applyBorder="1">
      <alignment vertical="center"/>
    </xf>
    <xf numFmtId="49" fontId="4" fillId="0" borderId="3" xfId="2" applyNumberFormat="1" applyFont="1" applyBorder="1">
      <alignment vertical="center"/>
    </xf>
    <xf numFmtId="49" fontId="4" fillId="0" borderId="4" xfId="2" applyNumberFormat="1" applyFont="1" applyBorder="1">
      <alignment vertical="center"/>
    </xf>
    <xf numFmtId="0" fontId="4" fillId="0" borderId="54" xfId="2" applyFont="1" applyBorder="1" applyAlignment="1">
      <alignment horizontal="left" vertical="center"/>
    </xf>
    <xf numFmtId="0" fontId="4" fillId="0" borderId="50" xfId="2" applyFont="1" applyBorder="1" applyAlignment="1">
      <alignment horizontal="left" vertical="center"/>
    </xf>
    <xf numFmtId="0" fontId="4" fillId="0" borderId="22" xfId="2" applyFont="1" applyBorder="1" applyAlignment="1">
      <alignment horizontal="left" vertical="center"/>
    </xf>
    <xf numFmtId="0" fontId="4" fillId="0" borderId="23" xfId="2" applyFont="1" applyBorder="1" applyAlignment="1">
      <alignment horizontal="left" vertical="center"/>
    </xf>
    <xf numFmtId="0" fontId="4" fillId="0" borderId="46" xfId="2" applyFont="1" applyBorder="1" applyAlignment="1">
      <alignment horizontal="left" vertical="center"/>
    </xf>
    <xf numFmtId="0" fontId="4" fillId="0" borderId="47" xfId="2" applyFont="1" applyBorder="1" applyAlignment="1">
      <alignment horizontal="left" vertical="center"/>
    </xf>
    <xf numFmtId="0" fontId="4" fillId="0" borderId="48" xfId="2" applyFont="1" applyBorder="1" applyAlignment="1">
      <alignment horizontal="left" vertical="center"/>
    </xf>
    <xf numFmtId="49" fontId="4" fillId="0" borderId="46" xfId="2" applyNumberFormat="1" applyFont="1" applyBorder="1" applyAlignment="1">
      <alignment horizontal="center" vertical="center"/>
    </xf>
    <xf numFmtId="49" fontId="4" fillId="0" borderId="48" xfId="2" applyNumberFormat="1" applyFont="1" applyBorder="1" applyAlignment="1">
      <alignment horizontal="center" vertical="center"/>
    </xf>
    <xf numFmtId="49" fontId="4" fillId="0" borderId="1" xfId="2" applyNumberFormat="1" applyFont="1" applyBorder="1" applyAlignment="1">
      <alignment horizontal="center" vertical="center"/>
    </xf>
    <xf numFmtId="0" fontId="4" fillId="7" borderId="50" xfId="2" applyFont="1" applyFill="1" applyBorder="1" applyAlignment="1">
      <alignment horizontal="left" vertical="center"/>
    </xf>
    <xf numFmtId="0" fontId="4" fillId="7" borderId="22" xfId="2" applyFont="1" applyFill="1" applyBorder="1" applyAlignment="1">
      <alignment horizontal="left" vertical="center"/>
    </xf>
    <xf numFmtId="0" fontId="4" fillId="7" borderId="23" xfId="2" applyFont="1" applyFill="1" applyBorder="1" applyAlignment="1">
      <alignment horizontal="left" vertical="center"/>
    </xf>
    <xf numFmtId="0" fontId="4" fillId="7" borderId="46" xfId="2" applyFont="1" applyFill="1" applyBorder="1" applyAlignment="1">
      <alignment horizontal="left" vertical="center"/>
    </xf>
    <xf numFmtId="0" fontId="4" fillId="7" borderId="47" xfId="2" applyFont="1" applyFill="1" applyBorder="1" applyAlignment="1">
      <alignment horizontal="left" vertical="center"/>
    </xf>
    <xf numFmtId="0" fontId="4" fillId="7" borderId="48" xfId="2" applyFont="1" applyFill="1" applyBorder="1" applyAlignment="1">
      <alignment horizontal="left" vertical="center"/>
    </xf>
    <xf numFmtId="0" fontId="4" fillId="0" borderId="1" xfId="2" applyFont="1" applyBorder="1" applyAlignment="1">
      <alignment horizontal="left" vertical="center"/>
    </xf>
    <xf numFmtId="49" fontId="4" fillId="3" borderId="22" xfId="2" applyNumberFormat="1" applyFont="1" applyFill="1" applyBorder="1">
      <alignment vertical="center"/>
    </xf>
    <xf numFmtId="49" fontId="4" fillId="3" borderId="22" xfId="2" applyNumberFormat="1" applyFont="1" applyFill="1" applyBorder="1" applyAlignment="1">
      <alignment horizontal="center" vertical="center"/>
    </xf>
    <xf numFmtId="0" fontId="4" fillId="3" borderId="23" xfId="2" applyFont="1" applyFill="1" applyBorder="1">
      <alignment vertical="center"/>
    </xf>
    <xf numFmtId="0" fontId="4" fillId="3" borderId="24" xfId="2" applyFont="1" applyFill="1" applyBorder="1">
      <alignment vertical="center"/>
    </xf>
    <xf numFmtId="0" fontId="4" fillId="3" borderId="50" xfId="2" applyFont="1" applyFill="1" applyBorder="1">
      <alignment vertical="center"/>
    </xf>
    <xf numFmtId="0" fontId="4" fillId="3" borderId="22" xfId="2" applyFont="1" applyFill="1" applyBorder="1">
      <alignment vertical="center"/>
    </xf>
    <xf numFmtId="0" fontId="4" fillId="3" borderId="23" xfId="2" applyFont="1" applyFill="1" applyBorder="1" applyAlignment="1">
      <alignment horizontal="left" vertical="center"/>
    </xf>
    <xf numFmtId="0" fontId="4" fillId="3" borderId="24" xfId="2" applyFont="1" applyFill="1" applyBorder="1" applyAlignment="1">
      <alignment horizontal="left" vertical="center"/>
    </xf>
    <xf numFmtId="0" fontId="4" fillId="3" borderId="50" xfId="2" applyFont="1" applyFill="1" applyBorder="1" applyAlignment="1">
      <alignment horizontal="left" vertical="center"/>
    </xf>
    <xf numFmtId="0" fontId="4" fillId="3" borderId="22" xfId="2" applyFont="1" applyFill="1" applyBorder="1" applyAlignment="1">
      <alignment horizontal="left" vertical="center"/>
    </xf>
    <xf numFmtId="49" fontId="4" fillId="0" borderId="54" xfId="2" applyNumberFormat="1" applyFont="1" applyBorder="1" applyAlignment="1">
      <alignment horizontal="left" vertical="center"/>
    </xf>
    <xf numFmtId="0" fontId="4" fillId="3" borderId="34" xfId="2" applyFont="1" applyFill="1" applyBorder="1">
      <alignment vertical="center"/>
    </xf>
    <xf numFmtId="0" fontId="4" fillId="3" borderId="35" xfId="2" applyFont="1" applyFill="1" applyBorder="1">
      <alignment vertical="center"/>
    </xf>
    <xf numFmtId="49" fontId="4" fillId="0" borderId="30" xfId="2" applyNumberFormat="1" applyFont="1" applyBorder="1" applyAlignment="1">
      <alignment horizontal="left" vertical="center"/>
    </xf>
    <xf numFmtId="49" fontId="4" fillId="0" borderId="30" xfId="2" applyNumberFormat="1" applyFont="1" applyBorder="1" applyAlignment="1">
      <alignment horizontal="center" vertical="center"/>
    </xf>
    <xf numFmtId="49" fontId="4" fillId="0" borderId="30" xfId="2" applyNumberFormat="1" applyFont="1" applyBorder="1" applyAlignment="1">
      <alignment horizontal="center" vertical="center"/>
    </xf>
    <xf numFmtId="0" fontId="4" fillId="0" borderId="13" xfId="2" applyFont="1" applyBorder="1">
      <alignment vertical="center"/>
    </xf>
    <xf numFmtId="0" fontId="4" fillId="0" borderId="11" xfId="2" applyFont="1" applyBorder="1">
      <alignment vertical="center"/>
    </xf>
    <xf numFmtId="0" fontId="4" fillId="0" borderId="12" xfId="2" applyFont="1" applyBorder="1">
      <alignment vertical="center"/>
    </xf>
    <xf numFmtId="0" fontId="4" fillId="0" borderId="30" xfId="2" applyFont="1" applyBorder="1">
      <alignment vertical="center"/>
    </xf>
    <xf numFmtId="0" fontId="4" fillId="0" borderId="13" xfId="2" applyFont="1" applyBorder="1" applyAlignment="1">
      <alignment horizontal="left" vertical="center"/>
    </xf>
    <xf numFmtId="0" fontId="4" fillId="0" borderId="11" xfId="2" applyFont="1" applyBorder="1" applyAlignment="1">
      <alignment horizontal="left" vertical="center"/>
    </xf>
    <xf numFmtId="0" fontId="4" fillId="0" borderId="12" xfId="2" applyFont="1" applyBorder="1" applyAlignment="1">
      <alignment horizontal="left" vertical="center"/>
    </xf>
    <xf numFmtId="49" fontId="4" fillId="8" borderId="30" xfId="2" applyNumberFormat="1" applyFont="1" applyFill="1" applyBorder="1" applyAlignment="1">
      <alignment horizontal="left" vertical="center"/>
    </xf>
    <xf numFmtId="49" fontId="4" fillId="0" borderId="13" xfId="2" applyNumberFormat="1" applyFont="1" applyBorder="1" applyAlignment="1">
      <alignment horizontal="left" vertical="center"/>
    </xf>
    <xf numFmtId="49" fontId="4" fillId="0" borderId="11" xfId="2" applyNumberFormat="1" applyFont="1" applyBorder="1" applyAlignment="1">
      <alignment horizontal="left" vertical="center"/>
    </xf>
    <xf numFmtId="49" fontId="4" fillId="0" borderId="12" xfId="2" applyNumberFormat="1" applyFont="1" applyBorder="1" applyAlignment="1">
      <alignment horizontal="left" vertical="center"/>
    </xf>
    <xf numFmtId="49" fontId="4" fillId="0" borderId="14" xfId="2" applyNumberFormat="1" applyFont="1" applyBorder="1" applyAlignment="1">
      <alignment horizontal="left" vertical="center"/>
    </xf>
    <xf numFmtId="0" fontId="4" fillId="7" borderId="35" xfId="2" applyFont="1" applyFill="1" applyBorder="1">
      <alignment vertical="center"/>
    </xf>
    <xf numFmtId="0" fontId="4" fillId="9" borderId="5" xfId="2" applyFont="1" applyFill="1" applyBorder="1" applyAlignment="1"/>
    <xf numFmtId="0" fontId="4" fillId="9" borderId="6" xfId="2" applyFont="1" applyFill="1" applyBorder="1" applyAlignment="1"/>
    <xf numFmtId="49" fontId="4" fillId="9" borderId="6" xfId="2" applyNumberFormat="1" applyFont="1" applyFill="1" applyBorder="1" applyAlignment="1"/>
    <xf numFmtId="49" fontId="4" fillId="9" borderId="6" xfId="2" applyNumberFormat="1" applyFont="1" applyFill="1" applyBorder="1" applyAlignment="1">
      <alignment horizontal="center"/>
    </xf>
    <xf numFmtId="49" fontId="4" fillId="9" borderId="6" xfId="2" applyNumberFormat="1" applyFont="1" applyFill="1" applyBorder="1" applyAlignment="1">
      <alignment horizontal="left"/>
    </xf>
    <xf numFmtId="49" fontId="4" fillId="9" borderId="9" xfId="2" applyNumberFormat="1" applyFont="1" applyFill="1" applyBorder="1" applyAlignment="1"/>
    <xf numFmtId="0" fontId="4" fillId="7" borderId="0" xfId="2" applyFont="1" applyFill="1" applyAlignment="1"/>
    <xf numFmtId="0" fontId="4" fillId="7" borderId="32" xfId="2" applyFont="1" applyFill="1" applyBorder="1" applyAlignment="1"/>
    <xf numFmtId="49" fontId="4" fillId="7" borderId="0" xfId="2" applyNumberFormat="1" applyFont="1" applyFill="1" applyAlignment="1"/>
    <xf numFmtId="0" fontId="4" fillId="7" borderId="0" xfId="2" applyFont="1" applyFill="1" applyAlignment="1">
      <alignment horizontal="center"/>
    </xf>
    <xf numFmtId="0" fontId="4" fillId="7" borderId="0" xfId="2" applyFont="1" applyFill="1" applyAlignment="1">
      <alignment horizontal="left"/>
    </xf>
    <xf numFmtId="0" fontId="4" fillId="7" borderId="33" xfId="2" applyFont="1" applyFill="1" applyBorder="1" applyAlignment="1"/>
    <xf numFmtId="0" fontId="4" fillId="7" borderId="34" xfId="2" applyFont="1" applyFill="1" applyBorder="1" applyAlignment="1"/>
    <xf numFmtId="0" fontId="4" fillId="7" borderId="35" xfId="2" applyFont="1" applyFill="1" applyBorder="1" applyAlignment="1"/>
    <xf numFmtId="49" fontId="4" fillId="7" borderId="35" xfId="2" applyNumberFormat="1" applyFont="1" applyFill="1" applyBorder="1" applyAlignment="1"/>
    <xf numFmtId="0" fontId="4" fillId="7" borderId="35" xfId="2" applyFont="1" applyFill="1" applyBorder="1" applyAlignment="1">
      <alignment horizontal="center"/>
    </xf>
    <xf numFmtId="0" fontId="4" fillId="7" borderId="35" xfId="2" applyFont="1" applyFill="1" applyBorder="1" applyAlignment="1">
      <alignment horizontal="left"/>
    </xf>
    <xf numFmtId="0" fontId="4" fillId="7" borderId="36" xfId="2" applyFont="1" applyFill="1" applyBorder="1" applyAlignment="1"/>
    <xf numFmtId="49" fontId="4" fillId="0" borderId="0" xfId="2" applyNumberFormat="1" applyFont="1">
      <alignment vertical="center"/>
    </xf>
    <xf numFmtId="0" fontId="4" fillId="0" borderId="0" xfId="2" applyFont="1" applyAlignment="1">
      <alignment horizontal="left" vertical="center"/>
    </xf>
  </cellXfs>
  <cellStyles count="3">
    <cellStyle name="標準" xfId="0" builtinId="0"/>
    <cellStyle name="標準 2" xfId="1" xr:uid="{92489BE6-4F30-4343-8943-121D5B3788BF}"/>
    <cellStyle name="標準 3" xfId="2" xr:uid="{13C72B7E-9125-4ECE-BAF5-41A1B26C20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3</xdr:col>
      <xdr:colOff>152399</xdr:colOff>
      <xdr:row>2</xdr:row>
      <xdr:rowOff>28575</xdr:rowOff>
    </xdr:from>
    <xdr:to>
      <xdr:col>34</xdr:col>
      <xdr:colOff>152400</xdr:colOff>
      <xdr:row>2</xdr:row>
      <xdr:rowOff>200025</xdr:rowOff>
    </xdr:to>
    <xdr:sp macro="" textlink="">
      <xdr:nvSpPr>
        <xdr:cNvPr id="2" name="四角形: 角を丸くする 1">
          <a:extLst>
            <a:ext uri="{FF2B5EF4-FFF2-40B4-BE49-F238E27FC236}">
              <a16:creationId xmlns:a16="http://schemas.microsoft.com/office/drawing/2014/main" id="{AF0B4DAB-2454-4206-87A6-83E2B4E2B95A}"/>
            </a:ext>
          </a:extLst>
        </xdr:cNvPr>
        <xdr:cNvSpPr/>
      </xdr:nvSpPr>
      <xdr:spPr>
        <a:xfrm>
          <a:off x="952499" y="514350"/>
          <a:ext cx="8267701" cy="17145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152399</xdr:colOff>
      <xdr:row>31</xdr:row>
      <xdr:rowOff>28575</xdr:rowOff>
    </xdr:from>
    <xdr:to>
      <xdr:col>34</xdr:col>
      <xdr:colOff>152400</xdr:colOff>
      <xdr:row>31</xdr:row>
      <xdr:rowOff>200025</xdr:rowOff>
    </xdr:to>
    <xdr:sp macro="" textlink="">
      <xdr:nvSpPr>
        <xdr:cNvPr id="3" name="四角形: 角を丸くする 2">
          <a:extLst>
            <a:ext uri="{FF2B5EF4-FFF2-40B4-BE49-F238E27FC236}">
              <a16:creationId xmlns:a16="http://schemas.microsoft.com/office/drawing/2014/main" id="{423606FD-9274-4215-BBFF-71C5A9E56F78}"/>
            </a:ext>
          </a:extLst>
        </xdr:cNvPr>
        <xdr:cNvSpPr/>
      </xdr:nvSpPr>
      <xdr:spPr>
        <a:xfrm>
          <a:off x="968828" y="518432"/>
          <a:ext cx="8436429" cy="17145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149678</xdr:colOff>
      <xdr:row>4</xdr:row>
      <xdr:rowOff>228920</xdr:rowOff>
    </xdr:from>
    <xdr:to>
      <xdr:col>34</xdr:col>
      <xdr:colOff>163286</xdr:colOff>
      <xdr:row>10</xdr:row>
      <xdr:rowOff>0</xdr:rowOff>
    </xdr:to>
    <xdr:sp macro="" textlink="">
      <xdr:nvSpPr>
        <xdr:cNvPr id="4" name="四角形: 角を丸くする 3">
          <a:extLst>
            <a:ext uri="{FF2B5EF4-FFF2-40B4-BE49-F238E27FC236}">
              <a16:creationId xmlns:a16="http://schemas.microsoft.com/office/drawing/2014/main" id="{FB1FF4D1-061A-401D-8971-66D417AF1614}"/>
            </a:ext>
          </a:extLst>
        </xdr:cNvPr>
        <xdr:cNvSpPr/>
      </xdr:nvSpPr>
      <xdr:spPr>
        <a:xfrm>
          <a:off x="956502" y="1203832"/>
          <a:ext cx="8350784" cy="1194227"/>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検索条件候補</a:t>
          </a:r>
          <a:endParaRPr kumimoji="1" lang="en-US" altLang="ja-JP" sz="1100"/>
        </a:p>
        <a:p>
          <a:pPr algn="l"/>
          <a:r>
            <a:rPr kumimoji="1" lang="ja-JP" altLang="en-US" sz="1100"/>
            <a:t>氏名（漢字・カナ）、性別、生年月日、</a:t>
          </a:r>
          <a:r>
            <a:rPr kumimoji="1" lang="en-US" altLang="ja-JP" sz="1100"/>
            <a:t>UID</a:t>
          </a:r>
          <a:r>
            <a:rPr kumimoji="1" lang="ja-JP" altLang="en-US" sz="1100"/>
            <a:t>（メールアドレス）、ユーザ登録日、ステータス、申込商品（主契約）</a:t>
          </a:r>
          <a:endParaRPr kumimoji="1" lang="en-US" altLang="ja-JP" sz="1100"/>
        </a:p>
        <a:p>
          <a:pPr algn="l"/>
          <a:r>
            <a:rPr kumimoji="1" lang="ja-JP" altLang="en-US" sz="1100"/>
            <a:t>検索項目レベルでは</a:t>
          </a:r>
          <a:r>
            <a:rPr kumimoji="1" lang="en-US" altLang="ja-JP" sz="1100"/>
            <a:t>AND</a:t>
          </a:r>
          <a:r>
            <a:rPr kumimoji="1" lang="ja-JP" altLang="en-US" sz="1100"/>
            <a:t>条件検索（ただし、ステータス等の複数コード値が存在する場合は複数選択できる（</a:t>
          </a:r>
          <a:r>
            <a:rPr kumimoji="1" lang="en-US" altLang="ja-JP" sz="1100"/>
            <a:t>or</a:t>
          </a:r>
          <a:r>
            <a:rPr kumimoji="1" lang="ja-JP" altLang="en-US" sz="1100"/>
            <a:t>検索）ようにする可能性があります。</a:t>
          </a:r>
          <a:endParaRPr kumimoji="1" lang="en-US" altLang="ja-JP" sz="1100"/>
        </a:p>
        <a:p>
          <a:pPr algn="l"/>
          <a:endParaRPr kumimoji="1" lang="ja-JP" altLang="en-US" sz="1100"/>
        </a:p>
      </xdr:txBody>
    </xdr:sp>
    <xdr:clientData/>
  </xdr:twoCellAnchor>
  <xdr:twoCellAnchor>
    <xdr:from>
      <xdr:col>2</xdr:col>
      <xdr:colOff>220436</xdr:colOff>
      <xdr:row>18</xdr:row>
      <xdr:rowOff>68036</xdr:rowOff>
    </xdr:from>
    <xdr:to>
      <xdr:col>33</xdr:col>
      <xdr:colOff>234044</xdr:colOff>
      <xdr:row>25</xdr:row>
      <xdr:rowOff>190500</xdr:rowOff>
    </xdr:to>
    <xdr:sp macro="" textlink="">
      <xdr:nvSpPr>
        <xdr:cNvPr id="5" name="四角形: 角を丸くする 4">
          <a:extLst>
            <a:ext uri="{FF2B5EF4-FFF2-40B4-BE49-F238E27FC236}">
              <a16:creationId xmlns:a16="http://schemas.microsoft.com/office/drawing/2014/main" id="{ECC859FB-61D8-4D45-8F4E-6CDA8D054628}"/>
            </a:ext>
          </a:extLst>
        </xdr:cNvPr>
        <xdr:cNvSpPr/>
      </xdr:nvSpPr>
      <xdr:spPr>
        <a:xfrm>
          <a:off x="764722" y="4531179"/>
          <a:ext cx="8450036" cy="1836964"/>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UID</a:t>
          </a:r>
          <a:r>
            <a:rPr kumimoji="1" lang="ja-JP" altLang="en-US" sz="1100"/>
            <a:t>に紐づく属性情報一式</a:t>
          </a:r>
          <a:endParaRPr kumimoji="1" lang="en-US" altLang="ja-JP" sz="1100"/>
        </a:p>
        <a:p>
          <a:pPr algn="l"/>
          <a:r>
            <a:rPr kumimoji="1" lang="ja-JP" altLang="en-US" sz="1100"/>
            <a:t>横スクロールもあり</a:t>
          </a:r>
        </a:p>
      </xdr:txBody>
    </xdr:sp>
    <xdr:clientData/>
  </xdr:twoCellAnchor>
  <xdr:twoCellAnchor>
    <xdr:from>
      <xdr:col>2</xdr:col>
      <xdr:colOff>182336</xdr:colOff>
      <xdr:row>33</xdr:row>
      <xdr:rowOff>220436</xdr:rowOff>
    </xdr:from>
    <xdr:to>
      <xdr:col>33</xdr:col>
      <xdr:colOff>195944</xdr:colOff>
      <xdr:row>35</xdr:row>
      <xdr:rowOff>176892</xdr:rowOff>
    </xdr:to>
    <xdr:sp macro="" textlink="">
      <xdr:nvSpPr>
        <xdr:cNvPr id="6" name="四角形: 角を丸くする 5">
          <a:extLst>
            <a:ext uri="{FF2B5EF4-FFF2-40B4-BE49-F238E27FC236}">
              <a16:creationId xmlns:a16="http://schemas.microsoft.com/office/drawing/2014/main" id="{271DCCD9-71BB-42F6-B56A-740E92E9438B}"/>
            </a:ext>
          </a:extLst>
        </xdr:cNvPr>
        <xdr:cNvSpPr/>
      </xdr:nvSpPr>
      <xdr:spPr>
        <a:xfrm>
          <a:off x="726622" y="8357507"/>
          <a:ext cx="8450036" cy="446314"/>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UID</a:t>
          </a:r>
          <a:r>
            <a:rPr kumimoji="1" lang="ja-JP" altLang="en-US" sz="1100"/>
            <a:t>に紐づく属性情報一式</a:t>
          </a:r>
        </a:p>
      </xdr:txBody>
    </xdr:sp>
    <xdr:clientData/>
  </xdr:twoCellAnchor>
  <xdr:twoCellAnchor>
    <xdr:from>
      <xdr:col>2</xdr:col>
      <xdr:colOff>225880</xdr:colOff>
      <xdr:row>39</xdr:row>
      <xdr:rowOff>19048</xdr:rowOff>
    </xdr:from>
    <xdr:to>
      <xdr:col>33</xdr:col>
      <xdr:colOff>239488</xdr:colOff>
      <xdr:row>43</xdr:row>
      <xdr:rowOff>163284</xdr:rowOff>
    </xdr:to>
    <xdr:sp macro="" textlink="">
      <xdr:nvSpPr>
        <xdr:cNvPr id="7" name="四角形: 角を丸くする 6">
          <a:extLst>
            <a:ext uri="{FF2B5EF4-FFF2-40B4-BE49-F238E27FC236}">
              <a16:creationId xmlns:a16="http://schemas.microsoft.com/office/drawing/2014/main" id="{AD61BA25-7CAE-4440-89D6-F9912C5E4242}"/>
            </a:ext>
          </a:extLst>
        </xdr:cNvPr>
        <xdr:cNvSpPr/>
      </xdr:nvSpPr>
      <xdr:spPr>
        <a:xfrm>
          <a:off x="770166" y="9625691"/>
          <a:ext cx="8450036" cy="1178379"/>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申込手続き履歴（手続き単位）　</a:t>
          </a:r>
          <a:endParaRPr kumimoji="1" lang="en-US" altLang="ja-JP" sz="1100"/>
        </a:p>
        <a:p>
          <a:pPr algn="l"/>
          <a:r>
            <a:rPr kumimoji="1" lang="ja-JP" altLang="en-US" sz="1100"/>
            <a:t>内訳として主契約を表示</a:t>
          </a:r>
          <a:endParaRPr kumimoji="1" lang="en-US" altLang="ja-JP" sz="1100"/>
        </a:p>
        <a:p>
          <a:pPr algn="l"/>
          <a:r>
            <a:rPr kumimoji="1" lang="ja-JP" altLang="en-US" sz="1100"/>
            <a:t>ステータス</a:t>
          </a:r>
        </a:p>
      </xdr:txBody>
    </xdr:sp>
    <xdr:clientData/>
  </xdr:twoCellAnchor>
  <xdr:twoCellAnchor>
    <xdr:from>
      <xdr:col>2</xdr:col>
      <xdr:colOff>201386</xdr:colOff>
      <xdr:row>45</xdr:row>
      <xdr:rowOff>239485</xdr:rowOff>
    </xdr:from>
    <xdr:to>
      <xdr:col>33</xdr:col>
      <xdr:colOff>214994</xdr:colOff>
      <xdr:row>53</xdr:row>
      <xdr:rowOff>108858</xdr:rowOff>
    </xdr:to>
    <xdr:sp macro="" textlink="">
      <xdr:nvSpPr>
        <xdr:cNvPr id="8" name="四角形: 角を丸くする 7">
          <a:extLst>
            <a:ext uri="{FF2B5EF4-FFF2-40B4-BE49-F238E27FC236}">
              <a16:creationId xmlns:a16="http://schemas.microsoft.com/office/drawing/2014/main" id="{8B878C74-D6C5-4802-B48A-D5E71CDF0F3B}"/>
            </a:ext>
          </a:extLst>
        </xdr:cNvPr>
        <xdr:cNvSpPr/>
      </xdr:nvSpPr>
      <xdr:spPr>
        <a:xfrm>
          <a:off x="745672" y="11370128"/>
          <a:ext cx="8450036" cy="1828801"/>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メール送付、通知、通知に対する回答（閲覧履歴含む）等を表示する</a:t>
          </a:r>
          <a:endParaRPr kumimoji="1" lang="en-US" altLang="ja-JP" sz="1100"/>
        </a:p>
        <a:p>
          <a:pPr algn="l"/>
          <a:r>
            <a:rPr kumimoji="1" lang="ja-JP" altLang="en-US" sz="1100"/>
            <a:t>（架電履歴はなしでよいか）</a:t>
          </a:r>
          <a:endParaRPr kumimoji="1" lang="en-US" altLang="ja-JP" sz="1100"/>
        </a:p>
      </xdr:txBody>
    </xdr:sp>
    <xdr:clientData/>
  </xdr:twoCellAnchor>
  <xdr:twoCellAnchor>
    <xdr:from>
      <xdr:col>2</xdr:col>
      <xdr:colOff>13607</xdr:colOff>
      <xdr:row>16</xdr:row>
      <xdr:rowOff>204107</xdr:rowOff>
    </xdr:from>
    <xdr:to>
      <xdr:col>35</xdr:col>
      <xdr:colOff>258536</xdr:colOff>
      <xdr:row>18</xdr:row>
      <xdr:rowOff>81643</xdr:rowOff>
    </xdr:to>
    <xdr:sp macro="" textlink="">
      <xdr:nvSpPr>
        <xdr:cNvPr id="9" name="正方形/長方形 8">
          <a:extLst>
            <a:ext uri="{FF2B5EF4-FFF2-40B4-BE49-F238E27FC236}">
              <a16:creationId xmlns:a16="http://schemas.microsoft.com/office/drawing/2014/main" id="{FEAFE134-A096-4532-8E32-3C44D309C6A9}"/>
            </a:ext>
          </a:extLst>
        </xdr:cNvPr>
        <xdr:cNvSpPr/>
      </xdr:nvSpPr>
      <xdr:spPr>
        <a:xfrm>
          <a:off x="557893" y="4177393"/>
          <a:ext cx="9225643" cy="367393"/>
        </a:xfrm>
        <a:prstGeom prst="rect">
          <a:avLst/>
        </a:prstGeom>
        <a:noFill/>
        <a:ln w="28575">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234043</xdr:colOff>
      <xdr:row>30</xdr:row>
      <xdr:rowOff>206828</xdr:rowOff>
    </xdr:from>
    <xdr:to>
      <xdr:col>38</xdr:col>
      <xdr:colOff>54428</xdr:colOff>
      <xdr:row>57</xdr:row>
      <xdr:rowOff>0</xdr:rowOff>
    </xdr:to>
    <xdr:sp macro="" textlink="">
      <xdr:nvSpPr>
        <xdr:cNvPr id="10" name="正方形/長方形 9">
          <a:extLst>
            <a:ext uri="{FF2B5EF4-FFF2-40B4-BE49-F238E27FC236}">
              <a16:creationId xmlns:a16="http://schemas.microsoft.com/office/drawing/2014/main" id="{AE4A8F06-6D12-4285-B23B-59129990179B}"/>
            </a:ext>
          </a:extLst>
        </xdr:cNvPr>
        <xdr:cNvSpPr/>
      </xdr:nvSpPr>
      <xdr:spPr>
        <a:xfrm>
          <a:off x="234043" y="7609114"/>
          <a:ext cx="10161814" cy="6460672"/>
        </a:xfrm>
        <a:prstGeom prst="rect">
          <a:avLst/>
        </a:prstGeom>
        <a:noFill/>
        <a:ln w="28575">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0</xdr:colOff>
      <xdr:row>18</xdr:row>
      <xdr:rowOff>81643</xdr:rowOff>
    </xdr:from>
    <xdr:to>
      <xdr:col>19</xdr:col>
      <xdr:colOff>144235</xdr:colOff>
      <xdr:row>30</xdr:row>
      <xdr:rowOff>206828</xdr:rowOff>
    </xdr:to>
    <xdr:cxnSp macro="">
      <xdr:nvCxnSpPr>
        <xdr:cNvPr id="12" name="コネクタ: カギ線 11">
          <a:extLst>
            <a:ext uri="{FF2B5EF4-FFF2-40B4-BE49-F238E27FC236}">
              <a16:creationId xmlns:a16="http://schemas.microsoft.com/office/drawing/2014/main" id="{E1AC9B17-CCEF-4572-A106-4D88181E7916}"/>
            </a:ext>
          </a:extLst>
        </xdr:cNvPr>
        <xdr:cNvCxnSpPr>
          <a:stCxn id="9" idx="2"/>
          <a:endCxn id="10" idx="0"/>
        </xdr:cNvCxnSpPr>
      </xdr:nvCxnSpPr>
      <xdr:spPr>
        <a:xfrm rot="16200000" flipH="1">
          <a:off x="3710668" y="6004832"/>
          <a:ext cx="3064328" cy="144235"/>
        </a:xfrm>
        <a:prstGeom prst="bentConnector3">
          <a:avLst>
            <a:gd name="adj1" fmla="val 50000"/>
          </a:avLst>
        </a:prstGeom>
        <a:ln w="31750">
          <a:solidFill>
            <a:srgbClr val="FF000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152399</xdr:colOff>
      <xdr:row>31</xdr:row>
      <xdr:rowOff>28575</xdr:rowOff>
    </xdr:from>
    <xdr:to>
      <xdr:col>80</xdr:col>
      <xdr:colOff>152400</xdr:colOff>
      <xdr:row>31</xdr:row>
      <xdr:rowOff>200025</xdr:rowOff>
    </xdr:to>
    <xdr:sp macro="" textlink="">
      <xdr:nvSpPr>
        <xdr:cNvPr id="17" name="四角形: 角を丸くする 16">
          <a:extLst>
            <a:ext uri="{FF2B5EF4-FFF2-40B4-BE49-F238E27FC236}">
              <a16:creationId xmlns:a16="http://schemas.microsoft.com/office/drawing/2014/main" id="{B37E8265-27E3-41C9-8A3A-576E93808CE3}"/>
            </a:ext>
          </a:extLst>
        </xdr:cNvPr>
        <xdr:cNvSpPr/>
      </xdr:nvSpPr>
      <xdr:spPr>
        <a:xfrm>
          <a:off x="968828" y="7675789"/>
          <a:ext cx="8436429" cy="17145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46</xdr:col>
      <xdr:colOff>234043</xdr:colOff>
      <xdr:row>30</xdr:row>
      <xdr:rowOff>206828</xdr:rowOff>
    </xdr:from>
    <xdr:to>
      <xdr:col>84</xdr:col>
      <xdr:colOff>54428</xdr:colOff>
      <xdr:row>57</xdr:row>
      <xdr:rowOff>0</xdr:rowOff>
    </xdr:to>
    <xdr:sp macro="" textlink="">
      <xdr:nvSpPr>
        <xdr:cNvPr id="21" name="正方形/長方形 20">
          <a:extLst>
            <a:ext uri="{FF2B5EF4-FFF2-40B4-BE49-F238E27FC236}">
              <a16:creationId xmlns:a16="http://schemas.microsoft.com/office/drawing/2014/main" id="{45F31E12-928C-40C8-BA39-88B00D7CC9A5}"/>
            </a:ext>
          </a:extLst>
        </xdr:cNvPr>
        <xdr:cNvSpPr/>
      </xdr:nvSpPr>
      <xdr:spPr>
        <a:xfrm>
          <a:off x="234043" y="7609114"/>
          <a:ext cx="10161814" cy="6460672"/>
        </a:xfrm>
        <a:prstGeom prst="rect">
          <a:avLst/>
        </a:prstGeom>
        <a:noFill/>
        <a:ln w="28575">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49</xdr:col>
      <xdr:colOff>51708</xdr:colOff>
      <xdr:row>34</xdr:row>
      <xdr:rowOff>48984</xdr:rowOff>
    </xdr:from>
    <xdr:to>
      <xdr:col>82</xdr:col>
      <xdr:colOff>95249</xdr:colOff>
      <xdr:row>49</xdr:row>
      <xdr:rowOff>149678</xdr:rowOff>
    </xdr:to>
    <xdr:sp macro="" textlink="">
      <xdr:nvSpPr>
        <xdr:cNvPr id="22" name="四角形: 角を丸くする 21">
          <a:extLst>
            <a:ext uri="{FF2B5EF4-FFF2-40B4-BE49-F238E27FC236}">
              <a16:creationId xmlns:a16="http://schemas.microsoft.com/office/drawing/2014/main" id="{6A3E9C24-A1FC-449D-B8D2-8DFB6E0443B6}"/>
            </a:ext>
          </a:extLst>
        </xdr:cNvPr>
        <xdr:cNvSpPr/>
      </xdr:nvSpPr>
      <xdr:spPr>
        <a:xfrm>
          <a:off x="13386708" y="8430984"/>
          <a:ext cx="9024255" cy="3829051"/>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手続単位に申込情報（プラン内容）を表示する</a:t>
          </a:r>
        </a:p>
      </xdr:txBody>
    </xdr:sp>
    <xdr:clientData/>
  </xdr:twoCellAnchor>
  <xdr:twoCellAnchor>
    <xdr:from>
      <xdr:col>41</xdr:col>
      <xdr:colOff>122464</xdr:colOff>
      <xdr:row>23</xdr:row>
      <xdr:rowOff>136071</xdr:rowOff>
    </xdr:from>
    <xdr:to>
      <xdr:col>57</xdr:col>
      <xdr:colOff>217714</xdr:colOff>
      <xdr:row>29</xdr:row>
      <xdr:rowOff>190499</xdr:rowOff>
    </xdr:to>
    <xdr:sp macro="" textlink="">
      <xdr:nvSpPr>
        <xdr:cNvPr id="23" name="吹き出し: 折線 (枠付き、強調線付き) 22">
          <a:extLst>
            <a:ext uri="{FF2B5EF4-FFF2-40B4-BE49-F238E27FC236}">
              <a16:creationId xmlns:a16="http://schemas.microsoft.com/office/drawing/2014/main" id="{3938CF06-FB6B-441B-A5FF-AEA36BE7965C}"/>
            </a:ext>
          </a:extLst>
        </xdr:cNvPr>
        <xdr:cNvSpPr/>
      </xdr:nvSpPr>
      <xdr:spPr>
        <a:xfrm>
          <a:off x="11280321" y="5823857"/>
          <a:ext cx="4449536" cy="1523999"/>
        </a:xfrm>
        <a:prstGeom prst="accentBorderCallout2">
          <a:avLst>
            <a:gd name="adj1" fmla="val 18750"/>
            <a:gd name="adj2" fmla="val -8333"/>
            <a:gd name="adj3" fmla="val 18750"/>
            <a:gd name="adj4" fmla="val -16667"/>
            <a:gd name="adj5" fmla="val 209012"/>
            <a:gd name="adj6" fmla="val -23120"/>
          </a:avLst>
        </a:prstGeom>
        <a:solidFill>
          <a:schemeClr val="accent4">
            <a:lumMod val="60000"/>
            <a:lumOff val="40000"/>
          </a:schemeClr>
        </a:solid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＜必要な機能＞</a:t>
          </a:r>
          <a:endParaRPr kumimoji="1" lang="en-US" altLang="ja-JP" sz="1100">
            <a:solidFill>
              <a:sysClr val="windowText" lastClr="000000"/>
            </a:solidFill>
          </a:endParaRPr>
        </a:p>
        <a:p>
          <a:pPr algn="l"/>
          <a:r>
            <a:rPr kumimoji="1" lang="en-US" altLang="ja-JP" sz="1100">
              <a:solidFill>
                <a:sysClr val="windowText" lastClr="000000"/>
              </a:solidFill>
            </a:rPr>
            <a:t>ID</a:t>
          </a:r>
          <a:r>
            <a:rPr kumimoji="1" lang="ja-JP" altLang="en-US" sz="1100">
              <a:solidFill>
                <a:sysClr val="windowText" lastClr="000000"/>
              </a:solidFill>
            </a:rPr>
            <a:t>削除</a:t>
          </a:r>
          <a:endParaRPr kumimoji="1" lang="en-US" altLang="ja-JP" sz="1100">
            <a:solidFill>
              <a:sysClr val="windowText" lastClr="000000"/>
            </a:solidFill>
          </a:endParaRPr>
        </a:p>
        <a:p>
          <a:pPr algn="l"/>
          <a:r>
            <a:rPr kumimoji="1" lang="en-US" altLang="ja-JP" sz="1100">
              <a:solidFill>
                <a:sysClr val="windowText" lastClr="000000"/>
              </a:solidFill>
            </a:rPr>
            <a:t>ID</a:t>
          </a:r>
          <a:r>
            <a:rPr kumimoji="1" lang="ja-JP" altLang="en-US" sz="1100">
              <a:solidFill>
                <a:sysClr val="windowText" lastClr="000000"/>
              </a:solidFill>
            </a:rPr>
            <a:t>ロック</a:t>
          </a:r>
          <a:endParaRPr kumimoji="1" lang="en-US" altLang="ja-JP" sz="1100">
            <a:solidFill>
              <a:sysClr val="windowText" lastClr="000000"/>
            </a:solidFill>
          </a:endParaRPr>
        </a:p>
        <a:p>
          <a:pPr algn="l"/>
          <a:r>
            <a:rPr kumimoji="1" lang="en-US" altLang="ja-JP" sz="1100">
              <a:solidFill>
                <a:sysClr val="windowText" lastClr="000000"/>
              </a:solidFill>
            </a:rPr>
            <a:t>ID</a:t>
          </a:r>
          <a:r>
            <a:rPr kumimoji="1" lang="ja-JP" altLang="en-US" sz="1100">
              <a:solidFill>
                <a:sysClr val="windowText" lastClr="000000"/>
              </a:solidFill>
            </a:rPr>
            <a:t>ロック解除（</a:t>
          </a:r>
          <a:r>
            <a:rPr kumimoji="1" lang="en-US" altLang="ja-JP" sz="1100">
              <a:solidFill>
                <a:sysClr val="windowText" lastClr="000000"/>
              </a:solidFill>
            </a:rPr>
            <a:t>PW</a:t>
          </a:r>
          <a:r>
            <a:rPr kumimoji="1" lang="ja-JP" altLang="en-US" sz="1100">
              <a:solidFill>
                <a:sysClr val="windowText" lastClr="000000"/>
              </a:solidFill>
            </a:rPr>
            <a:t>リセット）</a:t>
          </a:r>
          <a:endParaRPr kumimoji="1" lang="en-US" altLang="ja-JP" sz="1100">
            <a:solidFill>
              <a:sysClr val="windowText" lastClr="000000"/>
            </a:solidFill>
          </a:endParaRPr>
        </a:p>
        <a:p>
          <a:pPr algn="l"/>
          <a:r>
            <a:rPr kumimoji="1" lang="ja-JP" altLang="en-US" sz="1100">
              <a:solidFill>
                <a:sysClr val="windowText" lastClr="000000"/>
              </a:solidFill>
            </a:rPr>
            <a:t>ユーザ登録</a:t>
          </a:r>
          <a:endParaRPr kumimoji="1" lang="en-US" altLang="ja-JP" sz="1100">
            <a:solidFill>
              <a:sysClr val="windowText" lastClr="000000"/>
            </a:solidFill>
          </a:endParaRPr>
        </a:p>
        <a:p>
          <a:pPr algn="l"/>
          <a:r>
            <a:rPr kumimoji="1" lang="ja-JP" altLang="en-US" sz="1100">
              <a:solidFill>
                <a:sysClr val="windowText" lastClr="000000"/>
              </a:solidFill>
            </a:rPr>
            <a:t>データエクスポート機能（</a:t>
          </a:r>
          <a:r>
            <a:rPr kumimoji="1" lang="en-US" altLang="ja-JP" sz="1100">
              <a:solidFill>
                <a:sysClr val="windowText" lastClr="000000"/>
              </a:solidFill>
            </a:rPr>
            <a:t>CSV</a:t>
          </a:r>
          <a:r>
            <a:rPr kumimoji="1" lang="ja-JP" altLang="en-US" sz="1100">
              <a:solidFill>
                <a:sysClr val="windowText" lastClr="000000"/>
              </a:solidFill>
            </a:rPr>
            <a:t>）</a:t>
          </a:r>
        </a:p>
      </xdr:txBody>
    </xdr:sp>
    <xdr:clientData/>
  </xdr:twoCellAnchor>
  <xdr:twoCellAnchor>
    <xdr:from>
      <xdr:col>1</xdr:col>
      <xdr:colOff>209550</xdr:colOff>
      <xdr:row>37</xdr:row>
      <xdr:rowOff>176892</xdr:rowOff>
    </xdr:from>
    <xdr:to>
      <xdr:col>37</xdr:col>
      <xdr:colOff>54428</xdr:colOff>
      <xdr:row>44</xdr:row>
      <xdr:rowOff>54429</xdr:rowOff>
    </xdr:to>
    <xdr:sp macro="" textlink="">
      <xdr:nvSpPr>
        <xdr:cNvPr id="24" name="正方形/長方形 23">
          <a:extLst>
            <a:ext uri="{FF2B5EF4-FFF2-40B4-BE49-F238E27FC236}">
              <a16:creationId xmlns:a16="http://schemas.microsoft.com/office/drawing/2014/main" id="{43ECAFAF-91F2-4174-A7FA-BFAAC4044E57}"/>
            </a:ext>
          </a:extLst>
        </xdr:cNvPr>
        <xdr:cNvSpPr/>
      </xdr:nvSpPr>
      <xdr:spPr>
        <a:xfrm>
          <a:off x="481693" y="9293678"/>
          <a:ext cx="9642021" cy="1646465"/>
        </a:xfrm>
        <a:prstGeom prst="rect">
          <a:avLst/>
        </a:prstGeom>
        <a:noFill/>
        <a:ln w="28575">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54428</xdr:colOff>
      <xdr:row>40</xdr:row>
      <xdr:rowOff>210911</xdr:rowOff>
    </xdr:from>
    <xdr:to>
      <xdr:col>46</xdr:col>
      <xdr:colOff>234043</xdr:colOff>
      <xdr:row>43</xdr:row>
      <xdr:rowOff>198664</xdr:rowOff>
    </xdr:to>
    <xdr:cxnSp macro="">
      <xdr:nvCxnSpPr>
        <xdr:cNvPr id="25" name="コネクタ: カギ線 24">
          <a:extLst>
            <a:ext uri="{FF2B5EF4-FFF2-40B4-BE49-F238E27FC236}">
              <a16:creationId xmlns:a16="http://schemas.microsoft.com/office/drawing/2014/main" id="{BDE6931A-23AD-4434-97E5-374D6F88957A}"/>
            </a:ext>
          </a:extLst>
        </xdr:cNvPr>
        <xdr:cNvCxnSpPr>
          <a:stCxn id="24" idx="3"/>
          <a:endCxn id="21" idx="1"/>
        </xdr:cNvCxnSpPr>
      </xdr:nvCxnSpPr>
      <xdr:spPr>
        <a:xfrm>
          <a:off x="10123714" y="10116911"/>
          <a:ext cx="2628900" cy="722539"/>
        </a:xfrm>
        <a:prstGeom prst="bentConnector3">
          <a:avLst>
            <a:gd name="adj1" fmla="val 50000"/>
          </a:avLst>
        </a:prstGeom>
        <a:ln w="31750">
          <a:solidFill>
            <a:srgbClr val="FF000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152399</xdr:colOff>
      <xdr:row>63</xdr:row>
      <xdr:rowOff>28575</xdr:rowOff>
    </xdr:from>
    <xdr:to>
      <xdr:col>34</xdr:col>
      <xdr:colOff>152400</xdr:colOff>
      <xdr:row>63</xdr:row>
      <xdr:rowOff>200025</xdr:rowOff>
    </xdr:to>
    <xdr:sp macro="" textlink="">
      <xdr:nvSpPr>
        <xdr:cNvPr id="28" name="四角形: 角を丸くする 27">
          <a:extLst>
            <a:ext uri="{FF2B5EF4-FFF2-40B4-BE49-F238E27FC236}">
              <a16:creationId xmlns:a16="http://schemas.microsoft.com/office/drawing/2014/main" id="{000CA346-EAE9-4C7E-BAD1-F20DAB438F9B}"/>
            </a:ext>
          </a:extLst>
        </xdr:cNvPr>
        <xdr:cNvSpPr/>
      </xdr:nvSpPr>
      <xdr:spPr>
        <a:xfrm>
          <a:off x="968828" y="7675789"/>
          <a:ext cx="8436429" cy="17145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234043</xdr:colOff>
      <xdr:row>62</xdr:row>
      <xdr:rowOff>206828</xdr:rowOff>
    </xdr:from>
    <xdr:to>
      <xdr:col>38</xdr:col>
      <xdr:colOff>54428</xdr:colOff>
      <xdr:row>89</xdr:row>
      <xdr:rowOff>0</xdr:rowOff>
    </xdr:to>
    <xdr:sp macro="" textlink="">
      <xdr:nvSpPr>
        <xdr:cNvPr id="32" name="正方形/長方形 31">
          <a:extLst>
            <a:ext uri="{FF2B5EF4-FFF2-40B4-BE49-F238E27FC236}">
              <a16:creationId xmlns:a16="http://schemas.microsoft.com/office/drawing/2014/main" id="{13CF502A-30A1-4487-B229-942213CC3A63}"/>
            </a:ext>
          </a:extLst>
        </xdr:cNvPr>
        <xdr:cNvSpPr/>
      </xdr:nvSpPr>
      <xdr:spPr>
        <a:xfrm>
          <a:off x="234043" y="7609114"/>
          <a:ext cx="10161814" cy="6460672"/>
        </a:xfrm>
        <a:prstGeom prst="rect">
          <a:avLst/>
        </a:prstGeom>
        <a:noFill/>
        <a:ln w="28575">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239487</xdr:colOff>
      <xdr:row>44</xdr:row>
      <xdr:rowOff>220432</xdr:rowOff>
    </xdr:from>
    <xdr:to>
      <xdr:col>37</xdr:col>
      <xdr:colOff>84365</xdr:colOff>
      <xdr:row>55</xdr:row>
      <xdr:rowOff>13607</xdr:rowOff>
    </xdr:to>
    <xdr:sp macro="" textlink="">
      <xdr:nvSpPr>
        <xdr:cNvPr id="34" name="正方形/長方形 33">
          <a:extLst>
            <a:ext uri="{FF2B5EF4-FFF2-40B4-BE49-F238E27FC236}">
              <a16:creationId xmlns:a16="http://schemas.microsoft.com/office/drawing/2014/main" id="{DC594D1D-D635-434A-A4C7-B274D673B1EE}"/>
            </a:ext>
          </a:extLst>
        </xdr:cNvPr>
        <xdr:cNvSpPr/>
      </xdr:nvSpPr>
      <xdr:spPr>
        <a:xfrm>
          <a:off x="511630" y="11106146"/>
          <a:ext cx="9642021" cy="2487390"/>
        </a:xfrm>
        <a:prstGeom prst="rect">
          <a:avLst/>
        </a:prstGeom>
        <a:noFill/>
        <a:ln w="28575">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144237</xdr:colOff>
      <xdr:row>55</xdr:row>
      <xdr:rowOff>13607</xdr:rowOff>
    </xdr:from>
    <xdr:to>
      <xdr:col>19</xdr:col>
      <xdr:colOff>161928</xdr:colOff>
      <xdr:row>62</xdr:row>
      <xdr:rowOff>206828</xdr:rowOff>
    </xdr:to>
    <xdr:cxnSp macro="">
      <xdr:nvCxnSpPr>
        <xdr:cNvPr id="35" name="コネクタ: カギ線 34">
          <a:extLst>
            <a:ext uri="{FF2B5EF4-FFF2-40B4-BE49-F238E27FC236}">
              <a16:creationId xmlns:a16="http://schemas.microsoft.com/office/drawing/2014/main" id="{0D50E229-7666-4261-8651-A24F3A4CAC67}"/>
            </a:ext>
          </a:extLst>
        </xdr:cNvPr>
        <xdr:cNvCxnSpPr>
          <a:stCxn id="34" idx="2"/>
          <a:endCxn id="32" idx="0"/>
        </xdr:cNvCxnSpPr>
      </xdr:nvCxnSpPr>
      <xdr:spPr>
        <a:xfrm rot="5400000">
          <a:off x="4369936" y="14538551"/>
          <a:ext cx="1907721" cy="17691"/>
        </a:xfrm>
        <a:prstGeom prst="bentConnector3">
          <a:avLst>
            <a:gd name="adj1" fmla="val 50000"/>
          </a:avLst>
        </a:prstGeom>
        <a:ln w="31750">
          <a:solidFill>
            <a:srgbClr val="FF000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217714</xdr:colOff>
      <xdr:row>64</xdr:row>
      <xdr:rowOff>92528</xdr:rowOff>
    </xdr:from>
    <xdr:to>
      <xdr:col>36</xdr:col>
      <xdr:colOff>212912</xdr:colOff>
      <xdr:row>82</xdr:row>
      <xdr:rowOff>81642</xdr:rowOff>
    </xdr:to>
    <xdr:sp macro="" textlink="">
      <xdr:nvSpPr>
        <xdr:cNvPr id="38" name="四角形: 角を丸くする 37">
          <a:extLst>
            <a:ext uri="{FF2B5EF4-FFF2-40B4-BE49-F238E27FC236}">
              <a16:creationId xmlns:a16="http://schemas.microsoft.com/office/drawing/2014/main" id="{71A9E78F-47E6-4911-982F-7CD6F2DB48BD}"/>
            </a:ext>
          </a:extLst>
        </xdr:cNvPr>
        <xdr:cNvSpPr/>
      </xdr:nvSpPr>
      <xdr:spPr>
        <a:xfrm>
          <a:off x="755596" y="15623881"/>
          <a:ext cx="9139198" cy="4292173"/>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やり取りの詳細（メッセージや回答を表示する）</a:t>
          </a:r>
          <a:endParaRPr kumimoji="1" lang="en-US" altLang="ja-JP" sz="1100"/>
        </a:p>
      </xdr:txBody>
    </xdr:sp>
    <xdr:clientData/>
  </xdr:twoCellAnchor>
  <xdr:twoCellAnchor>
    <xdr:from>
      <xdr:col>67</xdr:col>
      <xdr:colOff>179615</xdr:colOff>
      <xdr:row>25</xdr:row>
      <xdr:rowOff>204107</xdr:rowOff>
    </xdr:from>
    <xdr:to>
      <xdr:col>84</xdr:col>
      <xdr:colOff>2722</xdr:colOff>
      <xdr:row>29</xdr:row>
      <xdr:rowOff>111577</xdr:rowOff>
    </xdr:to>
    <xdr:sp macro="" textlink="">
      <xdr:nvSpPr>
        <xdr:cNvPr id="26" name="吹き出し: 折線 (枠付き、強調線付き) 25">
          <a:extLst>
            <a:ext uri="{FF2B5EF4-FFF2-40B4-BE49-F238E27FC236}">
              <a16:creationId xmlns:a16="http://schemas.microsoft.com/office/drawing/2014/main" id="{78DBB940-0144-49D7-A914-681117BCC962}"/>
            </a:ext>
          </a:extLst>
        </xdr:cNvPr>
        <xdr:cNvSpPr/>
      </xdr:nvSpPr>
      <xdr:spPr>
        <a:xfrm>
          <a:off x="18413186" y="6381750"/>
          <a:ext cx="4449536" cy="887184"/>
        </a:xfrm>
        <a:prstGeom prst="accentBorderCallout2">
          <a:avLst>
            <a:gd name="adj1" fmla="val 18750"/>
            <a:gd name="adj2" fmla="val -8333"/>
            <a:gd name="adj3" fmla="val 18750"/>
            <a:gd name="adj4" fmla="val -16667"/>
            <a:gd name="adj5" fmla="val 276497"/>
            <a:gd name="adj6" fmla="val -23426"/>
          </a:avLst>
        </a:prstGeom>
        <a:solidFill>
          <a:schemeClr val="accent4">
            <a:lumMod val="60000"/>
            <a:lumOff val="40000"/>
          </a:schemeClr>
        </a:solid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既存チャネルの</a:t>
          </a:r>
          <a:r>
            <a:rPr kumimoji="1" lang="en-US" altLang="ja-JP" sz="1100">
              <a:solidFill>
                <a:sysClr val="windowText" lastClr="000000"/>
              </a:solidFill>
            </a:rPr>
            <a:t>EUC</a:t>
          </a:r>
          <a:r>
            <a:rPr kumimoji="1" lang="ja-JP" altLang="en-US" sz="1100">
              <a:solidFill>
                <a:sysClr val="windowText" lastClr="000000"/>
              </a:solidFill>
            </a:rPr>
            <a:t>⁻</a:t>
          </a:r>
          <a:r>
            <a:rPr kumimoji="1" lang="en-US" altLang="ja-JP" sz="1100">
              <a:solidFill>
                <a:sysClr val="windowText" lastClr="000000"/>
              </a:solidFill>
            </a:rPr>
            <a:t>DB</a:t>
          </a:r>
          <a:r>
            <a:rPr kumimoji="1" lang="ja-JP" altLang="en-US" sz="1100">
              <a:solidFill>
                <a:sysClr val="windowText" lastClr="000000"/>
              </a:solidFill>
            </a:rPr>
            <a:t>に登録しているデータ項目は別紙（汎用ファイル項目仕様書）</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xdr:colOff>
      <xdr:row>5</xdr:row>
      <xdr:rowOff>0</xdr:rowOff>
    </xdr:from>
    <xdr:to>
      <xdr:col>59</xdr:col>
      <xdr:colOff>207430</xdr:colOff>
      <xdr:row>32</xdr:row>
      <xdr:rowOff>215229</xdr:rowOff>
    </xdr:to>
    <xdr:pic>
      <xdr:nvPicPr>
        <xdr:cNvPr id="2" name="図 1">
          <a:extLst>
            <a:ext uri="{FF2B5EF4-FFF2-40B4-BE49-F238E27FC236}">
              <a16:creationId xmlns:a16="http://schemas.microsoft.com/office/drawing/2014/main" id="{6BC674CA-34DF-4455-B17C-8B9EF23CCA30}"/>
            </a:ext>
          </a:extLst>
        </xdr:cNvPr>
        <xdr:cNvPicPr>
          <a:picLocks noChangeAspect="1"/>
        </xdr:cNvPicPr>
      </xdr:nvPicPr>
      <xdr:blipFill>
        <a:blip xmlns:r="http://schemas.openxmlformats.org/officeDocument/2006/relationships" r:embed="rId1"/>
        <a:stretch>
          <a:fillRect/>
        </a:stretch>
      </xdr:blipFill>
      <xdr:spPr>
        <a:xfrm>
          <a:off x="476251" y="847725"/>
          <a:ext cx="13780554" cy="6387429"/>
        </a:xfrm>
        <a:prstGeom prst="rect">
          <a:avLst/>
        </a:prstGeom>
      </xdr:spPr>
    </xdr:pic>
    <xdr:clientData/>
  </xdr:twoCellAnchor>
  <xdr:twoCellAnchor editAs="oneCell">
    <xdr:from>
      <xdr:col>2</xdr:col>
      <xdr:colOff>0</xdr:colOff>
      <xdr:row>63</xdr:row>
      <xdr:rowOff>0</xdr:rowOff>
    </xdr:from>
    <xdr:to>
      <xdr:col>59</xdr:col>
      <xdr:colOff>207429</xdr:colOff>
      <xdr:row>80</xdr:row>
      <xdr:rowOff>50057</xdr:rowOff>
    </xdr:to>
    <xdr:pic>
      <xdr:nvPicPr>
        <xdr:cNvPr id="3" name="図 2">
          <a:extLst>
            <a:ext uri="{FF2B5EF4-FFF2-40B4-BE49-F238E27FC236}">
              <a16:creationId xmlns:a16="http://schemas.microsoft.com/office/drawing/2014/main" id="{AA031AFD-9A36-4BC6-9BB2-CEA88CE1CE31}"/>
            </a:ext>
          </a:extLst>
        </xdr:cNvPr>
        <xdr:cNvPicPr>
          <a:picLocks noChangeAspect="1"/>
        </xdr:cNvPicPr>
      </xdr:nvPicPr>
      <xdr:blipFill rotWithShape="1">
        <a:blip xmlns:r="http://schemas.openxmlformats.org/officeDocument/2006/relationships" r:embed="rId2"/>
        <a:srcRect t="66427"/>
        <a:stretch/>
      </xdr:blipFill>
      <xdr:spPr>
        <a:xfrm>
          <a:off x="476250" y="12658725"/>
          <a:ext cx="13780554" cy="2640857"/>
        </a:xfrm>
        <a:prstGeom prst="rect">
          <a:avLst/>
        </a:prstGeom>
      </xdr:spPr>
    </xdr:pic>
    <xdr:clientData/>
  </xdr:twoCellAnchor>
  <xdr:twoCellAnchor editAs="oneCell">
    <xdr:from>
      <xdr:col>2</xdr:col>
      <xdr:colOff>0</xdr:colOff>
      <xdr:row>40</xdr:row>
      <xdr:rowOff>0</xdr:rowOff>
    </xdr:from>
    <xdr:to>
      <xdr:col>59</xdr:col>
      <xdr:colOff>207429</xdr:colOff>
      <xdr:row>59</xdr:row>
      <xdr:rowOff>44058</xdr:rowOff>
    </xdr:to>
    <xdr:pic>
      <xdr:nvPicPr>
        <xdr:cNvPr id="4" name="図 3">
          <a:extLst>
            <a:ext uri="{FF2B5EF4-FFF2-40B4-BE49-F238E27FC236}">
              <a16:creationId xmlns:a16="http://schemas.microsoft.com/office/drawing/2014/main" id="{B8EC80CC-3E7A-4250-8428-A5CDB24DB80A}"/>
            </a:ext>
          </a:extLst>
        </xdr:cNvPr>
        <xdr:cNvPicPr>
          <a:picLocks noChangeAspect="1"/>
        </xdr:cNvPicPr>
      </xdr:nvPicPr>
      <xdr:blipFill rotWithShape="1">
        <a:blip xmlns:r="http://schemas.openxmlformats.org/officeDocument/2006/relationships" r:embed="rId3"/>
        <a:srcRect t="52844"/>
        <a:stretch/>
      </xdr:blipFill>
      <xdr:spPr>
        <a:xfrm>
          <a:off x="476250" y="8848725"/>
          <a:ext cx="13780554" cy="3244458"/>
        </a:xfrm>
        <a:prstGeom prst="rect">
          <a:avLst/>
        </a:prstGeom>
      </xdr:spPr>
    </xdr:pic>
    <xdr:clientData/>
  </xdr:twoCellAnchor>
  <xdr:twoCellAnchor>
    <xdr:from>
      <xdr:col>25</xdr:col>
      <xdr:colOff>73479</xdr:colOff>
      <xdr:row>26</xdr:row>
      <xdr:rowOff>11125</xdr:rowOff>
    </xdr:from>
    <xdr:to>
      <xdr:col>37</xdr:col>
      <xdr:colOff>32658</xdr:colOff>
      <xdr:row>27</xdr:row>
      <xdr:rowOff>226118</xdr:rowOff>
    </xdr:to>
    <xdr:sp macro="" textlink="">
      <xdr:nvSpPr>
        <xdr:cNvPr id="5" name="正方形/長方形 4">
          <a:extLst>
            <a:ext uri="{FF2B5EF4-FFF2-40B4-BE49-F238E27FC236}">
              <a16:creationId xmlns:a16="http://schemas.microsoft.com/office/drawing/2014/main" id="{31D24EE6-A678-431B-A25D-3F609DE645F7}"/>
            </a:ext>
          </a:extLst>
        </xdr:cNvPr>
        <xdr:cNvSpPr/>
      </xdr:nvSpPr>
      <xdr:spPr>
        <a:xfrm>
          <a:off x="6026604" y="5659450"/>
          <a:ext cx="2816679" cy="443593"/>
        </a:xfrm>
        <a:prstGeom prst="rect">
          <a:avLst/>
        </a:prstGeom>
        <a:noFill/>
        <a:ln>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clientData/>
  </xdr:twoCellAnchor>
  <xdr:twoCellAnchor>
    <xdr:from>
      <xdr:col>1</xdr:col>
      <xdr:colOff>195676</xdr:colOff>
      <xdr:row>29</xdr:row>
      <xdr:rowOff>49570</xdr:rowOff>
    </xdr:from>
    <xdr:to>
      <xdr:col>60</xdr:col>
      <xdr:colOff>4736</xdr:colOff>
      <xdr:row>32</xdr:row>
      <xdr:rowOff>195943</xdr:rowOff>
    </xdr:to>
    <xdr:sp macro="" textlink="">
      <xdr:nvSpPr>
        <xdr:cNvPr id="6" name="正方形/長方形 5">
          <a:extLst>
            <a:ext uri="{FF2B5EF4-FFF2-40B4-BE49-F238E27FC236}">
              <a16:creationId xmlns:a16="http://schemas.microsoft.com/office/drawing/2014/main" id="{F427051E-B25B-472B-9FB9-FCAAEDAAF0A7}"/>
            </a:ext>
          </a:extLst>
        </xdr:cNvPr>
        <xdr:cNvSpPr/>
      </xdr:nvSpPr>
      <xdr:spPr>
        <a:xfrm>
          <a:off x="433801" y="6383695"/>
          <a:ext cx="13858435" cy="832173"/>
        </a:xfrm>
        <a:prstGeom prst="rect">
          <a:avLst/>
        </a:prstGeom>
        <a:noFill/>
        <a:ln>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clientData/>
  </xdr:twoCellAnchor>
  <xdr:twoCellAnchor>
    <xdr:from>
      <xdr:col>2</xdr:col>
      <xdr:colOff>8162</xdr:colOff>
      <xdr:row>40</xdr:row>
      <xdr:rowOff>13608</xdr:rowOff>
    </xdr:from>
    <xdr:to>
      <xdr:col>59</xdr:col>
      <xdr:colOff>214991</xdr:colOff>
      <xdr:row>43</xdr:row>
      <xdr:rowOff>76200</xdr:rowOff>
    </xdr:to>
    <xdr:sp macro="" textlink="">
      <xdr:nvSpPr>
        <xdr:cNvPr id="7" name="正方形/長方形 6">
          <a:extLst>
            <a:ext uri="{FF2B5EF4-FFF2-40B4-BE49-F238E27FC236}">
              <a16:creationId xmlns:a16="http://schemas.microsoft.com/office/drawing/2014/main" id="{3089D4E9-313F-440A-8AA8-482FC555BFFA}"/>
            </a:ext>
          </a:extLst>
        </xdr:cNvPr>
        <xdr:cNvSpPr/>
      </xdr:nvSpPr>
      <xdr:spPr>
        <a:xfrm>
          <a:off x="484412" y="8862333"/>
          <a:ext cx="13779954" cy="748392"/>
        </a:xfrm>
        <a:prstGeom prst="rect">
          <a:avLst/>
        </a:prstGeom>
        <a:noFill/>
        <a:ln>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clientData/>
  </xdr:twoCellAnchor>
  <xdr:twoCellAnchor>
    <xdr:from>
      <xdr:col>2</xdr:col>
      <xdr:colOff>10885</xdr:colOff>
      <xdr:row>43</xdr:row>
      <xdr:rowOff>65315</xdr:rowOff>
    </xdr:from>
    <xdr:to>
      <xdr:col>60</xdr:col>
      <xdr:colOff>0</xdr:colOff>
      <xdr:row>52</xdr:row>
      <xdr:rowOff>130629</xdr:rowOff>
    </xdr:to>
    <xdr:sp macro="" textlink="">
      <xdr:nvSpPr>
        <xdr:cNvPr id="8" name="正方形/長方形 7">
          <a:extLst>
            <a:ext uri="{FF2B5EF4-FFF2-40B4-BE49-F238E27FC236}">
              <a16:creationId xmlns:a16="http://schemas.microsoft.com/office/drawing/2014/main" id="{F1457E67-28B6-4F14-AC18-0E5230138033}"/>
            </a:ext>
          </a:extLst>
        </xdr:cNvPr>
        <xdr:cNvSpPr/>
      </xdr:nvSpPr>
      <xdr:spPr>
        <a:xfrm>
          <a:off x="487135" y="9599840"/>
          <a:ext cx="13800365" cy="1513114"/>
        </a:xfrm>
        <a:prstGeom prst="rect">
          <a:avLst/>
        </a:prstGeom>
        <a:noFill/>
        <a:ln>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clientData/>
  </xdr:twoCellAnchor>
  <xdr:twoCellAnchor>
    <xdr:from>
      <xdr:col>2</xdr:col>
      <xdr:colOff>10885</xdr:colOff>
      <xdr:row>68</xdr:row>
      <xdr:rowOff>10885</xdr:rowOff>
    </xdr:from>
    <xdr:to>
      <xdr:col>59</xdr:col>
      <xdr:colOff>185057</xdr:colOff>
      <xdr:row>73</xdr:row>
      <xdr:rowOff>141514</xdr:rowOff>
    </xdr:to>
    <xdr:sp macro="" textlink="">
      <xdr:nvSpPr>
        <xdr:cNvPr id="9" name="正方形/長方形 8">
          <a:extLst>
            <a:ext uri="{FF2B5EF4-FFF2-40B4-BE49-F238E27FC236}">
              <a16:creationId xmlns:a16="http://schemas.microsoft.com/office/drawing/2014/main" id="{45DFBFDD-1A52-4C11-9DF8-F7FACD4DFA29}"/>
            </a:ext>
          </a:extLst>
        </xdr:cNvPr>
        <xdr:cNvSpPr/>
      </xdr:nvSpPr>
      <xdr:spPr>
        <a:xfrm>
          <a:off x="487135" y="13431610"/>
          <a:ext cx="13747297" cy="892629"/>
        </a:xfrm>
        <a:prstGeom prst="rect">
          <a:avLst/>
        </a:prstGeom>
        <a:noFill/>
        <a:ln>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clientData/>
  </xdr:twoCellAnchor>
  <xdr:twoCellAnchor>
    <xdr:from>
      <xdr:col>60</xdr:col>
      <xdr:colOff>100698</xdr:colOff>
      <xdr:row>4</xdr:row>
      <xdr:rowOff>190501</xdr:rowOff>
    </xdr:from>
    <xdr:to>
      <xdr:col>64</xdr:col>
      <xdr:colOff>12252</xdr:colOff>
      <xdr:row>7</xdr:row>
      <xdr:rowOff>120704</xdr:rowOff>
    </xdr:to>
    <xdr:sp macro="" textlink="">
      <xdr:nvSpPr>
        <xdr:cNvPr id="10" name="正方形/長方形 9">
          <a:extLst>
            <a:ext uri="{FF2B5EF4-FFF2-40B4-BE49-F238E27FC236}">
              <a16:creationId xmlns:a16="http://schemas.microsoft.com/office/drawing/2014/main" id="{62784902-CD9E-42F0-9D9A-422A920AE63F}"/>
            </a:ext>
          </a:extLst>
        </xdr:cNvPr>
        <xdr:cNvSpPr/>
      </xdr:nvSpPr>
      <xdr:spPr>
        <a:xfrm>
          <a:off x="14388198" y="809626"/>
          <a:ext cx="864054" cy="616003"/>
        </a:xfrm>
        <a:prstGeom prst="rect">
          <a:avLst/>
        </a:prstGeom>
        <a:solidFill>
          <a:schemeClr val="bg1"/>
        </a:solid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カテゴリ</a:t>
          </a:r>
          <a:endParaRPr kumimoji="1" lang="en-US" altLang="ja-JP" sz="1100">
            <a:solidFill>
              <a:sysClr val="windowText" lastClr="000000"/>
            </a:solidFill>
          </a:endParaRPr>
        </a:p>
        <a:p>
          <a:pPr algn="ctr"/>
          <a:r>
            <a:rPr kumimoji="1" lang="ja-JP" altLang="en-US" sz="1100">
              <a:solidFill>
                <a:sysClr val="windowText" lastClr="000000"/>
              </a:solidFill>
            </a:rPr>
            <a:t>№</a:t>
          </a:r>
          <a:r>
            <a:rPr kumimoji="1" lang="en-US" altLang="ja-JP" sz="1100">
              <a:solidFill>
                <a:sysClr val="windowText" lastClr="000000"/>
              </a:solidFill>
            </a:rPr>
            <a:t>1</a:t>
          </a:r>
        </a:p>
      </xdr:txBody>
    </xdr:sp>
    <xdr:clientData/>
  </xdr:twoCellAnchor>
  <xdr:twoCellAnchor>
    <xdr:from>
      <xdr:col>60</xdr:col>
      <xdr:colOff>103421</xdr:colOff>
      <xdr:row>13</xdr:row>
      <xdr:rowOff>84362</xdr:rowOff>
    </xdr:from>
    <xdr:to>
      <xdr:col>64</xdr:col>
      <xdr:colOff>14975</xdr:colOff>
      <xdr:row>16</xdr:row>
      <xdr:rowOff>14565</xdr:rowOff>
    </xdr:to>
    <xdr:sp macro="" textlink="">
      <xdr:nvSpPr>
        <xdr:cNvPr id="11" name="正方形/長方形 10">
          <a:extLst>
            <a:ext uri="{FF2B5EF4-FFF2-40B4-BE49-F238E27FC236}">
              <a16:creationId xmlns:a16="http://schemas.microsoft.com/office/drawing/2014/main" id="{57EB2834-6351-4E8A-833C-871324421959}"/>
            </a:ext>
          </a:extLst>
        </xdr:cNvPr>
        <xdr:cNvSpPr/>
      </xdr:nvSpPr>
      <xdr:spPr>
        <a:xfrm>
          <a:off x="14390921" y="2760887"/>
          <a:ext cx="864054" cy="616003"/>
        </a:xfrm>
        <a:prstGeom prst="rect">
          <a:avLst/>
        </a:prstGeom>
        <a:solidFill>
          <a:schemeClr val="bg1"/>
        </a:solid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カテゴリ</a:t>
          </a:r>
          <a:endParaRPr kumimoji="1" lang="en-US" altLang="ja-JP" sz="1100">
            <a:solidFill>
              <a:sysClr val="windowText" lastClr="000000"/>
            </a:solidFill>
          </a:endParaRPr>
        </a:p>
        <a:p>
          <a:pPr algn="ctr"/>
          <a:r>
            <a:rPr kumimoji="1" lang="ja-JP" altLang="en-US" sz="1100">
              <a:solidFill>
                <a:sysClr val="windowText" lastClr="000000"/>
              </a:solidFill>
            </a:rPr>
            <a:t>№</a:t>
          </a:r>
          <a:r>
            <a:rPr kumimoji="1" lang="en-US" altLang="ja-JP" sz="1100">
              <a:solidFill>
                <a:sysClr val="windowText" lastClr="000000"/>
              </a:solidFill>
            </a:rPr>
            <a:t>2</a:t>
          </a:r>
        </a:p>
      </xdr:txBody>
    </xdr:sp>
    <xdr:clientData/>
  </xdr:twoCellAnchor>
  <xdr:twoCellAnchor>
    <xdr:from>
      <xdr:col>38</xdr:col>
      <xdr:colOff>111589</xdr:colOff>
      <xdr:row>25</xdr:row>
      <xdr:rowOff>157840</xdr:rowOff>
    </xdr:from>
    <xdr:to>
      <xdr:col>42</xdr:col>
      <xdr:colOff>5454</xdr:colOff>
      <xdr:row>28</xdr:row>
      <xdr:rowOff>87452</xdr:rowOff>
    </xdr:to>
    <xdr:sp macro="" textlink="">
      <xdr:nvSpPr>
        <xdr:cNvPr id="12" name="正方形/長方形 11">
          <a:extLst>
            <a:ext uri="{FF2B5EF4-FFF2-40B4-BE49-F238E27FC236}">
              <a16:creationId xmlns:a16="http://schemas.microsoft.com/office/drawing/2014/main" id="{68B6DDFC-8159-45E1-8CB2-18FFF615F8C3}"/>
            </a:ext>
          </a:extLst>
        </xdr:cNvPr>
        <xdr:cNvSpPr/>
      </xdr:nvSpPr>
      <xdr:spPr>
        <a:xfrm>
          <a:off x="9160339" y="5577565"/>
          <a:ext cx="846365" cy="615412"/>
        </a:xfrm>
        <a:prstGeom prst="rect">
          <a:avLst/>
        </a:prstGeom>
        <a:solidFill>
          <a:schemeClr val="bg1"/>
        </a:solid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カテゴリ</a:t>
          </a:r>
          <a:endParaRPr kumimoji="1" lang="en-US" altLang="ja-JP" sz="1100">
            <a:solidFill>
              <a:sysClr val="windowText" lastClr="000000"/>
            </a:solidFill>
          </a:endParaRPr>
        </a:p>
        <a:p>
          <a:pPr algn="ctr"/>
          <a:r>
            <a:rPr kumimoji="1" lang="ja-JP" altLang="en-US" sz="1100">
              <a:solidFill>
                <a:sysClr val="windowText" lastClr="000000"/>
              </a:solidFill>
            </a:rPr>
            <a:t>№</a:t>
          </a:r>
          <a:r>
            <a:rPr kumimoji="1" lang="en-US" altLang="ja-JP" sz="1100">
              <a:solidFill>
                <a:sysClr val="windowText" lastClr="000000"/>
              </a:solidFill>
            </a:rPr>
            <a:t>3</a:t>
          </a:r>
        </a:p>
      </xdr:txBody>
    </xdr:sp>
    <xdr:clientData/>
  </xdr:twoCellAnchor>
  <xdr:twoCellAnchor>
    <xdr:from>
      <xdr:col>60</xdr:col>
      <xdr:colOff>95259</xdr:colOff>
      <xdr:row>29</xdr:row>
      <xdr:rowOff>48983</xdr:rowOff>
    </xdr:from>
    <xdr:to>
      <xdr:col>64</xdr:col>
      <xdr:colOff>19056</xdr:colOff>
      <xdr:row>31</xdr:row>
      <xdr:rowOff>217717</xdr:rowOff>
    </xdr:to>
    <xdr:sp macro="" textlink="">
      <xdr:nvSpPr>
        <xdr:cNvPr id="13" name="正方形/長方形 12">
          <a:extLst>
            <a:ext uri="{FF2B5EF4-FFF2-40B4-BE49-F238E27FC236}">
              <a16:creationId xmlns:a16="http://schemas.microsoft.com/office/drawing/2014/main" id="{652E03DC-BAF3-4A23-B41E-8EE5052761C6}"/>
            </a:ext>
          </a:extLst>
        </xdr:cNvPr>
        <xdr:cNvSpPr/>
      </xdr:nvSpPr>
      <xdr:spPr>
        <a:xfrm>
          <a:off x="14382759" y="6383108"/>
          <a:ext cx="876297" cy="625934"/>
        </a:xfrm>
        <a:prstGeom prst="rect">
          <a:avLst/>
        </a:prstGeom>
        <a:solidFill>
          <a:schemeClr val="bg1"/>
        </a:solid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カテゴリ</a:t>
          </a:r>
          <a:endParaRPr kumimoji="1" lang="en-US" altLang="ja-JP" sz="1100">
            <a:solidFill>
              <a:sysClr val="windowText" lastClr="000000"/>
            </a:solidFill>
          </a:endParaRPr>
        </a:p>
        <a:p>
          <a:pPr algn="ctr"/>
          <a:r>
            <a:rPr kumimoji="1" lang="ja-JP" altLang="en-US" sz="1100">
              <a:solidFill>
                <a:sysClr val="windowText" lastClr="000000"/>
              </a:solidFill>
            </a:rPr>
            <a:t>№</a:t>
          </a:r>
          <a:r>
            <a:rPr kumimoji="1" lang="en-US" altLang="ja-JP" sz="1100">
              <a:solidFill>
                <a:sysClr val="windowText" lastClr="000000"/>
              </a:solidFill>
            </a:rPr>
            <a:t>4</a:t>
          </a:r>
        </a:p>
      </xdr:txBody>
    </xdr:sp>
    <xdr:clientData/>
  </xdr:twoCellAnchor>
  <xdr:twoCellAnchor>
    <xdr:from>
      <xdr:col>60</xdr:col>
      <xdr:colOff>108857</xdr:colOff>
      <xdr:row>39</xdr:row>
      <xdr:rowOff>214984</xdr:rowOff>
    </xdr:from>
    <xdr:to>
      <xdr:col>64</xdr:col>
      <xdr:colOff>32654</xdr:colOff>
      <xdr:row>42</xdr:row>
      <xdr:rowOff>152396</xdr:rowOff>
    </xdr:to>
    <xdr:sp macro="" textlink="">
      <xdr:nvSpPr>
        <xdr:cNvPr id="14" name="正方形/長方形 13">
          <a:extLst>
            <a:ext uri="{FF2B5EF4-FFF2-40B4-BE49-F238E27FC236}">
              <a16:creationId xmlns:a16="http://schemas.microsoft.com/office/drawing/2014/main" id="{D12348FB-F727-49DD-A9BD-62C605BEA80E}"/>
            </a:ext>
          </a:extLst>
        </xdr:cNvPr>
        <xdr:cNvSpPr/>
      </xdr:nvSpPr>
      <xdr:spPr>
        <a:xfrm>
          <a:off x="14396357" y="8835109"/>
          <a:ext cx="876297" cy="623212"/>
        </a:xfrm>
        <a:prstGeom prst="rect">
          <a:avLst/>
        </a:prstGeom>
        <a:solidFill>
          <a:schemeClr val="bg1"/>
        </a:solid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カテゴリ</a:t>
          </a:r>
          <a:endParaRPr kumimoji="1" lang="en-US" altLang="ja-JP" sz="1100">
            <a:solidFill>
              <a:sysClr val="windowText" lastClr="000000"/>
            </a:solidFill>
          </a:endParaRPr>
        </a:p>
        <a:p>
          <a:pPr algn="ctr"/>
          <a:r>
            <a:rPr kumimoji="1" lang="ja-JP" altLang="en-US" sz="1100">
              <a:solidFill>
                <a:sysClr val="windowText" lastClr="000000"/>
              </a:solidFill>
            </a:rPr>
            <a:t>№</a:t>
          </a:r>
          <a:r>
            <a:rPr kumimoji="1" lang="en-US" altLang="ja-JP" sz="1100">
              <a:solidFill>
                <a:sysClr val="windowText" lastClr="000000"/>
              </a:solidFill>
            </a:rPr>
            <a:t>5</a:t>
          </a:r>
        </a:p>
      </xdr:txBody>
    </xdr:sp>
    <xdr:clientData/>
  </xdr:twoCellAnchor>
  <xdr:twoCellAnchor>
    <xdr:from>
      <xdr:col>60</xdr:col>
      <xdr:colOff>111580</xdr:colOff>
      <xdr:row>43</xdr:row>
      <xdr:rowOff>204095</xdr:rowOff>
    </xdr:from>
    <xdr:to>
      <xdr:col>64</xdr:col>
      <xdr:colOff>35377</xdr:colOff>
      <xdr:row>48</xdr:row>
      <xdr:rowOff>5436</xdr:rowOff>
    </xdr:to>
    <xdr:sp macro="" textlink="">
      <xdr:nvSpPr>
        <xdr:cNvPr id="15" name="正方形/長方形 14">
          <a:extLst>
            <a:ext uri="{FF2B5EF4-FFF2-40B4-BE49-F238E27FC236}">
              <a16:creationId xmlns:a16="http://schemas.microsoft.com/office/drawing/2014/main" id="{39A59079-D822-4F0D-9AC4-32CC6124E14C}"/>
            </a:ext>
          </a:extLst>
        </xdr:cNvPr>
        <xdr:cNvSpPr/>
      </xdr:nvSpPr>
      <xdr:spPr>
        <a:xfrm>
          <a:off x="14399080" y="9738620"/>
          <a:ext cx="876297" cy="639541"/>
        </a:xfrm>
        <a:prstGeom prst="rect">
          <a:avLst/>
        </a:prstGeom>
        <a:solidFill>
          <a:schemeClr val="bg1"/>
        </a:solid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カテゴリ</a:t>
          </a:r>
          <a:endParaRPr kumimoji="1" lang="en-US" altLang="ja-JP" sz="1100">
            <a:solidFill>
              <a:sysClr val="windowText" lastClr="000000"/>
            </a:solidFill>
          </a:endParaRPr>
        </a:p>
        <a:p>
          <a:pPr algn="ctr"/>
          <a:r>
            <a:rPr kumimoji="1" lang="ja-JP" altLang="en-US" sz="1100">
              <a:solidFill>
                <a:sysClr val="windowText" lastClr="000000"/>
              </a:solidFill>
            </a:rPr>
            <a:t>№</a:t>
          </a:r>
          <a:r>
            <a:rPr kumimoji="1" lang="en-US" altLang="ja-JP" sz="1100">
              <a:solidFill>
                <a:sysClr val="windowText" lastClr="000000"/>
              </a:solidFill>
            </a:rPr>
            <a:t>6</a:t>
          </a:r>
        </a:p>
      </xdr:txBody>
    </xdr:sp>
    <xdr:clientData/>
  </xdr:twoCellAnchor>
  <xdr:twoCellAnchor>
    <xdr:from>
      <xdr:col>60</xdr:col>
      <xdr:colOff>114309</xdr:colOff>
      <xdr:row>68</xdr:row>
      <xdr:rowOff>40800</xdr:rowOff>
    </xdr:from>
    <xdr:to>
      <xdr:col>64</xdr:col>
      <xdr:colOff>38106</xdr:colOff>
      <xdr:row>72</xdr:row>
      <xdr:rowOff>76184</xdr:rowOff>
    </xdr:to>
    <xdr:sp macro="" textlink="">
      <xdr:nvSpPr>
        <xdr:cNvPr id="16" name="正方形/長方形 15">
          <a:extLst>
            <a:ext uri="{FF2B5EF4-FFF2-40B4-BE49-F238E27FC236}">
              <a16:creationId xmlns:a16="http://schemas.microsoft.com/office/drawing/2014/main" id="{4E2ABD9C-F0C8-4AB9-9175-94EDECE1BCCE}"/>
            </a:ext>
          </a:extLst>
        </xdr:cNvPr>
        <xdr:cNvSpPr/>
      </xdr:nvSpPr>
      <xdr:spPr>
        <a:xfrm>
          <a:off x="14401809" y="13461525"/>
          <a:ext cx="876297" cy="644984"/>
        </a:xfrm>
        <a:prstGeom prst="rect">
          <a:avLst/>
        </a:prstGeom>
        <a:solidFill>
          <a:schemeClr val="bg1"/>
        </a:solid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カテゴリ</a:t>
          </a:r>
          <a:endParaRPr kumimoji="1" lang="en-US" altLang="ja-JP" sz="1100">
            <a:solidFill>
              <a:sysClr val="windowText" lastClr="000000"/>
            </a:solidFill>
          </a:endParaRPr>
        </a:p>
        <a:p>
          <a:pPr algn="ctr"/>
          <a:r>
            <a:rPr kumimoji="1" lang="ja-JP" altLang="en-US" sz="1100">
              <a:solidFill>
                <a:sysClr val="windowText" lastClr="000000"/>
              </a:solidFill>
            </a:rPr>
            <a:t>№</a:t>
          </a:r>
          <a:r>
            <a:rPr kumimoji="1" lang="en-US" altLang="ja-JP" sz="1100">
              <a:solidFill>
                <a:sysClr val="windowText" lastClr="000000"/>
              </a:solidFill>
            </a:rPr>
            <a:t>7</a:t>
          </a:r>
        </a:p>
      </xdr:txBody>
    </xdr:sp>
    <xdr:clientData/>
  </xdr:twoCellAnchor>
  <xdr:twoCellAnchor editAs="oneCell">
    <xdr:from>
      <xdr:col>1</xdr:col>
      <xdr:colOff>190764</xdr:colOff>
      <xdr:row>83</xdr:row>
      <xdr:rowOff>117015</xdr:rowOff>
    </xdr:from>
    <xdr:to>
      <xdr:col>59</xdr:col>
      <xdr:colOff>190670</xdr:colOff>
      <xdr:row>89</xdr:row>
      <xdr:rowOff>34168</xdr:rowOff>
    </xdr:to>
    <xdr:pic>
      <xdr:nvPicPr>
        <xdr:cNvPr id="17" name="図 16">
          <a:extLst>
            <a:ext uri="{FF2B5EF4-FFF2-40B4-BE49-F238E27FC236}">
              <a16:creationId xmlns:a16="http://schemas.microsoft.com/office/drawing/2014/main" id="{5B61FD59-2358-4229-9063-F2F36F306B4B}"/>
            </a:ext>
          </a:extLst>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4372" r="18312"/>
        <a:stretch/>
      </xdr:blipFill>
      <xdr:spPr bwMode="auto">
        <a:xfrm>
          <a:off x="428889" y="15823740"/>
          <a:ext cx="13811156" cy="8315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201656</xdr:colOff>
      <xdr:row>83</xdr:row>
      <xdr:rowOff>127906</xdr:rowOff>
    </xdr:from>
    <xdr:to>
      <xdr:col>59</xdr:col>
      <xdr:colOff>195943</xdr:colOff>
      <xdr:row>89</xdr:row>
      <xdr:rowOff>21771</xdr:rowOff>
    </xdr:to>
    <xdr:sp macro="" textlink="">
      <xdr:nvSpPr>
        <xdr:cNvPr id="18" name="正方形/長方形 17">
          <a:extLst>
            <a:ext uri="{FF2B5EF4-FFF2-40B4-BE49-F238E27FC236}">
              <a16:creationId xmlns:a16="http://schemas.microsoft.com/office/drawing/2014/main" id="{4F65D9EA-89E4-4522-BA5B-34546087BB48}"/>
            </a:ext>
          </a:extLst>
        </xdr:cNvPr>
        <xdr:cNvSpPr/>
      </xdr:nvSpPr>
      <xdr:spPr>
        <a:xfrm>
          <a:off x="439781" y="15834631"/>
          <a:ext cx="13805537" cy="808265"/>
        </a:xfrm>
        <a:prstGeom prst="rect">
          <a:avLst/>
        </a:prstGeom>
        <a:noFill/>
        <a:ln>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clientData/>
  </xdr:twoCellAnchor>
  <xdr:twoCellAnchor>
    <xdr:from>
      <xdr:col>60</xdr:col>
      <xdr:colOff>133349</xdr:colOff>
      <xdr:row>83</xdr:row>
      <xdr:rowOff>136072</xdr:rowOff>
    </xdr:from>
    <xdr:to>
      <xdr:col>64</xdr:col>
      <xdr:colOff>29931</xdr:colOff>
      <xdr:row>88</xdr:row>
      <xdr:rowOff>16334</xdr:rowOff>
    </xdr:to>
    <xdr:sp macro="" textlink="">
      <xdr:nvSpPr>
        <xdr:cNvPr id="19" name="正方形/長方形 18">
          <a:extLst>
            <a:ext uri="{FF2B5EF4-FFF2-40B4-BE49-F238E27FC236}">
              <a16:creationId xmlns:a16="http://schemas.microsoft.com/office/drawing/2014/main" id="{9C420050-94F3-4DC4-B49C-B61E254EE586}"/>
            </a:ext>
          </a:extLst>
        </xdr:cNvPr>
        <xdr:cNvSpPr/>
      </xdr:nvSpPr>
      <xdr:spPr>
        <a:xfrm>
          <a:off x="14420849" y="15842797"/>
          <a:ext cx="849082" cy="642262"/>
        </a:xfrm>
        <a:prstGeom prst="rect">
          <a:avLst/>
        </a:prstGeom>
        <a:solidFill>
          <a:schemeClr val="bg1"/>
        </a:solid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カテゴリ</a:t>
          </a:r>
          <a:endParaRPr kumimoji="1" lang="en-US" altLang="ja-JP" sz="1100">
            <a:solidFill>
              <a:sysClr val="windowText" lastClr="000000"/>
            </a:solidFill>
          </a:endParaRPr>
        </a:p>
        <a:p>
          <a:pPr algn="ctr"/>
          <a:r>
            <a:rPr kumimoji="1" lang="ja-JP" altLang="en-US" sz="1100">
              <a:solidFill>
                <a:sysClr val="windowText" lastClr="000000"/>
              </a:solidFill>
            </a:rPr>
            <a:t>№</a:t>
          </a:r>
          <a:r>
            <a:rPr kumimoji="1" lang="en-US" altLang="ja-JP" sz="1100">
              <a:solidFill>
                <a:sysClr val="windowText" lastClr="000000"/>
              </a:solidFill>
            </a:rPr>
            <a:t>5</a:t>
          </a:r>
        </a:p>
      </xdr:txBody>
    </xdr:sp>
    <xdr:clientData/>
  </xdr:twoCellAnchor>
  <xdr:twoCellAnchor>
    <xdr:from>
      <xdr:col>1</xdr:col>
      <xdr:colOff>195943</xdr:colOff>
      <xdr:row>7</xdr:row>
      <xdr:rowOff>130628</xdr:rowOff>
    </xdr:from>
    <xdr:to>
      <xdr:col>60</xdr:col>
      <xdr:colOff>0</xdr:colOff>
      <xdr:row>29</xdr:row>
      <xdr:rowOff>65314</xdr:rowOff>
    </xdr:to>
    <xdr:sp macro="" textlink="">
      <xdr:nvSpPr>
        <xdr:cNvPr id="20" name="正方形/長方形 19">
          <a:extLst>
            <a:ext uri="{FF2B5EF4-FFF2-40B4-BE49-F238E27FC236}">
              <a16:creationId xmlns:a16="http://schemas.microsoft.com/office/drawing/2014/main" id="{FFDAE02E-0455-4AFF-8F92-D1E5ED2F2D94}"/>
            </a:ext>
          </a:extLst>
        </xdr:cNvPr>
        <xdr:cNvSpPr/>
      </xdr:nvSpPr>
      <xdr:spPr>
        <a:xfrm>
          <a:off x="434068" y="1435553"/>
          <a:ext cx="13853432" cy="4963886"/>
        </a:xfrm>
        <a:prstGeom prst="rect">
          <a:avLst/>
        </a:prstGeom>
        <a:noFill/>
        <a:ln>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clientData/>
  </xdr:twoCellAnchor>
  <xdr:twoCellAnchor editAs="oneCell">
    <xdr:from>
      <xdr:col>10</xdr:col>
      <xdr:colOff>54428</xdr:colOff>
      <xdr:row>4</xdr:row>
      <xdr:rowOff>217714</xdr:rowOff>
    </xdr:from>
    <xdr:to>
      <xdr:col>19</xdr:col>
      <xdr:colOff>92143</xdr:colOff>
      <xdr:row>7</xdr:row>
      <xdr:rowOff>106200</xdr:rowOff>
    </xdr:to>
    <xdr:pic>
      <xdr:nvPicPr>
        <xdr:cNvPr id="21" name="図 20">
          <a:extLst>
            <a:ext uri="{FF2B5EF4-FFF2-40B4-BE49-F238E27FC236}">
              <a16:creationId xmlns:a16="http://schemas.microsoft.com/office/drawing/2014/main" id="{65F8B221-C4E8-4DD7-9285-CB503BA3605B}"/>
            </a:ext>
          </a:extLst>
        </xdr:cNvPr>
        <xdr:cNvPicPr>
          <a:picLocks noChangeAspect="1"/>
        </xdr:cNvPicPr>
      </xdr:nvPicPr>
      <xdr:blipFill>
        <a:blip xmlns:r="http://schemas.openxmlformats.org/officeDocument/2006/relationships" r:embed="rId5"/>
        <a:stretch>
          <a:fillRect/>
        </a:stretch>
      </xdr:blipFill>
      <xdr:spPr>
        <a:xfrm>
          <a:off x="2435678" y="836839"/>
          <a:ext cx="2180840" cy="574286"/>
        </a:xfrm>
        <a:prstGeom prst="rect">
          <a:avLst/>
        </a:prstGeom>
      </xdr:spPr>
    </xdr:pic>
    <xdr:clientData/>
  </xdr:twoCellAnchor>
  <xdr:twoCellAnchor>
    <xdr:from>
      <xdr:col>1</xdr:col>
      <xdr:colOff>195943</xdr:colOff>
      <xdr:row>5</xdr:row>
      <xdr:rowOff>0</xdr:rowOff>
    </xdr:from>
    <xdr:to>
      <xdr:col>60</xdr:col>
      <xdr:colOff>0</xdr:colOff>
      <xdr:row>7</xdr:row>
      <xdr:rowOff>141514</xdr:rowOff>
    </xdr:to>
    <xdr:sp macro="" textlink="">
      <xdr:nvSpPr>
        <xdr:cNvPr id="22" name="正方形/長方形 21">
          <a:extLst>
            <a:ext uri="{FF2B5EF4-FFF2-40B4-BE49-F238E27FC236}">
              <a16:creationId xmlns:a16="http://schemas.microsoft.com/office/drawing/2014/main" id="{88EAAC5E-80E3-4C39-888E-B7253D179A7E}"/>
            </a:ext>
          </a:extLst>
        </xdr:cNvPr>
        <xdr:cNvSpPr/>
      </xdr:nvSpPr>
      <xdr:spPr>
        <a:xfrm>
          <a:off x="434068" y="847725"/>
          <a:ext cx="13853432" cy="598714"/>
        </a:xfrm>
        <a:prstGeom prst="rect">
          <a:avLst/>
        </a:prstGeom>
        <a:noFill/>
        <a:ln>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nnbhfs01a\homes$\watanabe72200\Downloads\UI&#35373;&#35336;&#26360;_&#12304;AGKK0100&#12305;_&#39015;&#23458;&#12539;&#22865;&#32004;&#26908;&#32034;&#30011;&#38754;%20(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17.153.140\&#20849;&#29992;\TEMP\&#32113;&#21512;&#12522;&#12473;&#12463;&#31649;&#29702;\&#19968;&#24540;&#20445;&#23384;\&#19968;&#24540;&#20445;&#23384;\&#24066;&#22580;&#38306;&#36899;\&#26376;&#27425;&#36039;&#26009;\(H15.1.3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画面概要"/>
      <sheetName val="画面レイアウト"/>
      <sheetName val="画面項目定義書"/>
      <sheetName val="画面項目編集仕様書"/>
      <sheetName val="画面項目編集仕様書（パネル表示制御）"/>
      <sheetName val="イベント一覧"/>
      <sheetName val="別紙_検索処理"/>
      <sheetName val="更新定義書"/>
      <sheetName val="画面チェック仕様書"/>
      <sheetName val="画面チェック仕様書（マトリクス表）"/>
      <sheetName val="相関チェック仕様書"/>
      <sheetName val="相関チェック仕様書（マトリクス表）"/>
      <sheetName val="独自チェック仕様書"/>
      <sheetName val="独自チェック仕様書（マトリクス表）"/>
    </sheetNames>
    <sheetDataSet>
      <sheetData sheetId="0">
        <row r="1">
          <cell r="AP1" t="str">
            <v>顧客・契約検索画面</v>
          </cell>
          <cell r="BC1" t="str">
            <v>日立 宮下</v>
          </cell>
          <cell r="BK1">
            <v>43153</v>
          </cell>
        </row>
        <row r="2">
          <cell r="BC2" t="str">
            <v>日立 青柳</v>
          </cell>
          <cell r="BK2">
            <v>43798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提出資料"/>
      <sheetName val="運用残高表"/>
      <sheetName val="手入力"/>
      <sheetName val="マニュアル"/>
      <sheetName val="通貨OP(G)"/>
      <sheetName val="通貨OP"/>
      <sheetName val="オプション集計"/>
      <sheetName val="外貨預金"/>
      <sheetName val="米国債先物"/>
      <sheetName val="為替"/>
      <sheetName val="債先(まとめ)"/>
      <sheetName val="債券先物"/>
      <sheetName val="G_Yen"/>
      <sheetName val="G_Neutral"/>
      <sheetName val="G_Gai"/>
      <sheetName val="純投２（円債）"/>
      <sheetName val="純投２（外債）"/>
      <sheetName val="期初"/>
      <sheetName val="Profit"/>
      <sheetName val="FBond"/>
      <sheetName val="Equity"/>
      <sheetName val="OptionValue"/>
      <sheetName val="ＣＰ"/>
      <sheetName val="ＣＰ定義"/>
      <sheetName val="MBO"/>
      <sheetName val="ＶａＲ"/>
      <sheetName val="LUX"/>
      <sheetName val="VaR値"/>
      <sheetName val="円債OP"/>
      <sheetName val="外債OP"/>
      <sheetName val="JIKA"/>
      <sheetName val="武田株式"/>
      <sheetName val="ﾍｯｼﾞ遵守状況"/>
      <sheetName val="ｸﾞﾛｰﾊﾞﾙ為替"/>
      <sheetName val="追加純投為替"/>
      <sheetName val="全体"/>
      <sheetName val="為替勘定別"/>
      <sheetName val="リスク量"/>
      <sheetName val="為替（ﾁｪｯｸ）"/>
      <sheetName val="為替（ｱｸｾｽ）"/>
      <sheetName val="株信"/>
      <sheetName val="Funds"/>
      <sheetName val="外国株式"/>
      <sheetName val="特金ＤＢ"/>
      <sheetName val="為替集計"/>
      <sheetName val="枠版"/>
      <sheetName val="債先ヘッジ率"/>
      <sheetName val="OP集計"/>
      <sheetName val="株OP"/>
      <sheetName val="profit (2000年度)"/>
      <sheetName val="含み調整"/>
      <sheetName val="宮本"/>
      <sheetName val="入力シート"/>
      <sheetName val="画面チェック仕様書"/>
      <sheetName val="(WSST)資産棚卸"/>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58E1F-1133-440F-957E-6881152EBDF6}">
  <sheetPr>
    <tabColor theme="7" tint="0.39997558519241921"/>
  </sheetPr>
  <dimension ref="A1:CF89"/>
  <sheetViews>
    <sheetView showGridLines="0" tabSelected="1" zoomScale="85" zoomScaleNormal="85" workbookViewId="0"/>
  </sheetViews>
  <sheetFormatPr defaultColWidth="3.5" defaultRowHeight="18.75"/>
  <sheetData>
    <row r="1" spans="1:38">
      <c r="A1" t="s">
        <v>489</v>
      </c>
    </row>
    <row r="2" spans="1:38" ht="19.5" thickBot="1"/>
    <row r="3" spans="1:38" ht="19.5" thickBot="1">
      <c r="B3" s="19" t="s">
        <v>493</v>
      </c>
      <c r="C3" s="20" t="s">
        <v>494</v>
      </c>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1" t="s">
        <v>490</v>
      </c>
      <c r="AK3" s="21" t="s">
        <v>491</v>
      </c>
      <c r="AL3" s="22" t="s">
        <v>492</v>
      </c>
    </row>
    <row r="4" spans="1:38" ht="19.5" thickBot="1">
      <c r="B4" s="13"/>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5"/>
    </row>
    <row r="5" spans="1:38">
      <c r="B5" s="13"/>
      <c r="C5" s="23" t="s">
        <v>495</v>
      </c>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5"/>
      <c r="AL5" s="15"/>
    </row>
    <row r="6" spans="1:38">
      <c r="B6" s="13"/>
      <c r="C6" s="13"/>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5"/>
      <c r="AL6" s="15"/>
    </row>
    <row r="7" spans="1:38">
      <c r="B7" s="13"/>
      <c r="C7" s="13"/>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5"/>
      <c r="AL7" s="15"/>
    </row>
    <row r="8" spans="1:38">
      <c r="B8" s="13"/>
      <c r="C8" s="13"/>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5"/>
      <c r="AL8" s="15"/>
    </row>
    <row r="9" spans="1:38">
      <c r="B9" s="13"/>
      <c r="C9" s="13"/>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5"/>
      <c r="AL9" s="15"/>
    </row>
    <row r="10" spans="1:38" ht="19.5" thickBot="1">
      <c r="B10" s="13"/>
      <c r="C10" s="16"/>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8"/>
      <c r="AL10" s="15"/>
    </row>
    <row r="11" spans="1:38" ht="24">
      <c r="B11" s="13"/>
      <c r="C11" s="14"/>
      <c r="D11" s="14"/>
      <c r="E11" s="14"/>
      <c r="F11" s="14"/>
      <c r="G11" s="14"/>
      <c r="H11" s="14"/>
      <c r="I11" s="14"/>
      <c r="J11" s="14"/>
      <c r="K11" s="14"/>
      <c r="L11" s="14"/>
      <c r="M11" s="14"/>
      <c r="N11" s="14"/>
      <c r="O11" s="14"/>
      <c r="P11" s="14"/>
      <c r="Q11" s="52" t="s">
        <v>496</v>
      </c>
      <c r="R11" s="52"/>
      <c r="S11" s="52"/>
      <c r="T11" s="52"/>
      <c r="U11" s="52"/>
      <c r="V11" s="14"/>
      <c r="W11" s="14"/>
      <c r="X11" s="14"/>
      <c r="Y11" s="14"/>
      <c r="Z11" s="14"/>
      <c r="AA11" s="14"/>
      <c r="AB11" s="14"/>
      <c r="AC11" s="14"/>
      <c r="AD11" s="14"/>
      <c r="AE11" s="14"/>
      <c r="AF11" s="14"/>
      <c r="AG11" s="14"/>
      <c r="AH11" s="14"/>
      <c r="AI11" s="14"/>
      <c r="AJ11" s="14"/>
      <c r="AK11" s="14"/>
      <c r="AL11" s="15"/>
    </row>
    <row r="12" spans="1:38" ht="19.5" thickBot="1">
      <c r="B12" s="13"/>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5"/>
    </row>
    <row r="13" spans="1:38" ht="19.5" thickBot="1">
      <c r="B13" s="13"/>
      <c r="C13" s="14"/>
      <c r="D13" s="14"/>
      <c r="E13" s="14"/>
      <c r="F13" s="14"/>
      <c r="G13" s="14"/>
      <c r="H13" s="14"/>
      <c r="I13" s="14"/>
      <c r="J13" s="14"/>
      <c r="K13" s="14"/>
      <c r="L13" s="14"/>
      <c r="M13" s="14"/>
      <c r="N13" s="14"/>
      <c r="O13" s="14"/>
      <c r="P13" s="14"/>
      <c r="Q13" s="14"/>
      <c r="R13" s="53" t="s">
        <v>497</v>
      </c>
      <c r="S13" s="54"/>
      <c r="T13" s="55"/>
      <c r="U13" s="14"/>
      <c r="V13" s="14"/>
      <c r="W13" s="14"/>
      <c r="X13" s="14"/>
      <c r="Y13" s="14"/>
      <c r="Z13" s="14"/>
      <c r="AA13" s="14"/>
      <c r="AB13" s="14"/>
      <c r="AC13" s="14"/>
      <c r="AD13" s="14"/>
      <c r="AE13" s="14"/>
      <c r="AF13" s="14"/>
      <c r="AG13" s="14"/>
      <c r="AH13" s="14"/>
      <c r="AI13" s="14"/>
      <c r="AJ13" s="14"/>
      <c r="AK13" s="14"/>
      <c r="AL13" s="15"/>
    </row>
    <row r="14" spans="1:38">
      <c r="B14" s="13"/>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5"/>
    </row>
    <row r="15" spans="1:38">
      <c r="B15" s="13"/>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5"/>
    </row>
    <row r="16" spans="1:38" ht="19.5" thickBot="1">
      <c r="B16" s="13"/>
      <c r="C16" s="14" t="s">
        <v>500</v>
      </c>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5"/>
    </row>
    <row r="17" spans="1:84" ht="19.5" thickBot="1">
      <c r="B17" s="13"/>
      <c r="C17" s="56" t="s">
        <v>498</v>
      </c>
      <c r="D17" s="57"/>
      <c r="E17" s="58"/>
      <c r="F17" s="27" t="s">
        <v>499</v>
      </c>
      <c r="G17" s="28"/>
      <c r="H17" s="28"/>
      <c r="I17" s="28"/>
      <c r="J17" s="28"/>
      <c r="K17" s="27"/>
      <c r="L17" s="28"/>
      <c r="M17" s="28"/>
      <c r="N17" s="28"/>
      <c r="O17" s="29"/>
      <c r="P17" s="28"/>
      <c r="Q17" s="28"/>
      <c r="R17" s="28"/>
      <c r="S17" s="28"/>
      <c r="T17" s="28"/>
      <c r="U17" s="27"/>
      <c r="V17" s="28"/>
      <c r="W17" s="28"/>
      <c r="X17" s="28"/>
      <c r="Y17" s="29"/>
      <c r="Z17" s="28"/>
      <c r="AA17" s="28"/>
      <c r="AB17" s="28"/>
      <c r="AC17" s="28"/>
      <c r="AD17" s="28"/>
      <c r="AE17" s="28"/>
      <c r="AF17" s="27"/>
      <c r="AG17" s="28"/>
      <c r="AH17" s="28"/>
      <c r="AI17" s="28"/>
      <c r="AJ17" s="28"/>
      <c r="AK17" s="39"/>
      <c r="AL17" s="15"/>
    </row>
    <row r="18" spans="1:84" ht="19.5" thickBot="1">
      <c r="B18" s="13"/>
      <c r="C18" s="19"/>
      <c r="D18" s="20"/>
      <c r="E18" s="26"/>
      <c r="F18" s="19"/>
      <c r="G18" s="20"/>
      <c r="H18" s="20"/>
      <c r="I18" s="20"/>
      <c r="J18" s="20"/>
      <c r="K18" s="19"/>
      <c r="L18" s="20"/>
      <c r="M18" s="20"/>
      <c r="N18" s="20"/>
      <c r="O18" s="26"/>
      <c r="P18" s="20"/>
      <c r="Q18" s="20"/>
      <c r="R18" s="20"/>
      <c r="S18" s="20"/>
      <c r="T18" s="20"/>
      <c r="U18" s="19"/>
      <c r="V18" s="20"/>
      <c r="W18" s="20"/>
      <c r="X18" s="20"/>
      <c r="Y18" s="26"/>
      <c r="Z18" s="20"/>
      <c r="AA18" s="20"/>
      <c r="AB18" s="20"/>
      <c r="AC18" s="20"/>
      <c r="AD18" s="20"/>
      <c r="AE18" s="20"/>
      <c r="AF18" s="19"/>
      <c r="AG18" s="20"/>
      <c r="AH18" s="20"/>
      <c r="AI18" s="20"/>
      <c r="AJ18" s="20"/>
      <c r="AK18" s="40"/>
      <c r="AL18" s="15"/>
    </row>
    <row r="19" spans="1:84" ht="19.5" thickBot="1">
      <c r="B19" s="13"/>
      <c r="C19" s="19"/>
      <c r="D19" s="20"/>
      <c r="E19" s="26"/>
      <c r="F19" s="19"/>
      <c r="G19" s="20"/>
      <c r="H19" s="20"/>
      <c r="I19" s="20"/>
      <c r="J19" s="20"/>
      <c r="K19" s="19"/>
      <c r="L19" s="20"/>
      <c r="M19" s="20"/>
      <c r="N19" s="20"/>
      <c r="O19" s="26"/>
      <c r="P19" s="20"/>
      <c r="Q19" s="20"/>
      <c r="R19" s="20"/>
      <c r="S19" s="20"/>
      <c r="T19" s="20"/>
      <c r="U19" s="19"/>
      <c r="V19" s="20"/>
      <c r="W19" s="20"/>
      <c r="X19" s="20"/>
      <c r="Y19" s="26"/>
      <c r="Z19" s="20"/>
      <c r="AA19" s="20"/>
      <c r="AB19" s="20"/>
      <c r="AC19" s="20"/>
      <c r="AD19" s="20"/>
      <c r="AE19" s="20"/>
      <c r="AF19" s="19"/>
      <c r="AG19" s="20"/>
      <c r="AH19" s="20"/>
      <c r="AI19" s="20"/>
      <c r="AJ19" s="20"/>
      <c r="AK19" s="40"/>
      <c r="AL19" s="15"/>
    </row>
    <row r="20" spans="1:84" ht="19.5" thickBot="1">
      <c r="B20" s="13"/>
      <c r="C20" s="19"/>
      <c r="D20" s="20"/>
      <c r="E20" s="26"/>
      <c r="F20" s="19"/>
      <c r="G20" s="20"/>
      <c r="H20" s="20"/>
      <c r="I20" s="20"/>
      <c r="J20" s="20"/>
      <c r="K20" s="19"/>
      <c r="L20" s="20"/>
      <c r="M20" s="20"/>
      <c r="N20" s="20"/>
      <c r="O20" s="26"/>
      <c r="P20" s="20"/>
      <c r="Q20" s="20"/>
      <c r="R20" s="20"/>
      <c r="S20" s="20"/>
      <c r="T20" s="20"/>
      <c r="U20" s="19"/>
      <c r="V20" s="20"/>
      <c r="W20" s="20"/>
      <c r="X20" s="20"/>
      <c r="Y20" s="26"/>
      <c r="Z20" s="20"/>
      <c r="AA20" s="20"/>
      <c r="AB20" s="20"/>
      <c r="AC20" s="20"/>
      <c r="AD20" s="20"/>
      <c r="AE20" s="20"/>
      <c r="AF20" s="19"/>
      <c r="AG20" s="20"/>
      <c r="AH20" s="20"/>
      <c r="AI20" s="20"/>
      <c r="AJ20" s="20"/>
      <c r="AK20" s="40"/>
      <c r="AL20" s="15"/>
    </row>
    <row r="21" spans="1:84" ht="19.5" thickBot="1">
      <c r="B21" s="13"/>
      <c r="C21" s="19"/>
      <c r="D21" s="20"/>
      <c r="E21" s="26"/>
      <c r="F21" s="19"/>
      <c r="G21" s="20"/>
      <c r="H21" s="20"/>
      <c r="I21" s="20"/>
      <c r="J21" s="20"/>
      <c r="K21" s="19"/>
      <c r="L21" s="20"/>
      <c r="M21" s="20"/>
      <c r="N21" s="20"/>
      <c r="O21" s="26"/>
      <c r="P21" s="20"/>
      <c r="Q21" s="20"/>
      <c r="R21" s="20"/>
      <c r="S21" s="20"/>
      <c r="T21" s="20"/>
      <c r="U21" s="19"/>
      <c r="V21" s="20"/>
      <c r="W21" s="20"/>
      <c r="X21" s="20"/>
      <c r="Y21" s="26"/>
      <c r="Z21" s="20"/>
      <c r="AA21" s="20"/>
      <c r="AB21" s="20"/>
      <c r="AC21" s="20"/>
      <c r="AD21" s="20"/>
      <c r="AE21" s="20"/>
      <c r="AF21" s="19"/>
      <c r="AG21" s="20"/>
      <c r="AH21" s="20"/>
      <c r="AI21" s="20"/>
      <c r="AJ21" s="20"/>
      <c r="AK21" s="40"/>
      <c r="AL21" s="15"/>
    </row>
    <row r="22" spans="1:84" ht="19.5" thickBot="1">
      <c r="B22" s="13"/>
      <c r="C22" s="19"/>
      <c r="D22" s="20"/>
      <c r="E22" s="26"/>
      <c r="F22" s="19"/>
      <c r="G22" s="20"/>
      <c r="H22" s="20"/>
      <c r="I22" s="20"/>
      <c r="J22" s="20"/>
      <c r="K22" s="19"/>
      <c r="L22" s="20"/>
      <c r="M22" s="20"/>
      <c r="N22" s="20"/>
      <c r="O22" s="26"/>
      <c r="P22" s="20"/>
      <c r="Q22" s="20"/>
      <c r="R22" s="20"/>
      <c r="S22" s="20"/>
      <c r="T22" s="20"/>
      <c r="U22" s="19"/>
      <c r="V22" s="20"/>
      <c r="W22" s="20"/>
      <c r="X22" s="20"/>
      <c r="Y22" s="26"/>
      <c r="Z22" s="20"/>
      <c r="AA22" s="20"/>
      <c r="AB22" s="20"/>
      <c r="AC22" s="20"/>
      <c r="AD22" s="20"/>
      <c r="AE22" s="20"/>
      <c r="AF22" s="19"/>
      <c r="AG22" s="20"/>
      <c r="AH22" s="20"/>
      <c r="AI22" s="20"/>
      <c r="AJ22" s="20"/>
      <c r="AK22" s="40"/>
      <c r="AL22" s="15"/>
    </row>
    <row r="23" spans="1:84" ht="19.5" thickBot="1">
      <c r="B23" s="13"/>
      <c r="C23" s="19"/>
      <c r="D23" s="20"/>
      <c r="E23" s="26"/>
      <c r="F23" s="19"/>
      <c r="G23" s="20"/>
      <c r="H23" s="20"/>
      <c r="I23" s="20"/>
      <c r="J23" s="20"/>
      <c r="K23" s="19"/>
      <c r="L23" s="20"/>
      <c r="M23" s="20"/>
      <c r="N23" s="20"/>
      <c r="O23" s="26"/>
      <c r="P23" s="20"/>
      <c r="Q23" s="20"/>
      <c r="R23" s="20"/>
      <c r="S23" s="20"/>
      <c r="T23" s="20"/>
      <c r="U23" s="19"/>
      <c r="V23" s="20"/>
      <c r="W23" s="20"/>
      <c r="X23" s="20"/>
      <c r="Y23" s="26"/>
      <c r="Z23" s="20"/>
      <c r="AA23" s="20"/>
      <c r="AB23" s="20"/>
      <c r="AC23" s="20"/>
      <c r="AD23" s="20"/>
      <c r="AE23" s="20"/>
      <c r="AF23" s="19"/>
      <c r="AG23" s="20"/>
      <c r="AH23" s="20"/>
      <c r="AI23" s="20"/>
      <c r="AJ23" s="20"/>
      <c r="AK23" s="42"/>
      <c r="AL23" s="15"/>
    </row>
    <row r="24" spans="1:84" ht="19.5" thickBot="1">
      <c r="B24" s="13"/>
      <c r="C24" s="19"/>
      <c r="D24" s="20"/>
      <c r="E24" s="26"/>
      <c r="F24" s="19"/>
      <c r="G24" s="20"/>
      <c r="H24" s="20"/>
      <c r="I24" s="20"/>
      <c r="J24" s="20"/>
      <c r="K24" s="19"/>
      <c r="L24" s="20"/>
      <c r="M24" s="20"/>
      <c r="N24" s="20"/>
      <c r="O24" s="26"/>
      <c r="P24" s="20"/>
      <c r="Q24" s="20"/>
      <c r="R24" s="20"/>
      <c r="S24" s="20"/>
      <c r="T24" s="20"/>
      <c r="U24" s="19"/>
      <c r="V24" s="20"/>
      <c r="W24" s="20"/>
      <c r="X24" s="20"/>
      <c r="Y24" s="26"/>
      <c r="Z24" s="20"/>
      <c r="AA24" s="20"/>
      <c r="AB24" s="20"/>
      <c r="AC24" s="20"/>
      <c r="AD24" s="20"/>
      <c r="AE24" s="20"/>
      <c r="AF24" s="19"/>
      <c r="AG24" s="20"/>
      <c r="AH24" s="20"/>
      <c r="AI24" s="20"/>
      <c r="AJ24" s="20"/>
      <c r="AK24" s="42"/>
      <c r="AL24" s="15"/>
    </row>
    <row r="25" spans="1:84" ht="19.5" thickBot="1">
      <c r="B25" s="13"/>
      <c r="C25" s="19"/>
      <c r="D25" s="20"/>
      <c r="E25" s="26"/>
      <c r="F25" s="19"/>
      <c r="G25" s="20"/>
      <c r="H25" s="20"/>
      <c r="I25" s="20"/>
      <c r="J25" s="20"/>
      <c r="K25" s="19"/>
      <c r="L25" s="20"/>
      <c r="M25" s="20"/>
      <c r="N25" s="20"/>
      <c r="O25" s="26"/>
      <c r="P25" s="20"/>
      <c r="Q25" s="20"/>
      <c r="R25" s="20"/>
      <c r="S25" s="20"/>
      <c r="T25" s="20"/>
      <c r="U25" s="19"/>
      <c r="V25" s="20"/>
      <c r="W25" s="20"/>
      <c r="X25" s="20"/>
      <c r="Y25" s="26"/>
      <c r="Z25" s="20"/>
      <c r="AA25" s="20"/>
      <c r="AB25" s="20"/>
      <c r="AC25" s="20"/>
      <c r="AD25" s="20"/>
      <c r="AE25" s="20"/>
      <c r="AF25" s="19"/>
      <c r="AG25" s="20"/>
      <c r="AH25" s="20"/>
      <c r="AI25" s="20"/>
      <c r="AJ25" s="20"/>
      <c r="AK25" s="42"/>
      <c r="AL25" s="15"/>
    </row>
    <row r="26" spans="1:84" ht="19.5" thickBot="1">
      <c r="B26" s="13"/>
      <c r="C26" s="19"/>
      <c r="D26" s="20"/>
      <c r="E26" s="26"/>
      <c r="F26" s="19"/>
      <c r="G26" s="20"/>
      <c r="H26" s="20"/>
      <c r="I26" s="20"/>
      <c r="J26" s="20"/>
      <c r="K26" s="19"/>
      <c r="L26" s="20"/>
      <c r="M26" s="20"/>
      <c r="N26" s="20"/>
      <c r="O26" s="26"/>
      <c r="P26" s="20"/>
      <c r="Q26" s="20"/>
      <c r="R26" s="20"/>
      <c r="S26" s="20"/>
      <c r="T26" s="20"/>
      <c r="U26" s="19"/>
      <c r="V26" s="20"/>
      <c r="W26" s="20"/>
      <c r="X26" s="20"/>
      <c r="Y26" s="26"/>
      <c r="Z26" s="20"/>
      <c r="AA26" s="20"/>
      <c r="AB26" s="20"/>
      <c r="AC26" s="20"/>
      <c r="AD26" s="20"/>
      <c r="AE26" s="20"/>
      <c r="AF26" s="19"/>
      <c r="AG26" s="20"/>
      <c r="AH26" s="20"/>
      <c r="AI26" s="20"/>
      <c r="AJ26" s="20"/>
      <c r="AK26" s="40"/>
      <c r="AL26" s="15"/>
    </row>
    <row r="27" spans="1:84" ht="19.5" thickBot="1">
      <c r="B27" s="13"/>
      <c r="C27" s="19"/>
      <c r="D27" s="20"/>
      <c r="E27" s="26"/>
      <c r="F27" s="19"/>
      <c r="G27" s="20"/>
      <c r="H27" s="20"/>
      <c r="I27" s="20"/>
      <c r="J27" s="20"/>
      <c r="K27" s="19"/>
      <c r="L27" s="20"/>
      <c r="M27" s="20"/>
      <c r="N27" s="20"/>
      <c r="O27" s="26"/>
      <c r="P27" s="20"/>
      <c r="Q27" s="20"/>
      <c r="R27" s="20"/>
      <c r="S27" s="20"/>
      <c r="T27" s="20"/>
      <c r="U27" s="19"/>
      <c r="V27" s="20"/>
      <c r="W27" s="20"/>
      <c r="X27" s="20"/>
      <c r="Y27" s="26"/>
      <c r="Z27" s="20"/>
      <c r="AA27" s="20"/>
      <c r="AB27" s="20"/>
      <c r="AC27" s="20"/>
      <c r="AD27" s="20"/>
      <c r="AE27" s="20"/>
      <c r="AF27" s="19"/>
      <c r="AG27" s="20"/>
      <c r="AH27" s="20"/>
      <c r="AI27" s="20"/>
      <c r="AJ27" s="20"/>
      <c r="AK27" s="41"/>
      <c r="AL27" s="15"/>
    </row>
    <row r="28" spans="1:84" ht="19.5" thickBot="1">
      <c r="B28" s="16"/>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8"/>
    </row>
    <row r="31" spans="1:84" ht="19.5" thickBot="1">
      <c r="A31" t="s">
        <v>514</v>
      </c>
      <c r="AV31" t="s">
        <v>512</v>
      </c>
    </row>
    <row r="32" spans="1:84" ht="19.5" thickBot="1">
      <c r="B32" s="19" t="s">
        <v>493</v>
      </c>
      <c r="C32" s="20" t="s">
        <v>494</v>
      </c>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1" t="s">
        <v>490</v>
      </c>
      <c r="AK32" s="21" t="s">
        <v>491</v>
      </c>
      <c r="AL32" s="22" t="s">
        <v>492</v>
      </c>
      <c r="AV32" s="19" t="s">
        <v>493</v>
      </c>
      <c r="AW32" s="20" t="s">
        <v>494</v>
      </c>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1" t="s">
        <v>490</v>
      </c>
      <c r="CE32" s="21" t="s">
        <v>491</v>
      </c>
      <c r="CF32" s="22" t="s">
        <v>492</v>
      </c>
    </row>
    <row r="33" spans="2:84" ht="19.5" thickBot="1">
      <c r="B33" s="13"/>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5"/>
      <c r="AV33" s="13"/>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5"/>
    </row>
    <row r="34" spans="2:84">
      <c r="B34" s="13"/>
      <c r="C34" s="31" t="s">
        <v>501</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3"/>
      <c r="AL34" s="15"/>
      <c r="AV34" s="13"/>
      <c r="AW34" s="30"/>
      <c r="AX34" s="30"/>
      <c r="AY34" s="30"/>
      <c r="AZ34" s="30"/>
      <c r="BA34" s="30"/>
      <c r="BB34" s="30"/>
      <c r="BC34" s="30"/>
      <c r="BD34" s="30"/>
      <c r="BE34" s="30"/>
      <c r="BF34" s="30"/>
      <c r="BG34" s="30"/>
      <c r="BH34" s="30"/>
      <c r="BI34" s="30"/>
      <c r="BJ34" s="30"/>
      <c r="BK34" s="30"/>
      <c r="BL34" s="30"/>
      <c r="BM34" s="30"/>
      <c r="BN34" s="30"/>
      <c r="BO34" s="30"/>
      <c r="BP34" s="30"/>
      <c r="BQ34" s="30"/>
      <c r="BR34" s="30"/>
      <c r="BS34" s="30"/>
      <c r="BT34" s="30"/>
      <c r="BU34" s="30"/>
      <c r="BV34" s="30"/>
      <c r="BW34" s="30"/>
      <c r="BX34" s="30"/>
      <c r="BY34" s="30"/>
      <c r="BZ34" s="30"/>
      <c r="CA34" s="30"/>
      <c r="CB34" s="30"/>
      <c r="CC34" s="30"/>
      <c r="CD34" s="30"/>
      <c r="CE34" s="30"/>
      <c r="CF34" s="15"/>
    </row>
    <row r="35" spans="2:84">
      <c r="B35" s="13"/>
      <c r="C35" s="34"/>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5"/>
      <c r="AL35" s="15"/>
      <c r="AV35" s="13"/>
      <c r="AW35" s="30"/>
      <c r="AX35" s="30"/>
      <c r="AY35" s="30"/>
      <c r="AZ35" s="30"/>
      <c r="BA35" s="30"/>
      <c r="BB35" s="30"/>
      <c r="BC35" s="30"/>
      <c r="BD35" s="30"/>
      <c r="BE35" s="30"/>
      <c r="BF35" s="30"/>
      <c r="BG35" s="30"/>
      <c r="BH35" s="30"/>
      <c r="BI35" s="30"/>
      <c r="BJ35" s="30"/>
      <c r="BK35" s="30"/>
      <c r="BL35" s="30"/>
      <c r="BM35" s="30"/>
      <c r="BN35" s="30"/>
      <c r="BO35" s="30"/>
      <c r="BP35" s="30"/>
      <c r="BQ35" s="30"/>
      <c r="BR35" s="30"/>
      <c r="BS35" s="30"/>
      <c r="BT35" s="30"/>
      <c r="BU35" s="30"/>
      <c r="BV35" s="30"/>
      <c r="BW35" s="30"/>
      <c r="BX35" s="30"/>
      <c r="BY35" s="30"/>
      <c r="BZ35" s="30"/>
      <c r="CA35" s="30"/>
      <c r="CB35" s="30"/>
      <c r="CC35" s="30"/>
      <c r="CD35" s="30"/>
      <c r="CE35" s="30"/>
      <c r="CF35" s="15"/>
    </row>
    <row r="36" spans="2:84" ht="19.5" thickBot="1">
      <c r="B36" s="13"/>
      <c r="C36" s="36"/>
      <c r="D36" s="37"/>
      <c r="E36" s="37"/>
      <c r="F36" s="37"/>
      <c r="G36" s="37"/>
      <c r="H36" s="37"/>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8"/>
      <c r="AL36" s="15"/>
      <c r="AV36" s="13"/>
      <c r="AW36" s="30"/>
      <c r="AX36" s="30"/>
      <c r="AY36" s="30"/>
      <c r="AZ36" s="30"/>
      <c r="BA36" s="30"/>
      <c r="BB36" s="30"/>
      <c r="BC36" s="30"/>
      <c r="BD36" s="30"/>
      <c r="BE36" s="30"/>
      <c r="BF36" s="30"/>
      <c r="BG36" s="30"/>
      <c r="BH36" s="30"/>
      <c r="BI36" s="30"/>
      <c r="BJ36" s="30"/>
      <c r="BK36" s="30"/>
      <c r="BL36" s="30"/>
      <c r="BM36" s="30"/>
      <c r="BN36" s="30"/>
      <c r="BO36" s="30"/>
      <c r="BP36" s="30"/>
      <c r="BQ36" s="30"/>
      <c r="BR36" s="30"/>
      <c r="BS36" s="30"/>
      <c r="BT36" s="30"/>
      <c r="BU36" s="30"/>
      <c r="BV36" s="30"/>
      <c r="BW36" s="30"/>
      <c r="BX36" s="30"/>
      <c r="BY36" s="30"/>
      <c r="BZ36" s="30"/>
      <c r="CA36" s="30"/>
      <c r="CB36" s="30"/>
      <c r="CC36" s="30"/>
      <c r="CD36" s="30"/>
      <c r="CE36" s="30"/>
      <c r="CF36" s="15"/>
    </row>
    <row r="37" spans="2:84">
      <c r="B37" s="13"/>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15"/>
      <c r="AV37" s="13"/>
      <c r="AW37" s="30"/>
      <c r="AX37" s="30"/>
      <c r="AY37" s="30"/>
      <c r="AZ37" s="30"/>
      <c r="BA37" s="30"/>
      <c r="BB37" s="30"/>
      <c r="BC37" s="30"/>
      <c r="BD37" s="30"/>
      <c r="BE37" s="30"/>
      <c r="BF37" s="30"/>
      <c r="BG37" s="30"/>
      <c r="BH37" s="30"/>
      <c r="BI37" s="30"/>
      <c r="BJ37" s="30"/>
      <c r="BK37" s="30"/>
      <c r="BL37" s="30"/>
      <c r="BM37" s="30"/>
      <c r="BN37" s="30"/>
      <c r="BO37" s="30"/>
      <c r="BP37" s="30"/>
      <c r="BQ37" s="30"/>
      <c r="BR37" s="30"/>
      <c r="BS37" s="30"/>
      <c r="BT37" s="30"/>
      <c r="BU37" s="30"/>
      <c r="BV37" s="30"/>
      <c r="BW37" s="30"/>
      <c r="BX37" s="30"/>
      <c r="BY37" s="30"/>
      <c r="BZ37" s="30"/>
      <c r="CA37" s="30"/>
      <c r="CB37" s="30"/>
      <c r="CC37" s="30"/>
      <c r="CD37" s="30"/>
      <c r="CE37" s="30"/>
      <c r="CF37" s="15"/>
    </row>
    <row r="38" spans="2:84" ht="19.5" thickBot="1">
      <c r="B38" s="13"/>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15"/>
      <c r="AV38" s="13"/>
      <c r="AW38" s="30"/>
      <c r="AX38" s="30"/>
      <c r="AY38" s="30"/>
      <c r="AZ38" s="30"/>
      <c r="BA38" s="30"/>
      <c r="BB38" s="30"/>
      <c r="BC38" s="30"/>
      <c r="BD38" s="30"/>
      <c r="BE38" s="30"/>
      <c r="BF38" s="30"/>
      <c r="BG38" s="30"/>
      <c r="BH38" s="30"/>
      <c r="BI38" s="30"/>
      <c r="BJ38" s="30"/>
      <c r="BK38" s="30"/>
      <c r="BL38" s="30"/>
      <c r="BM38" s="30"/>
      <c r="BN38" s="30"/>
      <c r="BO38" s="30"/>
      <c r="BP38" s="30"/>
      <c r="BQ38" s="30"/>
      <c r="BR38" s="30"/>
      <c r="BS38" s="30"/>
      <c r="BT38" s="30"/>
      <c r="BU38" s="30"/>
      <c r="BV38" s="30"/>
      <c r="BW38" s="30"/>
      <c r="BX38" s="30"/>
      <c r="BY38" s="30"/>
      <c r="BZ38" s="30"/>
      <c r="CA38" s="30"/>
      <c r="CB38" s="30"/>
      <c r="CC38" s="30"/>
      <c r="CD38" s="30"/>
      <c r="CE38" s="30"/>
      <c r="CF38" s="15"/>
    </row>
    <row r="39" spans="2:84">
      <c r="B39" s="13"/>
      <c r="C39" s="31" t="s">
        <v>502</v>
      </c>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45"/>
      <c r="AL39" s="15"/>
      <c r="AV39" s="13"/>
      <c r="AW39" s="30"/>
      <c r="AX39" s="30"/>
      <c r="AY39" s="30"/>
      <c r="AZ39" s="30"/>
      <c r="BA39" s="30"/>
      <c r="BB39" s="30"/>
      <c r="BC39" s="30"/>
      <c r="BD39" s="30"/>
      <c r="BE39" s="30"/>
      <c r="BF39" s="30"/>
      <c r="BG39" s="30"/>
      <c r="BH39" s="30"/>
      <c r="BI39" s="30"/>
      <c r="BJ39" s="30"/>
      <c r="BK39" s="30"/>
      <c r="BL39" s="30"/>
      <c r="BM39" s="30"/>
      <c r="BN39" s="30"/>
      <c r="BO39" s="30"/>
      <c r="BP39" s="30"/>
      <c r="BQ39" s="30"/>
      <c r="BR39" s="30"/>
      <c r="BS39" s="30"/>
      <c r="BT39" s="30"/>
      <c r="BU39" s="30"/>
      <c r="BV39" s="30"/>
      <c r="BW39" s="30"/>
      <c r="BX39" s="30"/>
      <c r="BY39" s="30"/>
      <c r="BZ39" s="30"/>
      <c r="CA39" s="30"/>
      <c r="CB39" s="30"/>
      <c r="CC39" s="30"/>
      <c r="CD39" s="30"/>
      <c r="CE39" s="30"/>
      <c r="CF39" s="15"/>
    </row>
    <row r="40" spans="2:84" ht="24">
      <c r="B40" s="13"/>
      <c r="C40" s="34"/>
      <c r="D40" s="30"/>
      <c r="E40" s="30"/>
      <c r="F40" s="30"/>
      <c r="G40" s="30"/>
      <c r="H40" s="30"/>
      <c r="I40" s="30"/>
      <c r="J40" s="30"/>
      <c r="K40" s="30"/>
      <c r="L40" s="30"/>
      <c r="M40" s="30"/>
      <c r="N40" s="30"/>
      <c r="O40" s="30"/>
      <c r="P40" s="30"/>
      <c r="Q40" s="50"/>
      <c r="R40" s="50"/>
      <c r="S40" s="50"/>
      <c r="T40" s="50"/>
      <c r="U40" s="50"/>
      <c r="V40" s="30"/>
      <c r="W40" s="30"/>
      <c r="X40" s="30"/>
      <c r="Y40" s="30"/>
      <c r="Z40" s="30"/>
      <c r="AA40" s="30"/>
      <c r="AB40" s="30"/>
      <c r="AC40" s="30"/>
      <c r="AD40" s="30"/>
      <c r="AE40" s="30"/>
      <c r="AF40" s="30"/>
      <c r="AG40" s="30"/>
      <c r="AH40" s="30"/>
      <c r="AI40" s="30"/>
      <c r="AJ40" s="30"/>
      <c r="AK40" s="46"/>
      <c r="AL40" s="15"/>
      <c r="AV40" s="13"/>
      <c r="AW40" s="30"/>
      <c r="AX40" s="30"/>
      <c r="AY40" s="30"/>
      <c r="AZ40" s="30"/>
      <c r="BA40" s="30"/>
      <c r="BB40" s="30"/>
      <c r="BC40" s="30"/>
      <c r="BD40" s="30"/>
      <c r="BE40" s="30"/>
      <c r="BF40" s="30"/>
      <c r="BG40" s="30"/>
      <c r="BH40" s="30"/>
      <c r="BI40" s="30"/>
      <c r="BJ40" s="30"/>
      <c r="BK40" s="50"/>
      <c r="BL40" s="50"/>
      <c r="BM40" s="50"/>
      <c r="BN40" s="50"/>
      <c r="BO40" s="50"/>
      <c r="BP40" s="30"/>
      <c r="BQ40" s="30"/>
      <c r="BR40" s="30"/>
      <c r="BS40" s="30"/>
      <c r="BT40" s="30"/>
      <c r="BU40" s="30"/>
      <c r="BV40" s="30"/>
      <c r="BW40" s="30"/>
      <c r="BX40" s="30"/>
      <c r="BY40" s="30"/>
      <c r="BZ40" s="30"/>
      <c r="CA40" s="30"/>
      <c r="CB40" s="30"/>
      <c r="CC40" s="30"/>
      <c r="CD40" s="30"/>
      <c r="CE40" s="30"/>
      <c r="CF40" s="15"/>
    </row>
    <row r="41" spans="2:84">
      <c r="B41" s="13"/>
      <c r="C41" s="34"/>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48"/>
      <c r="AL41" s="15"/>
      <c r="AV41" s="13"/>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15"/>
    </row>
    <row r="42" spans="2:84">
      <c r="B42" s="13"/>
      <c r="C42" s="34"/>
      <c r="D42" s="30"/>
      <c r="E42" s="30"/>
      <c r="F42" s="30"/>
      <c r="G42" s="30"/>
      <c r="H42" s="30"/>
      <c r="I42" s="30"/>
      <c r="J42" s="30"/>
      <c r="K42" s="30"/>
      <c r="L42" s="30"/>
      <c r="M42" s="30"/>
      <c r="N42" s="30"/>
      <c r="O42" s="30"/>
      <c r="P42" s="30"/>
      <c r="Q42" s="30"/>
      <c r="R42" s="51"/>
      <c r="S42" s="51"/>
      <c r="T42" s="51"/>
      <c r="U42" s="30"/>
      <c r="V42" s="30"/>
      <c r="W42" s="30"/>
      <c r="X42" s="30"/>
      <c r="Y42" s="30"/>
      <c r="Z42" s="30"/>
      <c r="AA42" s="30"/>
      <c r="AB42" s="30"/>
      <c r="AC42" s="30"/>
      <c r="AD42" s="30"/>
      <c r="AE42" s="30"/>
      <c r="AF42" s="30"/>
      <c r="AG42" s="30"/>
      <c r="AH42" s="30"/>
      <c r="AI42" s="30"/>
      <c r="AJ42" s="30"/>
      <c r="AK42" s="48"/>
      <c r="AL42" s="15"/>
      <c r="AV42" s="13"/>
      <c r="AW42" s="30"/>
      <c r="AX42" s="30"/>
      <c r="AY42" s="30"/>
      <c r="AZ42" s="30"/>
      <c r="BA42" s="30"/>
      <c r="BB42" s="30"/>
      <c r="BC42" s="30"/>
      <c r="BD42" s="30"/>
      <c r="BE42" s="30"/>
      <c r="BF42" s="30"/>
      <c r="BG42" s="30"/>
      <c r="BH42" s="30"/>
      <c r="BI42" s="30"/>
      <c r="BJ42" s="30"/>
      <c r="BK42" s="30"/>
      <c r="BL42" s="51"/>
      <c r="BM42" s="51"/>
      <c r="BN42" s="51"/>
      <c r="BO42" s="30"/>
      <c r="BP42" s="30"/>
      <c r="BQ42" s="30"/>
      <c r="BR42" s="30"/>
      <c r="BS42" s="30"/>
      <c r="BT42" s="30"/>
      <c r="BU42" s="30"/>
      <c r="BV42" s="30"/>
      <c r="BW42" s="30"/>
      <c r="BX42" s="30"/>
      <c r="BY42" s="30"/>
      <c r="BZ42" s="30"/>
      <c r="CA42" s="30"/>
      <c r="CB42" s="30"/>
      <c r="CC42" s="30"/>
      <c r="CD42" s="30"/>
      <c r="CE42" s="30"/>
      <c r="CF42" s="15"/>
    </row>
    <row r="43" spans="2:84">
      <c r="B43" s="13"/>
      <c r="C43" s="34"/>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48"/>
      <c r="AL43" s="15"/>
      <c r="AV43" s="13"/>
      <c r="AW43" s="30"/>
      <c r="AX43" s="30"/>
      <c r="AY43" s="30"/>
      <c r="AZ43" s="30"/>
      <c r="BA43" s="30"/>
      <c r="BB43" s="30"/>
      <c r="BC43" s="30"/>
      <c r="BD43" s="30"/>
      <c r="BE43" s="30"/>
      <c r="BF43" s="30"/>
      <c r="BG43" s="30"/>
      <c r="BH43" s="30"/>
      <c r="BI43" s="30"/>
      <c r="BJ43" s="30"/>
      <c r="BK43" s="30"/>
      <c r="BL43" s="30"/>
      <c r="BM43" s="30"/>
      <c r="BN43" s="30"/>
      <c r="BO43" s="30"/>
      <c r="BP43" s="30"/>
      <c r="BQ43" s="30"/>
      <c r="BR43" s="30"/>
      <c r="BS43" s="30"/>
      <c r="BT43" s="30"/>
      <c r="BU43" s="30"/>
      <c r="BV43" s="30"/>
      <c r="BW43" s="30"/>
      <c r="BX43" s="30"/>
      <c r="BY43" s="30"/>
      <c r="BZ43" s="30"/>
      <c r="CA43" s="30"/>
      <c r="CB43" s="30"/>
      <c r="CC43" s="30"/>
      <c r="CD43" s="30"/>
      <c r="CE43" s="30"/>
      <c r="CF43" s="15"/>
    </row>
    <row r="44" spans="2:84" ht="19.5" thickBot="1">
      <c r="B44" s="13"/>
      <c r="C44" s="36"/>
      <c r="D44" s="37"/>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47"/>
      <c r="AL44" s="15"/>
      <c r="AV44" s="13"/>
      <c r="AW44" s="30"/>
      <c r="AX44" s="30"/>
      <c r="AY44" s="30"/>
      <c r="AZ44" s="30"/>
      <c r="BA44" s="30"/>
      <c r="BB44" s="30"/>
      <c r="BC44" s="30"/>
      <c r="BD44" s="30"/>
      <c r="BE44" s="30"/>
      <c r="BF44" s="30"/>
      <c r="BG44" s="30"/>
      <c r="BH44" s="30"/>
      <c r="BI44" s="30"/>
      <c r="BJ44" s="30"/>
      <c r="BK44" s="30"/>
      <c r="BL44" s="30"/>
      <c r="BM44" s="30"/>
      <c r="BN44" s="30"/>
      <c r="BO44" s="30"/>
      <c r="BP44" s="30"/>
      <c r="BQ44" s="30"/>
      <c r="BR44" s="30"/>
      <c r="BS44" s="30"/>
      <c r="BT44" s="30"/>
      <c r="BU44" s="30"/>
      <c r="BV44" s="30"/>
      <c r="BW44" s="30"/>
      <c r="BX44" s="30"/>
      <c r="BY44" s="30"/>
      <c r="BZ44" s="30"/>
      <c r="CA44" s="30"/>
      <c r="CB44" s="30"/>
      <c r="CC44" s="30"/>
      <c r="CD44" s="30"/>
      <c r="CE44" s="30"/>
      <c r="CF44" s="15"/>
    </row>
    <row r="45" spans="2:84" ht="19.5" thickBot="1">
      <c r="B45" s="13"/>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15"/>
      <c r="AV45" s="13"/>
      <c r="AW45" s="30"/>
      <c r="AX45" s="30"/>
      <c r="AY45" s="30"/>
      <c r="AZ45" s="30"/>
      <c r="BA45" s="30"/>
      <c r="BB45" s="30"/>
      <c r="BC45" s="30"/>
      <c r="BD45" s="30"/>
      <c r="BE45" s="30"/>
      <c r="BF45" s="30"/>
      <c r="BG45" s="30"/>
      <c r="BH45" s="30"/>
      <c r="BI45" s="30"/>
      <c r="BJ45" s="30"/>
      <c r="BK45" s="30"/>
      <c r="BL45" s="30"/>
      <c r="BM45" s="30"/>
      <c r="BN45" s="30"/>
      <c r="BO45" s="30"/>
      <c r="BP45" s="30"/>
      <c r="BQ45" s="30"/>
      <c r="BR45" s="30"/>
      <c r="BS45" s="30"/>
      <c r="BT45" s="30"/>
      <c r="BU45" s="30"/>
      <c r="BV45" s="30"/>
      <c r="BW45" s="30"/>
      <c r="BX45" s="30"/>
      <c r="BY45" s="30"/>
      <c r="BZ45" s="30"/>
      <c r="CA45" s="30"/>
      <c r="CB45" s="30"/>
      <c r="CC45" s="30"/>
      <c r="CD45" s="30"/>
      <c r="CE45" s="30"/>
      <c r="CF45" s="15"/>
    </row>
    <row r="46" spans="2:84">
      <c r="B46" s="13"/>
      <c r="C46" s="43" t="s">
        <v>503</v>
      </c>
      <c r="D46" s="44"/>
      <c r="E46" s="44"/>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45"/>
      <c r="AL46" s="15"/>
      <c r="AV46" s="13"/>
      <c r="AW46" s="49"/>
      <c r="AX46" s="49"/>
      <c r="AY46" s="49"/>
      <c r="AZ46" s="30"/>
      <c r="BA46" s="30"/>
      <c r="BB46" s="30"/>
      <c r="BC46" s="30"/>
      <c r="BD46" s="30"/>
      <c r="BE46" s="30"/>
      <c r="BF46" s="30"/>
      <c r="BG46" s="30"/>
      <c r="BH46" s="30"/>
      <c r="BI46" s="30"/>
      <c r="BJ46" s="30"/>
      <c r="BK46" s="30"/>
      <c r="BL46" s="30"/>
      <c r="BM46" s="30"/>
      <c r="BN46" s="30"/>
      <c r="BO46" s="30"/>
      <c r="BP46" s="30"/>
      <c r="BQ46" s="30"/>
      <c r="BR46" s="30"/>
      <c r="BS46" s="30"/>
      <c r="BT46" s="30"/>
      <c r="BU46" s="30"/>
      <c r="BV46" s="30"/>
      <c r="BW46" s="30"/>
      <c r="BX46" s="30"/>
      <c r="BY46" s="30"/>
      <c r="BZ46" s="30"/>
      <c r="CA46" s="30"/>
      <c r="CB46" s="30"/>
      <c r="CC46" s="30"/>
      <c r="CD46" s="30"/>
      <c r="CE46" s="30"/>
      <c r="CF46" s="15"/>
    </row>
    <row r="47" spans="2:84">
      <c r="B47" s="13"/>
      <c r="C47" s="34"/>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46"/>
      <c r="AL47" s="15"/>
      <c r="AV47" s="13"/>
      <c r="AW47" s="30"/>
      <c r="AX47" s="30"/>
      <c r="AY47" s="30"/>
      <c r="AZ47" s="30"/>
      <c r="BA47" s="30"/>
      <c r="BB47" s="30"/>
      <c r="BC47" s="30"/>
      <c r="BD47" s="30"/>
      <c r="BE47" s="30"/>
      <c r="BF47" s="30"/>
      <c r="BG47" s="30"/>
      <c r="BH47" s="30"/>
      <c r="BI47" s="30"/>
      <c r="BJ47" s="30"/>
      <c r="BK47" s="30"/>
      <c r="BL47" s="30"/>
      <c r="BM47" s="30"/>
      <c r="BN47" s="30"/>
      <c r="BO47" s="30"/>
      <c r="BP47" s="30"/>
      <c r="BQ47" s="30"/>
      <c r="BR47" s="30"/>
      <c r="BS47" s="30"/>
      <c r="BT47" s="30"/>
      <c r="BU47" s="30"/>
      <c r="BV47" s="30"/>
      <c r="BW47" s="30"/>
      <c r="BX47" s="30"/>
      <c r="BY47" s="30"/>
      <c r="BZ47" s="30"/>
      <c r="CA47" s="30"/>
      <c r="CB47" s="30"/>
      <c r="CC47" s="30"/>
      <c r="CD47" s="30"/>
      <c r="CE47" s="30"/>
      <c r="CF47" s="15"/>
    </row>
    <row r="48" spans="2:84">
      <c r="B48" s="13"/>
      <c r="C48" s="34"/>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46"/>
      <c r="AL48" s="15"/>
      <c r="AV48" s="13"/>
      <c r="AW48" s="30"/>
      <c r="AX48" s="30"/>
      <c r="AY48" s="30"/>
      <c r="AZ48" s="30"/>
      <c r="BA48" s="30"/>
      <c r="BB48" s="30"/>
      <c r="BC48" s="30"/>
      <c r="BD48" s="30"/>
      <c r="BE48" s="30"/>
      <c r="BF48" s="30"/>
      <c r="BG48" s="30"/>
      <c r="BH48" s="30"/>
      <c r="BI48" s="30"/>
      <c r="BJ48" s="30"/>
      <c r="BK48" s="30"/>
      <c r="BL48" s="30"/>
      <c r="BM48" s="30"/>
      <c r="BN48" s="30"/>
      <c r="BO48" s="30"/>
      <c r="BP48" s="30"/>
      <c r="BQ48" s="30"/>
      <c r="BR48" s="30"/>
      <c r="BS48" s="30"/>
      <c r="BT48" s="30"/>
      <c r="BU48" s="30"/>
      <c r="BV48" s="30"/>
      <c r="BW48" s="30"/>
      <c r="BX48" s="30"/>
      <c r="BY48" s="30"/>
      <c r="BZ48" s="30"/>
      <c r="CA48" s="30"/>
      <c r="CB48" s="30"/>
      <c r="CC48" s="30"/>
      <c r="CD48" s="30"/>
      <c r="CE48" s="30"/>
      <c r="CF48" s="15"/>
    </row>
    <row r="49" spans="2:84">
      <c r="B49" s="13"/>
      <c r="C49" s="34"/>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48"/>
      <c r="AL49" s="15"/>
      <c r="AV49" s="13"/>
      <c r="AW49" s="30"/>
      <c r="AX49" s="30"/>
      <c r="AY49" s="30"/>
      <c r="AZ49" s="30"/>
      <c r="BA49" s="30"/>
      <c r="BB49" s="30"/>
      <c r="BC49" s="30"/>
      <c r="BD49" s="30"/>
      <c r="BE49" s="30"/>
      <c r="BF49" s="30"/>
      <c r="BG49" s="30"/>
      <c r="BH49" s="30"/>
      <c r="BI49" s="30"/>
      <c r="BJ49" s="30"/>
      <c r="BK49" s="30"/>
      <c r="BL49" s="30"/>
      <c r="BM49" s="30"/>
      <c r="BN49" s="30"/>
      <c r="BO49" s="30"/>
      <c r="BP49" s="30"/>
      <c r="BQ49" s="30"/>
      <c r="BR49" s="30"/>
      <c r="BS49" s="30"/>
      <c r="BT49" s="30"/>
      <c r="BU49" s="30"/>
      <c r="BV49" s="30"/>
      <c r="BW49" s="30"/>
      <c r="BX49" s="30"/>
      <c r="BY49" s="30"/>
      <c r="BZ49" s="30"/>
      <c r="CA49" s="30"/>
      <c r="CB49" s="30"/>
      <c r="CC49" s="30"/>
      <c r="CD49" s="30"/>
      <c r="CE49" s="30"/>
      <c r="CF49" s="15"/>
    </row>
    <row r="50" spans="2:84">
      <c r="B50" s="13"/>
      <c r="C50" s="34"/>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48"/>
      <c r="AL50" s="15"/>
      <c r="AV50" s="13"/>
      <c r="AW50" s="30"/>
      <c r="AX50" s="30"/>
      <c r="AY50" s="30"/>
      <c r="AZ50" s="30"/>
      <c r="BA50" s="30"/>
      <c r="BB50" s="30"/>
      <c r="BC50" s="30"/>
      <c r="BD50" s="30"/>
      <c r="BE50" s="30"/>
      <c r="BF50" s="30"/>
      <c r="BG50" s="30"/>
      <c r="BH50" s="30"/>
      <c r="BI50" s="30"/>
      <c r="BJ50" s="30"/>
      <c r="BK50" s="30"/>
      <c r="BL50" s="30"/>
      <c r="BM50" s="30"/>
      <c r="BN50" s="30"/>
      <c r="BO50" s="30"/>
      <c r="BP50" s="30"/>
      <c r="BQ50" s="30"/>
      <c r="BR50" s="30"/>
      <c r="BS50" s="30"/>
      <c r="BT50" s="30"/>
      <c r="BU50" s="30"/>
      <c r="BV50" s="30"/>
      <c r="BW50" s="30"/>
      <c r="BX50" s="30"/>
      <c r="BY50" s="30"/>
      <c r="BZ50" s="30"/>
      <c r="CA50" s="30"/>
      <c r="CB50" s="30"/>
      <c r="CC50" s="30"/>
      <c r="CD50" s="30"/>
      <c r="CE50" s="30"/>
      <c r="CF50" s="15"/>
    </row>
    <row r="51" spans="2:84">
      <c r="B51" s="13"/>
      <c r="C51" s="34"/>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48"/>
      <c r="AL51" s="15"/>
      <c r="AV51" s="13"/>
      <c r="AW51" s="30"/>
      <c r="AX51" s="30"/>
      <c r="AY51" s="30"/>
      <c r="AZ51" s="30"/>
      <c r="BA51" s="30"/>
      <c r="BB51" s="30"/>
      <c r="BC51" s="30"/>
      <c r="BD51" s="30"/>
      <c r="BE51" s="30"/>
      <c r="BF51" s="30"/>
      <c r="BG51" s="30"/>
      <c r="BH51" s="30"/>
      <c r="BI51" s="30"/>
      <c r="BJ51" s="30"/>
      <c r="BK51" s="30"/>
      <c r="BL51" s="30"/>
      <c r="BM51" s="30"/>
      <c r="BN51" s="30"/>
      <c r="BO51" s="30"/>
      <c r="BP51" s="30"/>
      <c r="BQ51" s="30"/>
      <c r="BR51" s="30"/>
      <c r="BS51" s="30"/>
      <c r="BT51" s="30"/>
      <c r="BU51" s="30"/>
      <c r="BV51" s="30"/>
      <c r="BW51" s="30"/>
      <c r="BX51" s="30"/>
      <c r="BY51" s="30"/>
      <c r="BZ51" s="30"/>
      <c r="CA51" s="30"/>
      <c r="CB51" s="30"/>
      <c r="CC51" s="30"/>
      <c r="CD51" s="30"/>
      <c r="CE51" s="30"/>
      <c r="CF51" s="15"/>
    </row>
    <row r="52" spans="2:84">
      <c r="B52" s="13"/>
      <c r="C52" s="34"/>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46"/>
      <c r="AL52" s="15"/>
      <c r="AV52" s="13"/>
      <c r="AW52" s="30"/>
      <c r="AX52" s="30"/>
      <c r="AY52" s="30"/>
      <c r="AZ52" s="30"/>
      <c r="BA52" s="30"/>
      <c r="BB52" s="30"/>
      <c r="BC52" s="30"/>
      <c r="BD52" s="30"/>
      <c r="BE52" s="30"/>
      <c r="BF52" s="30"/>
      <c r="BG52" s="30"/>
      <c r="BH52" s="30"/>
      <c r="BI52" s="30"/>
      <c r="BJ52" s="30"/>
      <c r="BK52" s="30"/>
      <c r="BL52" s="30"/>
      <c r="BM52" s="30"/>
      <c r="BN52" s="30"/>
      <c r="BO52" s="30"/>
      <c r="BP52" s="30"/>
      <c r="BQ52" s="30"/>
      <c r="BR52" s="30"/>
      <c r="BS52" s="30"/>
      <c r="BT52" s="30"/>
      <c r="BU52" s="30"/>
      <c r="BV52" s="30"/>
      <c r="BW52" s="30"/>
      <c r="BX52" s="30"/>
      <c r="BY52" s="30"/>
      <c r="BZ52" s="30"/>
      <c r="CA52" s="30"/>
      <c r="CB52" s="30"/>
      <c r="CC52" s="30"/>
      <c r="CD52" s="30"/>
      <c r="CE52" s="30"/>
      <c r="CF52" s="15"/>
    </row>
    <row r="53" spans="2:84">
      <c r="B53" s="13"/>
      <c r="C53" s="34"/>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46"/>
      <c r="AL53" s="15"/>
      <c r="AV53" s="13"/>
      <c r="AW53" s="30"/>
      <c r="AX53" s="30"/>
      <c r="AY53" s="30"/>
      <c r="AZ53" s="30"/>
      <c r="BA53" s="30"/>
      <c r="BB53" s="30"/>
      <c r="BC53" s="30"/>
      <c r="BD53" s="30"/>
      <c r="BE53" s="30"/>
      <c r="BF53" s="30"/>
      <c r="BG53" s="30"/>
      <c r="BH53" s="30"/>
      <c r="BI53" s="30"/>
      <c r="BJ53" s="30"/>
      <c r="BK53" s="30"/>
      <c r="BL53" s="30"/>
      <c r="BM53" s="30"/>
      <c r="BN53" s="30"/>
      <c r="BO53" s="30"/>
      <c r="BP53" s="30"/>
      <c r="BQ53" s="30"/>
      <c r="BR53" s="30"/>
      <c r="BS53" s="30"/>
      <c r="BT53" s="30"/>
      <c r="BU53" s="30"/>
      <c r="BV53" s="30"/>
      <c r="BW53" s="30"/>
      <c r="BX53" s="30"/>
      <c r="BY53" s="30"/>
      <c r="BZ53" s="30"/>
      <c r="CA53" s="30"/>
      <c r="CB53" s="30"/>
      <c r="CC53" s="30"/>
      <c r="CD53" s="30"/>
      <c r="CE53" s="30"/>
      <c r="CF53" s="15"/>
    </row>
    <row r="54" spans="2:84">
      <c r="B54" s="13"/>
      <c r="C54" s="34"/>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46"/>
      <c r="AL54" s="15"/>
      <c r="AV54" s="13"/>
      <c r="AW54" s="30"/>
      <c r="AX54" s="30"/>
      <c r="AY54" s="30"/>
      <c r="AZ54" s="30"/>
      <c r="BA54" s="30"/>
      <c r="BB54" s="30"/>
      <c r="BC54" s="30"/>
      <c r="BD54" s="30"/>
      <c r="BE54" s="30"/>
      <c r="BF54" s="30"/>
      <c r="BG54" s="30"/>
      <c r="BH54" s="30"/>
      <c r="BI54" s="30"/>
      <c r="BJ54" s="30"/>
      <c r="BK54" s="30"/>
      <c r="BL54" s="30"/>
      <c r="BM54" s="30"/>
      <c r="BN54" s="30"/>
      <c r="BO54" s="30"/>
      <c r="BP54" s="30"/>
      <c r="BQ54" s="30"/>
      <c r="BR54" s="30"/>
      <c r="BS54" s="30"/>
      <c r="BT54" s="30"/>
      <c r="BU54" s="30"/>
      <c r="BV54" s="30"/>
      <c r="BW54" s="30"/>
      <c r="BX54" s="30"/>
      <c r="BY54" s="30"/>
      <c r="BZ54" s="30"/>
      <c r="CA54" s="30"/>
      <c r="CB54" s="30"/>
      <c r="CC54" s="30"/>
      <c r="CD54" s="30"/>
      <c r="CE54" s="30"/>
      <c r="CF54" s="15"/>
    </row>
    <row r="55" spans="2:84" ht="19.5" thickBot="1">
      <c r="B55" s="13"/>
      <c r="C55" s="36"/>
      <c r="D55" s="37"/>
      <c r="E55" s="37"/>
      <c r="F55" s="37"/>
      <c r="G55" s="37"/>
      <c r="H55" s="37"/>
      <c r="I55" s="37"/>
      <c r="J55" s="37"/>
      <c r="K55" s="37"/>
      <c r="L55" s="37"/>
      <c r="M55" s="37"/>
      <c r="N55" s="37"/>
      <c r="O55" s="37"/>
      <c r="P55" s="37"/>
      <c r="Q55" s="37"/>
      <c r="R55" s="37"/>
      <c r="S55" s="37"/>
      <c r="T55" s="37"/>
      <c r="U55" s="37"/>
      <c r="V55" s="37"/>
      <c r="W55" s="37"/>
      <c r="X55" s="37"/>
      <c r="Y55" s="37"/>
      <c r="Z55" s="37"/>
      <c r="AA55" s="37"/>
      <c r="AB55" s="37"/>
      <c r="AC55" s="37"/>
      <c r="AD55" s="37"/>
      <c r="AE55" s="37"/>
      <c r="AF55" s="37"/>
      <c r="AG55" s="37"/>
      <c r="AH55" s="37"/>
      <c r="AI55" s="37"/>
      <c r="AJ55" s="37"/>
      <c r="AK55" s="47"/>
      <c r="AL55" s="15"/>
      <c r="AV55" s="13"/>
      <c r="AW55" s="30"/>
      <c r="AX55" s="30"/>
      <c r="AY55" s="30"/>
      <c r="AZ55" s="30"/>
      <c r="BA55" s="30"/>
      <c r="BB55" s="30"/>
      <c r="BC55" s="30"/>
      <c r="BD55" s="30"/>
      <c r="BE55" s="30"/>
      <c r="BF55" s="30"/>
      <c r="BG55" s="30"/>
      <c r="BH55" s="30"/>
      <c r="BI55" s="30"/>
      <c r="BJ55" s="30"/>
      <c r="BK55" s="30"/>
      <c r="BL55" s="30"/>
      <c r="BM55" s="30"/>
      <c r="BN55" s="30"/>
      <c r="BO55" s="30"/>
      <c r="BP55" s="30"/>
      <c r="BQ55" s="30"/>
      <c r="BR55" s="30"/>
      <c r="BS55" s="30"/>
      <c r="BT55" s="30"/>
      <c r="BU55" s="30"/>
      <c r="BV55" s="30"/>
      <c r="BW55" s="30"/>
      <c r="BX55" s="30"/>
      <c r="BY55" s="30"/>
      <c r="BZ55" s="30"/>
      <c r="CA55" s="30"/>
      <c r="CB55" s="30"/>
      <c r="CC55" s="30"/>
      <c r="CD55" s="30"/>
      <c r="CE55" s="30"/>
      <c r="CF55" s="15"/>
    </row>
    <row r="56" spans="2:84">
      <c r="B56" s="13"/>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15"/>
      <c r="AV56" s="13"/>
      <c r="AW56" s="30"/>
      <c r="AX56" s="30"/>
      <c r="AY56" s="30"/>
      <c r="AZ56" s="30"/>
      <c r="BA56" s="30"/>
      <c r="BB56" s="30"/>
      <c r="BC56" s="30"/>
      <c r="BD56" s="30"/>
      <c r="BE56" s="30"/>
      <c r="BF56" s="30"/>
      <c r="BG56" s="30"/>
      <c r="BH56" s="30"/>
      <c r="BI56" s="30"/>
      <c r="BJ56" s="30"/>
      <c r="BK56" s="30"/>
      <c r="BL56" s="30"/>
      <c r="BM56" s="30"/>
      <c r="BN56" s="30"/>
      <c r="BO56" s="30"/>
      <c r="BP56" s="30"/>
      <c r="BQ56" s="30"/>
      <c r="BR56" s="30"/>
      <c r="BS56" s="30"/>
      <c r="BT56" s="30"/>
      <c r="BU56" s="30"/>
      <c r="BV56" s="30"/>
      <c r="BW56" s="30"/>
      <c r="BX56" s="30"/>
      <c r="BY56" s="30"/>
      <c r="BZ56" s="30"/>
      <c r="CA56" s="30"/>
      <c r="CB56" s="30"/>
      <c r="CC56" s="30"/>
      <c r="CD56" s="30"/>
      <c r="CE56" s="30"/>
      <c r="CF56" s="15"/>
    </row>
    <row r="57" spans="2:84" ht="19.5" thickBot="1">
      <c r="B57" s="16"/>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8"/>
      <c r="AV57" s="16"/>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c r="CE57" s="17"/>
      <c r="CF57" s="18"/>
    </row>
    <row r="63" spans="2:84" ht="19.5" thickBot="1">
      <c r="B63" t="s">
        <v>513</v>
      </c>
    </row>
    <row r="64" spans="2:84" ht="19.5" thickBot="1">
      <c r="B64" s="19" t="s">
        <v>493</v>
      </c>
      <c r="C64" s="20" t="s">
        <v>494</v>
      </c>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1" t="s">
        <v>490</v>
      </c>
      <c r="AK64" s="21" t="s">
        <v>491</v>
      </c>
      <c r="AL64" s="22" t="s">
        <v>492</v>
      </c>
    </row>
    <row r="65" spans="2:38">
      <c r="B65" s="13"/>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5"/>
    </row>
    <row r="66" spans="2:38">
      <c r="B66" s="13"/>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15"/>
    </row>
    <row r="67" spans="2:38">
      <c r="B67" s="13"/>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15"/>
    </row>
    <row r="68" spans="2:38">
      <c r="B68" s="13"/>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15"/>
    </row>
    <row r="69" spans="2:38">
      <c r="B69" s="13"/>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15"/>
    </row>
    <row r="70" spans="2:38">
      <c r="B70" s="13"/>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15"/>
    </row>
    <row r="71" spans="2:38">
      <c r="B71" s="13"/>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15"/>
    </row>
    <row r="72" spans="2:38" ht="24">
      <c r="B72" s="13"/>
      <c r="C72" s="30"/>
      <c r="D72" s="30"/>
      <c r="E72" s="30"/>
      <c r="F72" s="30"/>
      <c r="G72" s="30"/>
      <c r="H72" s="30"/>
      <c r="I72" s="30"/>
      <c r="J72" s="30"/>
      <c r="K72" s="30"/>
      <c r="L72" s="30"/>
      <c r="M72" s="30"/>
      <c r="N72" s="30"/>
      <c r="O72" s="30"/>
      <c r="P72" s="30"/>
      <c r="Q72" s="50"/>
      <c r="R72" s="50"/>
      <c r="S72" s="50"/>
      <c r="T72" s="50"/>
      <c r="U72" s="50"/>
      <c r="V72" s="30"/>
      <c r="W72" s="30"/>
      <c r="X72" s="30"/>
      <c r="Y72" s="30"/>
      <c r="Z72" s="30"/>
      <c r="AA72" s="30"/>
      <c r="AB72" s="30"/>
      <c r="AC72" s="30"/>
      <c r="AD72" s="30"/>
      <c r="AE72" s="30"/>
      <c r="AF72" s="30"/>
      <c r="AG72" s="30"/>
      <c r="AH72" s="30"/>
      <c r="AI72" s="30"/>
      <c r="AJ72" s="30"/>
      <c r="AK72" s="30"/>
      <c r="AL72" s="15"/>
    </row>
    <row r="73" spans="2:38">
      <c r="B73" s="13"/>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15"/>
    </row>
    <row r="74" spans="2:38">
      <c r="B74" s="13"/>
      <c r="C74" s="30"/>
      <c r="D74" s="30"/>
      <c r="E74" s="30"/>
      <c r="F74" s="30"/>
      <c r="G74" s="30"/>
      <c r="H74" s="30"/>
      <c r="I74" s="30"/>
      <c r="J74" s="30"/>
      <c r="K74" s="30"/>
      <c r="L74" s="30"/>
      <c r="M74" s="30"/>
      <c r="N74" s="30"/>
      <c r="O74" s="30"/>
      <c r="P74" s="30"/>
      <c r="Q74" s="30"/>
      <c r="R74" s="51"/>
      <c r="S74" s="51"/>
      <c r="T74" s="51"/>
      <c r="U74" s="30"/>
      <c r="V74" s="30"/>
      <c r="W74" s="30"/>
      <c r="X74" s="30"/>
      <c r="Y74" s="30"/>
      <c r="Z74" s="30"/>
      <c r="AA74" s="30"/>
      <c r="AB74" s="30"/>
      <c r="AC74" s="30"/>
      <c r="AD74" s="30"/>
      <c r="AE74" s="30"/>
      <c r="AF74" s="30"/>
      <c r="AG74" s="30"/>
      <c r="AH74" s="30"/>
      <c r="AI74" s="30"/>
      <c r="AJ74" s="30"/>
      <c r="AK74" s="30"/>
      <c r="AL74" s="15"/>
    </row>
    <row r="75" spans="2:38">
      <c r="B75" s="13"/>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15"/>
    </row>
    <row r="76" spans="2:38">
      <c r="B76" s="13"/>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15"/>
    </row>
    <row r="77" spans="2:38">
      <c r="B77" s="13"/>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15"/>
    </row>
    <row r="78" spans="2:38">
      <c r="B78" s="13"/>
      <c r="C78" s="49"/>
      <c r="D78" s="49"/>
      <c r="E78" s="49"/>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15"/>
    </row>
    <row r="79" spans="2:38">
      <c r="B79" s="13"/>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15"/>
    </row>
    <row r="80" spans="2:38">
      <c r="B80" s="13"/>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15"/>
    </row>
    <row r="81" spans="2:38">
      <c r="B81" s="13"/>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15"/>
    </row>
    <row r="82" spans="2:38">
      <c r="B82" s="13"/>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15"/>
    </row>
    <row r="83" spans="2:38">
      <c r="B83" s="13"/>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15"/>
    </row>
    <row r="84" spans="2:38">
      <c r="B84" s="13"/>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15"/>
    </row>
    <row r="85" spans="2:38">
      <c r="B85" s="13"/>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15"/>
    </row>
    <row r="86" spans="2:38">
      <c r="B86" s="13"/>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15"/>
    </row>
    <row r="87" spans="2:38">
      <c r="B87" s="13"/>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15"/>
    </row>
    <row r="88" spans="2:38">
      <c r="B88" s="13"/>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c r="AL88" s="15"/>
    </row>
    <row r="89" spans="2:38" ht="19.5" thickBot="1">
      <c r="B89" s="16"/>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8"/>
    </row>
  </sheetData>
  <mergeCells count="9">
    <mergeCell ref="BK40:BO40"/>
    <mergeCell ref="BL42:BN42"/>
    <mergeCell ref="Q72:U72"/>
    <mergeCell ref="R74:T74"/>
    <mergeCell ref="Q11:U11"/>
    <mergeCell ref="R13:T13"/>
    <mergeCell ref="C17:E17"/>
    <mergeCell ref="Q40:U40"/>
    <mergeCell ref="R42:T42"/>
  </mergeCells>
  <phoneticPr fontId="3"/>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42651-A3BD-4020-A039-BC3FA15D1ACA}">
  <sheetPr>
    <pageSetUpPr fitToPage="1"/>
  </sheetPr>
  <dimension ref="A1:BQ259"/>
  <sheetViews>
    <sheetView view="pageBreakPreview" zoomScaleNormal="100" zoomScaleSheetLayoutView="100" workbookViewId="0">
      <selection activeCell="AK11" sqref="AK11:BB11"/>
    </sheetView>
  </sheetViews>
  <sheetFormatPr defaultRowHeight="12"/>
  <cols>
    <col min="1" max="67" width="3.125" style="3" customWidth="1"/>
    <col min="68" max="16384" width="9" style="3"/>
  </cols>
  <sheetData>
    <row r="1" spans="1:67">
      <c r="A1" s="1" t="s">
        <v>3</v>
      </c>
      <c r="B1" s="2" t="s">
        <v>504</v>
      </c>
      <c r="C1" s="139" t="s">
        <v>505</v>
      </c>
      <c r="D1" s="140"/>
      <c r="E1" s="140"/>
      <c r="F1" s="140"/>
      <c r="G1" s="140"/>
      <c r="H1" s="140"/>
      <c r="I1" s="140"/>
      <c r="J1" s="82"/>
      <c r="K1" s="1" t="s">
        <v>4</v>
      </c>
      <c r="L1" s="2" t="s">
        <v>504</v>
      </c>
      <c r="M1" s="139" t="s">
        <v>507</v>
      </c>
      <c r="N1" s="140"/>
      <c r="O1" s="140"/>
      <c r="P1" s="140"/>
      <c r="Q1" s="140"/>
      <c r="R1" s="140"/>
      <c r="S1" s="140"/>
      <c r="T1" s="140"/>
      <c r="U1" s="82"/>
      <c r="V1" s="130" t="s">
        <v>5</v>
      </c>
      <c r="W1" s="130"/>
      <c r="X1" s="130"/>
      <c r="Y1" s="130"/>
      <c r="Z1" s="130"/>
      <c r="AA1" s="107" t="s">
        <v>6</v>
      </c>
      <c r="AB1" s="107"/>
      <c r="AC1" s="107"/>
      <c r="AD1" s="107"/>
      <c r="AE1" s="107"/>
      <c r="AF1" s="107"/>
      <c r="AG1" s="107"/>
      <c r="AH1" s="107"/>
      <c r="AI1" s="107"/>
      <c r="AJ1" s="107"/>
      <c r="AK1" s="130" t="s">
        <v>7</v>
      </c>
      <c r="AL1" s="130"/>
      <c r="AM1" s="130"/>
      <c r="AN1" s="130"/>
      <c r="AO1" s="130"/>
      <c r="AP1" s="107" t="s">
        <v>509</v>
      </c>
      <c r="AQ1" s="107"/>
      <c r="AR1" s="107"/>
      <c r="AS1" s="107"/>
      <c r="AT1" s="107"/>
      <c r="AU1" s="107"/>
      <c r="AV1" s="107"/>
      <c r="AW1" s="107"/>
      <c r="AX1" s="107"/>
      <c r="AY1" s="107"/>
      <c r="AZ1" s="130" t="s">
        <v>8</v>
      </c>
      <c r="BA1" s="130"/>
      <c r="BB1" s="130"/>
      <c r="BC1" s="107" t="s">
        <v>510</v>
      </c>
      <c r="BD1" s="107"/>
      <c r="BE1" s="107"/>
      <c r="BF1" s="107"/>
      <c r="BG1" s="107"/>
      <c r="BH1" s="130" t="s">
        <v>9</v>
      </c>
      <c r="BI1" s="130"/>
      <c r="BJ1" s="130"/>
      <c r="BK1" s="138">
        <v>43168</v>
      </c>
      <c r="BL1" s="138"/>
      <c r="BM1" s="138"/>
      <c r="BN1" s="138"/>
      <c r="BO1" s="138"/>
    </row>
    <row r="2" spans="1:67">
      <c r="A2" s="1" t="s">
        <v>10</v>
      </c>
      <c r="B2" s="2" t="s">
        <v>504</v>
      </c>
      <c r="C2" s="139" t="s">
        <v>506</v>
      </c>
      <c r="D2" s="140"/>
      <c r="E2" s="140"/>
      <c r="F2" s="140"/>
      <c r="G2" s="140"/>
      <c r="H2" s="140"/>
      <c r="I2" s="140"/>
      <c r="J2" s="82"/>
      <c r="K2" s="1" t="s">
        <v>11</v>
      </c>
      <c r="L2" s="2" t="s">
        <v>504</v>
      </c>
      <c r="M2" s="139" t="s">
        <v>508</v>
      </c>
      <c r="N2" s="140"/>
      <c r="O2" s="140"/>
      <c r="P2" s="140"/>
      <c r="Q2" s="140"/>
      <c r="R2" s="140"/>
      <c r="S2" s="140"/>
      <c r="T2" s="140"/>
      <c r="U2" s="82"/>
      <c r="V2" s="130"/>
      <c r="W2" s="130"/>
      <c r="X2" s="130"/>
      <c r="Y2" s="130"/>
      <c r="Z2" s="130"/>
      <c r="AA2" s="107"/>
      <c r="AB2" s="107"/>
      <c r="AC2" s="107"/>
      <c r="AD2" s="107"/>
      <c r="AE2" s="107"/>
      <c r="AF2" s="107"/>
      <c r="AG2" s="107"/>
      <c r="AH2" s="107"/>
      <c r="AI2" s="107"/>
      <c r="AJ2" s="107"/>
      <c r="AK2" s="130"/>
      <c r="AL2" s="130"/>
      <c r="AM2" s="130"/>
      <c r="AN2" s="130"/>
      <c r="AO2" s="130"/>
      <c r="AP2" s="107"/>
      <c r="AQ2" s="107"/>
      <c r="AR2" s="107"/>
      <c r="AS2" s="107"/>
      <c r="AT2" s="107"/>
      <c r="AU2" s="107"/>
      <c r="AV2" s="107"/>
      <c r="AW2" s="107"/>
      <c r="AX2" s="107"/>
      <c r="AY2" s="107"/>
      <c r="AZ2" s="130" t="s">
        <v>12</v>
      </c>
      <c r="BA2" s="130"/>
      <c r="BB2" s="130"/>
      <c r="BC2" s="107" t="s">
        <v>511</v>
      </c>
      <c r="BD2" s="107"/>
      <c r="BE2" s="107"/>
      <c r="BF2" s="107"/>
      <c r="BG2" s="107"/>
      <c r="BH2" s="130" t="s">
        <v>13</v>
      </c>
      <c r="BI2" s="130"/>
      <c r="BJ2" s="130"/>
      <c r="BK2" s="138">
        <v>43889</v>
      </c>
      <c r="BL2" s="138"/>
      <c r="BM2" s="138"/>
      <c r="BN2" s="138"/>
      <c r="BO2" s="138"/>
    </row>
    <row r="3" spans="1:67" ht="12.75" thickBot="1"/>
    <row r="4" spans="1:67" s="8" customFormat="1" ht="13.5" customHeight="1">
      <c r="A4" s="4" t="s">
        <v>14</v>
      </c>
      <c r="B4" s="5"/>
      <c r="C4" s="5"/>
      <c r="D4" s="5"/>
      <c r="E4" s="6"/>
      <c r="F4" s="121" t="s">
        <v>15</v>
      </c>
      <c r="G4" s="122"/>
      <c r="H4" s="122"/>
      <c r="I4" s="122"/>
      <c r="J4" s="122"/>
      <c r="K4" s="122"/>
      <c r="L4" s="122"/>
      <c r="M4" s="122"/>
      <c r="N4" s="122"/>
      <c r="O4" s="122"/>
      <c r="P4" s="122"/>
      <c r="Q4" s="122"/>
      <c r="R4" s="122"/>
      <c r="S4" s="122"/>
      <c r="T4" s="122"/>
      <c r="U4" s="122"/>
      <c r="V4" s="7" t="s">
        <v>16</v>
      </c>
      <c r="W4" s="5"/>
      <c r="X4" s="5"/>
      <c r="Y4" s="5"/>
      <c r="Z4" s="6"/>
      <c r="AA4" s="121" t="s">
        <v>17</v>
      </c>
      <c r="AB4" s="122"/>
      <c r="AC4" s="122"/>
      <c r="AD4" s="122"/>
      <c r="AE4" s="122"/>
      <c r="AF4" s="122"/>
      <c r="AG4" s="122"/>
      <c r="AH4" s="122"/>
      <c r="AI4" s="122"/>
      <c r="AJ4" s="122"/>
      <c r="AK4" s="122"/>
      <c r="AL4" s="122"/>
      <c r="AM4" s="122"/>
      <c r="AN4" s="122"/>
      <c r="AO4" s="122"/>
      <c r="AP4" s="123"/>
      <c r="AQ4" s="3"/>
      <c r="AR4" s="3"/>
      <c r="AS4" s="3"/>
      <c r="AT4" s="3"/>
      <c r="AU4" s="3"/>
      <c r="AV4" s="3"/>
      <c r="AW4" s="3"/>
      <c r="AX4" s="3"/>
      <c r="AY4" s="3"/>
      <c r="AZ4" s="3"/>
      <c r="BA4" s="3"/>
      <c r="BB4" s="3"/>
      <c r="BC4" s="3"/>
      <c r="BD4" s="3"/>
      <c r="BE4" s="3"/>
      <c r="BF4" s="3"/>
      <c r="BG4" s="3"/>
      <c r="BH4" s="3"/>
      <c r="BI4" s="3"/>
      <c r="BJ4" s="3"/>
      <c r="BK4" s="3"/>
      <c r="BL4" s="3"/>
      <c r="BM4" s="3"/>
      <c r="BN4" s="3"/>
      <c r="BO4" s="3"/>
    </row>
    <row r="5" spans="1:67" s="8" customFormat="1" ht="14.25" customHeight="1" thickBot="1">
      <c r="A5" s="9" t="s">
        <v>18</v>
      </c>
      <c r="B5" s="10"/>
      <c r="C5" s="10"/>
      <c r="D5" s="10"/>
      <c r="E5" s="11"/>
      <c r="F5" s="124" t="s">
        <v>19</v>
      </c>
      <c r="G5" s="125"/>
      <c r="H5" s="125"/>
      <c r="I5" s="125"/>
      <c r="J5" s="125"/>
      <c r="K5" s="125"/>
      <c r="L5" s="125"/>
      <c r="M5" s="125"/>
      <c r="N5" s="125"/>
      <c r="O5" s="125"/>
      <c r="P5" s="125"/>
      <c r="Q5" s="125"/>
      <c r="R5" s="125"/>
      <c r="S5" s="125"/>
      <c r="T5" s="125"/>
      <c r="U5" s="125"/>
      <c r="V5" s="12" t="s">
        <v>20</v>
      </c>
      <c r="W5" s="10"/>
      <c r="X5" s="10"/>
      <c r="Y5" s="10"/>
      <c r="Z5" s="11"/>
      <c r="AA5" s="124" t="s">
        <v>21</v>
      </c>
      <c r="AB5" s="125"/>
      <c r="AC5" s="125"/>
      <c r="AD5" s="125"/>
      <c r="AE5" s="125"/>
      <c r="AF5" s="125"/>
      <c r="AG5" s="125"/>
      <c r="AH5" s="125"/>
      <c r="AI5" s="125"/>
      <c r="AJ5" s="125"/>
      <c r="AK5" s="125"/>
      <c r="AL5" s="125"/>
      <c r="AM5" s="125"/>
      <c r="AN5" s="125"/>
      <c r="AO5" s="125"/>
      <c r="AP5" s="126"/>
      <c r="AQ5" s="3"/>
      <c r="AR5" s="3"/>
      <c r="AS5" s="3"/>
      <c r="AT5" s="3"/>
      <c r="AU5" s="3"/>
      <c r="AV5" s="3"/>
      <c r="AW5" s="3"/>
      <c r="AX5" s="3"/>
      <c r="AY5" s="3"/>
      <c r="AZ5" s="3"/>
      <c r="BA5" s="3"/>
      <c r="BB5" s="3"/>
      <c r="BC5" s="3"/>
      <c r="BD5" s="3"/>
      <c r="BE5" s="3"/>
      <c r="BF5" s="3"/>
      <c r="BG5" s="3"/>
      <c r="BH5" s="3"/>
      <c r="BI5" s="3"/>
      <c r="BJ5" s="3"/>
      <c r="BK5" s="3"/>
      <c r="BL5" s="3"/>
      <c r="BM5" s="3"/>
      <c r="BN5" s="3"/>
      <c r="BO5" s="3"/>
    </row>
    <row r="6" spans="1:67" s="8" customFormat="1" ht="12.75" thickBot="1">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row>
    <row r="7" spans="1:67" s="8" customFormat="1" ht="13.5" customHeight="1">
      <c r="A7" s="127" t="s">
        <v>22</v>
      </c>
      <c r="B7" s="128"/>
      <c r="C7" s="131" t="s">
        <v>23</v>
      </c>
      <c r="D7" s="131"/>
      <c r="E7" s="131"/>
      <c r="F7" s="131"/>
      <c r="G7" s="131"/>
      <c r="H7" s="131"/>
      <c r="I7" s="131"/>
      <c r="J7" s="132"/>
      <c r="K7" s="135" t="s">
        <v>24</v>
      </c>
      <c r="L7" s="136"/>
      <c r="M7" s="136"/>
      <c r="N7" s="136"/>
      <c r="O7" s="136"/>
      <c r="P7" s="136"/>
      <c r="Q7" s="136"/>
      <c r="R7" s="136"/>
      <c r="S7" s="136"/>
      <c r="T7" s="136"/>
      <c r="U7" s="136"/>
      <c r="V7" s="137"/>
      <c r="W7" s="114" t="s">
        <v>25</v>
      </c>
      <c r="X7" s="114"/>
      <c r="Y7" s="114"/>
      <c r="Z7" s="114"/>
      <c r="AA7" s="114"/>
      <c r="AB7" s="114"/>
      <c r="AC7" s="114"/>
      <c r="AD7" s="114"/>
      <c r="AE7" s="114"/>
      <c r="AF7" s="114"/>
      <c r="AG7" s="114"/>
      <c r="AH7" s="114"/>
      <c r="AI7" s="114"/>
      <c r="AJ7" s="114"/>
      <c r="AK7" s="114" t="s">
        <v>26</v>
      </c>
      <c r="AL7" s="114"/>
      <c r="AM7" s="114"/>
      <c r="AN7" s="114"/>
      <c r="AO7" s="114"/>
      <c r="AP7" s="114"/>
      <c r="AQ7" s="114"/>
      <c r="AR7" s="114"/>
      <c r="AS7" s="114"/>
      <c r="AT7" s="114"/>
      <c r="AU7" s="114"/>
      <c r="AV7" s="114"/>
      <c r="AW7" s="114"/>
      <c r="AX7" s="114"/>
      <c r="AY7" s="114"/>
      <c r="AZ7" s="114"/>
      <c r="BA7" s="114"/>
      <c r="BB7" s="114"/>
      <c r="BC7" s="114" t="s">
        <v>27</v>
      </c>
      <c r="BD7" s="114"/>
      <c r="BE7" s="114"/>
      <c r="BF7" s="114"/>
      <c r="BG7" s="114"/>
      <c r="BH7" s="114"/>
      <c r="BI7" s="114"/>
      <c r="BJ7" s="114"/>
      <c r="BK7" s="114"/>
      <c r="BL7" s="114"/>
      <c r="BM7" s="114"/>
      <c r="BN7" s="114"/>
      <c r="BO7" s="115"/>
    </row>
    <row r="8" spans="1:67" s="8" customFormat="1" ht="12" customHeight="1">
      <c r="A8" s="129"/>
      <c r="B8" s="130"/>
      <c r="C8" s="133"/>
      <c r="D8" s="133"/>
      <c r="E8" s="133"/>
      <c r="F8" s="133"/>
      <c r="G8" s="133"/>
      <c r="H8" s="133"/>
      <c r="I8" s="133"/>
      <c r="J8" s="134"/>
      <c r="K8" s="118" t="s">
        <v>28</v>
      </c>
      <c r="L8" s="119"/>
      <c r="M8" s="120"/>
      <c r="N8" s="118" t="s">
        <v>29</v>
      </c>
      <c r="O8" s="119"/>
      <c r="P8" s="120"/>
      <c r="Q8" s="118" t="s">
        <v>30</v>
      </c>
      <c r="R8" s="119"/>
      <c r="S8" s="120"/>
      <c r="T8" s="118" t="s">
        <v>31</v>
      </c>
      <c r="U8" s="119"/>
      <c r="V8" s="120"/>
      <c r="W8" s="116"/>
      <c r="X8" s="116"/>
      <c r="Y8" s="116"/>
      <c r="Z8" s="116"/>
      <c r="AA8" s="116"/>
      <c r="AB8" s="116"/>
      <c r="AC8" s="116"/>
      <c r="AD8" s="116"/>
      <c r="AE8" s="116"/>
      <c r="AF8" s="116"/>
      <c r="AG8" s="116"/>
      <c r="AH8" s="116"/>
      <c r="AI8" s="116"/>
      <c r="AJ8" s="116"/>
      <c r="AK8" s="116"/>
      <c r="AL8" s="116"/>
      <c r="AM8" s="116"/>
      <c r="AN8" s="116"/>
      <c r="AO8" s="116"/>
      <c r="AP8" s="116"/>
      <c r="AQ8" s="116"/>
      <c r="AR8" s="116"/>
      <c r="AS8" s="116"/>
      <c r="AT8" s="116"/>
      <c r="AU8" s="116"/>
      <c r="AV8" s="116"/>
      <c r="AW8" s="116"/>
      <c r="AX8" s="116"/>
      <c r="AY8" s="116"/>
      <c r="AZ8" s="116"/>
      <c r="BA8" s="116"/>
      <c r="BB8" s="116"/>
      <c r="BC8" s="116"/>
      <c r="BD8" s="116"/>
      <c r="BE8" s="116"/>
      <c r="BF8" s="116"/>
      <c r="BG8" s="116"/>
      <c r="BH8" s="116"/>
      <c r="BI8" s="116"/>
      <c r="BJ8" s="116"/>
      <c r="BK8" s="116"/>
      <c r="BL8" s="116"/>
      <c r="BM8" s="116"/>
      <c r="BN8" s="116"/>
      <c r="BO8" s="117"/>
    </row>
    <row r="9" spans="1:67">
      <c r="A9" s="86"/>
      <c r="B9" s="87"/>
      <c r="C9" s="88" t="s">
        <v>32</v>
      </c>
      <c r="D9" s="88"/>
      <c r="E9" s="88"/>
      <c r="F9" s="88"/>
      <c r="G9" s="88"/>
      <c r="H9" s="88"/>
      <c r="I9" s="88"/>
      <c r="J9" s="89"/>
      <c r="K9" s="90"/>
      <c r="L9" s="91"/>
      <c r="M9" s="92"/>
      <c r="N9" s="90"/>
      <c r="O9" s="91"/>
      <c r="P9" s="92"/>
      <c r="Q9" s="90"/>
      <c r="R9" s="91"/>
      <c r="S9" s="92"/>
      <c r="T9" s="90"/>
      <c r="U9" s="91"/>
      <c r="V9" s="92"/>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9"/>
      <c r="BD9" s="79"/>
      <c r="BE9" s="79"/>
      <c r="BF9" s="79"/>
      <c r="BG9" s="79"/>
      <c r="BH9" s="79"/>
      <c r="BI9" s="79"/>
      <c r="BJ9" s="79"/>
      <c r="BK9" s="79"/>
      <c r="BL9" s="79"/>
      <c r="BM9" s="79"/>
      <c r="BN9" s="79"/>
      <c r="BO9" s="80"/>
    </row>
    <row r="10" spans="1:67" s="8" customFormat="1" ht="12" customHeight="1">
      <c r="A10" s="70">
        <f t="shared" ref="A10" si="0">ROW()-9</f>
        <v>1</v>
      </c>
      <c r="B10" s="71"/>
      <c r="C10" s="72" t="s">
        <v>33</v>
      </c>
      <c r="D10" s="110"/>
      <c r="E10" s="110"/>
      <c r="F10" s="110"/>
      <c r="G10" s="110"/>
      <c r="H10" s="110"/>
      <c r="I10" s="110"/>
      <c r="J10" s="111"/>
      <c r="K10" s="74">
        <v>9</v>
      </c>
      <c r="L10" s="112"/>
      <c r="M10" s="113"/>
      <c r="N10" s="74">
        <v>5</v>
      </c>
      <c r="O10" s="112"/>
      <c r="P10" s="113"/>
      <c r="Q10" s="74">
        <v>5</v>
      </c>
      <c r="R10" s="112"/>
      <c r="S10" s="113"/>
      <c r="T10" s="74">
        <v>1</v>
      </c>
      <c r="U10" s="112"/>
      <c r="V10" s="113"/>
      <c r="W10" s="68"/>
      <c r="X10" s="108"/>
      <c r="Y10" s="108"/>
      <c r="Z10" s="108"/>
      <c r="AA10" s="108"/>
      <c r="AB10" s="108"/>
      <c r="AC10" s="108"/>
      <c r="AD10" s="108"/>
      <c r="AE10" s="108"/>
      <c r="AF10" s="108"/>
      <c r="AG10" s="108"/>
      <c r="AH10" s="108"/>
      <c r="AI10" s="108"/>
      <c r="AJ10" s="108"/>
      <c r="AK10" s="68" t="s">
        <v>34</v>
      </c>
      <c r="AL10" s="108"/>
      <c r="AM10" s="108"/>
      <c r="AN10" s="108"/>
      <c r="AO10" s="108"/>
      <c r="AP10" s="108"/>
      <c r="AQ10" s="108"/>
      <c r="AR10" s="108"/>
      <c r="AS10" s="108"/>
      <c r="AT10" s="108"/>
      <c r="AU10" s="108"/>
      <c r="AV10" s="108"/>
      <c r="AW10" s="108"/>
      <c r="AX10" s="108"/>
      <c r="AY10" s="108"/>
      <c r="AZ10" s="108"/>
      <c r="BA10" s="108"/>
      <c r="BB10" s="108"/>
      <c r="BC10" s="68"/>
      <c r="BD10" s="108"/>
      <c r="BE10" s="108"/>
      <c r="BF10" s="108"/>
      <c r="BG10" s="108"/>
      <c r="BH10" s="108"/>
      <c r="BI10" s="108"/>
      <c r="BJ10" s="108"/>
      <c r="BK10" s="108"/>
      <c r="BL10" s="108"/>
      <c r="BM10" s="108"/>
      <c r="BN10" s="108"/>
      <c r="BO10" s="109"/>
    </row>
    <row r="11" spans="1:67" ht="182.25" customHeight="1">
      <c r="A11" s="70">
        <f>A10+1</f>
        <v>2</v>
      </c>
      <c r="B11" s="71"/>
      <c r="C11" s="95" t="s">
        <v>35</v>
      </c>
      <c r="D11" s="72"/>
      <c r="E11" s="72"/>
      <c r="F11" s="72"/>
      <c r="G11" s="72"/>
      <c r="H11" s="72"/>
      <c r="I11" s="72"/>
      <c r="J11" s="73"/>
      <c r="K11" s="74" t="s">
        <v>36</v>
      </c>
      <c r="L11" s="75"/>
      <c r="M11" s="76"/>
      <c r="N11" s="74">
        <v>2</v>
      </c>
      <c r="O11" s="75"/>
      <c r="P11" s="76"/>
      <c r="Q11" s="74">
        <v>2</v>
      </c>
      <c r="R11" s="75"/>
      <c r="S11" s="76"/>
      <c r="T11" s="74">
        <f>Q10+T10</f>
        <v>6</v>
      </c>
      <c r="U11" s="75"/>
      <c r="V11" s="76"/>
      <c r="W11" s="68" t="s">
        <v>37</v>
      </c>
      <c r="X11" s="68"/>
      <c r="Y11" s="68"/>
      <c r="Z11" s="68"/>
      <c r="AA11" s="68"/>
      <c r="AB11" s="68"/>
      <c r="AC11" s="68"/>
      <c r="AD11" s="68"/>
      <c r="AE11" s="68"/>
      <c r="AF11" s="68"/>
      <c r="AG11" s="68"/>
      <c r="AH11" s="68"/>
      <c r="AI11" s="68"/>
      <c r="AJ11" s="68"/>
      <c r="AK11" s="77" t="s">
        <v>38</v>
      </c>
      <c r="AL11" s="77"/>
      <c r="AM11" s="77"/>
      <c r="AN11" s="77"/>
      <c r="AO11" s="77"/>
      <c r="AP11" s="77"/>
      <c r="AQ11" s="77"/>
      <c r="AR11" s="77"/>
      <c r="AS11" s="77"/>
      <c r="AT11" s="77"/>
      <c r="AU11" s="77"/>
      <c r="AV11" s="77"/>
      <c r="AW11" s="77"/>
      <c r="AX11" s="77"/>
      <c r="AY11" s="77"/>
      <c r="AZ11" s="77"/>
      <c r="BA11" s="77"/>
      <c r="BB11" s="77"/>
      <c r="BC11" s="68"/>
      <c r="BD11" s="68"/>
      <c r="BE11" s="68"/>
      <c r="BF11" s="68"/>
      <c r="BG11" s="68"/>
      <c r="BH11" s="68"/>
      <c r="BI11" s="68"/>
      <c r="BJ11" s="68"/>
      <c r="BK11" s="68"/>
      <c r="BL11" s="68"/>
      <c r="BM11" s="68"/>
      <c r="BN11" s="68"/>
      <c r="BO11" s="69"/>
    </row>
    <row r="12" spans="1:67">
      <c r="A12" s="70">
        <f t="shared" ref="A12:A16" si="1">A11+1</f>
        <v>3</v>
      </c>
      <c r="B12" s="71"/>
      <c r="C12" s="72" t="s">
        <v>39</v>
      </c>
      <c r="D12" s="72"/>
      <c r="E12" s="72"/>
      <c r="F12" s="72"/>
      <c r="G12" s="72"/>
      <c r="H12" s="72"/>
      <c r="I12" s="72"/>
      <c r="J12" s="73"/>
      <c r="K12" s="74" t="s">
        <v>36</v>
      </c>
      <c r="L12" s="75"/>
      <c r="M12" s="76"/>
      <c r="N12" s="74">
        <v>20</v>
      </c>
      <c r="O12" s="75"/>
      <c r="P12" s="76"/>
      <c r="Q12" s="74">
        <v>20</v>
      </c>
      <c r="R12" s="75"/>
      <c r="S12" s="76"/>
      <c r="T12" s="74">
        <f>Q11+T11</f>
        <v>8</v>
      </c>
      <c r="U12" s="75"/>
      <c r="V12" s="76"/>
      <c r="W12" s="68" t="s">
        <v>40</v>
      </c>
      <c r="X12" s="68"/>
      <c r="Y12" s="68"/>
      <c r="Z12" s="68"/>
      <c r="AA12" s="68"/>
      <c r="AB12" s="68"/>
      <c r="AC12" s="68"/>
      <c r="AD12" s="68"/>
      <c r="AE12" s="68"/>
      <c r="AF12" s="68"/>
      <c r="AG12" s="68"/>
      <c r="AH12" s="68"/>
      <c r="AI12" s="68"/>
      <c r="AJ12" s="68"/>
      <c r="AK12" s="68"/>
      <c r="AL12" s="68"/>
      <c r="AM12" s="68"/>
      <c r="AN12" s="68"/>
      <c r="AO12" s="68"/>
      <c r="AP12" s="68"/>
      <c r="AQ12" s="68"/>
      <c r="AR12" s="68"/>
      <c r="AS12" s="68"/>
      <c r="AT12" s="68"/>
      <c r="AU12" s="68"/>
      <c r="AV12" s="68"/>
      <c r="AW12" s="68"/>
      <c r="AX12" s="68"/>
      <c r="AY12" s="68"/>
      <c r="AZ12" s="68"/>
      <c r="BA12" s="68"/>
      <c r="BB12" s="68"/>
      <c r="BC12" s="68"/>
      <c r="BD12" s="68"/>
      <c r="BE12" s="68"/>
      <c r="BF12" s="68"/>
      <c r="BG12" s="68"/>
      <c r="BH12" s="68"/>
      <c r="BI12" s="68"/>
      <c r="BJ12" s="68"/>
      <c r="BK12" s="68"/>
      <c r="BL12" s="68"/>
      <c r="BM12" s="68"/>
      <c r="BN12" s="68"/>
      <c r="BO12" s="69"/>
    </row>
    <row r="13" spans="1:67" ht="42" customHeight="1">
      <c r="A13" s="70">
        <f t="shared" si="1"/>
        <v>4</v>
      </c>
      <c r="B13" s="107"/>
      <c r="C13" s="72" t="s">
        <v>41</v>
      </c>
      <c r="D13" s="72"/>
      <c r="E13" s="72"/>
      <c r="F13" s="72"/>
      <c r="G13" s="72"/>
      <c r="H13" s="72"/>
      <c r="I13" s="72"/>
      <c r="J13" s="73"/>
      <c r="K13" s="74" t="s">
        <v>36</v>
      </c>
      <c r="L13" s="75"/>
      <c r="M13" s="76"/>
      <c r="N13" s="74">
        <v>11</v>
      </c>
      <c r="O13" s="75"/>
      <c r="P13" s="76"/>
      <c r="Q13" s="74">
        <v>11</v>
      </c>
      <c r="R13" s="75"/>
      <c r="S13" s="76"/>
      <c r="T13" s="74" t="s">
        <v>42</v>
      </c>
      <c r="U13" s="75"/>
      <c r="V13" s="76"/>
      <c r="W13" s="68" t="s">
        <v>43</v>
      </c>
      <c r="X13" s="68"/>
      <c r="Y13" s="68"/>
      <c r="Z13" s="68"/>
      <c r="AA13" s="68"/>
      <c r="AB13" s="68"/>
      <c r="AC13" s="68"/>
      <c r="AD13" s="68"/>
      <c r="AE13" s="68"/>
      <c r="AF13" s="68"/>
      <c r="AG13" s="68"/>
      <c r="AH13" s="68"/>
      <c r="AI13" s="68"/>
      <c r="AJ13" s="68"/>
      <c r="AK13" s="68"/>
      <c r="AL13" s="68"/>
      <c r="AM13" s="68"/>
      <c r="AN13" s="68"/>
      <c r="AO13" s="68"/>
      <c r="AP13" s="68"/>
      <c r="AQ13" s="68"/>
      <c r="AR13" s="68"/>
      <c r="AS13" s="68"/>
      <c r="AT13" s="68"/>
      <c r="AU13" s="68"/>
      <c r="AV13" s="68"/>
      <c r="AW13" s="68"/>
      <c r="AX13" s="68"/>
      <c r="AY13" s="68"/>
      <c r="AZ13" s="68"/>
      <c r="BA13" s="68"/>
      <c r="BB13" s="68"/>
      <c r="BC13" s="68"/>
      <c r="BD13" s="68"/>
      <c r="BE13" s="68"/>
      <c r="BF13" s="68"/>
      <c r="BG13" s="68"/>
      <c r="BH13" s="68"/>
      <c r="BI13" s="68"/>
      <c r="BJ13" s="68"/>
      <c r="BK13" s="68"/>
      <c r="BL13" s="68"/>
      <c r="BM13" s="68"/>
      <c r="BN13" s="68"/>
      <c r="BO13" s="69"/>
    </row>
    <row r="14" spans="1:67" ht="19.5" customHeight="1">
      <c r="A14" s="70">
        <f t="shared" si="1"/>
        <v>5</v>
      </c>
      <c r="B14" s="107"/>
      <c r="C14" s="72" t="s">
        <v>44</v>
      </c>
      <c r="D14" s="72"/>
      <c r="E14" s="72"/>
      <c r="F14" s="72"/>
      <c r="G14" s="72"/>
      <c r="H14" s="72"/>
      <c r="I14" s="72"/>
      <c r="J14" s="73"/>
      <c r="K14" s="74">
        <v>9</v>
      </c>
      <c r="L14" s="75"/>
      <c r="M14" s="76"/>
      <c r="N14" s="74">
        <v>5</v>
      </c>
      <c r="O14" s="75"/>
      <c r="P14" s="76"/>
      <c r="Q14" s="74">
        <v>5</v>
      </c>
      <c r="R14" s="75"/>
      <c r="S14" s="76"/>
      <c r="T14" s="74" t="s">
        <v>42</v>
      </c>
      <c r="U14" s="75"/>
      <c r="V14" s="76"/>
      <c r="W14" s="68" t="s">
        <v>44</v>
      </c>
      <c r="X14" s="68"/>
      <c r="Y14" s="68"/>
      <c r="Z14" s="68"/>
      <c r="AA14" s="68"/>
      <c r="AB14" s="68"/>
      <c r="AC14" s="68"/>
      <c r="AD14" s="68"/>
      <c r="AE14" s="68"/>
      <c r="AF14" s="68"/>
      <c r="AG14" s="68"/>
      <c r="AH14" s="68"/>
      <c r="AI14" s="68"/>
      <c r="AJ14" s="68"/>
      <c r="AK14" s="77"/>
      <c r="AL14" s="77"/>
      <c r="AM14" s="77"/>
      <c r="AN14" s="77"/>
      <c r="AO14" s="77"/>
      <c r="AP14" s="77"/>
      <c r="AQ14" s="77"/>
      <c r="AR14" s="77"/>
      <c r="AS14" s="77"/>
      <c r="AT14" s="77"/>
      <c r="AU14" s="77"/>
      <c r="AV14" s="77"/>
      <c r="AW14" s="77"/>
      <c r="AX14" s="77"/>
      <c r="AY14" s="77"/>
      <c r="AZ14" s="77"/>
      <c r="BA14" s="77"/>
      <c r="BB14" s="77"/>
      <c r="BC14" s="68"/>
      <c r="BD14" s="68"/>
      <c r="BE14" s="68"/>
      <c r="BF14" s="68"/>
      <c r="BG14" s="68"/>
      <c r="BH14" s="68"/>
      <c r="BI14" s="68"/>
      <c r="BJ14" s="68"/>
      <c r="BK14" s="68"/>
      <c r="BL14" s="68"/>
      <c r="BM14" s="68"/>
      <c r="BN14" s="68"/>
      <c r="BO14" s="69"/>
    </row>
    <row r="15" spans="1:67">
      <c r="A15" s="70">
        <f t="shared" si="1"/>
        <v>6</v>
      </c>
      <c r="B15" s="71"/>
      <c r="C15" s="72" t="s">
        <v>45</v>
      </c>
      <c r="D15" s="72"/>
      <c r="E15" s="72"/>
      <c r="F15" s="72"/>
      <c r="G15" s="72"/>
      <c r="H15" s="72"/>
      <c r="I15" s="72"/>
      <c r="J15" s="73"/>
      <c r="K15" s="74" t="s">
        <v>36</v>
      </c>
      <c r="L15" s="75"/>
      <c r="M15" s="76"/>
      <c r="N15" s="74">
        <v>12</v>
      </c>
      <c r="O15" s="75"/>
      <c r="P15" s="76"/>
      <c r="Q15" s="74">
        <v>12</v>
      </c>
      <c r="R15" s="75"/>
      <c r="S15" s="76"/>
      <c r="T15" s="74">
        <f>Q12+T12</f>
        <v>28</v>
      </c>
      <c r="U15" s="75"/>
      <c r="V15" s="76"/>
      <c r="W15" s="68" t="s">
        <v>46</v>
      </c>
      <c r="X15" s="68"/>
      <c r="Y15" s="68"/>
      <c r="Z15" s="68"/>
      <c r="AA15" s="68"/>
      <c r="AB15" s="68"/>
      <c r="AC15" s="68"/>
      <c r="AD15" s="68"/>
      <c r="AE15" s="68"/>
      <c r="AF15" s="68"/>
      <c r="AG15" s="68"/>
      <c r="AH15" s="68"/>
      <c r="AI15" s="68"/>
      <c r="AJ15" s="68"/>
      <c r="AK15" s="68"/>
      <c r="AL15" s="68"/>
      <c r="AM15" s="68"/>
      <c r="AN15" s="68"/>
      <c r="AO15" s="68"/>
      <c r="AP15" s="68"/>
      <c r="AQ15" s="68"/>
      <c r="AR15" s="68"/>
      <c r="AS15" s="68"/>
      <c r="AT15" s="68"/>
      <c r="AU15" s="68"/>
      <c r="AV15" s="68"/>
      <c r="AW15" s="68"/>
      <c r="AX15" s="68"/>
      <c r="AY15" s="68"/>
      <c r="AZ15" s="68"/>
      <c r="BA15" s="68"/>
      <c r="BB15" s="68"/>
      <c r="BC15" s="68"/>
      <c r="BD15" s="68"/>
      <c r="BE15" s="68"/>
      <c r="BF15" s="68"/>
      <c r="BG15" s="68"/>
      <c r="BH15" s="68"/>
      <c r="BI15" s="68"/>
      <c r="BJ15" s="68"/>
      <c r="BK15" s="68"/>
      <c r="BL15" s="68"/>
      <c r="BM15" s="68"/>
      <c r="BN15" s="68"/>
      <c r="BO15" s="69"/>
    </row>
    <row r="16" spans="1:67">
      <c r="A16" s="70">
        <f t="shared" si="1"/>
        <v>7</v>
      </c>
      <c r="B16" s="71"/>
      <c r="C16" s="72" t="s">
        <v>47</v>
      </c>
      <c r="D16" s="72"/>
      <c r="E16" s="72"/>
      <c r="F16" s="72"/>
      <c r="G16" s="72"/>
      <c r="H16" s="72"/>
      <c r="I16" s="72"/>
      <c r="J16" s="73"/>
      <c r="K16" s="74" t="s">
        <v>36</v>
      </c>
      <c r="L16" s="75"/>
      <c r="M16" s="76"/>
      <c r="N16" s="74">
        <v>11</v>
      </c>
      <c r="O16" s="75"/>
      <c r="P16" s="76"/>
      <c r="Q16" s="74">
        <v>11</v>
      </c>
      <c r="R16" s="75"/>
      <c r="S16" s="76"/>
      <c r="T16" s="74">
        <f>Q15+T15</f>
        <v>40</v>
      </c>
      <c r="U16" s="75"/>
      <c r="V16" s="76"/>
      <c r="W16" s="68" t="s">
        <v>48</v>
      </c>
      <c r="X16" s="68"/>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68"/>
      <c r="AW16" s="68"/>
      <c r="AX16" s="68"/>
      <c r="AY16" s="68"/>
      <c r="AZ16" s="68"/>
      <c r="BA16" s="68"/>
      <c r="BB16" s="68"/>
      <c r="BC16" s="68"/>
      <c r="BD16" s="68"/>
      <c r="BE16" s="68"/>
      <c r="BF16" s="68"/>
      <c r="BG16" s="68"/>
      <c r="BH16" s="68"/>
      <c r="BI16" s="68"/>
      <c r="BJ16" s="68"/>
      <c r="BK16" s="68"/>
      <c r="BL16" s="68"/>
      <c r="BM16" s="68"/>
      <c r="BN16" s="68"/>
      <c r="BO16" s="69"/>
    </row>
    <row r="17" spans="1:67">
      <c r="A17" s="86"/>
      <c r="B17" s="87"/>
      <c r="C17" s="88" t="s">
        <v>49</v>
      </c>
      <c r="D17" s="88"/>
      <c r="E17" s="88"/>
      <c r="F17" s="88"/>
      <c r="G17" s="88"/>
      <c r="H17" s="88"/>
      <c r="I17" s="88"/>
      <c r="J17" s="89"/>
      <c r="K17" s="90"/>
      <c r="L17" s="91"/>
      <c r="M17" s="92"/>
      <c r="N17" s="90"/>
      <c r="O17" s="91"/>
      <c r="P17" s="92"/>
      <c r="Q17" s="90"/>
      <c r="R17" s="91"/>
      <c r="S17" s="92"/>
      <c r="T17" s="90"/>
      <c r="U17" s="91"/>
      <c r="V17" s="92"/>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c r="BA17" s="78"/>
      <c r="BB17" s="78"/>
      <c r="BC17" s="79"/>
      <c r="BD17" s="79"/>
      <c r="BE17" s="79"/>
      <c r="BF17" s="79"/>
      <c r="BG17" s="79"/>
      <c r="BH17" s="79"/>
      <c r="BI17" s="79"/>
      <c r="BJ17" s="79"/>
      <c r="BK17" s="79"/>
      <c r="BL17" s="79"/>
      <c r="BM17" s="79"/>
      <c r="BN17" s="79"/>
      <c r="BO17" s="80"/>
    </row>
    <row r="18" spans="1:67">
      <c r="A18" s="70">
        <f>A16+1</f>
        <v>8</v>
      </c>
      <c r="B18" s="71"/>
      <c r="C18" s="72" t="s">
        <v>50</v>
      </c>
      <c r="D18" s="72"/>
      <c r="E18" s="72"/>
      <c r="F18" s="72"/>
      <c r="G18" s="72"/>
      <c r="H18" s="72"/>
      <c r="I18" s="72"/>
      <c r="J18" s="73"/>
      <c r="K18" s="74" t="s">
        <v>36</v>
      </c>
      <c r="L18" s="75"/>
      <c r="M18" s="76"/>
      <c r="N18" s="74">
        <v>1</v>
      </c>
      <c r="O18" s="75"/>
      <c r="P18" s="76"/>
      <c r="Q18" s="74">
        <v>1</v>
      </c>
      <c r="R18" s="75"/>
      <c r="S18" s="76"/>
      <c r="T18" s="74">
        <f>Q16+T16</f>
        <v>51</v>
      </c>
      <c r="U18" s="75"/>
      <c r="V18" s="76"/>
      <c r="W18" s="68" t="s">
        <v>51</v>
      </c>
      <c r="X18" s="68"/>
      <c r="Y18" s="68"/>
      <c r="Z18" s="68"/>
      <c r="AA18" s="68"/>
      <c r="AB18" s="68"/>
      <c r="AC18" s="68"/>
      <c r="AD18" s="68"/>
      <c r="AE18" s="68"/>
      <c r="AF18" s="68"/>
      <c r="AG18" s="68"/>
      <c r="AH18" s="68"/>
      <c r="AI18" s="68"/>
      <c r="AJ18" s="68"/>
      <c r="AK18" s="68" t="s">
        <v>52</v>
      </c>
      <c r="AL18" s="68"/>
      <c r="AM18" s="68"/>
      <c r="AN18" s="68"/>
      <c r="AO18" s="68"/>
      <c r="AP18" s="68"/>
      <c r="AQ18" s="68"/>
      <c r="AR18" s="68"/>
      <c r="AS18" s="68"/>
      <c r="AT18" s="68"/>
      <c r="AU18" s="68"/>
      <c r="AV18" s="68"/>
      <c r="AW18" s="68"/>
      <c r="AX18" s="68"/>
      <c r="AY18" s="68"/>
      <c r="AZ18" s="68"/>
      <c r="BA18" s="68"/>
      <c r="BB18" s="68"/>
      <c r="BC18" s="77"/>
      <c r="BD18" s="77"/>
      <c r="BE18" s="77"/>
      <c r="BF18" s="77"/>
      <c r="BG18" s="77"/>
      <c r="BH18" s="77"/>
      <c r="BI18" s="77"/>
      <c r="BJ18" s="77"/>
      <c r="BK18" s="77"/>
      <c r="BL18" s="77"/>
      <c r="BM18" s="77"/>
      <c r="BN18" s="77"/>
      <c r="BO18" s="100"/>
    </row>
    <row r="19" spans="1:67">
      <c r="A19" s="86"/>
      <c r="B19" s="87"/>
      <c r="C19" s="88" t="s">
        <v>53</v>
      </c>
      <c r="D19" s="88"/>
      <c r="E19" s="88"/>
      <c r="F19" s="88"/>
      <c r="G19" s="88"/>
      <c r="H19" s="88"/>
      <c r="I19" s="88"/>
      <c r="J19" s="89"/>
      <c r="K19" s="90"/>
      <c r="L19" s="91"/>
      <c r="M19" s="92"/>
      <c r="N19" s="90"/>
      <c r="O19" s="91"/>
      <c r="P19" s="92"/>
      <c r="Q19" s="90"/>
      <c r="R19" s="91"/>
      <c r="S19" s="92"/>
      <c r="T19" s="90"/>
      <c r="U19" s="91"/>
      <c r="V19" s="92"/>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c r="AZ19" s="78"/>
      <c r="BA19" s="78"/>
      <c r="BB19" s="78"/>
      <c r="BC19" s="79"/>
      <c r="BD19" s="79"/>
      <c r="BE19" s="79"/>
      <c r="BF19" s="79"/>
      <c r="BG19" s="79"/>
      <c r="BH19" s="79"/>
      <c r="BI19" s="79"/>
      <c r="BJ19" s="79"/>
      <c r="BK19" s="79"/>
      <c r="BL19" s="79"/>
      <c r="BM19" s="79"/>
      <c r="BN19" s="79"/>
      <c r="BO19" s="80"/>
    </row>
    <row r="20" spans="1:67">
      <c r="A20" s="70">
        <f>A18+1</f>
        <v>9</v>
      </c>
      <c r="B20" s="71"/>
      <c r="C20" s="72" t="s">
        <v>54</v>
      </c>
      <c r="D20" s="72"/>
      <c r="E20" s="72"/>
      <c r="F20" s="72"/>
      <c r="G20" s="72"/>
      <c r="H20" s="72"/>
      <c r="I20" s="72"/>
      <c r="J20" s="73"/>
      <c r="K20" s="74" t="s">
        <v>36</v>
      </c>
      <c r="L20" s="75"/>
      <c r="M20" s="76"/>
      <c r="N20" s="74">
        <v>8</v>
      </c>
      <c r="O20" s="75"/>
      <c r="P20" s="76"/>
      <c r="Q20" s="74">
        <v>8</v>
      </c>
      <c r="R20" s="75"/>
      <c r="S20" s="76"/>
      <c r="T20" s="74">
        <f>Q18+T18</f>
        <v>52</v>
      </c>
      <c r="U20" s="75"/>
      <c r="V20" s="76"/>
      <c r="W20" s="68" t="s">
        <v>55</v>
      </c>
      <c r="X20" s="68"/>
      <c r="Y20" s="68"/>
      <c r="Z20" s="68"/>
      <c r="AA20" s="68"/>
      <c r="AB20" s="68"/>
      <c r="AC20" s="68"/>
      <c r="AD20" s="68"/>
      <c r="AE20" s="68"/>
      <c r="AF20" s="68"/>
      <c r="AG20" s="68"/>
      <c r="AH20" s="68"/>
      <c r="AI20" s="68"/>
      <c r="AJ20" s="68"/>
      <c r="AK20" s="68" t="s">
        <v>56</v>
      </c>
      <c r="AL20" s="68"/>
      <c r="AM20" s="68"/>
      <c r="AN20" s="68"/>
      <c r="AO20" s="68"/>
      <c r="AP20" s="68"/>
      <c r="AQ20" s="68"/>
      <c r="AR20" s="68"/>
      <c r="AS20" s="68"/>
      <c r="AT20" s="68"/>
      <c r="AU20" s="68"/>
      <c r="AV20" s="68"/>
      <c r="AW20" s="68"/>
      <c r="AX20" s="68"/>
      <c r="AY20" s="68"/>
      <c r="AZ20" s="68"/>
      <c r="BA20" s="68"/>
      <c r="BB20" s="68"/>
      <c r="BC20" s="68"/>
      <c r="BD20" s="68"/>
      <c r="BE20" s="68"/>
      <c r="BF20" s="68"/>
      <c r="BG20" s="68"/>
      <c r="BH20" s="68"/>
      <c r="BI20" s="68"/>
      <c r="BJ20" s="68"/>
      <c r="BK20" s="68"/>
      <c r="BL20" s="68"/>
      <c r="BM20" s="68"/>
      <c r="BN20" s="68"/>
      <c r="BO20" s="69"/>
    </row>
    <row r="21" spans="1:67">
      <c r="A21" s="70">
        <f t="shared" ref="A21" si="2">A20+1</f>
        <v>10</v>
      </c>
      <c r="B21" s="71"/>
      <c r="C21" s="72" t="s">
        <v>57</v>
      </c>
      <c r="D21" s="72"/>
      <c r="E21" s="72"/>
      <c r="F21" s="72"/>
      <c r="G21" s="72"/>
      <c r="H21" s="72"/>
      <c r="I21" s="72"/>
      <c r="J21" s="73"/>
      <c r="K21" s="74" t="s">
        <v>36</v>
      </c>
      <c r="L21" s="75"/>
      <c r="M21" s="76"/>
      <c r="N21" s="74">
        <v>1</v>
      </c>
      <c r="O21" s="75"/>
      <c r="P21" s="76"/>
      <c r="Q21" s="74">
        <v>1</v>
      </c>
      <c r="R21" s="75"/>
      <c r="S21" s="76"/>
      <c r="T21" s="74">
        <f>Q20+T20</f>
        <v>60</v>
      </c>
      <c r="U21" s="75"/>
      <c r="V21" s="76"/>
      <c r="W21" s="68" t="s">
        <v>58</v>
      </c>
      <c r="X21" s="68"/>
      <c r="Y21" s="68"/>
      <c r="Z21" s="68"/>
      <c r="AA21" s="68"/>
      <c r="AB21" s="68"/>
      <c r="AC21" s="68"/>
      <c r="AD21" s="68"/>
      <c r="AE21" s="68"/>
      <c r="AF21" s="68"/>
      <c r="AG21" s="68"/>
      <c r="AH21" s="68"/>
      <c r="AI21" s="68"/>
      <c r="AJ21" s="68"/>
      <c r="AK21" s="77" t="s">
        <v>59</v>
      </c>
      <c r="AL21" s="77"/>
      <c r="AM21" s="77"/>
      <c r="AN21" s="77"/>
      <c r="AO21" s="77"/>
      <c r="AP21" s="77"/>
      <c r="AQ21" s="77"/>
      <c r="AR21" s="77"/>
      <c r="AS21" s="77"/>
      <c r="AT21" s="77"/>
      <c r="AU21" s="77"/>
      <c r="AV21" s="77"/>
      <c r="AW21" s="77"/>
      <c r="AX21" s="77"/>
      <c r="AY21" s="77"/>
      <c r="AZ21" s="77"/>
      <c r="BA21" s="77"/>
      <c r="BB21" s="77"/>
      <c r="BC21" s="68"/>
      <c r="BD21" s="68"/>
      <c r="BE21" s="68"/>
      <c r="BF21" s="68"/>
      <c r="BG21" s="68"/>
      <c r="BH21" s="68"/>
      <c r="BI21" s="68"/>
      <c r="BJ21" s="68"/>
      <c r="BK21" s="68"/>
      <c r="BL21" s="68"/>
      <c r="BM21" s="68"/>
      <c r="BN21" s="68"/>
      <c r="BO21" s="69"/>
    </row>
    <row r="22" spans="1:67">
      <c r="A22" s="86"/>
      <c r="B22" s="87"/>
      <c r="C22" s="88" t="s">
        <v>60</v>
      </c>
      <c r="D22" s="88"/>
      <c r="E22" s="88"/>
      <c r="F22" s="88"/>
      <c r="G22" s="88"/>
      <c r="H22" s="88"/>
      <c r="I22" s="88"/>
      <c r="J22" s="89"/>
      <c r="K22" s="90"/>
      <c r="L22" s="91"/>
      <c r="M22" s="92"/>
      <c r="N22" s="90"/>
      <c r="O22" s="91"/>
      <c r="P22" s="92"/>
      <c r="Q22" s="90"/>
      <c r="R22" s="91"/>
      <c r="S22" s="92"/>
      <c r="T22" s="90"/>
      <c r="U22" s="91"/>
      <c r="V22" s="92"/>
      <c r="W22" s="78"/>
      <c r="X22" s="78"/>
      <c r="Y22" s="78"/>
      <c r="Z22" s="78"/>
      <c r="AA22" s="78"/>
      <c r="AB22" s="78"/>
      <c r="AC22" s="78"/>
      <c r="AD22" s="78"/>
      <c r="AE22" s="78"/>
      <c r="AF22" s="78"/>
      <c r="AG22" s="78"/>
      <c r="AH22" s="78"/>
      <c r="AI22" s="78"/>
      <c r="AJ22" s="78"/>
      <c r="AK22" s="78"/>
      <c r="AL22" s="78"/>
      <c r="AM22" s="78"/>
      <c r="AN22" s="78"/>
      <c r="AO22" s="78"/>
      <c r="AP22" s="78"/>
      <c r="AQ22" s="78"/>
      <c r="AR22" s="78"/>
      <c r="AS22" s="78"/>
      <c r="AT22" s="78"/>
      <c r="AU22" s="78"/>
      <c r="AV22" s="78"/>
      <c r="AW22" s="78"/>
      <c r="AX22" s="78"/>
      <c r="AY22" s="78"/>
      <c r="AZ22" s="78"/>
      <c r="BA22" s="78"/>
      <c r="BB22" s="78"/>
      <c r="BC22" s="79"/>
      <c r="BD22" s="79"/>
      <c r="BE22" s="79"/>
      <c r="BF22" s="79"/>
      <c r="BG22" s="79"/>
      <c r="BH22" s="79"/>
      <c r="BI22" s="79"/>
      <c r="BJ22" s="79"/>
      <c r="BK22" s="79"/>
      <c r="BL22" s="79"/>
      <c r="BM22" s="79"/>
      <c r="BN22" s="79"/>
      <c r="BO22" s="80"/>
    </row>
    <row r="23" spans="1:67">
      <c r="A23" s="70">
        <f>A21+1</f>
        <v>11</v>
      </c>
      <c r="B23" s="71"/>
      <c r="C23" s="72" t="s">
        <v>61</v>
      </c>
      <c r="D23" s="72"/>
      <c r="E23" s="72"/>
      <c r="F23" s="72"/>
      <c r="G23" s="72"/>
      <c r="H23" s="72"/>
      <c r="I23" s="72"/>
      <c r="J23" s="73"/>
      <c r="K23" s="74" t="s">
        <v>36</v>
      </c>
      <c r="L23" s="75"/>
      <c r="M23" s="76"/>
      <c r="N23" s="74">
        <v>8</v>
      </c>
      <c r="O23" s="75"/>
      <c r="P23" s="76"/>
      <c r="Q23" s="74">
        <v>8</v>
      </c>
      <c r="R23" s="75"/>
      <c r="S23" s="76"/>
      <c r="T23" s="74">
        <f>Q21+T21</f>
        <v>61</v>
      </c>
      <c r="U23" s="75"/>
      <c r="V23" s="76"/>
      <c r="W23" s="68" t="s">
        <v>62</v>
      </c>
      <c r="X23" s="68"/>
      <c r="Y23" s="68"/>
      <c r="Z23" s="68"/>
      <c r="AA23" s="68"/>
      <c r="AB23" s="68"/>
      <c r="AC23" s="68"/>
      <c r="AD23" s="68"/>
      <c r="AE23" s="68"/>
      <c r="AF23" s="68"/>
      <c r="AG23" s="68"/>
      <c r="AH23" s="68"/>
      <c r="AI23" s="68"/>
      <c r="AJ23" s="68"/>
      <c r="AK23" s="68" t="s">
        <v>56</v>
      </c>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9"/>
    </row>
    <row r="24" spans="1:67">
      <c r="A24" s="70">
        <f t="shared" ref="A24" si="3">A23+1</f>
        <v>12</v>
      </c>
      <c r="B24" s="71"/>
      <c r="C24" s="72" t="s">
        <v>63</v>
      </c>
      <c r="D24" s="72"/>
      <c r="E24" s="72"/>
      <c r="F24" s="72"/>
      <c r="G24" s="72"/>
      <c r="H24" s="72"/>
      <c r="I24" s="72"/>
      <c r="J24" s="73"/>
      <c r="K24" s="74" t="s">
        <v>36</v>
      </c>
      <c r="L24" s="75"/>
      <c r="M24" s="76"/>
      <c r="N24" s="74">
        <v>8</v>
      </c>
      <c r="O24" s="75"/>
      <c r="P24" s="76"/>
      <c r="Q24" s="74">
        <v>8</v>
      </c>
      <c r="R24" s="75"/>
      <c r="S24" s="76"/>
      <c r="T24" s="74">
        <f>Q23+T23</f>
        <v>69</v>
      </c>
      <c r="U24" s="75"/>
      <c r="V24" s="76"/>
      <c r="W24" s="68" t="s">
        <v>64</v>
      </c>
      <c r="X24" s="68"/>
      <c r="Y24" s="68"/>
      <c r="Z24" s="68"/>
      <c r="AA24" s="68"/>
      <c r="AB24" s="68"/>
      <c r="AC24" s="68"/>
      <c r="AD24" s="68"/>
      <c r="AE24" s="68"/>
      <c r="AF24" s="68"/>
      <c r="AG24" s="68"/>
      <c r="AH24" s="68"/>
      <c r="AI24" s="68"/>
      <c r="AJ24" s="68"/>
      <c r="AK24" s="77" t="s">
        <v>56</v>
      </c>
      <c r="AL24" s="77"/>
      <c r="AM24" s="77"/>
      <c r="AN24" s="77"/>
      <c r="AO24" s="77"/>
      <c r="AP24" s="77"/>
      <c r="AQ24" s="77"/>
      <c r="AR24" s="77"/>
      <c r="AS24" s="77"/>
      <c r="AT24" s="77"/>
      <c r="AU24" s="77"/>
      <c r="AV24" s="77"/>
      <c r="AW24" s="77"/>
      <c r="AX24" s="77"/>
      <c r="AY24" s="77"/>
      <c r="AZ24" s="77"/>
      <c r="BA24" s="77"/>
      <c r="BB24" s="77"/>
      <c r="BC24" s="68"/>
      <c r="BD24" s="68"/>
      <c r="BE24" s="68"/>
      <c r="BF24" s="68"/>
      <c r="BG24" s="68"/>
      <c r="BH24" s="68"/>
      <c r="BI24" s="68"/>
      <c r="BJ24" s="68"/>
      <c r="BK24" s="68"/>
      <c r="BL24" s="68"/>
      <c r="BM24" s="68"/>
      <c r="BN24" s="68"/>
      <c r="BO24" s="69"/>
    </row>
    <row r="25" spans="1:67">
      <c r="A25" s="86"/>
      <c r="B25" s="87"/>
      <c r="C25" s="88" t="s">
        <v>65</v>
      </c>
      <c r="D25" s="88"/>
      <c r="E25" s="88"/>
      <c r="F25" s="88"/>
      <c r="G25" s="88"/>
      <c r="H25" s="88"/>
      <c r="I25" s="88"/>
      <c r="J25" s="89"/>
      <c r="K25" s="90"/>
      <c r="L25" s="91"/>
      <c r="M25" s="92"/>
      <c r="N25" s="90"/>
      <c r="O25" s="91"/>
      <c r="P25" s="92"/>
      <c r="Q25" s="90"/>
      <c r="R25" s="91"/>
      <c r="S25" s="92"/>
      <c r="T25" s="90"/>
      <c r="U25" s="91"/>
      <c r="V25" s="92"/>
      <c r="W25" s="78"/>
      <c r="X25" s="78"/>
      <c r="Y25" s="78"/>
      <c r="Z25" s="78"/>
      <c r="AA25" s="78"/>
      <c r="AB25" s="78"/>
      <c r="AC25" s="78"/>
      <c r="AD25" s="78"/>
      <c r="AE25" s="78"/>
      <c r="AF25" s="78"/>
      <c r="AG25" s="78"/>
      <c r="AH25" s="78"/>
      <c r="AI25" s="78"/>
      <c r="AJ25" s="78"/>
      <c r="AK25" s="78"/>
      <c r="AL25" s="78"/>
      <c r="AM25" s="78"/>
      <c r="AN25" s="78"/>
      <c r="AO25" s="78"/>
      <c r="AP25" s="78"/>
      <c r="AQ25" s="78"/>
      <c r="AR25" s="78"/>
      <c r="AS25" s="78"/>
      <c r="AT25" s="78"/>
      <c r="AU25" s="78"/>
      <c r="AV25" s="78"/>
      <c r="AW25" s="78"/>
      <c r="AX25" s="78"/>
      <c r="AY25" s="78"/>
      <c r="AZ25" s="78"/>
      <c r="BA25" s="78"/>
      <c r="BB25" s="78"/>
      <c r="BC25" s="79"/>
      <c r="BD25" s="79"/>
      <c r="BE25" s="79"/>
      <c r="BF25" s="79"/>
      <c r="BG25" s="79"/>
      <c r="BH25" s="79"/>
      <c r="BI25" s="79"/>
      <c r="BJ25" s="79"/>
      <c r="BK25" s="79"/>
      <c r="BL25" s="79"/>
      <c r="BM25" s="79"/>
      <c r="BN25" s="79"/>
      <c r="BO25" s="80"/>
    </row>
    <row r="26" spans="1:67">
      <c r="A26" s="70">
        <f>A24+1</f>
        <v>13</v>
      </c>
      <c r="B26" s="71"/>
      <c r="C26" s="72" t="s">
        <v>66</v>
      </c>
      <c r="D26" s="72"/>
      <c r="E26" s="72"/>
      <c r="F26" s="72"/>
      <c r="G26" s="72"/>
      <c r="H26" s="72"/>
      <c r="I26" s="72"/>
      <c r="J26" s="73"/>
      <c r="K26" s="74" t="s">
        <v>36</v>
      </c>
      <c r="L26" s="75"/>
      <c r="M26" s="76"/>
      <c r="N26" s="74">
        <v>1</v>
      </c>
      <c r="O26" s="75"/>
      <c r="P26" s="76"/>
      <c r="Q26" s="74">
        <v>1</v>
      </c>
      <c r="R26" s="75"/>
      <c r="S26" s="76"/>
      <c r="T26" s="74">
        <f>Q24+T24</f>
        <v>77</v>
      </c>
      <c r="U26" s="75"/>
      <c r="V26" s="76"/>
      <c r="W26" s="77" t="s">
        <v>67</v>
      </c>
      <c r="X26" s="77"/>
      <c r="Y26" s="77"/>
      <c r="Z26" s="77"/>
      <c r="AA26" s="77"/>
      <c r="AB26" s="77"/>
      <c r="AC26" s="77"/>
      <c r="AD26" s="77"/>
      <c r="AE26" s="77"/>
      <c r="AF26" s="77"/>
      <c r="AG26" s="77"/>
      <c r="AH26" s="77"/>
      <c r="AI26" s="77"/>
      <c r="AJ26" s="77"/>
      <c r="AK26" s="77" t="s">
        <v>68</v>
      </c>
      <c r="AL26" s="77"/>
      <c r="AM26" s="77"/>
      <c r="AN26" s="77"/>
      <c r="AO26" s="77"/>
      <c r="AP26" s="77"/>
      <c r="AQ26" s="77"/>
      <c r="AR26" s="77"/>
      <c r="AS26" s="77"/>
      <c r="AT26" s="77"/>
      <c r="AU26" s="77"/>
      <c r="AV26" s="77"/>
      <c r="AW26" s="77"/>
      <c r="AX26" s="77"/>
      <c r="AY26" s="77"/>
      <c r="AZ26" s="77"/>
      <c r="BA26" s="77"/>
      <c r="BB26" s="77"/>
      <c r="BC26" s="68"/>
      <c r="BD26" s="68"/>
      <c r="BE26" s="68"/>
      <c r="BF26" s="68"/>
      <c r="BG26" s="68"/>
      <c r="BH26" s="68"/>
      <c r="BI26" s="68"/>
      <c r="BJ26" s="68"/>
      <c r="BK26" s="68"/>
      <c r="BL26" s="68"/>
      <c r="BM26" s="68"/>
      <c r="BN26" s="68"/>
      <c r="BO26" s="69"/>
    </row>
    <row r="27" spans="1:67">
      <c r="A27" s="70">
        <f t="shared" ref="A27:A28" si="4">A26+1</f>
        <v>14</v>
      </c>
      <c r="B27" s="71"/>
      <c r="C27" s="72" t="s">
        <v>69</v>
      </c>
      <c r="D27" s="72"/>
      <c r="E27" s="72"/>
      <c r="F27" s="72"/>
      <c r="G27" s="72"/>
      <c r="H27" s="72"/>
      <c r="I27" s="72"/>
      <c r="J27" s="73"/>
      <c r="K27" s="74" t="s">
        <v>36</v>
      </c>
      <c r="L27" s="75"/>
      <c r="M27" s="76"/>
      <c r="N27" s="74">
        <v>1</v>
      </c>
      <c r="O27" s="75"/>
      <c r="P27" s="76"/>
      <c r="Q27" s="74">
        <v>1</v>
      </c>
      <c r="R27" s="75"/>
      <c r="S27" s="76"/>
      <c r="T27" s="74">
        <f>Q26+T26</f>
        <v>78</v>
      </c>
      <c r="U27" s="75"/>
      <c r="V27" s="76"/>
      <c r="W27" s="68" t="s">
        <v>69</v>
      </c>
      <c r="X27" s="68"/>
      <c r="Y27" s="68"/>
      <c r="Z27" s="68"/>
      <c r="AA27" s="68"/>
      <c r="AB27" s="68"/>
      <c r="AC27" s="68"/>
      <c r="AD27" s="68"/>
      <c r="AE27" s="68"/>
      <c r="AF27" s="68"/>
      <c r="AG27" s="68"/>
      <c r="AH27" s="68"/>
      <c r="AI27" s="68"/>
      <c r="AJ27" s="68"/>
      <c r="AK27" s="68" t="s">
        <v>70</v>
      </c>
      <c r="AL27" s="68"/>
      <c r="AM27" s="68"/>
      <c r="AN27" s="68"/>
      <c r="AO27" s="68"/>
      <c r="AP27" s="68"/>
      <c r="AQ27" s="68"/>
      <c r="AR27" s="68"/>
      <c r="AS27" s="68"/>
      <c r="AT27" s="68"/>
      <c r="AU27" s="68"/>
      <c r="AV27" s="68"/>
      <c r="AW27" s="68"/>
      <c r="AX27" s="68"/>
      <c r="AY27" s="68"/>
      <c r="AZ27" s="68"/>
      <c r="BA27" s="68"/>
      <c r="BB27" s="68"/>
      <c r="BC27" s="68"/>
      <c r="BD27" s="68"/>
      <c r="BE27" s="68"/>
      <c r="BF27" s="68"/>
      <c r="BG27" s="68"/>
      <c r="BH27" s="68"/>
      <c r="BI27" s="68"/>
      <c r="BJ27" s="68"/>
      <c r="BK27" s="68"/>
      <c r="BL27" s="68"/>
      <c r="BM27" s="68"/>
      <c r="BN27" s="68"/>
      <c r="BO27" s="69"/>
    </row>
    <row r="28" spans="1:67" ht="104.25" customHeight="1">
      <c r="A28" s="70">
        <f t="shared" si="4"/>
        <v>15</v>
      </c>
      <c r="B28" s="71"/>
      <c r="C28" s="72" t="s">
        <v>71</v>
      </c>
      <c r="D28" s="72"/>
      <c r="E28" s="72"/>
      <c r="F28" s="72"/>
      <c r="G28" s="72"/>
      <c r="H28" s="72"/>
      <c r="I28" s="72"/>
      <c r="J28" s="73"/>
      <c r="K28" s="74" t="s">
        <v>36</v>
      </c>
      <c r="L28" s="75"/>
      <c r="M28" s="76"/>
      <c r="N28" s="74">
        <v>2</v>
      </c>
      <c r="O28" s="75"/>
      <c r="P28" s="76"/>
      <c r="Q28" s="74">
        <v>2</v>
      </c>
      <c r="R28" s="75"/>
      <c r="S28" s="76"/>
      <c r="T28" s="74">
        <f>Q27+T27</f>
        <v>79</v>
      </c>
      <c r="U28" s="75"/>
      <c r="V28" s="76"/>
      <c r="W28" s="68" t="s">
        <v>72</v>
      </c>
      <c r="X28" s="68"/>
      <c r="Y28" s="68"/>
      <c r="Z28" s="68"/>
      <c r="AA28" s="68"/>
      <c r="AB28" s="68"/>
      <c r="AC28" s="68"/>
      <c r="AD28" s="68"/>
      <c r="AE28" s="68"/>
      <c r="AF28" s="68"/>
      <c r="AG28" s="68"/>
      <c r="AH28" s="68"/>
      <c r="AI28" s="68"/>
      <c r="AJ28" s="68"/>
      <c r="AK28" s="77" t="s">
        <v>73</v>
      </c>
      <c r="AL28" s="77"/>
      <c r="AM28" s="77"/>
      <c r="AN28" s="77"/>
      <c r="AO28" s="77"/>
      <c r="AP28" s="77"/>
      <c r="AQ28" s="77"/>
      <c r="AR28" s="77"/>
      <c r="AS28" s="77"/>
      <c r="AT28" s="77"/>
      <c r="AU28" s="77"/>
      <c r="AV28" s="77"/>
      <c r="AW28" s="77"/>
      <c r="AX28" s="77"/>
      <c r="AY28" s="77"/>
      <c r="AZ28" s="77"/>
      <c r="BA28" s="77"/>
      <c r="BB28" s="77"/>
      <c r="BC28" s="77"/>
      <c r="BD28" s="77"/>
      <c r="BE28" s="77"/>
      <c r="BF28" s="77"/>
      <c r="BG28" s="77"/>
      <c r="BH28" s="77"/>
      <c r="BI28" s="77"/>
      <c r="BJ28" s="77"/>
      <c r="BK28" s="77"/>
      <c r="BL28" s="77"/>
      <c r="BM28" s="77"/>
      <c r="BN28" s="77"/>
      <c r="BO28" s="100"/>
    </row>
    <row r="29" spans="1:67">
      <c r="A29" s="86"/>
      <c r="B29" s="87"/>
      <c r="C29" s="88" t="s">
        <v>74</v>
      </c>
      <c r="D29" s="88"/>
      <c r="E29" s="88"/>
      <c r="F29" s="88"/>
      <c r="G29" s="88"/>
      <c r="H29" s="88"/>
      <c r="I29" s="88"/>
      <c r="J29" s="89"/>
      <c r="K29" s="90"/>
      <c r="L29" s="91"/>
      <c r="M29" s="92"/>
      <c r="N29" s="90"/>
      <c r="O29" s="91"/>
      <c r="P29" s="92"/>
      <c r="Q29" s="90"/>
      <c r="R29" s="91"/>
      <c r="S29" s="92"/>
      <c r="T29" s="90"/>
      <c r="U29" s="91"/>
      <c r="V29" s="92"/>
      <c r="W29" s="78"/>
      <c r="X29" s="78"/>
      <c r="Y29" s="78"/>
      <c r="Z29" s="78"/>
      <c r="AA29" s="78"/>
      <c r="AB29" s="78"/>
      <c r="AC29" s="78"/>
      <c r="AD29" s="78"/>
      <c r="AE29" s="78"/>
      <c r="AF29" s="78"/>
      <c r="AG29" s="78"/>
      <c r="AH29" s="78"/>
      <c r="AI29" s="78"/>
      <c r="AJ29" s="78"/>
      <c r="AK29" s="78"/>
      <c r="AL29" s="78"/>
      <c r="AM29" s="78"/>
      <c r="AN29" s="78"/>
      <c r="AO29" s="78"/>
      <c r="AP29" s="78"/>
      <c r="AQ29" s="78"/>
      <c r="AR29" s="78"/>
      <c r="AS29" s="78"/>
      <c r="AT29" s="78"/>
      <c r="AU29" s="78"/>
      <c r="AV29" s="78"/>
      <c r="AW29" s="78"/>
      <c r="AX29" s="78"/>
      <c r="AY29" s="78"/>
      <c r="AZ29" s="78"/>
      <c r="BA29" s="78"/>
      <c r="BB29" s="78"/>
      <c r="BC29" s="79"/>
      <c r="BD29" s="79"/>
      <c r="BE29" s="79"/>
      <c r="BF29" s="79"/>
      <c r="BG29" s="79"/>
      <c r="BH29" s="79"/>
      <c r="BI29" s="79"/>
      <c r="BJ29" s="79"/>
      <c r="BK29" s="79"/>
      <c r="BL29" s="79"/>
      <c r="BM29" s="79"/>
      <c r="BN29" s="79"/>
      <c r="BO29" s="80"/>
    </row>
    <row r="30" spans="1:67">
      <c r="A30" s="70">
        <f>A28+1</f>
        <v>16</v>
      </c>
      <c r="B30" s="71"/>
      <c r="C30" s="72" t="s">
        <v>75</v>
      </c>
      <c r="D30" s="72"/>
      <c r="E30" s="72"/>
      <c r="F30" s="72"/>
      <c r="G30" s="72"/>
      <c r="H30" s="72"/>
      <c r="I30" s="72"/>
      <c r="J30" s="73"/>
      <c r="K30" s="74" t="s">
        <v>36</v>
      </c>
      <c r="L30" s="75"/>
      <c r="M30" s="76"/>
      <c r="N30" s="74">
        <v>2</v>
      </c>
      <c r="O30" s="75"/>
      <c r="P30" s="76"/>
      <c r="Q30" s="74">
        <v>2</v>
      </c>
      <c r="R30" s="75"/>
      <c r="S30" s="76"/>
      <c r="T30" s="74">
        <f>Q28+T28</f>
        <v>81</v>
      </c>
      <c r="U30" s="75"/>
      <c r="V30" s="76"/>
      <c r="W30" s="68" t="s">
        <v>76</v>
      </c>
      <c r="X30" s="68"/>
      <c r="Y30" s="68"/>
      <c r="Z30" s="68"/>
      <c r="AA30" s="68"/>
      <c r="AB30" s="68"/>
      <c r="AC30" s="68"/>
      <c r="AD30" s="68"/>
      <c r="AE30" s="68"/>
      <c r="AF30" s="68"/>
      <c r="AG30" s="68"/>
      <c r="AH30" s="68"/>
      <c r="AI30" s="68"/>
      <c r="AJ30" s="68"/>
      <c r="AK30" s="77" t="s">
        <v>77</v>
      </c>
      <c r="AL30" s="77"/>
      <c r="AM30" s="77"/>
      <c r="AN30" s="77"/>
      <c r="AO30" s="77"/>
      <c r="AP30" s="77"/>
      <c r="AQ30" s="77"/>
      <c r="AR30" s="77"/>
      <c r="AS30" s="77"/>
      <c r="AT30" s="77"/>
      <c r="AU30" s="77"/>
      <c r="AV30" s="77"/>
      <c r="AW30" s="77"/>
      <c r="AX30" s="77"/>
      <c r="AY30" s="77"/>
      <c r="AZ30" s="77"/>
      <c r="BA30" s="77"/>
      <c r="BB30" s="77"/>
      <c r="BC30" s="68"/>
      <c r="BD30" s="68"/>
      <c r="BE30" s="68"/>
      <c r="BF30" s="68"/>
      <c r="BG30" s="68"/>
      <c r="BH30" s="68"/>
      <c r="BI30" s="68"/>
      <c r="BJ30" s="68"/>
      <c r="BK30" s="68"/>
      <c r="BL30" s="68"/>
      <c r="BM30" s="68"/>
      <c r="BN30" s="68"/>
      <c r="BO30" s="69"/>
    </row>
    <row r="31" spans="1:67">
      <c r="A31" s="70">
        <f t="shared" ref="A31" si="5">A30+1</f>
        <v>17</v>
      </c>
      <c r="B31" s="71"/>
      <c r="C31" s="72" t="s">
        <v>78</v>
      </c>
      <c r="D31" s="72"/>
      <c r="E31" s="72"/>
      <c r="F31" s="72"/>
      <c r="G31" s="72"/>
      <c r="H31" s="72"/>
      <c r="I31" s="72"/>
      <c r="J31" s="73"/>
      <c r="K31" s="74" t="s">
        <v>36</v>
      </c>
      <c r="L31" s="75"/>
      <c r="M31" s="76"/>
      <c r="N31" s="74">
        <v>1</v>
      </c>
      <c r="O31" s="75"/>
      <c r="P31" s="76"/>
      <c r="Q31" s="74">
        <v>1</v>
      </c>
      <c r="R31" s="75"/>
      <c r="S31" s="76"/>
      <c r="T31" s="74">
        <f>Q30+T30</f>
        <v>83</v>
      </c>
      <c r="U31" s="75"/>
      <c r="V31" s="76"/>
      <c r="W31" s="68" t="s">
        <v>79</v>
      </c>
      <c r="X31" s="68"/>
      <c r="Y31" s="68"/>
      <c r="Z31" s="68"/>
      <c r="AA31" s="68"/>
      <c r="AB31" s="68"/>
      <c r="AC31" s="68"/>
      <c r="AD31" s="68"/>
      <c r="AE31" s="68"/>
      <c r="AF31" s="68"/>
      <c r="AG31" s="68"/>
      <c r="AH31" s="68"/>
      <c r="AI31" s="68"/>
      <c r="AJ31" s="68"/>
      <c r="AK31" s="68" t="s">
        <v>80</v>
      </c>
      <c r="AL31" s="68"/>
      <c r="AM31" s="68"/>
      <c r="AN31" s="68"/>
      <c r="AO31" s="68"/>
      <c r="AP31" s="68"/>
      <c r="AQ31" s="68"/>
      <c r="AR31" s="68"/>
      <c r="AS31" s="68"/>
      <c r="AT31" s="68"/>
      <c r="AU31" s="68"/>
      <c r="AV31" s="68"/>
      <c r="AW31" s="68"/>
      <c r="AX31" s="68"/>
      <c r="AY31" s="68"/>
      <c r="AZ31" s="68"/>
      <c r="BA31" s="68"/>
      <c r="BB31" s="68"/>
      <c r="BC31" s="77"/>
      <c r="BD31" s="77"/>
      <c r="BE31" s="77"/>
      <c r="BF31" s="77"/>
      <c r="BG31" s="77"/>
      <c r="BH31" s="77"/>
      <c r="BI31" s="77"/>
      <c r="BJ31" s="77"/>
      <c r="BK31" s="77"/>
      <c r="BL31" s="77"/>
      <c r="BM31" s="77"/>
      <c r="BN31" s="77"/>
      <c r="BO31" s="100"/>
    </row>
    <row r="32" spans="1:67">
      <c r="A32" s="86"/>
      <c r="B32" s="87"/>
      <c r="C32" s="88" t="s">
        <v>81</v>
      </c>
      <c r="D32" s="88"/>
      <c r="E32" s="88"/>
      <c r="F32" s="88"/>
      <c r="G32" s="88"/>
      <c r="H32" s="88"/>
      <c r="I32" s="88"/>
      <c r="J32" s="89"/>
      <c r="K32" s="90"/>
      <c r="L32" s="91"/>
      <c r="M32" s="92"/>
      <c r="N32" s="90"/>
      <c r="O32" s="91"/>
      <c r="P32" s="92"/>
      <c r="Q32" s="90"/>
      <c r="R32" s="91"/>
      <c r="S32" s="92"/>
      <c r="T32" s="90"/>
      <c r="U32" s="91"/>
      <c r="V32" s="92"/>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c r="BA32" s="78"/>
      <c r="BB32" s="78"/>
      <c r="BC32" s="79"/>
      <c r="BD32" s="79"/>
      <c r="BE32" s="79"/>
      <c r="BF32" s="79"/>
      <c r="BG32" s="79"/>
      <c r="BH32" s="79"/>
      <c r="BI32" s="79"/>
      <c r="BJ32" s="79"/>
      <c r="BK32" s="79"/>
      <c r="BL32" s="79"/>
      <c r="BM32" s="79"/>
      <c r="BN32" s="79"/>
      <c r="BO32" s="80"/>
    </row>
    <row r="33" spans="1:67" ht="29.25" customHeight="1">
      <c r="A33" s="70">
        <f>A31+1</f>
        <v>18</v>
      </c>
      <c r="B33" s="107"/>
      <c r="C33" s="72" t="s">
        <v>82</v>
      </c>
      <c r="D33" s="72"/>
      <c r="E33" s="72"/>
      <c r="F33" s="72"/>
      <c r="G33" s="72"/>
      <c r="H33" s="72"/>
      <c r="I33" s="72"/>
      <c r="J33" s="73"/>
      <c r="K33" s="74" t="s">
        <v>83</v>
      </c>
      <c r="L33" s="75"/>
      <c r="M33" s="76"/>
      <c r="N33" s="74">
        <v>8</v>
      </c>
      <c r="O33" s="75"/>
      <c r="P33" s="76"/>
      <c r="Q33" s="74">
        <v>16</v>
      </c>
      <c r="R33" s="75"/>
      <c r="S33" s="76"/>
      <c r="T33" s="74" t="s">
        <v>42</v>
      </c>
      <c r="U33" s="75"/>
      <c r="V33" s="76"/>
      <c r="W33" s="68" t="s">
        <v>84</v>
      </c>
      <c r="X33" s="68"/>
      <c r="Y33" s="68"/>
      <c r="Z33" s="68"/>
      <c r="AA33" s="68"/>
      <c r="AB33" s="68"/>
      <c r="AC33" s="68"/>
      <c r="AD33" s="68"/>
      <c r="AE33" s="68"/>
      <c r="AF33" s="68"/>
      <c r="AG33" s="68"/>
      <c r="AH33" s="68"/>
      <c r="AI33" s="68"/>
      <c r="AJ33" s="68"/>
      <c r="AK33" s="77"/>
      <c r="AL33" s="77"/>
      <c r="AM33" s="77"/>
      <c r="AN33" s="77"/>
      <c r="AO33" s="77"/>
      <c r="AP33" s="77"/>
      <c r="AQ33" s="77"/>
      <c r="AR33" s="77"/>
      <c r="AS33" s="77"/>
      <c r="AT33" s="77"/>
      <c r="AU33" s="77"/>
      <c r="AV33" s="77"/>
      <c r="AW33" s="77"/>
      <c r="AX33" s="77"/>
      <c r="AY33" s="77"/>
      <c r="AZ33" s="77"/>
      <c r="BA33" s="77"/>
      <c r="BB33" s="77"/>
      <c r="BC33" s="68"/>
      <c r="BD33" s="68"/>
      <c r="BE33" s="68"/>
      <c r="BF33" s="68"/>
      <c r="BG33" s="68"/>
      <c r="BH33" s="68"/>
      <c r="BI33" s="68"/>
      <c r="BJ33" s="68"/>
      <c r="BK33" s="68"/>
      <c r="BL33" s="68"/>
      <c r="BM33" s="68"/>
      <c r="BN33" s="68"/>
      <c r="BO33" s="69"/>
    </row>
    <row r="34" spans="1:67">
      <c r="A34" s="86"/>
      <c r="B34" s="87"/>
      <c r="C34" s="88" t="s">
        <v>85</v>
      </c>
      <c r="D34" s="88"/>
      <c r="E34" s="88"/>
      <c r="F34" s="88"/>
      <c r="G34" s="88"/>
      <c r="H34" s="88"/>
      <c r="I34" s="88"/>
      <c r="J34" s="89"/>
      <c r="K34" s="90"/>
      <c r="L34" s="91"/>
      <c r="M34" s="92"/>
      <c r="N34" s="90"/>
      <c r="O34" s="91"/>
      <c r="P34" s="92"/>
      <c r="Q34" s="90"/>
      <c r="R34" s="91"/>
      <c r="S34" s="92"/>
      <c r="T34" s="90"/>
      <c r="U34" s="91"/>
      <c r="V34" s="92"/>
      <c r="W34" s="78"/>
      <c r="X34" s="78"/>
      <c r="Y34" s="78"/>
      <c r="Z34" s="78"/>
      <c r="AA34" s="78"/>
      <c r="AB34" s="78"/>
      <c r="AC34" s="78"/>
      <c r="AD34" s="78"/>
      <c r="AE34" s="78"/>
      <c r="AF34" s="78"/>
      <c r="AG34" s="78"/>
      <c r="AH34" s="78"/>
      <c r="AI34" s="78"/>
      <c r="AJ34" s="78"/>
      <c r="AK34" s="78"/>
      <c r="AL34" s="78"/>
      <c r="AM34" s="78"/>
      <c r="AN34" s="78"/>
      <c r="AO34" s="78"/>
      <c r="AP34" s="78"/>
      <c r="AQ34" s="78"/>
      <c r="AR34" s="78"/>
      <c r="AS34" s="78"/>
      <c r="AT34" s="78"/>
      <c r="AU34" s="78"/>
      <c r="AV34" s="78"/>
      <c r="AW34" s="78"/>
      <c r="AX34" s="78"/>
      <c r="AY34" s="78"/>
      <c r="AZ34" s="78"/>
      <c r="BA34" s="78"/>
      <c r="BB34" s="78"/>
      <c r="BC34" s="79"/>
      <c r="BD34" s="79"/>
      <c r="BE34" s="79"/>
      <c r="BF34" s="79"/>
      <c r="BG34" s="79"/>
      <c r="BH34" s="79"/>
      <c r="BI34" s="79"/>
      <c r="BJ34" s="79"/>
      <c r="BK34" s="79"/>
      <c r="BL34" s="79"/>
      <c r="BM34" s="79"/>
      <c r="BN34" s="79"/>
      <c r="BO34" s="80"/>
    </row>
    <row r="35" spans="1:67" ht="12" customHeight="1">
      <c r="A35" s="70">
        <f>A33+1</f>
        <v>19</v>
      </c>
      <c r="B35" s="71"/>
      <c r="C35" s="72" t="s">
        <v>86</v>
      </c>
      <c r="D35" s="72"/>
      <c r="E35" s="72"/>
      <c r="F35" s="72"/>
      <c r="G35" s="72"/>
      <c r="H35" s="72"/>
      <c r="I35" s="72"/>
      <c r="J35" s="73"/>
      <c r="K35" s="74" t="s">
        <v>83</v>
      </c>
      <c r="L35" s="75"/>
      <c r="M35" s="76"/>
      <c r="N35" s="74">
        <v>80</v>
      </c>
      <c r="O35" s="75"/>
      <c r="P35" s="76"/>
      <c r="Q35" s="74">
        <v>160</v>
      </c>
      <c r="R35" s="75"/>
      <c r="S35" s="76"/>
      <c r="T35" s="74">
        <f>Q31+T31</f>
        <v>84</v>
      </c>
      <c r="U35" s="75"/>
      <c r="V35" s="76"/>
      <c r="W35" s="68" t="s">
        <v>87</v>
      </c>
      <c r="X35" s="68"/>
      <c r="Y35" s="68"/>
      <c r="Z35" s="68"/>
      <c r="AA35" s="68"/>
      <c r="AB35" s="68"/>
      <c r="AC35" s="68"/>
      <c r="AD35" s="68"/>
      <c r="AE35" s="68"/>
      <c r="AF35" s="68"/>
      <c r="AG35" s="68"/>
      <c r="AH35" s="68"/>
      <c r="AI35" s="68"/>
      <c r="AJ35" s="68"/>
      <c r="AK35" s="68"/>
      <c r="AL35" s="68"/>
      <c r="AM35" s="68"/>
      <c r="AN35" s="68"/>
      <c r="AO35" s="68"/>
      <c r="AP35" s="68"/>
      <c r="AQ35" s="68"/>
      <c r="AR35" s="68"/>
      <c r="AS35" s="68"/>
      <c r="AT35" s="68"/>
      <c r="AU35" s="68"/>
      <c r="AV35" s="68"/>
      <c r="AW35" s="68"/>
      <c r="AX35" s="68"/>
      <c r="AY35" s="68"/>
      <c r="AZ35" s="68"/>
      <c r="BA35" s="68"/>
      <c r="BB35" s="68"/>
      <c r="BC35" s="68"/>
      <c r="BD35" s="68"/>
      <c r="BE35" s="68"/>
      <c r="BF35" s="68"/>
      <c r="BG35" s="68"/>
      <c r="BH35" s="68"/>
      <c r="BI35" s="68"/>
      <c r="BJ35" s="68"/>
      <c r="BK35" s="68"/>
      <c r="BL35" s="68"/>
      <c r="BM35" s="68"/>
      <c r="BN35" s="68"/>
      <c r="BO35" s="69"/>
    </row>
    <row r="36" spans="1:67" ht="12" customHeight="1">
      <c r="A36" s="70">
        <f t="shared" ref="A36:A37" si="6">A35+1</f>
        <v>20</v>
      </c>
      <c r="B36" s="71"/>
      <c r="C36" s="72" t="s">
        <v>88</v>
      </c>
      <c r="D36" s="72"/>
      <c r="E36" s="72"/>
      <c r="F36" s="72"/>
      <c r="G36" s="72"/>
      <c r="H36" s="72"/>
      <c r="I36" s="72"/>
      <c r="J36" s="73"/>
      <c r="K36" s="74" t="s">
        <v>36</v>
      </c>
      <c r="L36" s="75"/>
      <c r="M36" s="76"/>
      <c r="N36" s="74">
        <v>3</v>
      </c>
      <c r="O36" s="75"/>
      <c r="P36" s="76"/>
      <c r="Q36" s="74">
        <v>3</v>
      </c>
      <c r="R36" s="75"/>
      <c r="S36" s="76"/>
      <c r="T36" s="74">
        <f>Q35+T35</f>
        <v>244</v>
      </c>
      <c r="U36" s="75"/>
      <c r="V36" s="76"/>
      <c r="W36" s="68" t="s">
        <v>89</v>
      </c>
      <c r="X36" s="68"/>
      <c r="Y36" s="68"/>
      <c r="Z36" s="68"/>
      <c r="AA36" s="68"/>
      <c r="AB36" s="68"/>
      <c r="AC36" s="68"/>
      <c r="AD36" s="68"/>
      <c r="AE36" s="68"/>
      <c r="AF36" s="68"/>
      <c r="AG36" s="68"/>
      <c r="AH36" s="68"/>
      <c r="AI36" s="68"/>
      <c r="AJ36" s="68"/>
      <c r="AK36" s="68"/>
      <c r="AL36" s="68"/>
      <c r="AM36" s="68"/>
      <c r="AN36" s="68"/>
      <c r="AO36" s="68"/>
      <c r="AP36" s="68"/>
      <c r="AQ36" s="68"/>
      <c r="AR36" s="68"/>
      <c r="AS36" s="68"/>
      <c r="AT36" s="68"/>
      <c r="AU36" s="68"/>
      <c r="AV36" s="68"/>
      <c r="AW36" s="68"/>
      <c r="AX36" s="68"/>
      <c r="AY36" s="68"/>
      <c r="AZ36" s="68"/>
      <c r="BA36" s="68"/>
      <c r="BB36" s="68"/>
      <c r="BC36" s="77"/>
      <c r="BD36" s="77"/>
      <c r="BE36" s="77"/>
      <c r="BF36" s="77"/>
      <c r="BG36" s="77"/>
      <c r="BH36" s="77"/>
      <c r="BI36" s="77"/>
      <c r="BJ36" s="77"/>
      <c r="BK36" s="77"/>
      <c r="BL36" s="77"/>
      <c r="BM36" s="77"/>
      <c r="BN36" s="77"/>
      <c r="BO36" s="100"/>
    </row>
    <row r="37" spans="1:67" ht="36" customHeight="1">
      <c r="A37" s="70">
        <f t="shared" si="6"/>
        <v>21</v>
      </c>
      <c r="B37" s="71"/>
      <c r="C37" s="72" t="s">
        <v>90</v>
      </c>
      <c r="D37" s="72"/>
      <c r="E37" s="72"/>
      <c r="F37" s="72"/>
      <c r="G37" s="72"/>
      <c r="H37" s="72"/>
      <c r="I37" s="72"/>
      <c r="J37" s="73"/>
      <c r="K37" s="74" t="s">
        <v>36</v>
      </c>
      <c r="L37" s="75"/>
      <c r="M37" s="76"/>
      <c r="N37" s="74">
        <v>3</v>
      </c>
      <c r="O37" s="75"/>
      <c r="P37" s="76"/>
      <c r="Q37" s="74">
        <v>3</v>
      </c>
      <c r="R37" s="75"/>
      <c r="S37" s="76"/>
      <c r="T37" s="74">
        <f>Q36+T36</f>
        <v>247</v>
      </c>
      <c r="U37" s="75"/>
      <c r="V37" s="76"/>
      <c r="W37" s="68" t="s">
        <v>91</v>
      </c>
      <c r="X37" s="68"/>
      <c r="Y37" s="68"/>
      <c r="Z37" s="68"/>
      <c r="AA37" s="68"/>
      <c r="AB37" s="68"/>
      <c r="AC37" s="68"/>
      <c r="AD37" s="68"/>
      <c r="AE37" s="68"/>
      <c r="AF37" s="68"/>
      <c r="AG37" s="68"/>
      <c r="AH37" s="68"/>
      <c r="AI37" s="68"/>
      <c r="AJ37" s="68"/>
      <c r="AK37" s="68"/>
      <c r="AL37" s="68"/>
      <c r="AM37" s="68"/>
      <c r="AN37" s="68"/>
      <c r="AO37" s="68"/>
      <c r="AP37" s="68"/>
      <c r="AQ37" s="68"/>
      <c r="AR37" s="68"/>
      <c r="AS37" s="68"/>
      <c r="AT37" s="68"/>
      <c r="AU37" s="68"/>
      <c r="AV37" s="68"/>
      <c r="AW37" s="68"/>
      <c r="AX37" s="68"/>
      <c r="AY37" s="68"/>
      <c r="AZ37" s="68"/>
      <c r="BA37" s="68"/>
      <c r="BB37" s="68"/>
      <c r="BC37" s="77"/>
      <c r="BD37" s="77"/>
      <c r="BE37" s="77"/>
      <c r="BF37" s="77"/>
      <c r="BG37" s="77"/>
      <c r="BH37" s="77"/>
      <c r="BI37" s="77"/>
      <c r="BJ37" s="77"/>
      <c r="BK37" s="77"/>
      <c r="BL37" s="77"/>
      <c r="BM37" s="77"/>
      <c r="BN37" s="77"/>
      <c r="BO37" s="100"/>
    </row>
    <row r="38" spans="1:67">
      <c r="A38" s="70">
        <f>A37+1</f>
        <v>22</v>
      </c>
      <c r="B38" s="71"/>
      <c r="C38" s="72" t="s">
        <v>92</v>
      </c>
      <c r="D38" s="72"/>
      <c r="E38" s="72"/>
      <c r="F38" s="72"/>
      <c r="G38" s="72"/>
      <c r="H38" s="72"/>
      <c r="I38" s="72"/>
      <c r="J38" s="73"/>
      <c r="K38" s="74" t="s">
        <v>36</v>
      </c>
      <c r="L38" s="75"/>
      <c r="M38" s="76"/>
      <c r="N38" s="74">
        <v>1</v>
      </c>
      <c r="O38" s="75"/>
      <c r="P38" s="76"/>
      <c r="Q38" s="74">
        <v>1</v>
      </c>
      <c r="R38" s="75"/>
      <c r="S38" s="76"/>
      <c r="T38" s="74">
        <f>Q37+T37</f>
        <v>250</v>
      </c>
      <c r="U38" s="75"/>
      <c r="V38" s="76"/>
      <c r="W38" s="68" t="s">
        <v>93</v>
      </c>
      <c r="X38" s="68"/>
      <c r="Y38" s="68"/>
      <c r="Z38" s="68"/>
      <c r="AA38" s="68"/>
      <c r="AB38" s="68"/>
      <c r="AC38" s="68"/>
      <c r="AD38" s="68"/>
      <c r="AE38" s="68"/>
      <c r="AF38" s="68"/>
      <c r="AG38" s="68"/>
      <c r="AH38" s="68"/>
      <c r="AI38" s="68"/>
      <c r="AJ38" s="68"/>
      <c r="AK38" s="77" t="s">
        <v>94</v>
      </c>
      <c r="AL38" s="77"/>
      <c r="AM38" s="77"/>
      <c r="AN38" s="77"/>
      <c r="AO38" s="77"/>
      <c r="AP38" s="77"/>
      <c r="AQ38" s="77"/>
      <c r="AR38" s="77"/>
      <c r="AS38" s="77"/>
      <c r="AT38" s="77"/>
      <c r="AU38" s="77"/>
      <c r="AV38" s="77"/>
      <c r="AW38" s="77"/>
      <c r="AX38" s="77"/>
      <c r="AY38" s="77"/>
      <c r="AZ38" s="77"/>
      <c r="BA38" s="77"/>
      <c r="BB38" s="77"/>
      <c r="BC38" s="68"/>
      <c r="BD38" s="68"/>
      <c r="BE38" s="68"/>
      <c r="BF38" s="68"/>
      <c r="BG38" s="68"/>
      <c r="BH38" s="68"/>
      <c r="BI38" s="68"/>
      <c r="BJ38" s="68"/>
      <c r="BK38" s="68"/>
      <c r="BL38" s="68"/>
      <c r="BM38" s="68"/>
      <c r="BN38" s="68"/>
      <c r="BO38" s="69"/>
    </row>
    <row r="39" spans="1:67" ht="37.5" customHeight="1">
      <c r="A39" s="70">
        <f t="shared" ref="A39:A50" si="7">A38+1</f>
        <v>23</v>
      </c>
      <c r="B39" s="71"/>
      <c r="C39" s="72" t="s">
        <v>95</v>
      </c>
      <c r="D39" s="72"/>
      <c r="E39" s="72"/>
      <c r="F39" s="72"/>
      <c r="G39" s="72"/>
      <c r="H39" s="72"/>
      <c r="I39" s="72"/>
      <c r="J39" s="73"/>
      <c r="K39" s="74" t="s">
        <v>36</v>
      </c>
      <c r="L39" s="75"/>
      <c r="M39" s="76"/>
      <c r="N39" s="74">
        <v>5</v>
      </c>
      <c r="O39" s="75"/>
      <c r="P39" s="76"/>
      <c r="Q39" s="74">
        <v>5</v>
      </c>
      <c r="R39" s="75"/>
      <c r="S39" s="76"/>
      <c r="T39" s="74">
        <f t="shared" ref="T39:T44" si="8">Q38+T38</f>
        <v>251</v>
      </c>
      <c r="U39" s="75"/>
      <c r="V39" s="76"/>
      <c r="W39" s="77" t="s">
        <v>96</v>
      </c>
      <c r="X39" s="77"/>
      <c r="Y39" s="77"/>
      <c r="Z39" s="77"/>
      <c r="AA39" s="77"/>
      <c r="AB39" s="77"/>
      <c r="AC39" s="77"/>
      <c r="AD39" s="77"/>
      <c r="AE39" s="77"/>
      <c r="AF39" s="77"/>
      <c r="AG39" s="77"/>
      <c r="AH39" s="77"/>
      <c r="AI39" s="77"/>
      <c r="AJ39" s="77"/>
      <c r="AK39" s="77"/>
      <c r="AL39" s="77"/>
      <c r="AM39" s="77"/>
      <c r="AN39" s="77"/>
      <c r="AO39" s="77"/>
      <c r="AP39" s="77"/>
      <c r="AQ39" s="77"/>
      <c r="AR39" s="77"/>
      <c r="AS39" s="77"/>
      <c r="AT39" s="77"/>
      <c r="AU39" s="77"/>
      <c r="AV39" s="77"/>
      <c r="AW39" s="77"/>
      <c r="AX39" s="77"/>
      <c r="AY39" s="77"/>
      <c r="AZ39" s="77"/>
      <c r="BA39" s="77"/>
      <c r="BB39" s="77"/>
      <c r="BC39" s="68"/>
      <c r="BD39" s="68"/>
      <c r="BE39" s="68"/>
      <c r="BF39" s="68"/>
      <c r="BG39" s="68"/>
      <c r="BH39" s="68"/>
      <c r="BI39" s="68"/>
      <c r="BJ39" s="68"/>
      <c r="BK39" s="68"/>
      <c r="BL39" s="68"/>
      <c r="BM39" s="68"/>
      <c r="BN39" s="68"/>
      <c r="BO39" s="69"/>
    </row>
    <row r="40" spans="1:67">
      <c r="A40" s="70">
        <f t="shared" si="7"/>
        <v>24</v>
      </c>
      <c r="B40" s="71"/>
      <c r="C40" s="72" t="s">
        <v>97</v>
      </c>
      <c r="D40" s="72"/>
      <c r="E40" s="72"/>
      <c r="F40" s="72"/>
      <c r="G40" s="72"/>
      <c r="H40" s="72"/>
      <c r="I40" s="72"/>
      <c r="J40" s="73"/>
      <c r="K40" s="74" t="s">
        <v>36</v>
      </c>
      <c r="L40" s="75"/>
      <c r="M40" s="76"/>
      <c r="N40" s="74">
        <v>1</v>
      </c>
      <c r="O40" s="75"/>
      <c r="P40" s="76"/>
      <c r="Q40" s="74">
        <v>1</v>
      </c>
      <c r="R40" s="75"/>
      <c r="S40" s="76"/>
      <c r="T40" s="74">
        <f t="shared" si="8"/>
        <v>256</v>
      </c>
      <c r="U40" s="75"/>
      <c r="V40" s="76"/>
      <c r="W40" s="68" t="s">
        <v>98</v>
      </c>
      <c r="X40" s="68"/>
      <c r="Y40" s="68"/>
      <c r="Z40" s="68"/>
      <c r="AA40" s="68"/>
      <c r="AB40" s="68"/>
      <c r="AC40" s="68"/>
      <c r="AD40" s="68"/>
      <c r="AE40" s="68"/>
      <c r="AF40" s="68"/>
      <c r="AG40" s="68"/>
      <c r="AH40" s="68"/>
      <c r="AI40" s="68"/>
      <c r="AJ40" s="68"/>
      <c r="AK40" s="77" t="s">
        <v>94</v>
      </c>
      <c r="AL40" s="77"/>
      <c r="AM40" s="77"/>
      <c r="AN40" s="77"/>
      <c r="AO40" s="77"/>
      <c r="AP40" s="77"/>
      <c r="AQ40" s="77"/>
      <c r="AR40" s="77"/>
      <c r="AS40" s="77"/>
      <c r="AT40" s="77"/>
      <c r="AU40" s="77"/>
      <c r="AV40" s="77"/>
      <c r="AW40" s="77"/>
      <c r="AX40" s="77"/>
      <c r="AY40" s="77"/>
      <c r="AZ40" s="77"/>
      <c r="BA40" s="77"/>
      <c r="BB40" s="77"/>
      <c r="BC40" s="68"/>
      <c r="BD40" s="68"/>
      <c r="BE40" s="68"/>
      <c r="BF40" s="68"/>
      <c r="BG40" s="68"/>
      <c r="BH40" s="68"/>
      <c r="BI40" s="68"/>
      <c r="BJ40" s="68"/>
      <c r="BK40" s="68"/>
      <c r="BL40" s="68"/>
      <c r="BM40" s="68"/>
      <c r="BN40" s="68"/>
      <c r="BO40" s="69"/>
    </row>
    <row r="41" spans="1:67" ht="50.25" customHeight="1">
      <c r="A41" s="70">
        <f t="shared" si="7"/>
        <v>25</v>
      </c>
      <c r="B41" s="71"/>
      <c r="C41" s="72" t="s">
        <v>99</v>
      </c>
      <c r="D41" s="72"/>
      <c r="E41" s="72"/>
      <c r="F41" s="72"/>
      <c r="G41" s="72"/>
      <c r="H41" s="72"/>
      <c r="I41" s="72"/>
      <c r="J41" s="73"/>
      <c r="K41" s="74" t="s">
        <v>36</v>
      </c>
      <c r="L41" s="75"/>
      <c r="M41" s="76"/>
      <c r="N41" s="74">
        <v>5</v>
      </c>
      <c r="O41" s="75"/>
      <c r="P41" s="76"/>
      <c r="Q41" s="74">
        <v>5</v>
      </c>
      <c r="R41" s="75"/>
      <c r="S41" s="76"/>
      <c r="T41" s="74">
        <f t="shared" si="8"/>
        <v>257</v>
      </c>
      <c r="U41" s="75"/>
      <c r="V41" s="76"/>
      <c r="W41" s="77" t="s">
        <v>100</v>
      </c>
      <c r="X41" s="77"/>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77"/>
      <c r="BA41" s="77"/>
      <c r="BB41" s="77"/>
      <c r="BC41" s="68"/>
      <c r="BD41" s="68"/>
      <c r="BE41" s="68"/>
      <c r="BF41" s="68"/>
      <c r="BG41" s="68"/>
      <c r="BH41" s="68"/>
      <c r="BI41" s="68"/>
      <c r="BJ41" s="68"/>
      <c r="BK41" s="68"/>
      <c r="BL41" s="68"/>
      <c r="BM41" s="68"/>
      <c r="BN41" s="68"/>
      <c r="BO41" s="69"/>
    </row>
    <row r="42" spans="1:67" ht="111.75" customHeight="1">
      <c r="A42" s="70">
        <f t="shared" si="7"/>
        <v>26</v>
      </c>
      <c r="B42" s="71"/>
      <c r="C42" s="72" t="s">
        <v>101</v>
      </c>
      <c r="D42" s="72"/>
      <c r="E42" s="72"/>
      <c r="F42" s="72"/>
      <c r="G42" s="72"/>
      <c r="H42" s="72"/>
      <c r="I42" s="72"/>
      <c r="J42" s="73"/>
      <c r="K42" s="74" t="s">
        <v>36</v>
      </c>
      <c r="L42" s="75"/>
      <c r="M42" s="76"/>
      <c r="N42" s="74">
        <v>9</v>
      </c>
      <c r="O42" s="75"/>
      <c r="P42" s="76"/>
      <c r="Q42" s="74">
        <v>18</v>
      </c>
      <c r="R42" s="75"/>
      <c r="S42" s="76"/>
      <c r="T42" s="74">
        <f t="shared" si="8"/>
        <v>262</v>
      </c>
      <c r="U42" s="75"/>
      <c r="V42" s="76"/>
      <c r="W42" s="68" t="s">
        <v>101</v>
      </c>
      <c r="X42" s="68"/>
      <c r="Y42" s="68"/>
      <c r="Z42" s="68"/>
      <c r="AA42" s="68"/>
      <c r="AB42" s="68"/>
      <c r="AC42" s="68"/>
      <c r="AD42" s="68"/>
      <c r="AE42" s="68"/>
      <c r="AF42" s="68"/>
      <c r="AG42" s="68"/>
      <c r="AH42" s="68"/>
      <c r="AI42" s="68"/>
      <c r="AJ42" s="68"/>
      <c r="AK42" s="77" t="s">
        <v>102</v>
      </c>
      <c r="AL42" s="77"/>
      <c r="AM42" s="77"/>
      <c r="AN42" s="77"/>
      <c r="AO42" s="77"/>
      <c r="AP42" s="77"/>
      <c r="AQ42" s="77"/>
      <c r="AR42" s="77"/>
      <c r="AS42" s="77"/>
      <c r="AT42" s="77"/>
      <c r="AU42" s="77"/>
      <c r="AV42" s="77"/>
      <c r="AW42" s="77"/>
      <c r="AX42" s="77"/>
      <c r="AY42" s="77"/>
      <c r="AZ42" s="77"/>
      <c r="BA42" s="77"/>
      <c r="BB42" s="77"/>
      <c r="BC42" s="68"/>
      <c r="BD42" s="68"/>
      <c r="BE42" s="68"/>
      <c r="BF42" s="68"/>
      <c r="BG42" s="68"/>
      <c r="BH42" s="68"/>
      <c r="BI42" s="68"/>
      <c r="BJ42" s="68"/>
      <c r="BK42" s="68"/>
      <c r="BL42" s="68"/>
      <c r="BM42" s="68"/>
      <c r="BN42" s="68"/>
      <c r="BO42" s="69"/>
    </row>
    <row r="43" spans="1:67" ht="123.75" customHeight="1">
      <c r="A43" s="70">
        <f t="shared" si="7"/>
        <v>27</v>
      </c>
      <c r="B43" s="71"/>
      <c r="C43" s="72" t="s">
        <v>103</v>
      </c>
      <c r="D43" s="72"/>
      <c r="E43" s="72"/>
      <c r="F43" s="72"/>
      <c r="G43" s="72"/>
      <c r="H43" s="72"/>
      <c r="I43" s="72"/>
      <c r="J43" s="73"/>
      <c r="K43" s="74">
        <v>9</v>
      </c>
      <c r="L43" s="75"/>
      <c r="M43" s="76"/>
      <c r="N43" s="74">
        <v>17</v>
      </c>
      <c r="O43" s="75"/>
      <c r="P43" s="76"/>
      <c r="Q43" s="74">
        <v>17</v>
      </c>
      <c r="R43" s="75"/>
      <c r="S43" s="76"/>
      <c r="T43" s="74">
        <f t="shared" si="8"/>
        <v>280</v>
      </c>
      <c r="U43" s="75"/>
      <c r="V43" s="76"/>
      <c r="W43" s="68" t="s">
        <v>104</v>
      </c>
      <c r="X43" s="68"/>
      <c r="Y43" s="68"/>
      <c r="Z43" s="68"/>
      <c r="AA43" s="68"/>
      <c r="AB43" s="68"/>
      <c r="AC43" s="68"/>
      <c r="AD43" s="68"/>
      <c r="AE43" s="68"/>
      <c r="AF43" s="68"/>
      <c r="AG43" s="68"/>
      <c r="AH43" s="68"/>
      <c r="AI43" s="68"/>
      <c r="AJ43" s="68"/>
      <c r="AK43" s="77" t="s">
        <v>105</v>
      </c>
      <c r="AL43" s="77"/>
      <c r="AM43" s="77"/>
      <c r="AN43" s="77"/>
      <c r="AO43" s="77"/>
      <c r="AP43" s="77"/>
      <c r="AQ43" s="77"/>
      <c r="AR43" s="77"/>
      <c r="AS43" s="77"/>
      <c r="AT43" s="77"/>
      <c r="AU43" s="77"/>
      <c r="AV43" s="77"/>
      <c r="AW43" s="77"/>
      <c r="AX43" s="77"/>
      <c r="AY43" s="77"/>
      <c r="AZ43" s="77"/>
      <c r="BA43" s="77"/>
      <c r="BB43" s="77"/>
      <c r="BC43" s="68"/>
      <c r="BD43" s="68"/>
      <c r="BE43" s="68"/>
      <c r="BF43" s="68"/>
      <c r="BG43" s="68"/>
      <c r="BH43" s="68"/>
      <c r="BI43" s="68"/>
      <c r="BJ43" s="68"/>
      <c r="BK43" s="68"/>
      <c r="BL43" s="68"/>
      <c r="BM43" s="68"/>
      <c r="BN43" s="68"/>
      <c r="BO43" s="69"/>
    </row>
    <row r="44" spans="1:67" ht="45.75" customHeight="1">
      <c r="A44" s="70">
        <f t="shared" si="7"/>
        <v>28</v>
      </c>
      <c r="B44" s="71"/>
      <c r="C44" s="72" t="s">
        <v>106</v>
      </c>
      <c r="D44" s="72"/>
      <c r="E44" s="72"/>
      <c r="F44" s="72"/>
      <c r="G44" s="72"/>
      <c r="H44" s="72"/>
      <c r="I44" s="72"/>
      <c r="J44" s="73"/>
      <c r="K44" s="74">
        <v>9</v>
      </c>
      <c r="L44" s="75"/>
      <c r="M44" s="76"/>
      <c r="N44" s="74">
        <v>17</v>
      </c>
      <c r="O44" s="75"/>
      <c r="P44" s="76"/>
      <c r="Q44" s="74">
        <v>17</v>
      </c>
      <c r="R44" s="75"/>
      <c r="S44" s="76"/>
      <c r="T44" s="74">
        <f t="shared" si="8"/>
        <v>297</v>
      </c>
      <c r="U44" s="75"/>
      <c r="V44" s="76"/>
      <c r="W44" s="77" t="s">
        <v>107</v>
      </c>
      <c r="X44" s="77"/>
      <c r="Y44" s="77"/>
      <c r="Z44" s="77"/>
      <c r="AA44" s="77"/>
      <c r="AB44" s="77"/>
      <c r="AC44" s="77"/>
      <c r="AD44" s="77"/>
      <c r="AE44" s="77"/>
      <c r="AF44" s="77"/>
      <c r="AG44" s="77"/>
      <c r="AH44" s="77"/>
      <c r="AI44" s="77"/>
      <c r="AJ44" s="77"/>
      <c r="AK44" s="77"/>
      <c r="AL44" s="77"/>
      <c r="AM44" s="77"/>
      <c r="AN44" s="77"/>
      <c r="AO44" s="77"/>
      <c r="AP44" s="77"/>
      <c r="AQ44" s="77"/>
      <c r="AR44" s="77"/>
      <c r="AS44" s="77"/>
      <c r="AT44" s="77"/>
      <c r="AU44" s="77"/>
      <c r="AV44" s="77"/>
      <c r="AW44" s="77"/>
      <c r="AX44" s="77"/>
      <c r="AY44" s="77"/>
      <c r="AZ44" s="77"/>
      <c r="BA44" s="77"/>
      <c r="BB44" s="77"/>
      <c r="BC44" s="68"/>
      <c r="BD44" s="68"/>
      <c r="BE44" s="68"/>
      <c r="BF44" s="68"/>
      <c r="BG44" s="68"/>
      <c r="BH44" s="68"/>
      <c r="BI44" s="68"/>
      <c r="BJ44" s="68"/>
      <c r="BK44" s="68"/>
      <c r="BL44" s="68"/>
      <c r="BM44" s="68"/>
      <c r="BN44" s="68"/>
      <c r="BO44" s="69"/>
    </row>
    <row r="45" spans="1:67">
      <c r="A45" s="70">
        <f t="shared" si="7"/>
        <v>29</v>
      </c>
      <c r="B45" s="71"/>
      <c r="C45" s="72" t="s">
        <v>108</v>
      </c>
      <c r="D45" s="72"/>
      <c r="E45" s="72"/>
      <c r="F45" s="72"/>
      <c r="G45" s="72"/>
      <c r="H45" s="72"/>
      <c r="I45" s="72"/>
      <c r="J45" s="73"/>
      <c r="K45" s="74" t="s">
        <v>36</v>
      </c>
      <c r="L45" s="75"/>
      <c r="M45" s="76"/>
      <c r="N45" s="74">
        <v>3</v>
      </c>
      <c r="O45" s="75"/>
      <c r="P45" s="76"/>
      <c r="Q45" s="74">
        <v>3</v>
      </c>
      <c r="R45" s="75"/>
      <c r="S45" s="76"/>
      <c r="T45" s="74">
        <f>Q44+T44</f>
        <v>314</v>
      </c>
      <c r="U45" s="75"/>
      <c r="V45" s="76"/>
      <c r="W45" s="68" t="s">
        <v>109</v>
      </c>
      <c r="X45" s="68"/>
      <c r="Y45" s="68"/>
      <c r="Z45" s="68"/>
      <c r="AA45" s="68"/>
      <c r="AB45" s="68"/>
      <c r="AC45" s="68"/>
      <c r="AD45" s="68"/>
      <c r="AE45" s="68"/>
      <c r="AF45" s="68"/>
      <c r="AG45" s="68"/>
      <c r="AH45" s="68"/>
      <c r="AI45" s="68"/>
      <c r="AJ45" s="68"/>
      <c r="AK45" s="68" t="s">
        <v>110</v>
      </c>
      <c r="AL45" s="68"/>
      <c r="AM45" s="68"/>
      <c r="AN45" s="68"/>
      <c r="AO45" s="68"/>
      <c r="AP45" s="68"/>
      <c r="AQ45" s="68"/>
      <c r="AR45" s="68"/>
      <c r="AS45" s="68"/>
      <c r="AT45" s="68"/>
      <c r="AU45" s="68"/>
      <c r="AV45" s="68"/>
      <c r="AW45" s="68"/>
      <c r="AX45" s="68"/>
      <c r="AY45" s="68"/>
      <c r="AZ45" s="68"/>
      <c r="BA45" s="68"/>
      <c r="BB45" s="68"/>
      <c r="BC45" s="77"/>
      <c r="BD45" s="77"/>
      <c r="BE45" s="77"/>
      <c r="BF45" s="77"/>
      <c r="BG45" s="77"/>
      <c r="BH45" s="77"/>
      <c r="BI45" s="77"/>
      <c r="BJ45" s="77"/>
      <c r="BK45" s="77"/>
      <c r="BL45" s="77"/>
      <c r="BM45" s="77"/>
      <c r="BN45" s="77"/>
      <c r="BO45" s="100"/>
    </row>
    <row r="46" spans="1:67">
      <c r="A46" s="70">
        <f t="shared" si="7"/>
        <v>30</v>
      </c>
      <c r="B46" s="71"/>
      <c r="C46" s="72" t="s">
        <v>111</v>
      </c>
      <c r="D46" s="72"/>
      <c r="E46" s="72"/>
      <c r="F46" s="72"/>
      <c r="G46" s="72"/>
      <c r="H46" s="72"/>
      <c r="I46" s="72"/>
      <c r="J46" s="73"/>
      <c r="K46" s="74" t="s">
        <v>36</v>
      </c>
      <c r="L46" s="75"/>
      <c r="M46" s="76"/>
      <c r="N46" s="74">
        <v>1</v>
      </c>
      <c r="O46" s="75"/>
      <c r="P46" s="76"/>
      <c r="Q46" s="74">
        <v>1</v>
      </c>
      <c r="R46" s="75"/>
      <c r="S46" s="76"/>
      <c r="T46" s="74">
        <f>Q45+T45</f>
        <v>317</v>
      </c>
      <c r="U46" s="75"/>
      <c r="V46" s="76"/>
      <c r="W46" s="68" t="s">
        <v>112</v>
      </c>
      <c r="X46" s="68"/>
      <c r="Y46" s="68"/>
      <c r="Z46" s="68"/>
      <c r="AA46" s="68"/>
      <c r="AB46" s="68"/>
      <c r="AC46" s="68"/>
      <c r="AD46" s="68"/>
      <c r="AE46" s="68"/>
      <c r="AF46" s="68"/>
      <c r="AG46" s="68"/>
      <c r="AH46" s="68"/>
      <c r="AI46" s="68"/>
      <c r="AJ46" s="68"/>
      <c r="AK46" s="68" t="s">
        <v>113</v>
      </c>
      <c r="AL46" s="68"/>
      <c r="AM46" s="68"/>
      <c r="AN46" s="68"/>
      <c r="AO46" s="68"/>
      <c r="AP46" s="68"/>
      <c r="AQ46" s="68"/>
      <c r="AR46" s="68"/>
      <c r="AS46" s="68"/>
      <c r="AT46" s="68"/>
      <c r="AU46" s="68"/>
      <c r="AV46" s="68"/>
      <c r="AW46" s="68"/>
      <c r="AX46" s="68"/>
      <c r="AY46" s="68"/>
      <c r="AZ46" s="68"/>
      <c r="BA46" s="68"/>
      <c r="BB46" s="68"/>
      <c r="BC46" s="77"/>
      <c r="BD46" s="77"/>
      <c r="BE46" s="77"/>
      <c r="BF46" s="77"/>
      <c r="BG46" s="77"/>
      <c r="BH46" s="77"/>
      <c r="BI46" s="77"/>
      <c r="BJ46" s="77"/>
      <c r="BK46" s="77"/>
      <c r="BL46" s="77"/>
      <c r="BM46" s="77"/>
      <c r="BN46" s="77"/>
      <c r="BO46" s="100"/>
    </row>
    <row r="47" spans="1:67" ht="25.5" customHeight="1">
      <c r="A47" s="70">
        <f t="shared" si="7"/>
        <v>31</v>
      </c>
      <c r="B47" s="71"/>
      <c r="C47" s="72" t="s">
        <v>114</v>
      </c>
      <c r="D47" s="72"/>
      <c r="E47" s="72"/>
      <c r="F47" s="72"/>
      <c r="G47" s="72"/>
      <c r="H47" s="72"/>
      <c r="I47" s="72"/>
      <c r="J47" s="73"/>
      <c r="K47" s="74" t="s">
        <v>36</v>
      </c>
      <c r="L47" s="75"/>
      <c r="M47" s="76"/>
      <c r="N47" s="74">
        <v>1</v>
      </c>
      <c r="O47" s="75"/>
      <c r="P47" s="76"/>
      <c r="Q47" s="74">
        <v>1</v>
      </c>
      <c r="R47" s="75"/>
      <c r="S47" s="76"/>
      <c r="T47" s="74">
        <f>Q46+T46</f>
        <v>318</v>
      </c>
      <c r="U47" s="75"/>
      <c r="V47" s="76"/>
      <c r="W47" s="68" t="s">
        <v>115</v>
      </c>
      <c r="X47" s="68"/>
      <c r="Y47" s="68"/>
      <c r="Z47" s="68"/>
      <c r="AA47" s="68"/>
      <c r="AB47" s="68"/>
      <c r="AC47" s="68"/>
      <c r="AD47" s="68"/>
      <c r="AE47" s="68"/>
      <c r="AF47" s="68"/>
      <c r="AG47" s="68"/>
      <c r="AH47" s="68"/>
      <c r="AI47" s="68"/>
      <c r="AJ47" s="68"/>
      <c r="AK47" s="68" t="s">
        <v>116</v>
      </c>
      <c r="AL47" s="68"/>
      <c r="AM47" s="68"/>
      <c r="AN47" s="68"/>
      <c r="AO47" s="68"/>
      <c r="AP47" s="68"/>
      <c r="AQ47" s="68"/>
      <c r="AR47" s="68"/>
      <c r="AS47" s="68"/>
      <c r="AT47" s="68"/>
      <c r="AU47" s="68"/>
      <c r="AV47" s="68"/>
      <c r="AW47" s="68"/>
      <c r="AX47" s="68"/>
      <c r="AY47" s="68"/>
      <c r="AZ47" s="68"/>
      <c r="BA47" s="68"/>
      <c r="BB47" s="68"/>
      <c r="BC47" s="77"/>
      <c r="BD47" s="77"/>
      <c r="BE47" s="77"/>
      <c r="BF47" s="77"/>
      <c r="BG47" s="77"/>
      <c r="BH47" s="77"/>
      <c r="BI47" s="77"/>
      <c r="BJ47" s="77"/>
      <c r="BK47" s="77"/>
      <c r="BL47" s="77"/>
      <c r="BM47" s="77"/>
      <c r="BN47" s="77"/>
      <c r="BO47" s="100"/>
    </row>
    <row r="48" spans="1:67" ht="50.25" customHeight="1">
      <c r="A48" s="70">
        <f t="shared" si="7"/>
        <v>32</v>
      </c>
      <c r="B48" s="107"/>
      <c r="C48" s="72" t="s">
        <v>117</v>
      </c>
      <c r="D48" s="72"/>
      <c r="E48" s="72"/>
      <c r="F48" s="72"/>
      <c r="G48" s="72"/>
      <c r="H48" s="72"/>
      <c r="I48" s="72"/>
      <c r="J48" s="73"/>
      <c r="K48" s="74" t="s">
        <v>36</v>
      </c>
      <c r="L48" s="75"/>
      <c r="M48" s="76"/>
      <c r="N48" s="74">
        <v>1</v>
      </c>
      <c r="O48" s="75"/>
      <c r="P48" s="76"/>
      <c r="Q48" s="74">
        <v>1</v>
      </c>
      <c r="R48" s="75"/>
      <c r="S48" s="76"/>
      <c r="T48" s="74">
        <f t="shared" ref="T48:T50" si="9">Q47+T47</f>
        <v>319</v>
      </c>
      <c r="U48" s="75"/>
      <c r="V48" s="76"/>
      <c r="W48" s="77" t="s">
        <v>118</v>
      </c>
      <c r="X48" s="77"/>
      <c r="Y48" s="77"/>
      <c r="Z48" s="77"/>
      <c r="AA48" s="77"/>
      <c r="AB48" s="77"/>
      <c r="AC48" s="77"/>
      <c r="AD48" s="77"/>
      <c r="AE48" s="77"/>
      <c r="AF48" s="77"/>
      <c r="AG48" s="77"/>
      <c r="AH48" s="77"/>
      <c r="AI48" s="77"/>
      <c r="AJ48" s="77"/>
      <c r="AK48" s="77" t="s">
        <v>119</v>
      </c>
      <c r="AL48" s="77"/>
      <c r="AM48" s="77"/>
      <c r="AN48" s="77"/>
      <c r="AO48" s="77"/>
      <c r="AP48" s="77"/>
      <c r="AQ48" s="77"/>
      <c r="AR48" s="77"/>
      <c r="AS48" s="77"/>
      <c r="AT48" s="77"/>
      <c r="AU48" s="77"/>
      <c r="AV48" s="77"/>
      <c r="AW48" s="77"/>
      <c r="AX48" s="77"/>
      <c r="AY48" s="77"/>
      <c r="AZ48" s="77"/>
      <c r="BA48" s="77"/>
      <c r="BB48" s="77"/>
      <c r="BC48" s="68"/>
      <c r="BD48" s="68"/>
      <c r="BE48" s="68"/>
      <c r="BF48" s="68"/>
      <c r="BG48" s="68"/>
      <c r="BH48" s="68"/>
      <c r="BI48" s="68"/>
      <c r="BJ48" s="68"/>
      <c r="BK48" s="68"/>
      <c r="BL48" s="68"/>
      <c r="BM48" s="68"/>
      <c r="BN48" s="68"/>
      <c r="BO48" s="69"/>
    </row>
    <row r="49" spans="1:67" ht="50.25" customHeight="1">
      <c r="A49" s="70">
        <f t="shared" si="7"/>
        <v>33</v>
      </c>
      <c r="B49" s="107"/>
      <c r="C49" s="72" t="s">
        <v>120</v>
      </c>
      <c r="D49" s="72"/>
      <c r="E49" s="72"/>
      <c r="F49" s="72"/>
      <c r="G49" s="72"/>
      <c r="H49" s="72"/>
      <c r="I49" s="72"/>
      <c r="J49" s="73"/>
      <c r="K49" s="74" t="s">
        <v>36</v>
      </c>
      <c r="L49" s="75"/>
      <c r="M49" s="76"/>
      <c r="N49" s="74">
        <v>1</v>
      </c>
      <c r="O49" s="75"/>
      <c r="P49" s="76"/>
      <c r="Q49" s="74">
        <v>1</v>
      </c>
      <c r="R49" s="75"/>
      <c r="S49" s="76"/>
      <c r="T49" s="74">
        <f t="shared" si="9"/>
        <v>320</v>
      </c>
      <c r="U49" s="75"/>
      <c r="V49" s="76"/>
      <c r="W49" s="77" t="s">
        <v>121</v>
      </c>
      <c r="X49" s="77"/>
      <c r="Y49" s="77"/>
      <c r="Z49" s="77"/>
      <c r="AA49" s="77"/>
      <c r="AB49" s="77"/>
      <c r="AC49" s="77"/>
      <c r="AD49" s="77"/>
      <c r="AE49" s="77"/>
      <c r="AF49" s="77"/>
      <c r="AG49" s="77"/>
      <c r="AH49" s="77"/>
      <c r="AI49" s="77"/>
      <c r="AJ49" s="77"/>
      <c r="AK49" s="77" t="s">
        <v>122</v>
      </c>
      <c r="AL49" s="77"/>
      <c r="AM49" s="77"/>
      <c r="AN49" s="77"/>
      <c r="AO49" s="77"/>
      <c r="AP49" s="77"/>
      <c r="AQ49" s="77"/>
      <c r="AR49" s="77"/>
      <c r="AS49" s="77"/>
      <c r="AT49" s="77"/>
      <c r="AU49" s="77"/>
      <c r="AV49" s="77"/>
      <c r="AW49" s="77"/>
      <c r="AX49" s="77"/>
      <c r="AY49" s="77"/>
      <c r="AZ49" s="77"/>
      <c r="BA49" s="77"/>
      <c r="BB49" s="77"/>
      <c r="BC49" s="68"/>
      <c r="BD49" s="68"/>
      <c r="BE49" s="68"/>
      <c r="BF49" s="68"/>
      <c r="BG49" s="68"/>
      <c r="BH49" s="68"/>
      <c r="BI49" s="68"/>
      <c r="BJ49" s="68"/>
      <c r="BK49" s="68"/>
      <c r="BL49" s="68"/>
      <c r="BM49" s="68"/>
      <c r="BN49" s="68"/>
      <c r="BO49" s="69"/>
    </row>
    <row r="50" spans="1:67" ht="77.25" customHeight="1">
      <c r="A50" s="70">
        <f t="shared" si="7"/>
        <v>34</v>
      </c>
      <c r="B50" s="107"/>
      <c r="C50" s="72" t="s">
        <v>123</v>
      </c>
      <c r="D50" s="72"/>
      <c r="E50" s="72"/>
      <c r="F50" s="72"/>
      <c r="G50" s="72"/>
      <c r="H50" s="72"/>
      <c r="I50" s="72"/>
      <c r="J50" s="73"/>
      <c r="K50" s="74">
        <v>9</v>
      </c>
      <c r="L50" s="75"/>
      <c r="M50" s="76"/>
      <c r="N50" s="74">
        <v>17</v>
      </c>
      <c r="O50" s="75"/>
      <c r="P50" s="76"/>
      <c r="Q50" s="74">
        <v>17</v>
      </c>
      <c r="R50" s="75"/>
      <c r="S50" s="76"/>
      <c r="T50" s="74">
        <f t="shared" si="9"/>
        <v>321</v>
      </c>
      <c r="U50" s="75"/>
      <c r="V50" s="76"/>
      <c r="W50" s="77" t="s">
        <v>124</v>
      </c>
      <c r="X50" s="77"/>
      <c r="Y50" s="77"/>
      <c r="Z50" s="77"/>
      <c r="AA50" s="77"/>
      <c r="AB50" s="77"/>
      <c r="AC50" s="77"/>
      <c r="AD50" s="77"/>
      <c r="AE50" s="77"/>
      <c r="AF50" s="77"/>
      <c r="AG50" s="77"/>
      <c r="AH50" s="77"/>
      <c r="AI50" s="77"/>
      <c r="AJ50" s="77"/>
      <c r="AK50" s="77"/>
      <c r="AL50" s="77"/>
      <c r="AM50" s="77"/>
      <c r="AN50" s="77"/>
      <c r="AO50" s="77"/>
      <c r="AP50" s="77"/>
      <c r="AQ50" s="77"/>
      <c r="AR50" s="77"/>
      <c r="AS50" s="77"/>
      <c r="AT50" s="77"/>
      <c r="AU50" s="77"/>
      <c r="AV50" s="77"/>
      <c r="AW50" s="77"/>
      <c r="AX50" s="77"/>
      <c r="AY50" s="77"/>
      <c r="AZ50" s="77"/>
      <c r="BA50" s="77"/>
      <c r="BB50" s="77"/>
      <c r="BC50" s="68"/>
      <c r="BD50" s="68"/>
      <c r="BE50" s="68"/>
      <c r="BF50" s="68"/>
      <c r="BG50" s="68"/>
      <c r="BH50" s="68"/>
      <c r="BI50" s="68"/>
      <c r="BJ50" s="68"/>
      <c r="BK50" s="68"/>
      <c r="BL50" s="68"/>
      <c r="BM50" s="68"/>
      <c r="BN50" s="68"/>
      <c r="BO50" s="69"/>
    </row>
    <row r="51" spans="1:67" ht="50.25" customHeight="1">
      <c r="A51" s="86"/>
      <c r="B51" s="87"/>
      <c r="C51" s="88" t="s">
        <v>125</v>
      </c>
      <c r="D51" s="88"/>
      <c r="E51" s="88"/>
      <c r="F51" s="88"/>
      <c r="G51" s="88"/>
      <c r="H51" s="88"/>
      <c r="I51" s="88"/>
      <c r="J51" s="89"/>
      <c r="K51" s="90"/>
      <c r="L51" s="91"/>
      <c r="M51" s="92"/>
      <c r="N51" s="90"/>
      <c r="O51" s="91"/>
      <c r="P51" s="92"/>
      <c r="Q51" s="90"/>
      <c r="R51" s="91"/>
      <c r="S51" s="92"/>
      <c r="T51" s="90"/>
      <c r="U51" s="91"/>
      <c r="V51" s="92"/>
      <c r="W51" s="78"/>
      <c r="X51" s="78"/>
      <c r="Y51" s="78"/>
      <c r="Z51" s="78"/>
      <c r="AA51" s="78"/>
      <c r="AB51" s="78"/>
      <c r="AC51" s="78"/>
      <c r="AD51" s="78"/>
      <c r="AE51" s="78"/>
      <c r="AF51" s="78"/>
      <c r="AG51" s="78"/>
      <c r="AH51" s="78"/>
      <c r="AI51" s="78"/>
      <c r="AJ51" s="78"/>
      <c r="AK51" s="78" t="s">
        <v>126</v>
      </c>
      <c r="AL51" s="78"/>
      <c r="AM51" s="78"/>
      <c r="AN51" s="78"/>
      <c r="AO51" s="78"/>
      <c r="AP51" s="78"/>
      <c r="AQ51" s="78"/>
      <c r="AR51" s="78"/>
      <c r="AS51" s="78"/>
      <c r="AT51" s="78"/>
      <c r="AU51" s="78"/>
      <c r="AV51" s="78"/>
      <c r="AW51" s="78"/>
      <c r="AX51" s="78"/>
      <c r="AY51" s="78"/>
      <c r="AZ51" s="78"/>
      <c r="BA51" s="78"/>
      <c r="BB51" s="78"/>
      <c r="BC51" s="79"/>
      <c r="BD51" s="79"/>
      <c r="BE51" s="79"/>
      <c r="BF51" s="79"/>
      <c r="BG51" s="79"/>
      <c r="BH51" s="79"/>
      <c r="BI51" s="79"/>
      <c r="BJ51" s="79"/>
      <c r="BK51" s="79"/>
      <c r="BL51" s="79"/>
      <c r="BM51" s="79"/>
      <c r="BN51" s="79"/>
      <c r="BO51" s="80"/>
    </row>
    <row r="52" spans="1:67">
      <c r="A52" s="70">
        <f>A50+1</f>
        <v>35</v>
      </c>
      <c r="B52" s="71"/>
      <c r="C52" s="72" t="s">
        <v>127</v>
      </c>
      <c r="D52" s="72"/>
      <c r="E52" s="72"/>
      <c r="F52" s="72"/>
      <c r="G52" s="72"/>
      <c r="H52" s="72"/>
      <c r="I52" s="72"/>
      <c r="J52" s="73"/>
      <c r="K52" s="74" t="s">
        <v>36</v>
      </c>
      <c r="L52" s="75"/>
      <c r="M52" s="76"/>
      <c r="N52" s="74">
        <v>1</v>
      </c>
      <c r="O52" s="75"/>
      <c r="P52" s="76"/>
      <c r="Q52" s="74">
        <v>1</v>
      </c>
      <c r="R52" s="75"/>
      <c r="S52" s="76"/>
      <c r="T52" s="74">
        <f>Q50+T50</f>
        <v>338</v>
      </c>
      <c r="U52" s="75"/>
      <c r="V52" s="76"/>
      <c r="W52" s="68" t="s">
        <v>128</v>
      </c>
      <c r="X52" s="68"/>
      <c r="Y52" s="68"/>
      <c r="Z52" s="68"/>
      <c r="AA52" s="68"/>
      <c r="AB52" s="68"/>
      <c r="AC52" s="68"/>
      <c r="AD52" s="68"/>
      <c r="AE52" s="68"/>
      <c r="AF52" s="68"/>
      <c r="AG52" s="68"/>
      <c r="AH52" s="68"/>
      <c r="AI52" s="68"/>
      <c r="AJ52" s="68"/>
      <c r="AK52" s="77" t="s">
        <v>129</v>
      </c>
      <c r="AL52" s="77"/>
      <c r="AM52" s="77"/>
      <c r="AN52" s="77"/>
      <c r="AO52" s="77"/>
      <c r="AP52" s="77"/>
      <c r="AQ52" s="77"/>
      <c r="AR52" s="77"/>
      <c r="AS52" s="77"/>
      <c r="AT52" s="77"/>
      <c r="AU52" s="77"/>
      <c r="AV52" s="77"/>
      <c r="AW52" s="77"/>
      <c r="AX52" s="77"/>
      <c r="AY52" s="77"/>
      <c r="AZ52" s="77"/>
      <c r="BA52" s="77"/>
      <c r="BB52" s="77"/>
      <c r="BC52" s="68"/>
      <c r="BD52" s="68"/>
      <c r="BE52" s="68"/>
      <c r="BF52" s="68"/>
      <c r="BG52" s="68"/>
      <c r="BH52" s="68"/>
      <c r="BI52" s="68"/>
      <c r="BJ52" s="68"/>
      <c r="BK52" s="68"/>
      <c r="BL52" s="68"/>
      <c r="BM52" s="68"/>
      <c r="BN52" s="68"/>
      <c r="BO52" s="69"/>
    </row>
    <row r="53" spans="1:67">
      <c r="A53" s="70">
        <f t="shared" ref="A53:A54" si="10">A52+1</f>
        <v>36</v>
      </c>
      <c r="B53" s="71"/>
      <c r="C53" s="93" t="s">
        <v>130</v>
      </c>
      <c r="D53" s="93"/>
      <c r="E53" s="93"/>
      <c r="F53" s="93"/>
      <c r="G53" s="93"/>
      <c r="H53" s="93"/>
      <c r="I53" s="93"/>
      <c r="J53" s="94"/>
      <c r="K53" s="74" t="s">
        <v>36</v>
      </c>
      <c r="L53" s="75"/>
      <c r="M53" s="76"/>
      <c r="N53" s="74">
        <v>3</v>
      </c>
      <c r="O53" s="75"/>
      <c r="P53" s="76"/>
      <c r="Q53" s="74">
        <v>3</v>
      </c>
      <c r="R53" s="75"/>
      <c r="S53" s="76"/>
      <c r="T53" s="74">
        <f>Q52+T52</f>
        <v>339</v>
      </c>
      <c r="U53" s="75"/>
      <c r="V53" s="76"/>
      <c r="W53" s="68" t="s">
        <v>131</v>
      </c>
      <c r="X53" s="68"/>
      <c r="Y53" s="68"/>
      <c r="Z53" s="68"/>
      <c r="AA53" s="68"/>
      <c r="AB53" s="68"/>
      <c r="AC53" s="68"/>
      <c r="AD53" s="68"/>
      <c r="AE53" s="68"/>
      <c r="AF53" s="68"/>
      <c r="AG53" s="68"/>
      <c r="AH53" s="68"/>
      <c r="AI53" s="68"/>
      <c r="AJ53" s="68"/>
      <c r="AK53" s="77"/>
      <c r="AL53" s="77"/>
      <c r="AM53" s="77"/>
      <c r="AN53" s="77"/>
      <c r="AO53" s="77"/>
      <c r="AP53" s="77"/>
      <c r="AQ53" s="77"/>
      <c r="AR53" s="77"/>
      <c r="AS53" s="77"/>
      <c r="AT53" s="77"/>
      <c r="AU53" s="77"/>
      <c r="AV53" s="77"/>
      <c r="AW53" s="77"/>
      <c r="AX53" s="77"/>
      <c r="AY53" s="77"/>
      <c r="AZ53" s="77"/>
      <c r="BA53" s="77"/>
      <c r="BB53" s="77"/>
      <c r="BC53" s="68"/>
      <c r="BD53" s="68"/>
      <c r="BE53" s="68"/>
      <c r="BF53" s="68"/>
      <c r="BG53" s="68"/>
      <c r="BH53" s="68"/>
      <c r="BI53" s="68"/>
      <c r="BJ53" s="68"/>
      <c r="BK53" s="68"/>
      <c r="BL53" s="68"/>
      <c r="BM53" s="68"/>
      <c r="BN53" s="68"/>
      <c r="BO53" s="69"/>
    </row>
    <row r="54" spans="1:67" ht="30.75" customHeight="1">
      <c r="A54" s="70">
        <f t="shared" si="10"/>
        <v>37</v>
      </c>
      <c r="B54" s="71"/>
      <c r="C54" s="72" t="s">
        <v>132</v>
      </c>
      <c r="D54" s="72"/>
      <c r="E54" s="72"/>
      <c r="F54" s="72"/>
      <c r="G54" s="72"/>
      <c r="H54" s="72"/>
      <c r="I54" s="72"/>
      <c r="J54" s="73"/>
      <c r="K54" s="74" t="s">
        <v>36</v>
      </c>
      <c r="L54" s="75"/>
      <c r="M54" s="76"/>
      <c r="N54" s="74">
        <v>3</v>
      </c>
      <c r="O54" s="75"/>
      <c r="P54" s="76"/>
      <c r="Q54" s="74">
        <v>3</v>
      </c>
      <c r="R54" s="75"/>
      <c r="S54" s="76"/>
      <c r="T54" s="74">
        <f>Q53+T53</f>
        <v>342</v>
      </c>
      <c r="U54" s="75"/>
      <c r="V54" s="76"/>
      <c r="W54" s="68" t="s">
        <v>133</v>
      </c>
      <c r="X54" s="68"/>
      <c r="Y54" s="68"/>
      <c r="Z54" s="68"/>
      <c r="AA54" s="68"/>
      <c r="AB54" s="68"/>
      <c r="AC54" s="68"/>
      <c r="AD54" s="68"/>
      <c r="AE54" s="68"/>
      <c r="AF54" s="68"/>
      <c r="AG54" s="68"/>
      <c r="AH54" s="68"/>
      <c r="AI54" s="68"/>
      <c r="AJ54" s="68"/>
      <c r="AK54" s="68"/>
      <c r="AL54" s="68"/>
      <c r="AM54" s="68"/>
      <c r="AN54" s="68"/>
      <c r="AO54" s="68"/>
      <c r="AP54" s="68"/>
      <c r="AQ54" s="68"/>
      <c r="AR54" s="68"/>
      <c r="AS54" s="68"/>
      <c r="AT54" s="68"/>
      <c r="AU54" s="68"/>
      <c r="AV54" s="68"/>
      <c r="AW54" s="68"/>
      <c r="AX54" s="68"/>
      <c r="AY54" s="68"/>
      <c r="AZ54" s="68"/>
      <c r="BA54" s="68"/>
      <c r="BB54" s="68"/>
      <c r="BC54" s="77"/>
      <c r="BD54" s="77"/>
      <c r="BE54" s="77"/>
      <c r="BF54" s="77"/>
      <c r="BG54" s="77"/>
      <c r="BH54" s="77"/>
      <c r="BI54" s="77"/>
      <c r="BJ54" s="77"/>
      <c r="BK54" s="77"/>
      <c r="BL54" s="77"/>
      <c r="BM54" s="77"/>
      <c r="BN54" s="77"/>
      <c r="BO54" s="100"/>
    </row>
    <row r="55" spans="1:67">
      <c r="A55" s="70">
        <f>A54+1</f>
        <v>38</v>
      </c>
      <c r="B55" s="71"/>
      <c r="C55" s="72" t="s">
        <v>134</v>
      </c>
      <c r="D55" s="72"/>
      <c r="E55" s="72"/>
      <c r="F55" s="72"/>
      <c r="G55" s="72"/>
      <c r="H55" s="72"/>
      <c r="I55" s="72"/>
      <c r="J55" s="73"/>
      <c r="K55" s="74" t="s">
        <v>36</v>
      </c>
      <c r="L55" s="75"/>
      <c r="M55" s="76"/>
      <c r="N55" s="74">
        <v>1</v>
      </c>
      <c r="O55" s="75"/>
      <c r="P55" s="76"/>
      <c r="Q55" s="74">
        <v>1</v>
      </c>
      <c r="R55" s="75"/>
      <c r="S55" s="76"/>
      <c r="T55" s="74">
        <f>Q54+T54</f>
        <v>345</v>
      </c>
      <c r="U55" s="75"/>
      <c r="V55" s="76"/>
      <c r="W55" s="68" t="s">
        <v>93</v>
      </c>
      <c r="X55" s="68"/>
      <c r="Y55" s="68"/>
      <c r="Z55" s="68"/>
      <c r="AA55" s="68"/>
      <c r="AB55" s="68"/>
      <c r="AC55" s="68"/>
      <c r="AD55" s="68"/>
      <c r="AE55" s="68"/>
      <c r="AF55" s="68"/>
      <c r="AG55" s="68"/>
      <c r="AH55" s="68"/>
      <c r="AI55" s="68"/>
      <c r="AJ55" s="68"/>
      <c r="AK55" s="77" t="s">
        <v>135</v>
      </c>
      <c r="AL55" s="77"/>
      <c r="AM55" s="77"/>
      <c r="AN55" s="77"/>
      <c r="AO55" s="77"/>
      <c r="AP55" s="77"/>
      <c r="AQ55" s="77"/>
      <c r="AR55" s="77"/>
      <c r="AS55" s="77"/>
      <c r="AT55" s="77"/>
      <c r="AU55" s="77"/>
      <c r="AV55" s="77"/>
      <c r="AW55" s="77"/>
      <c r="AX55" s="77"/>
      <c r="AY55" s="77"/>
      <c r="AZ55" s="77"/>
      <c r="BA55" s="77"/>
      <c r="BB55" s="77"/>
      <c r="BC55" s="68"/>
      <c r="BD55" s="68"/>
      <c r="BE55" s="68"/>
      <c r="BF55" s="68"/>
      <c r="BG55" s="68"/>
      <c r="BH55" s="68"/>
      <c r="BI55" s="68"/>
      <c r="BJ55" s="68"/>
      <c r="BK55" s="68"/>
      <c r="BL55" s="68"/>
      <c r="BM55" s="68"/>
      <c r="BN55" s="68"/>
      <c r="BO55" s="69"/>
    </row>
    <row r="56" spans="1:67" ht="37.5" customHeight="1">
      <c r="A56" s="70">
        <f t="shared" ref="A56:A63" si="11">A55+1</f>
        <v>39</v>
      </c>
      <c r="B56" s="71"/>
      <c r="C56" s="72" t="s">
        <v>136</v>
      </c>
      <c r="D56" s="72"/>
      <c r="E56" s="72"/>
      <c r="F56" s="72"/>
      <c r="G56" s="72"/>
      <c r="H56" s="72"/>
      <c r="I56" s="72"/>
      <c r="J56" s="73"/>
      <c r="K56" s="74" t="s">
        <v>36</v>
      </c>
      <c r="L56" s="75"/>
      <c r="M56" s="76"/>
      <c r="N56" s="74">
        <v>5</v>
      </c>
      <c r="O56" s="75"/>
      <c r="P56" s="76"/>
      <c r="Q56" s="74">
        <v>5</v>
      </c>
      <c r="R56" s="75"/>
      <c r="S56" s="76"/>
      <c r="T56" s="74">
        <f t="shared" ref="T56:T63" si="12">Q55+T55</f>
        <v>346</v>
      </c>
      <c r="U56" s="75"/>
      <c r="V56" s="76"/>
      <c r="W56" s="77" t="s">
        <v>96</v>
      </c>
      <c r="X56" s="77"/>
      <c r="Y56" s="77"/>
      <c r="Z56" s="77"/>
      <c r="AA56" s="77"/>
      <c r="AB56" s="77"/>
      <c r="AC56" s="77"/>
      <c r="AD56" s="77"/>
      <c r="AE56" s="77"/>
      <c r="AF56" s="77"/>
      <c r="AG56" s="77"/>
      <c r="AH56" s="77"/>
      <c r="AI56" s="77"/>
      <c r="AJ56" s="77"/>
      <c r="AK56" s="77"/>
      <c r="AL56" s="77"/>
      <c r="AM56" s="77"/>
      <c r="AN56" s="77"/>
      <c r="AO56" s="77"/>
      <c r="AP56" s="77"/>
      <c r="AQ56" s="77"/>
      <c r="AR56" s="77"/>
      <c r="AS56" s="77"/>
      <c r="AT56" s="77"/>
      <c r="AU56" s="77"/>
      <c r="AV56" s="77"/>
      <c r="AW56" s="77"/>
      <c r="AX56" s="77"/>
      <c r="AY56" s="77"/>
      <c r="AZ56" s="77"/>
      <c r="BA56" s="77"/>
      <c r="BB56" s="77"/>
      <c r="BC56" s="68"/>
      <c r="BD56" s="68"/>
      <c r="BE56" s="68"/>
      <c r="BF56" s="68"/>
      <c r="BG56" s="68"/>
      <c r="BH56" s="68"/>
      <c r="BI56" s="68"/>
      <c r="BJ56" s="68"/>
      <c r="BK56" s="68"/>
      <c r="BL56" s="68"/>
      <c r="BM56" s="68"/>
      <c r="BN56" s="68"/>
      <c r="BO56" s="69"/>
    </row>
    <row r="57" spans="1:67">
      <c r="A57" s="70">
        <f t="shared" si="11"/>
        <v>40</v>
      </c>
      <c r="B57" s="71"/>
      <c r="C57" s="72" t="s">
        <v>137</v>
      </c>
      <c r="D57" s="72"/>
      <c r="E57" s="72"/>
      <c r="F57" s="72"/>
      <c r="G57" s="72"/>
      <c r="H57" s="72"/>
      <c r="I57" s="72"/>
      <c r="J57" s="73"/>
      <c r="K57" s="74" t="s">
        <v>36</v>
      </c>
      <c r="L57" s="75"/>
      <c r="M57" s="76"/>
      <c r="N57" s="74">
        <v>1</v>
      </c>
      <c r="O57" s="75"/>
      <c r="P57" s="76"/>
      <c r="Q57" s="74">
        <v>1</v>
      </c>
      <c r="R57" s="75"/>
      <c r="S57" s="76"/>
      <c r="T57" s="74">
        <f t="shared" si="12"/>
        <v>351</v>
      </c>
      <c r="U57" s="75"/>
      <c r="V57" s="76"/>
      <c r="W57" s="68" t="s">
        <v>98</v>
      </c>
      <c r="X57" s="68"/>
      <c r="Y57" s="68"/>
      <c r="Z57" s="68"/>
      <c r="AA57" s="68"/>
      <c r="AB57" s="68"/>
      <c r="AC57" s="68"/>
      <c r="AD57" s="68"/>
      <c r="AE57" s="68"/>
      <c r="AF57" s="68"/>
      <c r="AG57" s="68"/>
      <c r="AH57" s="68"/>
      <c r="AI57" s="68"/>
      <c r="AJ57" s="68"/>
      <c r="AK57" s="77" t="s">
        <v>135</v>
      </c>
      <c r="AL57" s="77"/>
      <c r="AM57" s="77"/>
      <c r="AN57" s="77"/>
      <c r="AO57" s="77"/>
      <c r="AP57" s="77"/>
      <c r="AQ57" s="77"/>
      <c r="AR57" s="77"/>
      <c r="AS57" s="77"/>
      <c r="AT57" s="77"/>
      <c r="AU57" s="77"/>
      <c r="AV57" s="77"/>
      <c r="AW57" s="77"/>
      <c r="AX57" s="77"/>
      <c r="AY57" s="77"/>
      <c r="AZ57" s="77"/>
      <c r="BA57" s="77"/>
      <c r="BB57" s="77"/>
      <c r="BC57" s="68"/>
      <c r="BD57" s="68"/>
      <c r="BE57" s="68"/>
      <c r="BF57" s="68"/>
      <c r="BG57" s="68"/>
      <c r="BH57" s="68"/>
      <c r="BI57" s="68"/>
      <c r="BJ57" s="68"/>
      <c r="BK57" s="68"/>
      <c r="BL57" s="68"/>
      <c r="BM57" s="68"/>
      <c r="BN57" s="68"/>
      <c r="BO57" s="69"/>
    </row>
    <row r="58" spans="1:67" ht="50.25" customHeight="1">
      <c r="A58" s="70">
        <f t="shared" si="11"/>
        <v>41</v>
      </c>
      <c r="B58" s="71"/>
      <c r="C58" s="72" t="s">
        <v>138</v>
      </c>
      <c r="D58" s="72"/>
      <c r="E58" s="72"/>
      <c r="F58" s="72"/>
      <c r="G58" s="72"/>
      <c r="H58" s="72"/>
      <c r="I58" s="72"/>
      <c r="J58" s="73"/>
      <c r="K58" s="74" t="s">
        <v>36</v>
      </c>
      <c r="L58" s="75"/>
      <c r="M58" s="76"/>
      <c r="N58" s="74">
        <v>5</v>
      </c>
      <c r="O58" s="75"/>
      <c r="P58" s="76"/>
      <c r="Q58" s="74">
        <v>5</v>
      </c>
      <c r="R58" s="75"/>
      <c r="S58" s="76"/>
      <c r="T58" s="74">
        <f t="shared" si="12"/>
        <v>352</v>
      </c>
      <c r="U58" s="75"/>
      <c r="V58" s="76"/>
      <c r="W58" s="77" t="s">
        <v>100</v>
      </c>
      <c r="X58" s="77"/>
      <c r="Y58" s="77"/>
      <c r="Z58" s="77"/>
      <c r="AA58" s="77"/>
      <c r="AB58" s="77"/>
      <c r="AC58" s="77"/>
      <c r="AD58" s="77"/>
      <c r="AE58" s="77"/>
      <c r="AF58" s="77"/>
      <c r="AG58" s="77"/>
      <c r="AH58" s="77"/>
      <c r="AI58" s="77"/>
      <c r="AJ58" s="77"/>
      <c r="AK58" s="77"/>
      <c r="AL58" s="77"/>
      <c r="AM58" s="77"/>
      <c r="AN58" s="77"/>
      <c r="AO58" s="77"/>
      <c r="AP58" s="77"/>
      <c r="AQ58" s="77"/>
      <c r="AR58" s="77"/>
      <c r="AS58" s="77"/>
      <c r="AT58" s="77"/>
      <c r="AU58" s="77"/>
      <c r="AV58" s="77"/>
      <c r="AW58" s="77"/>
      <c r="AX58" s="77"/>
      <c r="AY58" s="77"/>
      <c r="AZ58" s="77"/>
      <c r="BA58" s="77"/>
      <c r="BB58" s="77"/>
      <c r="BC58" s="68"/>
      <c r="BD58" s="68"/>
      <c r="BE58" s="68"/>
      <c r="BF58" s="68"/>
      <c r="BG58" s="68"/>
      <c r="BH58" s="68"/>
      <c r="BI58" s="68"/>
      <c r="BJ58" s="68"/>
      <c r="BK58" s="68"/>
      <c r="BL58" s="68"/>
      <c r="BM58" s="68"/>
      <c r="BN58" s="68"/>
      <c r="BO58" s="69"/>
    </row>
    <row r="59" spans="1:67">
      <c r="A59" s="70">
        <f t="shared" si="11"/>
        <v>42</v>
      </c>
      <c r="B59" s="71"/>
      <c r="C59" s="72" t="s">
        <v>139</v>
      </c>
      <c r="D59" s="72"/>
      <c r="E59" s="72"/>
      <c r="F59" s="72"/>
      <c r="G59" s="72"/>
      <c r="H59" s="72"/>
      <c r="I59" s="72"/>
      <c r="J59" s="73"/>
      <c r="K59" s="74" t="s">
        <v>83</v>
      </c>
      <c r="L59" s="75"/>
      <c r="M59" s="76"/>
      <c r="N59" s="74">
        <v>2</v>
      </c>
      <c r="O59" s="75"/>
      <c r="P59" s="76"/>
      <c r="Q59" s="74">
        <v>4</v>
      </c>
      <c r="R59" s="75"/>
      <c r="S59" s="76"/>
      <c r="T59" s="74">
        <f t="shared" si="12"/>
        <v>357</v>
      </c>
      <c r="U59" s="75"/>
      <c r="V59" s="76"/>
      <c r="W59" s="77" t="s">
        <v>101</v>
      </c>
      <c r="X59" s="77"/>
      <c r="Y59" s="77"/>
      <c r="Z59" s="77"/>
      <c r="AA59" s="77"/>
      <c r="AB59" s="77"/>
      <c r="AC59" s="77"/>
      <c r="AD59" s="77"/>
      <c r="AE59" s="77"/>
      <c r="AF59" s="77"/>
      <c r="AG59" s="77"/>
      <c r="AH59" s="77"/>
      <c r="AI59" s="77"/>
      <c r="AJ59" s="77"/>
      <c r="AK59" s="77" t="s">
        <v>140</v>
      </c>
      <c r="AL59" s="77"/>
      <c r="AM59" s="77"/>
      <c r="AN59" s="77"/>
      <c r="AO59" s="77"/>
      <c r="AP59" s="77"/>
      <c r="AQ59" s="77"/>
      <c r="AR59" s="77"/>
      <c r="AS59" s="77"/>
      <c r="AT59" s="77"/>
      <c r="AU59" s="77"/>
      <c r="AV59" s="77"/>
      <c r="AW59" s="77"/>
      <c r="AX59" s="77"/>
      <c r="AY59" s="77"/>
      <c r="AZ59" s="77"/>
      <c r="BA59" s="77"/>
      <c r="BB59" s="77"/>
      <c r="BC59" s="68"/>
      <c r="BD59" s="68"/>
      <c r="BE59" s="68"/>
      <c r="BF59" s="68"/>
      <c r="BG59" s="68"/>
      <c r="BH59" s="68"/>
      <c r="BI59" s="68"/>
      <c r="BJ59" s="68"/>
      <c r="BK59" s="68"/>
      <c r="BL59" s="68"/>
      <c r="BM59" s="68"/>
      <c r="BN59" s="68"/>
      <c r="BO59" s="69"/>
    </row>
    <row r="60" spans="1:67">
      <c r="A60" s="70">
        <f t="shared" si="11"/>
        <v>43</v>
      </c>
      <c r="B60" s="71"/>
      <c r="C60" s="72" t="s">
        <v>141</v>
      </c>
      <c r="D60" s="72"/>
      <c r="E60" s="72"/>
      <c r="F60" s="72"/>
      <c r="G60" s="72"/>
      <c r="H60" s="72"/>
      <c r="I60" s="72"/>
      <c r="J60" s="73"/>
      <c r="K60" s="74">
        <v>9</v>
      </c>
      <c r="L60" s="75"/>
      <c r="M60" s="76"/>
      <c r="N60" s="74">
        <v>17</v>
      </c>
      <c r="O60" s="75"/>
      <c r="P60" s="76"/>
      <c r="Q60" s="74">
        <v>17</v>
      </c>
      <c r="R60" s="75"/>
      <c r="S60" s="76"/>
      <c r="T60" s="74">
        <f t="shared" si="12"/>
        <v>361</v>
      </c>
      <c r="U60" s="75"/>
      <c r="V60" s="76"/>
      <c r="W60" s="77" t="s">
        <v>142</v>
      </c>
      <c r="X60" s="77"/>
      <c r="Y60" s="77"/>
      <c r="Z60" s="77"/>
      <c r="AA60" s="77"/>
      <c r="AB60" s="77"/>
      <c r="AC60" s="77"/>
      <c r="AD60" s="77"/>
      <c r="AE60" s="77"/>
      <c r="AF60" s="77"/>
      <c r="AG60" s="77"/>
      <c r="AH60" s="77"/>
      <c r="AI60" s="77"/>
      <c r="AJ60" s="77"/>
      <c r="AK60" s="77"/>
      <c r="AL60" s="77"/>
      <c r="AM60" s="77"/>
      <c r="AN60" s="77"/>
      <c r="AO60" s="77"/>
      <c r="AP60" s="77"/>
      <c r="AQ60" s="77"/>
      <c r="AR60" s="77"/>
      <c r="AS60" s="77"/>
      <c r="AT60" s="77"/>
      <c r="AU60" s="77"/>
      <c r="AV60" s="77"/>
      <c r="AW60" s="77"/>
      <c r="AX60" s="77"/>
      <c r="AY60" s="77"/>
      <c r="AZ60" s="77"/>
      <c r="BA60" s="77"/>
      <c r="BB60" s="77"/>
      <c r="BC60" s="68"/>
      <c r="BD60" s="68"/>
      <c r="BE60" s="68"/>
      <c r="BF60" s="68"/>
      <c r="BG60" s="68"/>
      <c r="BH60" s="68"/>
      <c r="BI60" s="68"/>
      <c r="BJ60" s="68"/>
      <c r="BK60" s="68"/>
      <c r="BL60" s="68"/>
      <c r="BM60" s="68"/>
      <c r="BN60" s="68"/>
      <c r="BO60" s="69"/>
    </row>
    <row r="61" spans="1:67" ht="45.75" customHeight="1">
      <c r="A61" s="70">
        <f t="shared" si="11"/>
        <v>44</v>
      </c>
      <c r="B61" s="71"/>
      <c r="C61" s="72" t="s">
        <v>143</v>
      </c>
      <c r="D61" s="72"/>
      <c r="E61" s="72"/>
      <c r="F61" s="72"/>
      <c r="G61" s="72"/>
      <c r="H61" s="72"/>
      <c r="I61" s="72"/>
      <c r="J61" s="73"/>
      <c r="K61" s="74">
        <v>9</v>
      </c>
      <c r="L61" s="75"/>
      <c r="M61" s="76"/>
      <c r="N61" s="74">
        <v>17</v>
      </c>
      <c r="O61" s="75"/>
      <c r="P61" s="76"/>
      <c r="Q61" s="74">
        <v>17</v>
      </c>
      <c r="R61" s="75"/>
      <c r="S61" s="76"/>
      <c r="T61" s="74">
        <f t="shared" si="12"/>
        <v>378</v>
      </c>
      <c r="U61" s="75"/>
      <c r="V61" s="76"/>
      <c r="W61" s="77" t="s">
        <v>107</v>
      </c>
      <c r="X61" s="77"/>
      <c r="Y61" s="77"/>
      <c r="Z61" s="77"/>
      <c r="AA61" s="77"/>
      <c r="AB61" s="77"/>
      <c r="AC61" s="77"/>
      <c r="AD61" s="77"/>
      <c r="AE61" s="77"/>
      <c r="AF61" s="77"/>
      <c r="AG61" s="77"/>
      <c r="AH61" s="77"/>
      <c r="AI61" s="77"/>
      <c r="AJ61" s="77"/>
      <c r="AK61" s="77"/>
      <c r="AL61" s="77"/>
      <c r="AM61" s="77"/>
      <c r="AN61" s="77"/>
      <c r="AO61" s="77"/>
      <c r="AP61" s="77"/>
      <c r="AQ61" s="77"/>
      <c r="AR61" s="77"/>
      <c r="AS61" s="77"/>
      <c r="AT61" s="77"/>
      <c r="AU61" s="77"/>
      <c r="AV61" s="77"/>
      <c r="AW61" s="77"/>
      <c r="AX61" s="77"/>
      <c r="AY61" s="77"/>
      <c r="AZ61" s="77"/>
      <c r="BA61" s="77"/>
      <c r="BB61" s="77"/>
      <c r="BC61" s="68"/>
      <c r="BD61" s="68"/>
      <c r="BE61" s="68"/>
      <c r="BF61" s="68"/>
      <c r="BG61" s="68"/>
      <c r="BH61" s="68"/>
      <c r="BI61" s="68"/>
      <c r="BJ61" s="68"/>
      <c r="BK61" s="68"/>
      <c r="BL61" s="68"/>
      <c r="BM61" s="68"/>
      <c r="BN61" s="68"/>
      <c r="BO61" s="69"/>
    </row>
    <row r="62" spans="1:67" ht="12" customHeight="1">
      <c r="A62" s="70">
        <f t="shared" si="11"/>
        <v>45</v>
      </c>
      <c r="B62" s="71"/>
      <c r="C62" s="72" t="s">
        <v>144</v>
      </c>
      <c r="D62" s="72"/>
      <c r="E62" s="72"/>
      <c r="F62" s="72"/>
      <c r="G62" s="72"/>
      <c r="H62" s="72"/>
      <c r="I62" s="72"/>
      <c r="J62" s="73"/>
      <c r="K62" s="74" t="s">
        <v>36</v>
      </c>
      <c r="L62" s="75"/>
      <c r="M62" s="76"/>
      <c r="N62" s="74">
        <v>3</v>
      </c>
      <c r="O62" s="75"/>
      <c r="P62" s="76"/>
      <c r="Q62" s="74">
        <v>3</v>
      </c>
      <c r="R62" s="75"/>
      <c r="S62" s="76"/>
      <c r="T62" s="74">
        <f t="shared" si="12"/>
        <v>395</v>
      </c>
      <c r="U62" s="75"/>
      <c r="V62" s="76"/>
      <c r="W62" s="68" t="s">
        <v>145</v>
      </c>
      <c r="X62" s="68"/>
      <c r="Y62" s="68"/>
      <c r="Z62" s="68"/>
      <c r="AA62" s="68"/>
      <c r="AB62" s="68"/>
      <c r="AC62" s="68"/>
      <c r="AD62" s="68"/>
      <c r="AE62" s="68"/>
      <c r="AF62" s="68"/>
      <c r="AG62" s="68"/>
      <c r="AH62" s="68"/>
      <c r="AI62" s="68"/>
      <c r="AJ62" s="68"/>
      <c r="AK62" s="68" t="s">
        <v>110</v>
      </c>
      <c r="AL62" s="68"/>
      <c r="AM62" s="68"/>
      <c r="AN62" s="68"/>
      <c r="AO62" s="68"/>
      <c r="AP62" s="68"/>
      <c r="AQ62" s="68"/>
      <c r="AR62" s="68"/>
      <c r="AS62" s="68"/>
      <c r="AT62" s="68"/>
      <c r="AU62" s="68"/>
      <c r="AV62" s="68"/>
      <c r="AW62" s="68"/>
      <c r="AX62" s="68"/>
      <c r="AY62" s="68"/>
      <c r="AZ62" s="68"/>
      <c r="BA62" s="68"/>
      <c r="BB62" s="68"/>
      <c r="BC62" s="68"/>
      <c r="BD62" s="68"/>
      <c r="BE62" s="68"/>
      <c r="BF62" s="68"/>
      <c r="BG62" s="68"/>
      <c r="BH62" s="68"/>
      <c r="BI62" s="68"/>
      <c r="BJ62" s="68"/>
      <c r="BK62" s="68"/>
      <c r="BL62" s="68"/>
      <c r="BM62" s="68"/>
      <c r="BN62" s="68"/>
      <c r="BO62" s="69"/>
    </row>
    <row r="63" spans="1:67" ht="39" customHeight="1">
      <c r="A63" s="70">
        <f t="shared" si="11"/>
        <v>46</v>
      </c>
      <c r="B63" s="71"/>
      <c r="C63" s="72" t="s">
        <v>146</v>
      </c>
      <c r="D63" s="72"/>
      <c r="E63" s="72"/>
      <c r="F63" s="72"/>
      <c r="G63" s="72"/>
      <c r="H63" s="72"/>
      <c r="I63" s="72"/>
      <c r="J63" s="73"/>
      <c r="K63" s="74" t="s">
        <v>36</v>
      </c>
      <c r="L63" s="75"/>
      <c r="M63" s="76"/>
      <c r="N63" s="74">
        <v>1</v>
      </c>
      <c r="O63" s="75"/>
      <c r="P63" s="76"/>
      <c r="Q63" s="74">
        <v>1</v>
      </c>
      <c r="R63" s="75"/>
      <c r="S63" s="76"/>
      <c r="T63" s="74">
        <f t="shared" si="12"/>
        <v>398</v>
      </c>
      <c r="U63" s="75"/>
      <c r="V63" s="76"/>
      <c r="W63" s="68" t="s">
        <v>147</v>
      </c>
      <c r="X63" s="68"/>
      <c r="Y63" s="68"/>
      <c r="Z63" s="68"/>
      <c r="AA63" s="68"/>
      <c r="AB63" s="68"/>
      <c r="AC63" s="68"/>
      <c r="AD63" s="68"/>
      <c r="AE63" s="68"/>
      <c r="AF63" s="68"/>
      <c r="AG63" s="68"/>
      <c r="AH63" s="68"/>
      <c r="AI63" s="68"/>
      <c r="AJ63" s="68"/>
      <c r="AK63" s="68" t="s">
        <v>116</v>
      </c>
      <c r="AL63" s="68"/>
      <c r="AM63" s="68"/>
      <c r="AN63" s="68"/>
      <c r="AO63" s="68"/>
      <c r="AP63" s="68"/>
      <c r="AQ63" s="68"/>
      <c r="AR63" s="68"/>
      <c r="AS63" s="68"/>
      <c r="AT63" s="68"/>
      <c r="AU63" s="68"/>
      <c r="AV63" s="68"/>
      <c r="AW63" s="68"/>
      <c r="AX63" s="68"/>
      <c r="AY63" s="68"/>
      <c r="AZ63" s="68"/>
      <c r="BA63" s="68"/>
      <c r="BB63" s="68"/>
      <c r="BC63" s="77" t="s">
        <v>148</v>
      </c>
      <c r="BD63" s="77"/>
      <c r="BE63" s="77"/>
      <c r="BF63" s="77"/>
      <c r="BG63" s="77"/>
      <c r="BH63" s="77"/>
      <c r="BI63" s="77"/>
      <c r="BJ63" s="77"/>
      <c r="BK63" s="77"/>
      <c r="BL63" s="77"/>
      <c r="BM63" s="77"/>
      <c r="BN63" s="77"/>
      <c r="BO63" s="100"/>
    </row>
    <row r="64" spans="1:67" ht="60.75" customHeight="1">
      <c r="A64" s="86"/>
      <c r="B64" s="87"/>
      <c r="C64" s="88" t="s">
        <v>149</v>
      </c>
      <c r="D64" s="88"/>
      <c r="E64" s="88"/>
      <c r="F64" s="88"/>
      <c r="G64" s="88"/>
      <c r="H64" s="88"/>
      <c r="I64" s="88"/>
      <c r="J64" s="89"/>
      <c r="K64" s="90"/>
      <c r="L64" s="91"/>
      <c r="M64" s="92"/>
      <c r="N64" s="90"/>
      <c r="O64" s="91"/>
      <c r="P64" s="92"/>
      <c r="Q64" s="90"/>
      <c r="R64" s="91"/>
      <c r="S64" s="92"/>
      <c r="T64" s="90"/>
      <c r="U64" s="91"/>
      <c r="V64" s="92"/>
      <c r="W64" s="78"/>
      <c r="X64" s="78"/>
      <c r="Y64" s="78"/>
      <c r="Z64" s="78"/>
      <c r="AA64" s="78"/>
      <c r="AB64" s="78"/>
      <c r="AC64" s="78"/>
      <c r="AD64" s="78"/>
      <c r="AE64" s="78"/>
      <c r="AF64" s="78"/>
      <c r="AG64" s="78"/>
      <c r="AH64" s="78"/>
      <c r="AI64" s="78"/>
      <c r="AJ64" s="78"/>
      <c r="AK64" s="78" t="s">
        <v>150</v>
      </c>
      <c r="AL64" s="78"/>
      <c r="AM64" s="78"/>
      <c r="AN64" s="78"/>
      <c r="AO64" s="78"/>
      <c r="AP64" s="78"/>
      <c r="AQ64" s="78"/>
      <c r="AR64" s="78"/>
      <c r="AS64" s="78"/>
      <c r="AT64" s="78"/>
      <c r="AU64" s="78"/>
      <c r="AV64" s="78"/>
      <c r="AW64" s="78"/>
      <c r="AX64" s="78"/>
      <c r="AY64" s="78"/>
      <c r="AZ64" s="78"/>
      <c r="BA64" s="78"/>
      <c r="BB64" s="78"/>
      <c r="BC64" s="79"/>
      <c r="BD64" s="79"/>
      <c r="BE64" s="79"/>
      <c r="BF64" s="79"/>
      <c r="BG64" s="79"/>
      <c r="BH64" s="79"/>
      <c r="BI64" s="79"/>
      <c r="BJ64" s="79"/>
      <c r="BK64" s="79"/>
      <c r="BL64" s="79"/>
      <c r="BM64" s="79"/>
      <c r="BN64" s="79"/>
      <c r="BO64" s="80"/>
    </row>
    <row r="65" spans="1:69">
      <c r="A65" s="70">
        <f>A63+1</f>
        <v>47</v>
      </c>
      <c r="B65" s="71"/>
      <c r="C65" s="72" t="s">
        <v>151</v>
      </c>
      <c r="D65" s="72"/>
      <c r="E65" s="72"/>
      <c r="F65" s="72"/>
      <c r="G65" s="72"/>
      <c r="H65" s="72"/>
      <c r="I65" s="72"/>
      <c r="J65" s="73"/>
      <c r="K65" s="74" t="s">
        <v>36</v>
      </c>
      <c r="L65" s="75"/>
      <c r="M65" s="76"/>
      <c r="N65" s="74">
        <v>1</v>
      </c>
      <c r="O65" s="75"/>
      <c r="P65" s="76"/>
      <c r="Q65" s="74">
        <v>1</v>
      </c>
      <c r="R65" s="75"/>
      <c r="S65" s="76"/>
      <c r="T65" s="74">
        <f>Q63+T63</f>
        <v>399</v>
      </c>
      <c r="U65" s="75"/>
      <c r="V65" s="76"/>
      <c r="W65" s="68" t="s">
        <v>152</v>
      </c>
      <c r="X65" s="68"/>
      <c r="Y65" s="68"/>
      <c r="Z65" s="68"/>
      <c r="AA65" s="68"/>
      <c r="AB65" s="68"/>
      <c r="AC65" s="68"/>
      <c r="AD65" s="68"/>
      <c r="AE65" s="68"/>
      <c r="AF65" s="68"/>
      <c r="AG65" s="68"/>
      <c r="AH65" s="68"/>
      <c r="AI65" s="68"/>
      <c r="AJ65" s="68"/>
      <c r="AK65" s="77"/>
      <c r="AL65" s="77"/>
      <c r="AM65" s="77"/>
      <c r="AN65" s="77"/>
      <c r="AO65" s="77"/>
      <c r="AP65" s="77"/>
      <c r="AQ65" s="77"/>
      <c r="AR65" s="77"/>
      <c r="AS65" s="77"/>
      <c r="AT65" s="77"/>
      <c r="AU65" s="77"/>
      <c r="AV65" s="77"/>
      <c r="AW65" s="77"/>
      <c r="AX65" s="77"/>
      <c r="AY65" s="77"/>
      <c r="AZ65" s="77"/>
      <c r="BA65" s="77"/>
      <c r="BB65" s="77"/>
      <c r="BC65" s="68"/>
      <c r="BD65" s="68"/>
      <c r="BE65" s="68"/>
      <c r="BF65" s="68"/>
      <c r="BG65" s="68"/>
      <c r="BH65" s="68"/>
      <c r="BI65" s="68"/>
      <c r="BJ65" s="68"/>
      <c r="BK65" s="68"/>
      <c r="BL65" s="68"/>
      <c r="BM65" s="68"/>
      <c r="BN65" s="68"/>
      <c r="BO65" s="69"/>
    </row>
    <row r="66" spans="1:69" ht="23.25" customHeight="1">
      <c r="A66" s="70">
        <f t="shared" ref="A66:A67" si="13">A65+1</f>
        <v>48</v>
      </c>
      <c r="B66" s="71"/>
      <c r="C66" s="93" t="s">
        <v>153</v>
      </c>
      <c r="D66" s="93"/>
      <c r="E66" s="93"/>
      <c r="F66" s="93"/>
      <c r="G66" s="93"/>
      <c r="H66" s="93"/>
      <c r="I66" s="93"/>
      <c r="J66" s="94"/>
      <c r="K66" s="74" t="s">
        <v>36</v>
      </c>
      <c r="L66" s="75"/>
      <c r="M66" s="76"/>
      <c r="N66" s="74">
        <v>3</v>
      </c>
      <c r="O66" s="75"/>
      <c r="P66" s="76"/>
      <c r="Q66" s="74">
        <v>3</v>
      </c>
      <c r="R66" s="75"/>
      <c r="S66" s="76"/>
      <c r="T66" s="74">
        <f>Q65+T65</f>
        <v>400</v>
      </c>
      <c r="U66" s="75"/>
      <c r="V66" s="76"/>
      <c r="W66" s="68" t="s">
        <v>154</v>
      </c>
      <c r="X66" s="68"/>
      <c r="Y66" s="68"/>
      <c r="Z66" s="68"/>
      <c r="AA66" s="68"/>
      <c r="AB66" s="68"/>
      <c r="AC66" s="68"/>
      <c r="AD66" s="68"/>
      <c r="AE66" s="68"/>
      <c r="AF66" s="68"/>
      <c r="AG66" s="68"/>
      <c r="AH66" s="68"/>
      <c r="AI66" s="68"/>
      <c r="AJ66" s="68"/>
      <c r="AK66" s="77"/>
      <c r="AL66" s="77"/>
      <c r="AM66" s="77"/>
      <c r="AN66" s="77"/>
      <c r="AO66" s="77"/>
      <c r="AP66" s="77"/>
      <c r="AQ66" s="77"/>
      <c r="AR66" s="77"/>
      <c r="AS66" s="77"/>
      <c r="AT66" s="77"/>
      <c r="AU66" s="77"/>
      <c r="AV66" s="77"/>
      <c r="AW66" s="77"/>
      <c r="AX66" s="77"/>
      <c r="AY66" s="77"/>
      <c r="AZ66" s="77"/>
      <c r="BA66" s="77"/>
      <c r="BB66" s="77"/>
      <c r="BC66" s="68"/>
      <c r="BD66" s="68"/>
      <c r="BE66" s="68"/>
      <c r="BF66" s="68"/>
      <c r="BG66" s="68"/>
      <c r="BH66" s="68"/>
      <c r="BI66" s="68"/>
      <c r="BJ66" s="68"/>
      <c r="BK66" s="68"/>
      <c r="BL66" s="68"/>
      <c r="BM66" s="68"/>
      <c r="BN66" s="68"/>
      <c r="BO66" s="69"/>
    </row>
    <row r="67" spans="1:69" ht="36" customHeight="1">
      <c r="A67" s="70">
        <f t="shared" si="13"/>
        <v>49</v>
      </c>
      <c r="B67" s="71"/>
      <c r="C67" s="72" t="s">
        <v>155</v>
      </c>
      <c r="D67" s="72"/>
      <c r="E67" s="72"/>
      <c r="F67" s="72"/>
      <c r="G67" s="72"/>
      <c r="H67" s="72"/>
      <c r="I67" s="72"/>
      <c r="J67" s="73"/>
      <c r="K67" s="74" t="s">
        <v>36</v>
      </c>
      <c r="L67" s="75"/>
      <c r="M67" s="76"/>
      <c r="N67" s="74">
        <v>3</v>
      </c>
      <c r="O67" s="75"/>
      <c r="P67" s="76"/>
      <c r="Q67" s="74">
        <v>3</v>
      </c>
      <c r="R67" s="75"/>
      <c r="S67" s="76"/>
      <c r="T67" s="74">
        <f>Q66+T66</f>
        <v>403</v>
      </c>
      <c r="U67" s="75"/>
      <c r="V67" s="76"/>
      <c r="W67" s="68" t="s">
        <v>156</v>
      </c>
      <c r="X67" s="68"/>
      <c r="Y67" s="68"/>
      <c r="Z67" s="68"/>
      <c r="AA67" s="68"/>
      <c r="AB67" s="68"/>
      <c r="AC67" s="68"/>
      <c r="AD67" s="68"/>
      <c r="AE67" s="68"/>
      <c r="AF67" s="68"/>
      <c r="AG67" s="68"/>
      <c r="AH67" s="68"/>
      <c r="AI67" s="68"/>
      <c r="AJ67" s="68"/>
      <c r="AK67" s="68"/>
      <c r="AL67" s="68"/>
      <c r="AM67" s="68"/>
      <c r="AN67" s="68"/>
      <c r="AO67" s="68"/>
      <c r="AP67" s="68"/>
      <c r="AQ67" s="68"/>
      <c r="AR67" s="68"/>
      <c r="AS67" s="68"/>
      <c r="AT67" s="68"/>
      <c r="AU67" s="68"/>
      <c r="AV67" s="68"/>
      <c r="AW67" s="68"/>
      <c r="AX67" s="68"/>
      <c r="AY67" s="68"/>
      <c r="AZ67" s="68"/>
      <c r="BA67" s="68"/>
      <c r="BB67" s="68"/>
      <c r="BC67" s="77"/>
      <c r="BD67" s="77"/>
      <c r="BE67" s="77"/>
      <c r="BF67" s="77"/>
      <c r="BG67" s="77"/>
      <c r="BH67" s="77"/>
      <c r="BI67" s="77"/>
      <c r="BJ67" s="77"/>
      <c r="BK67" s="77"/>
      <c r="BL67" s="77"/>
      <c r="BM67" s="77"/>
      <c r="BN67" s="77"/>
      <c r="BO67" s="100"/>
    </row>
    <row r="68" spans="1:69" ht="31.5" customHeight="1">
      <c r="A68" s="70">
        <f>A67+1</f>
        <v>50</v>
      </c>
      <c r="B68" s="71"/>
      <c r="C68" s="72" t="s">
        <v>157</v>
      </c>
      <c r="D68" s="72"/>
      <c r="E68" s="72"/>
      <c r="F68" s="72"/>
      <c r="G68" s="72"/>
      <c r="H68" s="72"/>
      <c r="I68" s="72"/>
      <c r="J68" s="73"/>
      <c r="K68" s="74" t="s">
        <v>36</v>
      </c>
      <c r="L68" s="75"/>
      <c r="M68" s="76"/>
      <c r="N68" s="74">
        <v>1</v>
      </c>
      <c r="O68" s="75"/>
      <c r="P68" s="76"/>
      <c r="Q68" s="74">
        <v>1</v>
      </c>
      <c r="R68" s="75"/>
      <c r="S68" s="76"/>
      <c r="T68" s="74">
        <f>Q67+T67</f>
        <v>406</v>
      </c>
      <c r="U68" s="75"/>
      <c r="V68" s="76"/>
      <c r="W68" s="68" t="s">
        <v>93</v>
      </c>
      <c r="X68" s="68"/>
      <c r="Y68" s="68"/>
      <c r="Z68" s="68"/>
      <c r="AA68" s="68"/>
      <c r="AB68" s="68"/>
      <c r="AC68" s="68"/>
      <c r="AD68" s="68"/>
      <c r="AE68" s="68"/>
      <c r="AF68" s="68"/>
      <c r="AG68" s="68"/>
      <c r="AH68" s="68"/>
      <c r="AI68" s="68"/>
      <c r="AJ68" s="68"/>
      <c r="AK68" s="77" t="s">
        <v>135</v>
      </c>
      <c r="AL68" s="77"/>
      <c r="AM68" s="77"/>
      <c r="AN68" s="77"/>
      <c r="AO68" s="77"/>
      <c r="AP68" s="77"/>
      <c r="AQ68" s="77"/>
      <c r="AR68" s="77"/>
      <c r="AS68" s="77"/>
      <c r="AT68" s="77"/>
      <c r="AU68" s="77"/>
      <c r="AV68" s="77"/>
      <c r="AW68" s="77"/>
      <c r="AX68" s="77"/>
      <c r="AY68" s="77"/>
      <c r="AZ68" s="77"/>
      <c r="BA68" s="77"/>
      <c r="BB68" s="77"/>
      <c r="BC68" s="68"/>
      <c r="BD68" s="68"/>
      <c r="BE68" s="68"/>
      <c r="BF68" s="68"/>
      <c r="BG68" s="68"/>
      <c r="BH68" s="68"/>
      <c r="BI68" s="68"/>
      <c r="BJ68" s="68"/>
      <c r="BK68" s="68"/>
      <c r="BL68" s="68"/>
      <c r="BM68" s="68"/>
      <c r="BN68" s="68"/>
      <c r="BO68" s="69"/>
    </row>
    <row r="69" spans="1:69" ht="37.5" customHeight="1">
      <c r="A69" s="70">
        <f t="shared" ref="A69:A74" si="14">A68+1</f>
        <v>51</v>
      </c>
      <c r="B69" s="71"/>
      <c r="C69" s="72" t="s">
        <v>158</v>
      </c>
      <c r="D69" s="72"/>
      <c r="E69" s="72"/>
      <c r="F69" s="72"/>
      <c r="G69" s="72"/>
      <c r="H69" s="72"/>
      <c r="I69" s="72"/>
      <c r="J69" s="73"/>
      <c r="K69" s="74" t="s">
        <v>36</v>
      </c>
      <c r="L69" s="75"/>
      <c r="M69" s="76"/>
      <c r="N69" s="74">
        <v>5</v>
      </c>
      <c r="O69" s="75"/>
      <c r="P69" s="76"/>
      <c r="Q69" s="74">
        <v>5</v>
      </c>
      <c r="R69" s="75"/>
      <c r="S69" s="76"/>
      <c r="T69" s="74">
        <f t="shared" ref="T69:T74" si="15">Q68+T68</f>
        <v>407</v>
      </c>
      <c r="U69" s="75"/>
      <c r="V69" s="76"/>
      <c r="W69" s="77" t="s">
        <v>96</v>
      </c>
      <c r="X69" s="77"/>
      <c r="Y69" s="77"/>
      <c r="Z69" s="77"/>
      <c r="AA69" s="77"/>
      <c r="AB69" s="77"/>
      <c r="AC69" s="77"/>
      <c r="AD69" s="77"/>
      <c r="AE69" s="77"/>
      <c r="AF69" s="77"/>
      <c r="AG69" s="77"/>
      <c r="AH69" s="77"/>
      <c r="AI69" s="77"/>
      <c r="AJ69" s="77"/>
      <c r="AK69" s="77"/>
      <c r="AL69" s="77"/>
      <c r="AM69" s="77"/>
      <c r="AN69" s="77"/>
      <c r="AO69" s="77"/>
      <c r="AP69" s="77"/>
      <c r="AQ69" s="77"/>
      <c r="AR69" s="77"/>
      <c r="AS69" s="77"/>
      <c r="AT69" s="77"/>
      <c r="AU69" s="77"/>
      <c r="AV69" s="77"/>
      <c r="AW69" s="77"/>
      <c r="AX69" s="77"/>
      <c r="AY69" s="77"/>
      <c r="AZ69" s="77"/>
      <c r="BA69" s="77"/>
      <c r="BB69" s="77"/>
      <c r="BC69" s="68"/>
      <c r="BD69" s="68"/>
      <c r="BE69" s="68"/>
      <c r="BF69" s="68"/>
      <c r="BG69" s="68"/>
      <c r="BH69" s="68"/>
      <c r="BI69" s="68"/>
      <c r="BJ69" s="68"/>
      <c r="BK69" s="68"/>
      <c r="BL69" s="68"/>
      <c r="BM69" s="68"/>
      <c r="BN69" s="68"/>
      <c r="BO69" s="69"/>
    </row>
    <row r="70" spans="1:69" ht="33.75" customHeight="1">
      <c r="A70" s="70">
        <f t="shared" si="14"/>
        <v>52</v>
      </c>
      <c r="B70" s="71"/>
      <c r="C70" s="72" t="s">
        <v>159</v>
      </c>
      <c r="D70" s="72"/>
      <c r="E70" s="72"/>
      <c r="F70" s="72"/>
      <c r="G70" s="72"/>
      <c r="H70" s="72"/>
      <c r="I70" s="72"/>
      <c r="J70" s="73"/>
      <c r="K70" s="74" t="s">
        <v>36</v>
      </c>
      <c r="L70" s="75"/>
      <c r="M70" s="76"/>
      <c r="N70" s="74">
        <v>5</v>
      </c>
      <c r="O70" s="75"/>
      <c r="P70" s="76"/>
      <c r="Q70" s="74">
        <v>5</v>
      </c>
      <c r="R70" s="75"/>
      <c r="S70" s="76"/>
      <c r="T70" s="74">
        <f t="shared" si="15"/>
        <v>412</v>
      </c>
      <c r="U70" s="75"/>
      <c r="V70" s="76"/>
      <c r="W70" s="68" t="s">
        <v>98</v>
      </c>
      <c r="X70" s="68"/>
      <c r="Y70" s="68"/>
      <c r="Z70" s="68"/>
      <c r="AA70" s="68"/>
      <c r="AB70" s="68"/>
      <c r="AC70" s="68"/>
      <c r="AD70" s="68"/>
      <c r="AE70" s="68"/>
      <c r="AF70" s="68"/>
      <c r="AG70" s="68"/>
      <c r="AH70" s="68"/>
      <c r="AI70" s="68"/>
      <c r="AJ70" s="68"/>
      <c r="AK70" s="77" t="s">
        <v>135</v>
      </c>
      <c r="AL70" s="77"/>
      <c r="AM70" s="77"/>
      <c r="AN70" s="77"/>
      <c r="AO70" s="77"/>
      <c r="AP70" s="77"/>
      <c r="AQ70" s="77"/>
      <c r="AR70" s="77"/>
      <c r="AS70" s="77"/>
      <c r="AT70" s="77"/>
      <c r="AU70" s="77"/>
      <c r="AV70" s="77"/>
      <c r="AW70" s="77"/>
      <c r="AX70" s="77"/>
      <c r="AY70" s="77"/>
      <c r="AZ70" s="77"/>
      <c r="BA70" s="77"/>
      <c r="BB70" s="77"/>
      <c r="BC70" s="68"/>
      <c r="BD70" s="68"/>
      <c r="BE70" s="68"/>
      <c r="BF70" s="68"/>
      <c r="BG70" s="68"/>
      <c r="BH70" s="68"/>
      <c r="BI70" s="68"/>
      <c r="BJ70" s="68"/>
      <c r="BK70" s="68"/>
      <c r="BL70" s="68"/>
      <c r="BM70" s="68"/>
      <c r="BN70" s="68"/>
      <c r="BO70" s="69"/>
    </row>
    <row r="71" spans="1:69" ht="50.25" customHeight="1">
      <c r="A71" s="70">
        <f t="shared" si="14"/>
        <v>53</v>
      </c>
      <c r="B71" s="71"/>
      <c r="C71" s="72" t="s">
        <v>160</v>
      </c>
      <c r="D71" s="72"/>
      <c r="E71" s="72"/>
      <c r="F71" s="72"/>
      <c r="G71" s="72"/>
      <c r="H71" s="72"/>
      <c r="I71" s="72"/>
      <c r="J71" s="73"/>
      <c r="K71" s="74" t="s">
        <v>36</v>
      </c>
      <c r="L71" s="75"/>
      <c r="M71" s="76"/>
      <c r="N71" s="74">
        <v>5</v>
      </c>
      <c r="O71" s="75"/>
      <c r="P71" s="76"/>
      <c r="Q71" s="74">
        <v>5</v>
      </c>
      <c r="R71" s="75"/>
      <c r="S71" s="76"/>
      <c r="T71" s="74">
        <f t="shared" si="15"/>
        <v>417</v>
      </c>
      <c r="U71" s="75"/>
      <c r="V71" s="76"/>
      <c r="W71" s="77" t="s">
        <v>100</v>
      </c>
      <c r="X71" s="77"/>
      <c r="Y71" s="77"/>
      <c r="Z71" s="77"/>
      <c r="AA71" s="77"/>
      <c r="AB71" s="77"/>
      <c r="AC71" s="77"/>
      <c r="AD71" s="77"/>
      <c r="AE71" s="77"/>
      <c r="AF71" s="77"/>
      <c r="AG71" s="77"/>
      <c r="AH71" s="77"/>
      <c r="AI71" s="77"/>
      <c r="AJ71" s="77"/>
      <c r="AK71" s="77"/>
      <c r="AL71" s="77"/>
      <c r="AM71" s="77"/>
      <c r="AN71" s="77"/>
      <c r="AO71" s="77"/>
      <c r="AP71" s="77"/>
      <c r="AQ71" s="77"/>
      <c r="AR71" s="77"/>
      <c r="AS71" s="77"/>
      <c r="AT71" s="77"/>
      <c r="AU71" s="77"/>
      <c r="AV71" s="77"/>
      <c r="AW71" s="77"/>
      <c r="AX71" s="77"/>
      <c r="AY71" s="77"/>
      <c r="AZ71" s="77"/>
      <c r="BA71" s="77"/>
      <c r="BB71" s="77"/>
      <c r="BC71" s="68"/>
      <c r="BD71" s="68"/>
      <c r="BE71" s="68"/>
      <c r="BF71" s="68"/>
      <c r="BG71" s="68"/>
      <c r="BH71" s="68"/>
      <c r="BI71" s="68"/>
      <c r="BJ71" s="68"/>
      <c r="BK71" s="68"/>
      <c r="BL71" s="68"/>
      <c r="BM71" s="68"/>
      <c r="BN71" s="68"/>
      <c r="BO71" s="69"/>
    </row>
    <row r="72" spans="1:69">
      <c r="A72" s="70">
        <f t="shared" si="14"/>
        <v>54</v>
      </c>
      <c r="B72" s="71"/>
      <c r="C72" s="72" t="s">
        <v>161</v>
      </c>
      <c r="D72" s="72"/>
      <c r="E72" s="72"/>
      <c r="F72" s="72"/>
      <c r="G72" s="72"/>
      <c r="H72" s="72"/>
      <c r="I72" s="72"/>
      <c r="J72" s="73"/>
      <c r="K72" s="74" t="s">
        <v>83</v>
      </c>
      <c r="L72" s="75"/>
      <c r="M72" s="76"/>
      <c r="N72" s="74">
        <v>2</v>
      </c>
      <c r="O72" s="75"/>
      <c r="P72" s="76"/>
      <c r="Q72" s="74">
        <v>4</v>
      </c>
      <c r="R72" s="75"/>
      <c r="S72" s="76"/>
      <c r="T72" s="74">
        <f t="shared" si="15"/>
        <v>422</v>
      </c>
      <c r="U72" s="75"/>
      <c r="V72" s="76"/>
      <c r="W72" s="77" t="s">
        <v>101</v>
      </c>
      <c r="X72" s="77"/>
      <c r="Y72" s="77"/>
      <c r="Z72" s="77"/>
      <c r="AA72" s="77"/>
      <c r="AB72" s="77"/>
      <c r="AC72" s="77"/>
      <c r="AD72" s="77"/>
      <c r="AE72" s="77"/>
      <c r="AF72" s="77"/>
      <c r="AG72" s="77"/>
      <c r="AH72" s="77"/>
      <c r="AI72" s="77"/>
      <c r="AJ72" s="77"/>
      <c r="AK72" s="77" t="s">
        <v>162</v>
      </c>
      <c r="AL72" s="77"/>
      <c r="AM72" s="77"/>
      <c r="AN72" s="77"/>
      <c r="AO72" s="77"/>
      <c r="AP72" s="77"/>
      <c r="AQ72" s="77"/>
      <c r="AR72" s="77"/>
      <c r="AS72" s="77"/>
      <c r="AT72" s="77"/>
      <c r="AU72" s="77"/>
      <c r="AV72" s="77"/>
      <c r="AW72" s="77"/>
      <c r="AX72" s="77"/>
      <c r="AY72" s="77"/>
      <c r="AZ72" s="77"/>
      <c r="BA72" s="77"/>
      <c r="BB72" s="77"/>
      <c r="BC72" s="68"/>
      <c r="BD72" s="68"/>
      <c r="BE72" s="68"/>
      <c r="BF72" s="68"/>
      <c r="BG72" s="68"/>
      <c r="BH72" s="68"/>
      <c r="BI72" s="68"/>
      <c r="BJ72" s="68"/>
      <c r="BK72" s="68"/>
      <c r="BL72" s="68"/>
      <c r="BM72" s="68"/>
      <c r="BN72" s="68"/>
      <c r="BO72" s="69"/>
    </row>
    <row r="73" spans="1:69" ht="32.25" customHeight="1">
      <c r="A73" s="70">
        <f t="shared" si="14"/>
        <v>55</v>
      </c>
      <c r="B73" s="71"/>
      <c r="C73" s="72" t="s">
        <v>163</v>
      </c>
      <c r="D73" s="72"/>
      <c r="E73" s="72"/>
      <c r="F73" s="72"/>
      <c r="G73" s="72"/>
      <c r="H73" s="72"/>
      <c r="I73" s="72"/>
      <c r="J73" s="73"/>
      <c r="K73" s="74">
        <v>9</v>
      </c>
      <c r="L73" s="75"/>
      <c r="M73" s="76"/>
      <c r="N73" s="74">
        <v>17</v>
      </c>
      <c r="O73" s="75"/>
      <c r="P73" s="76"/>
      <c r="Q73" s="74">
        <v>17</v>
      </c>
      <c r="R73" s="75"/>
      <c r="S73" s="76"/>
      <c r="T73" s="74">
        <f t="shared" si="15"/>
        <v>426</v>
      </c>
      <c r="U73" s="75"/>
      <c r="V73" s="76"/>
      <c r="W73" s="77" t="s">
        <v>142</v>
      </c>
      <c r="X73" s="77"/>
      <c r="Y73" s="77"/>
      <c r="Z73" s="77"/>
      <c r="AA73" s="77"/>
      <c r="AB73" s="77"/>
      <c r="AC73" s="77"/>
      <c r="AD73" s="77"/>
      <c r="AE73" s="77"/>
      <c r="AF73" s="77"/>
      <c r="AG73" s="77"/>
      <c r="AH73" s="77"/>
      <c r="AI73" s="77"/>
      <c r="AJ73" s="77"/>
      <c r="AK73" s="77"/>
      <c r="AL73" s="77"/>
      <c r="AM73" s="77"/>
      <c r="AN73" s="77"/>
      <c r="AO73" s="77"/>
      <c r="AP73" s="77"/>
      <c r="AQ73" s="77"/>
      <c r="AR73" s="77"/>
      <c r="AS73" s="77"/>
      <c r="AT73" s="77"/>
      <c r="AU73" s="77"/>
      <c r="AV73" s="77"/>
      <c r="AW73" s="77"/>
      <c r="AX73" s="77"/>
      <c r="AY73" s="77"/>
      <c r="AZ73" s="77"/>
      <c r="BA73" s="77"/>
      <c r="BB73" s="77"/>
      <c r="BC73" s="68"/>
      <c r="BD73" s="68"/>
      <c r="BE73" s="68"/>
      <c r="BF73" s="68"/>
      <c r="BG73" s="68"/>
      <c r="BH73" s="68"/>
      <c r="BI73" s="68"/>
      <c r="BJ73" s="68"/>
      <c r="BK73" s="68"/>
      <c r="BL73" s="68"/>
      <c r="BM73" s="68"/>
      <c r="BN73" s="68"/>
      <c r="BO73" s="69"/>
    </row>
    <row r="74" spans="1:69" ht="45.75" customHeight="1">
      <c r="A74" s="70">
        <f t="shared" si="14"/>
        <v>56</v>
      </c>
      <c r="B74" s="71"/>
      <c r="C74" s="72" t="s">
        <v>164</v>
      </c>
      <c r="D74" s="72"/>
      <c r="E74" s="72"/>
      <c r="F74" s="72"/>
      <c r="G74" s="72"/>
      <c r="H74" s="72"/>
      <c r="I74" s="72"/>
      <c r="J74" s="73"/>
      <c r="K74" s="74">
        <v>9</v>
      </c>
      <c r="L74" s="75"/>
      <c r="M74" s="76"/>
      <c r="N74" s="74">
        <v>17</v>
      </c>
      <c r="O74" s="75"/>
      <c r="P74" s="76"/>
      <c r="Q74" s="74">
        <v>17</v>
      </c>
      <c r="R74" s="75"/>
      <c r="S74" s="76"/>
      <c r="T74" s="74">
        <f t="shared" si="15"/>
        <v>443</v>
      </c>
      <c r="U74" s="75"/>
      <c r="V74" s="76"/>
      <c r="W74" s="77" t="s">
        <v>107</v>
      </c>
      <c r="X74" s="77"/>
      <c r="Y74" s="77"/>
      <c r="Z74" s="77"/>
      <c r="AA74" s="77"/>
      <c r="AB74" s="77"/>
      <c r="AC74" s="77"/>
      <c r="AD74" s="77"/>
      <c r="AE74" s="77"/>
      <c r="AF74" s="77"/>
      <c r="AG74" s="77"/>
      <c r="AH74" s="77"/>
      <c r="AI74" s="77"/>
      <c r="AJ74" s="77"/>
      <c r="AK74" s="77"/>
      <c r="AL74" s="77"/>
      <c r="AM74" s="77"/>
      <c r="AN74" s="77"/>
      <c r="AO74" s="77"/>
      <c r="AP74" s="77"/>
      <c r="AQ74" s="77"/>
      <c r="AR74" s="77"/>
      <c r="AS74" s="77"/>
      <c r="AT74" s="77"/>
      <c r="AU74" s="77"/>
      <c r="AV74" s="77"/>
      <c r="AW74" s="77"/>
      <c r="AX74" s="77"/>
      <c r="AY74" s="77"/>
      <c r="AZ74" s="77"/>
      <c r="BA74" s="77"/>
      <c r="BB74" s="77"/>
      <c r="BC74" s="68"/>
      <c r="BD74" s="68"/>
      <c r="BE74" s="68"/>
      <c r="BF74" s="68"/>
      <c r="BG74" s="68"/>
      <c r="BH74" s="68"/>
      <c r="BI74" s="68"/>
      <c r="BJ74" s="68"/>
      <c r="BK74" s="68"/>
      <c r="BL74" s="68"/>
      <c r="BM74" s="68"/>
      <c r="BN74" s="68"/>
      <c r="BO74" s="69"/>
    </row>
    <row r="75" spans="1:69" ht="72" customHeight="1">
      <c r="A75" s="86"/>
      <c r="B75" s="87"/>
      <c r="C75" s="88" t="s">
        <v>165</v>
      </c>
      <c r="D75" s="88"/>
      <c r="E75" s="88"/>
      <c r="F75" s="88"/>
      <c r="G75" s="88"/>
      <c r="H75" s="88"/>
      <c r="I75" s="88"/>
      <c r="J75" s="89"/>
      <c r="K75" s="90"/>
      <c r="L75" s="91"/>
      <c r="M75" s="92"/>
      <c r="N75" s="90"/>
      <c r="O75" s="91"/>
      <c r="P75" s="92"/>
      <c r="Q75" s="90"/>
      <c r="R75" s="91"/>
      <c r="S75" s="92"/>
      <c r="T75" s="90"/>
      <c r="U75" s="91"/>
      <c r="V75" s="92"/>
      <c r="W75" s="78"/>
      <c r="X75" s="78"/>
      <c r="Y75" s="78"/>
      <c r="Z75" s="78"/>
      <c r="AA75" s="78"/>
      <c r="AB75" s="78"/>
      <c r="AC75" s="78"/>
      <c r="AD75" s="78"/>
      <c r="AE75" s="78"/>
      <c r="AF75" s="78"/>
      <c r="AG75" s="78"/>
      <c r="AH75" s="78"/>
      <c r="AI75" s="78"/>
      <c r="AJ75" s="78"/>
      <c r="AK75" s="78" t="s">
        <v>166</v>
      </c>
      <c r="AL75" s="78"/>
      <c r="AM75" s="78"/>
      <c r="AN75" s="78"/>
      <c r="AO75" s="78"/>
      <c r="AP75" s="78"/>
      <c r="AQ75" s="78"/>
      <c r="AR75" s="78"/>
      <c r="AS75" s="78"/>
      <c r="AT75" s="78"/>
      <c r="AU75" s="78"/>
      <c r="AV75" s="78"/>
      <c r="AW75" s="78"/>
      <c r="AX75" s="78"/>
      <c r="AY75" s="78"/>
      <c r="AZ75" s="78"/>
      <c r="BA75" s="78"/>
      <c r="BB75" s="78"/>
      <c r="BC75" s="79"/>
      <c r="BD75" s="79"/>
      <c r="BE75" s="79"/>
      <c r="BF75" s="79"/>
      <c r="BG75" s="79"/>
      <c r="BH75" s="79"/>
      <c r="BI75" s="79"/>
      <c r="BJ75" s="79"/>
      <c r="BK75" s="79"/>
      <c r="BL75" s="79"/>
      <c r="BM75" s="79"/>
      <c r="BN75" s="79"/>
      <c r="BO75" s="80"/>
      <c r="BP75" s="104"/>
      <c r="BQ75" s="104"/>
    </row>
    <row r="76" spans="1:69">
      <c r="A76" s="70">
        <f>A74+1</f>
        <v>57</v>
      </c>
      <c r="B76" s="71"/>
      <c r="C76" s="72" t="s">
        <v>167</v>
      </c>
      <c r="D76" s="72"/>
      <c r="E76" s="72"/>
      <c r="F76" s="72"/>
      <c r="G76" s="72"/>
      <c r="H76" s="72"/>
      <c r="I76" s="72"/>
      <c r="J76" s="73"/>
      <c r="K76" s="74" t="s">
        <v>36</v>
      </c>
      <c r="L76" s="75"/>
      <c r="M76" s="76"/>
      <c r="N76" s="74">
        <v>1</v>
      </c>
      <c r="O76" s="75"/>
      <c r="P76" s="76"/>
      <c r="Q76" s="74">
        <v>1</v>
      </c>
      <c r="R76" s="75"/>
      <c r="S76" s="76"/>
      <c r="T76" s="74">
        <f>Q74+T74</f>
        <v>460</v>
      </c>
      <c r="U76" s="75"/>
      <c r="V76" s="76"/>
      <c r="W76" s="68" t="s">
        <v>168</v>
      </c>
      <c r="X76" s="68"/>
      <c r="Y76" s="68"/>
      <c r="Z76" s="68"/>
      <c r="AA76" s="68"/>
      <c r="AB76" s="68"/>
      <c r="AC76" s="68"/>
      <c r="AD76" s="68"/>
      <c r="AE76" s="68"/>
      <c r="AF76" s="68"/>
      <c r="AG76" s="68"/>
      <c r="AH76" s="68"/>
      <c r="AI76" s="68"/>
      <c r="AJ76" s="68"/>
      <c r="AK76" s="77"/>
      <c r="AL76" s="77"/>
      <c r="AM76" s="77"/>
      <c r="AN76" s="77"/>
      <c r="AO76" s="77"/>
      <c r="AP76" s="77"/>
      <c r="AQ76" s="77"/>
      <c r="AR76" s="77"/>
      <c r="AS76" s="77"/>
      <c r="AT76" s="77"/>
      <c r="AU76" s="77"/>
      <c r="AV76" s="77"/>
      <c r="AW76" s="77"/>
      <c r="AX76" s="77"/>
      <c r="AY76" s="77"/>
      <c r="AZ76" s="77"/>
      <c r="BA76" s="77"/>
      <c r="BB76" s="77"/>
      <c r="BC76" s="68"/>
      <c r="BD76" s="68"/>
      <c r="BE76" s="68"/>
      <c r="BF76" s="68"/>
      <c r="BG76" s="68"/>
      <c r="BH76" s="68"/>
      <c r="BI76" s="68"/>
      <c r="BJ76" s="68"/>
      <c r="BK76" s="68"/>
      <c r="BL76" s="68"/>
      <c r="BM76" s="68"/>
      <c r="BN76" s="68"/>
      <c r="BO76" s="69"/>
    </row>
    <row r="77" spans="1:69" ht="23.25" customHeight="1">
      <c r="A77" s="70">
        <f t="shared" ref="A77:A78" si="16">A76+1</f>
        <v>58</v>
      </c>
      <c r="B77" s="71"/>
      <c r="C77" s="93" t="s">
        <v>169</v>
      </c>
      <c r="D77" s="93"/>
      <c r="E77" s="93"/>
      <c r="F77" s="93"/>
      <c r="G77" s="93"/>
      <c r="H77" s="93"/>
      <c r="I77" s="93"/>
      <c r="J77" s="94"/>
      <c r="K77" s="74" t="s">
        <v>36</v>
      </c>
      <c r="L77" s="75"/>
      <c r="M77" s="76"/>
      <c r="N77" s="74">
        <v>3</v>
      </c>
      <c r="O77" s="75"/>
      <c r="P77" s="76"/>
      <c r="Q77" s="74">
        <v>3</v>
      </c>
      <c r="R77" s="75"/>
      <c r="S77" s="76"/>
      <c r="T77" s="74">
        <f t="shared" ref="T77:T88" si="17">Q76+T76</f>
        <v>461</v>
      </c>
      <c r="U77" s="75"/>
      <c r="V77" s="76"/>
      <c r="W77" s="68" t="s">
        <v>170</v>
      </c>
      <c r="X77" s="68"/>
      <c r="Y77" s="68"/>
      <c r="Z77" s="68"/>
      <c r="AA77" s="68"/>
      <c r="AB77" s="68"/>
      <c r="AC77" s="68"/>
      <c r="AD77" s="68"/>
      <c r="AE77" s="68"/>
      <c r="AF77" s="68"/>
      <c r="AG77" s="68"/>
      <c r="AH77" s="68"/>
      <c r="AI77" s="68"/>
      <c r="AJ77" s="68"/>
      <c r="AK77" s="77"/>
      <c r="AL77" s="77"/>
      <c r="AM77" s="77"/>
      <c r="AN77" s="77"/>
      <c r="AO77" s="77"/>
      <c r="AP77" s="77"/>
      <c r="AQ77" s="77"/>
      <c r="AR77" s="77"/>
      <c r="AS77" s="77"/>
      <c r="AT77" s="77"/>
      <c r="AU77" s="77"/>
      <c r="AV77" s="77"/>
      <c r="AW77" s="77"/>
      <c r="AX77" s="77"/>
      <c r="AY77" s="77"/>
      <c r="AZ77" s="77"/>
      <c r="BA77" s="77"/>
      <c r="BB77" s="77"/>
      <c r="BC77" s="68"/>
      <c r="BD77" s="68"/>
      <c r="BE77" s="68"/>
      <c r="BF77" s="68"/>
      <c r="BG77" s="68"/>
      <c r="BH77" s="68"/>
      <c r="BI77" s="68"/>
      <c r="BJ77" s="68"/>
      <c r="BK77" s="68"/>
      <c r="BL77" s="68"/>
      <c r="BM77" s="68"/>
      <c r="BN77" s="68"/>
      <c r="BO77" s="69"/>
    </row>
    <row r="78" spans="1:69" ht="36" customHeight="1">
      <c r="A78" s="70">
        <f t="shared" si="16"/>
        <v>59</v>
      </c>
      <c r="B78" s="71"/>
      <c r="C78" s="72" t="s">
        <v>171</v>
      </c>
      <c r="D78" s="72"/>
      <c r="E78" s="72"/>
      <c r="F78" s="72"/>
      <c r="G78" s="72"/>
      <c r="H78" s="72"/>
      <c r="I78" s="72"/>
      <c r="J78" s="73"/>
      <c r="K78" s="74" t="s">
        <v>36</v>
      </c>
      <c r="L78" s="75"/>
      <c r="M78" s="76"/>
      <c r="N78" s="74">
        <v>3</v>
      </c>
      <c r="O78" s="75"/>
      <c r="P78" s="76"/>
      <c r="Q78" s="74">
        <v>3</v>
      </c>
      <c r="R78" s="75"/>
      <c r="S78" s="76"/>
      <c r="T78" s="74">
        <f t="shared" si="17"/>
        <v>464</v>
      </c>
      <c r="U78" s="75"/>
      <c r="V78" s="76"/>
      <c r="W78" s="68" t="s">
        <v>172</v>
      </c>
      <c r="X78" s="68"/>
      <c r="Y78" s="68"/>
      <c r="Z78" s="68"/>
      <c r="AA78" s="68"/>
      <c r="AB78" s="68"/>
      <c r="AC78" s="68"/>
      <c r="AD78" s="68"/>
      <c r="AE78" s="68"/>
      <c r="AF78" s="68"/>
      <c r="AG78" s="68"/>
      <c r="AH78" s="68"/>
      <c r="AI78" s="68"/>
      <c r="AJ78" s="68"/>
      <c r="AK78" s="68"/>
      <c r="AL78" s="68"/>
      <c r="AM78" s="68"/>
      <c r="AN78" s="68"/>
      <c r="AO78" s="68"/>
      <c r="AP78" s="68"/>
      <c r="AQ78" s="68"/>
      <c r="AR78" s="68"/>
      <c r="AS78" s="68"/>
      <c r="AT78" s="68"/>
      <c r="AU78" s="68"/>
      <c r="AV78" s="68"/>
      <c r="AW78" s="68"/>
      <c r="AX78" s="68"/>
      <c r="AY78" s="68"/>
      <c r="AZ78" s="68"/>
      <c r="BA78" s="68"/>
      <c r="BB78" s="68"/>
      <c r="BC78" s="77"/>
      <c r="BD78" s="77"/>
      <c r="BE78" s="77"/>
      <c r="BF78" s="77"/>
      <c r="BG78" s="77"/>
      <c r="BH78" s="77"/>
      <c r="BI78" s="77"/>
      <c r="BJ78" s="77"/>
      <c r="BK78" s="77"/>
      <c r="BL78" s="77"/>
      <c r="BM78" s="77"/>
      <c r="BN78" s="77"/>
      <c r="BO78" s="100"/>
    </row>
    <row r="79" spans="1:69" ht="37.5" customHeight="1">
      <c r="A79" s="70">
        <f>A78+1</f>
        <v>60</v>
      </c>
      <c r="B79" s="71"/>
      <c r="C79" s="72" t="s">
        <v>173</v>
      </c>
      <c r="D79" s="72"/>
      <c r="E79" s="72"/>
      <c r="F79" s="72"/>
      <c r="G79" s="72"/>
      <c r="H79" s="72"/>
      <c r="I79" s="72"/>
      <c r="J79" s="73"/>
      <c r="K79" s="74" t="s">
        <v>36</v>
      </c>
      <c r="L79" s="75"/>
      <c r="M79" s="76"/>
      <c r="N79" s="74">
        <v>1</v>
      </c>
      <c r="O79" s="75"/>
      <c r="P79" s="76"/>
      <c r="Q79" s="74">
        <v>1</v>
      </c>
      <c r="R79" s="75"/>
      <c r="S79" s="76"/>
      <c r="T79" s="74">
        <f t="shared" si="17"/>
        <v>467</v>
      </c>
      <c r="U79" s="75"/>
      <c r="V79" s="76"/>
      <c r="W79" s="68" t="s">
        <v>93</v>
      </c>
      <c r="X79" s="68"/>
      <c r="Y79" s="68"/>
      <c r="Z79" s="68"/>
      <c r="AA79" s="68"/>
      <c r="AB79" s="68"/>
      <c r="AC79" s="68"/>
      <c r="AD79" s="68"/>
      <c r="AE79" s="68"/>
      <c r="AF79" s="68"/>
      <c r="AG79" s="68"/>
      <c r="AH79" s="68"/>
      <c r="AI79" s="68"/>
      <c r="AJ79" s="68"/>
      <c r="AK79" s="77" t="s">
        <v>135</v>
      </c>
      <c r="AL79" s="77"/>
      <c r="AM79" s="77"/>
      <c r="AN79" s="77"/>
      <c r="AO79" s="77"/>
      <c r="AP79" s="77"/>
      <c r="AQ79" s="77"/>
      <c r="AR79" s="77"/>
      <c r="AS79" s="77"/>
      <c r="AT79" s="77"/>
      <c r="AU79" s="77"/>
      <c r="AV79" s="77"/>
      <c r="AW79" s="77"/>
      <c r="AX79" s="77"/>
      <c r="AY79" s="77"/>
      <c r="AZ79" s="77"/>
      <c r="BA79" s="77"/>
      <c r="BB79" s="77"/>
      <c r="BC79" s="68"/>
      <c r="BD79" s="68"/>
      <c r="BE79" s="68"/>
      <c r="BF79" s="68"/>
      <c r="BG79" s="68"/>
      <c r="BH79" s="68"/>
      <c r="BI79" s="68"/>
      <c r="BJ79" s="68"/>
      <c r="BK79" s="68"/>
      <c r="BL79" s="68"/>
      <c r="BM79" s="68"/>
      <c r="BN79" s="68"/>
      <c r="BO79" s="69"/>
    </row>
    <row r="80" spans="1:69" ht="37.5" customHeight="1">
      <c r="A80" s="70">
        <f t="shared" ref="A80:A82" si="18">A79+1</f>
        <v>61</v>
      </c>
      <c r="B80" s="71"/>
      <c r="C80" s="72" t="s">
        <v>174</v>
      </c>
      <c r="D80" s="72"/>
      <c r="E80" s="72"/>
      <c r="F80" s="72"/>
      <c r="G80" s="72"/>
      <c r="H80" s="72"/>
      <c r="I80" s="72"/>
      <c r="J80" s="73"/>
      <c r="K80" s="74" t="s">
        <v>36</v>
      </c>
      <c r="L80" s="75"/>
      <c r="M80" s="76"/>
      <c r="N80" s="74">
        <v>5</v>
      </c>
      <c r="O80" s="75"/>
      <c r="P80" s="76"/>
      <c r="Q80" s="74">
        <v>5</v>
      </c>
      <c r="R80" s="75"/>
      <c r="S80" s="76"/>
      <c r="T80" s="74">
        <f t="shared" si="17"/>
        <v>468</v>
      </c>
      <c r="U80" s="75"/>
      <c r="V80" s="76"/>
      <c r="W80" s="77" t="s">
        <v>96</v>
      </c>
      <c r="X80" s="77"/>
      <c r="Y80" s="77"/>
      <c r="Z80" s="77"/>
      <c r="AA80" s="77"/>
      <c r="AB80" s="77"/>
      <c r="AC80" s="77"/>
      <c r="AD80" s="77"/>
      <c r="AE80" s="77"/>
      <c r="AF80" s="77"/>
      <c r="AG80" s="77"/>
      <c r="AH80" s="77"/>
      <c r="AI80" s="77"/>
      <c r="AJ80" s="77"/>
      <c r="AK80" s="77"/>
      <c r="AL80" s="77"/>
      <c r="AM80" s="77"/>
      <c r="AN80" s="77"/>
      <c r="AO80" s="77"/>
      <c r="AP80" s="77"/>
      <c r="AQ80" s="77"/>
      <c r="AR80" s="77"/>
      <c r="AS80" s="77"/>
      <c r="AT80" s="77"/>
      <c r="AU80" s="77"/>
      <c r="AV80" s="77"/>
      <c r="AW80" s="77"/>
      <c r="AX80" s="77"/>
      <c r="AY80" s="77"/>
      <c r="AZ80" s="77"/>
      <c r="BA80" s="77"/>
      <c r="BB80" s="77"/>
      <c r="BC80" s="68"/>
      <c r="BD80" s="68"/>
      <c r="BE80" s="68"/>
      <c r="BF80" s="68"/>
      <c r="BG80" s="68"/>
      <c r="BH80" s="68"/>
      <c r="BI80" s="68"/>
      <c r="BJ80" s="68"/>
      <c r="BK80" s="68"/>
      <c r="BL80" s="68"/>
      <c r="BM80" s="68"/>
      <c r="BN80" s="68"/>
      <c r="BO80" s="69"/>
    </row>
    <row r="81" spans="1:67" ht="50.25" customHeight="1">
      <c r="A81" s="70">
        <f t="shared" si="18"/>
        <v>62</v>
      </c>
      <c r="B81" s="71"/>
      <c r="C81" s="72" t="s">
        <v>175</v>
      </c>
      <c r="D81" s="72"/>
      <c r="E81" s="72"/>
      <c r="F81" s="72"/>
      <c r="G81" s="72"/>
      <c r="H81" s="72"/>
      <c r="I81" s="72"/>
      <c r="J81" s="73"/>
      <c r="K81" s="74" t="s">
        <v>36</v>
      </c>
      <c r="L81" s="75"/>
      <c r="M81" s="76"/>
      <c r="N81" s="74">
        <v>1</v>
      </c>
      <c r="O81" s="75"/>
      <c r="P81" s="76"/>
      <c r="Q81" s="74">
        <v>1</v>
      </c>
      <c r="R81" s="75"/>
      <c r="S81" s="76"/>
      <c r="T81" s="74">
        <f t="shared" si="17"/>
        <v>473</v>
      </c>
      <c r="U81" s="75"/>
      <c r="V81" s="76"/>
      <c r="W81" s="68" t="s">
        <v>98</v>
      </c>
      <c r="X81" s="68"/>
      <c r="Y81" s="68"/>
      <c r="Z81" s="68"/>
      <c r="AA81" s="68"/>
      <c r="AB81" s="68"/>
      <c r="AC81" s="68"/>
      <c r="AD81" s="68"/>
      <c r="AE81" s="68"/>
      <c r="AF81" s="68"/>
      <c r="AG81" s="68"/>
      <c r="AH81" s="68"/>
      <c r="AI81" s="68"/>
      <c r="AJ81" s="68"/>
      <c r="AK81" s="77" t="s">
        <v>135</v>
      </c>
      <c r="AL81" s="77"/>
      <c r="AM81" s="77"/>
      <c r="AN81" s="77"/>
      <c r="AO81" s="77"/>
      <c r="AP81" s="77"/>
      <c r="AQ81" s="77"/>
      <c r="AR81" s="77"/>
      <c r="AS81" s="77"/>
      <c r="AT81" s="77"/>
      <c r="AU81" s="77"/>
      <c r="AV81" s="77"/>
      <c r="AW81" s="77"/>
      <c r="AX81" s="77"/>
      <c r="AY81" s="77"/>
      <c r="AZ81" s="77"/>
      <c r="BA81" s="77"/>
      <c r="BB81" s="77"/>
      <c r="BC81" s="68"/>
      <c r="BD81" s="68"/>
      <c r="BE81" s="68"/>
      <c r="BF81" s="68"/>
      <c r="BG81" s="68"/>
      <c r="BH81" s="68"/>
      <c r="BI81" s="68"/>
      <c r="BJ81" s="68"/>
      <c r="BK81" s="68"/>
      <c r="BL81" s="68"/>
      <c r="BM81" s="68"/>
      <c r="BN81" s="68"/>
      <c r="BO81" s="69"/>
    </row>
    <row r="82" spans="1:67" ht="50.25" customHeight="1">
      <c r="A82" s="70">
        <f t="shared" si="18"/>
        <v>63</v>
      </c>
      <c r="B82" s="71"/>
      <c r="C82" s="72" t="s">
        <v>176</v>
      </c>
      <c r="D82" s="72"/>
      <c r="E82" s="72"/>
      <c r="F82" s="72"/>
      <c r="G82" s="72"/>
      <c r="H82" s="72"/>
      <c r="I82" s="72"/>
      <c r="J82" s="73"/>
      <c r="K82" s="74" t="s">
        <v>36</v>
      </c>
      <c r="L82" s="75"/>
      <c r="M82" s="76"/>
      <c r="N82" s="74">
        <v>5</v>
      </c>
      <c r="O82" s="75"/>
      <c r="P82" s="76"/>
      <c r="Q82" s="74">
        <v>5</v>
      </c>
      <c r="R82" s="75"/>
      <c r="S82" s="76"/>
      <c r="T82" s="74">
        <f t="shared" si="17"/>
        <v>474</v>
      </c>
      <c r="U82" s="75"/>
      <c r="V82" s="76"/>
      <c r="W82" s="77" t="s">
        <v>100</v>
      </c>
      <c r="X82" s="77"/>
      <c r="Y82" s="77"/>
      <c r="Z82" s="77"/>
      <c r="AA82" s="77"/>
      <c r="AB82" s="77"/>
      <c r="AC82" s="77"/>
      <c r="AD82" s="77"/>
      <c r="AE82" s="77"/>
      <c r="AF82" s="77"/>
      <c r="AG82" s="77"/>
      <c r="AH82" s="77"/>
      <c r="AI82" s="77"/>
      <c r="AJ82" s="77"/>
      <c r="AK82" s="77"/>
      <c r="AL82" s="77"/>
      <c r="AM82" s="77"/>
      <c r="AN82" s="77"/>
      <c r="AO82" s="77"/>
      <c r="AP82" s="77"/>
      <c r="AQ82" s="77"/>
      <c r="AR82" s="77"/>
      <c r="AS82" s="77"/>
      <c r="AT82" s="77"/>
      <c r="AU82" s="77"/>
      <c r="AV82" s="77"/>
      <c r="AW82" s="77"/>
      <c r="AX82" s="77"/>
      <c r="AY82" s="77"/>
      <c r="AZ82" s="77"/>
      <c r="BA82" s="77"/>
      <c r="BB82" s="77"/>
      <c r="BC82" s="68"/>
      <c r="BD82" s="68"/>
      <c r="BE82" s="68"/>
      <c r="BF82" s="68"/>
      <c r="BG82" s="68"/>
      <c r="BH82" s="68"/>
      <c r="BI82" s="68"/>
      <c r="BJ82" s="68"/>
      <c r="BK82" s="68"/>
      <c r="BL82" s="68"/>
      <c r="BM82" s="68"/>
      <c r="BN82" s="68"/>
      <c r="BO82" s="69"/>
    </row>
    <row r="83" spans="1:67" ht="26.25" customHeight="1">
      <c r="A83" s="70">
        <f>A82+1</f>
        <v>64</v>
      </c>
      <c r="B83" s="71"/>
      <c r="C83" s="93" t="s">
        <v>177</v>
      </c>
      <c r="D83" s="93"/>
      <c r="E83" s="93"/>
      <c r="F83" s="93"/>
      <c r="G83" s="93"/>
      <c r="H83" s="93"/>
      <c r="I83" s="93"/>
      <c r="J83" s="94"/>
      <c r="K83" s="74" t="s">
        <v>83</v>
      </c>
      <c r="L83" s="75"/>
      <c r="M83" s="76"/>
      <c r="N83" s="74">
        <v>2</v>
      </c>
      <c r="O83" s="75"/>
      <c r="P83" s="76"/>
      <c r="Q83" s="74">
        <v>4</v>
      </c>
      <c r="R83" s="75"/>
      <c r="S83" s="76"/>
      <c r="T83" s="74">
        <f t="shared" si="17"/>
        <v>479</v>
      </c>
      <c r="U83" s="75"/>
      <c r="V83" s="76"/>
      <c r="W83" s="77" t="s">
        <v>101</v>
      </c>
      <c r="X83" s="77"/>
      <c r="Y83" s="77"/>
      <c r="Z83" s="77"/>
      <c r="AA83" s="77"/>
      <c r="AB83" s="77"/>
      <c r="AC83" s="77"/>
      <c r="AD83" s="77"/>
      <c r="AE83" s="77"/>
      <c r="AF83" s="77"/>
      <c r="AG83" s="77"/>
      <c r="AH83" s="77"/>
      <c r="AI83" s="77"/>
      <c r="AJ83" s="77"/>
      <c r="AK83" s="77" t="s">
        <v>178</v>
      </c>
      <c r="AL83" s="77"/>
      <c r="AM83" s="77"/>
      <c r="AN83" s="77"/>
      <c r="AO83" s="77"/>
      <c r="AP83" s="77"/>
      <c r="AQ83" s="77"/>
      <c r="AR83" s="77"/>
      <c r="AS83" s="77"/>
      <c r="AT83" s="77"/>
      <c r="AU83" s="77"/>
      <c r="AV83" s="77"/>
      <c r="AW83" s="77"/>
      <c r="AX83" s="77"/>
      <c r="AY83" s="77"/>
      <c r="AZ83" s="77"/>
      <c r="BA83" s="77"/>
      <c r="BB83" s="77"/>
      <c r="BC83" s="68"/>
      <c r="BD83" s="68"/>
      <c r="BE83" s="68"/>
      <c r="BF83" s="68"/>
      <c r="BG83" s="68"/>
      <c r="BH83" s="68"/>
      <c r="BI83" s="68"/>
      <c r="BJ83" s="68"/>
      <c r="BK83" s="68"/>
      <c r="BL83" s="68"/>
      <c r="BM83" s="68"/>
      <c r="BN83" s="68"/>
      <c r="BO83" s="69"/>
    </row>
    <row r="84" spans="1:67" ht="72.75" customHeight="1">
      <c r="A84" s="70">
        <f>A83+1</f>
        <v>65</v>
      </c>
      <c r="B84" s="71"/>
      <c r="C84" s="72" t="s">
        <v>179</v>
      </c>
      <c r="D84" s="72"/>
      <c r="E84" s="72"/>
      <c r="F84" s="72"/>
      <c r="G84" s="72"/>
      <c r="H84" s="72"/>
      <c r="I84" s="72"/>
      <c r="J84" s="73"/>
      <c r="K84" s="74">
        <v>9</v>
      </c>
      <c r="L84" s="75"/>
      <c r="M84" s="76"/>
      <c r="N84" s="74">
        <v>17</v>
      </c>
      <c r="O84" s="75"/>
      <c r="P84" s="76"/>
      <c r="Q84" s="74">
        <v>17</v>
      </c>
      <c r="R84" s="75"/>
      <c r="S84" s="76"/>
      <c r="T84" s="74">
        <f t="shared" si="17"/>
        <v>483</v>
      </c>
      <c r="U84" s="75"/>
      <c r="V84" s="76"/>
      <c r="W84" s="77" t="s">
        <v>180</v>
      </c>
      <c r="X84" s="77"/>
      <c r="Y84" s="77"/>
      <c r="Z84" s="77"/>
      <c r="AA84" s="77"/>
      <c r="AB84" s="77"/>
      <c r="AC84" s="77"/>
      <c r="AD84" s="77"/>
      <c r="AE84" s="77"/>
      <c r="AF84" s="77"/>
      <c r="AG84" s="77"/>
      <c r="AH84" s="77"/>
      <c r="AI84" s="77"/>
      <c r="AJ84" s="77"/>
      <c r="AK84" s="77" t="s">
        <v>181</v>
      </c>
      <c r="AL84" s="77"/>
      <c r="AM84" s="77"/>
      <c r="AN84" s="77"/>
      <c r="AO84" s="77"/>
      <c r="AP84" s="77"/>
      <c r="AQ84" s="77"/>
      <c r="AR84" s="77"/>
      <c r="AS84" s="77"/>
      <c r="AT84" s="77"/>
      <c r="AU84" s="77"/>
      <c r="AV84" s="77"/>
      <c r="AW84" s="77"/>
      <c r="AX84" s="77"/>
      <c r="AY84" s="77"/>
      <c r="AZ84" s="77"/>
      <c r="BA84" s="77"/>
      <c r="BB84" s="77"/>
      <c r="BC84" s="68"/>
      <c r="BD84" s="68"/>
      <c r="BE84" s="68"/>
      <c r="BF84" s="68"/>
      <c r="BG84" s="68"/>
      <c r="BH84" s="68"/>
      <c r="BI84" s="68"/>
      <c r="BJ84" s="68"/>
      <c r="BK84" s="68"/>
      <c r="BL84" s="68"/>
      <c r="BM84" s="68"/>
      <c r="BN84" s="68"/>
      <c r="BO84" s="69"/>
    </row>
    <row r="85" spans="1:67" ht="45.75" customHeight="1">
      <c r="A85" s="70">
        <f t="shared" ref="A85" si="19">A84+1</f>
        <v>66</v>
      </c>
      <c r="B85" s="71"/>
      <c r="C85" s="72" t="s">
        <v>182</v>
      </c>
      <c r="D85" s="72"/>
      <c r="E85" s="72"/>
      <c r="F85" s="72"/>
      <c r="G85" s="72"/>
      <c r="H85" s="72"/>
      <c r="I85" s="72"/>
      <c r="J85" s="73"/>
      <c r="K85" s="74">
        <v>9</v>
      </c>
      <c r="L85" s="75"/>
      <c r="M85" s="76"/>
      <c r="N85" s="74">
        <v>17</v>
      </c>
      <c r="O85" s="75"/>
      <c r="P85" s="76"/>
      <c r="Q85" s="74">
        <v>17</v>
      </c>
      <c r="R85" s="75"/>
      <c r="S85" s="76"/>
      <c r="T85" s="74">
        <f t="shared" si="17"/>
        <v>500</v>
      </c>
      <c r="U85" s="75"/>
      <c r="V85" s="76"/>
      <c r="W85" s="77" t="s">
        <v>107</v>
      </c>
      <c r="X85" s="77"/>
      <c r="Y85" s="77"/>
      <c r="Z85" s="77"/>
      <c r="AA85" s="77"/>
      <c r="AB85" s="77"/>
      <c r="AC85" s="77"/>
      <c r="AD85" s="77"/>
      <c r="AE85" s="77"/>
      <c r="AF85" s="77"/>
      <c r="AG85" s="77"/>
      <c r="AH85" s="77"/>
      <c r="AI85" s="77"/>
      <c r="AJ85" s="77"/>
      <c r="AK85" s="77"/>
      <c r="AL85" s="77"/>
      <c r="AM85" s="77"/>
      <c r="AN85" s="77"/>
      <c r="AO85" s="77"/>
      <c r="AP85" s="77"/>
      <c r="AQ85" s="77"/>
      <c r="AR85" s="77"/>
      <c r="AS85" s="77"/>
      <c r="AT85" s="77"/>
      <c r="AU85" s="77"/>
      <c r="AV85" s="77"/>
      <c r="AW85" s="77"/>
      <c r="AX85" s="77"/>
      <c r="AY85" s="77"/>
      <c r="AZ85" s="77"/>
      <c r="BA85" s="77"/>
      <c r="BB85" s="77"/>
      <c r="BC85" s="68"/>
      <c r="BD85" s="68"/>
      <c r="BE85" s="68"/>
      <c r="BF85" s="68"/>
      <c r="BG85" s="68"/>
      <c r="BH85" s="68"/>
      <c r="BI85" s="68"/>
      <c r="BJ85" s="68"/>
      <c r="BK85" s="68"/>
      <c r="BL85" s="68"/>
      <c r="BM85" s="68"/>
      <c r="BN85" s="68"/>
      <c r="BO85" s="69"/>
    </row>
    <row r="86" spans="1:67" ht="50.25" customHeight="1">
      <c r="A86" s="70">
        <f>A85+1</f>
        <v>67</v>
      </c>
      <c r="B86" s="71"/>
      <c r="C86" s="72" t="s">
        <v>183</v>
      </c>
      <c r="D86" s="72"/>
      <c r="E86" s="72"/>
      <c r="F86" s="72"/>
      <c r="G86" s="72"/>
      <c r="H86" s="72"/>
      <c r="I86" s="72"/>
      <c r="J86" s="73"/>
      <c r="K86" s="74" t="s">
        <v>36</v>
      </c>
      <c r="L86" s="75"/>
      <c r="M86" s="76"/>
      <c r="N86" s="74">
        <v>1</v>
      </c>
      <c r="O86" s="75"/>
      <c r="P86" s="76"/>
      <c r="Q86" s="74">
        <v>1</v>
      </c>
      <c r="R86" s="75"/>
      <c r="S86" s="76"/>
      <c r="T86" s="74">
        <f t="shared" si="17"/>
        <v>517</v>
      </c>
      <c r="U86" s="75"/>
      <c r="V86" s="76"/>
      <c r="W86" s="77" t="s">
        <v>184</v>
      </c>
      <c r="X86" s="77"/>
      <c r="Y86" s="77"/>
      <c r="Z86" s="77"/>
      <c r="AA86" s="77"/>
      <c r="AB86" s="77"/>
      <c r="AC86" s="77"/>
      <c r="AD86" s="77"/>
      <c r="AE86" s="77"/>
      <c r="AF86" s="77"/>
      <c r="AG86" s="77"/>
      <c r="AH86" s="77"/>
      <c r="AI86" s="77"/>
      <c r="AJ86" s="77"/>
      <c r="AK86" s="77" t="s">
        <v>185</v>
      </c>
      <c r="AL86" s="77"/>
      <c r="AM86" s="77"/>
      <c r="AN86" s="77"/>
      <c r="AO86" s="77"/>
      <c r="AP86" s="77"/>
      <c r="AQ86" s="77"/>
      <c r="AR86" s="77"/>
      <c r="AS86" s="77"/>
      <c r="AT86" s="77"/>
      <c r="AU86" s="77"/>
      <c r="AV86" s="77"/>
      <c r="AW86" s="77"/>
      <c r="AX86" s="77"/>
      <c r="AY86" s="77"/>
      <c r="AZ86" s="77"/>
      <c r="BA86" s="77"/>
      <c r="BB86" s="77"/>
      <c r="BC86" s="68"/>
      <c r="BD86" s="68"/>
      <c r="BE86" s="68"/>
      <c r="BF86" s="68"/>
      <c r="BG86" s="68"/>
      <c r="BH86" s="68"/>
      <c r="BI86" s="68"/>
      <c r="BJ86" s="68"/>
      <c r="BK86" s="68"/>
      <c r="BL86" s="68"/>
      <c r="BM86" s="68"/>
      <c r="BN86" s="68"/>
      <c r="BO86" s="69"/>
    </row>
    <row r="87" spans="1:67" ht="50.25" customHeight="1">
      <c r="A87" s="70">
        <f>A86+1</f>
        <v>68</v>
      </c>
      <c r="B87" s="71"/>
      <c r="C87" s="72" t="s">
        <v>186</v>
      </c>
      <c r="D87" s="72"/>
      <c r="E87" s="72"/>
      <c r="F87" s="72"/>
      <c r="G87" s="72"/>
      <c r="H87" s="72"/>
      <c r="I87" s="72"/>
      <c r="J87" s="73"/>
      <c r="K87" s="74" t="s">
        <v>36</v>
      </c>
      <c r="L87" s="75"/>
      <c r="M87" s="76"/>
      <c r="N87" s="74">
        <v>1</v>
      </c>
      <c r="O87" s="75"/>
      <c r="P87" s="76"/>
      <c r="Q87" s="74">
        <v>1</v>
      </c>
      <c r="R87" s="75"/>
      <c r="S87" s="76"/>
      <c r="T87" s="74">
        <f t="shared" si="17"/>
        <v>518</v>
      </c>
      <c r="U87" s="75"/>
      <c r="V87" s="76"/>
      <c r="W87" s="77" t="s">
        <v>187</v>
      </c>
      <c r="X87" s="77"/>
      <c r="Y87" s="77"/>
      <c r="Z87" s="77"/>
      <c r="AA87" s="77"/>
      <c r="AB87" s="77"/>
      <c r="AC87" s="77"/>
      <c r="AD87" s="77"/>
      <c r="AE87" s="77"/>
      <c r="AF87" s="77"/>
      <c r="AG87" s="77"/>
      <c r="AH87" s="77"/>
      <c r="AI87" s="77"/>
      <c r="AJ87" s="77"/>
      <c r="AK87" s="77" t="s">
        <v>122</v>
      </c>
      <c r="AL87" s="77"/>
      <c r="AM87" s="77"/>
      <c r="AN87" s="77"/>
      <c r="AO87" s="77"/>
      <c r="AP87" s="77"/>
      <c r="AQ87" s="77"/>
      <c r="AR87" s="77"/>
      <c r="AS87" s="77"/>
      <c r="AT87" s="77"/>
      <c r="AU87" s="77"/>
      <c r="AV87" s="77"/>
      <c r="AW87" s="77"/>
      <c r="AX87" s="77"/>
      <c r="AY87" s="77"/>
      <c r="AZ87" s="77"/>
      <c r="BA87" s="77"/>
      <c r="BB87" s="77"/>
      <c r="BC87" s="68"/>
      <c r="BD87" s="68"/>
      <c r="BE87" s="68"/>
      <c r="BF87" s="68"/>
      <c r="BG87" s="68"/>
      <c r="BH87" s="68"/>
      <c r="BI87" s="68"/>
      <c r="BJ87" s="68"/>
      <c r="BK87" s="68"/>
      <c r="BL87" s="68"/>
      <c r="BM87" s="68"/>
      <c r="BN87" s="68"/>
      <c r="BO87" s="69"/>
    </row>
    <row r="88" spans="1:67" ht="25.5" customHeight="1">
      <c r="A88" s="70">
        <f t="shared" ref="A88" si="20">A87+1</f>
        <v>69</v>
      </c>
      <c r="B88" s="71"/>
      <c r="C88" s="72" t="s">
        <v>188</v>
      </c>
      <c r="D88" s="72"/>
      <c r="E88" s="72"/>
      <c r="F88" s="72"/>
      <c r="G88" s="72"/>
      <c r="H88" s="72"/>
      <c r="I88" s="72"/>
      <c r="J88" s="73"/>
      <c r="K88" s="74">
        <v>9</v>
      </c>
      <c r="L88" s="75"/>
      <c r="M88" s="76"/>
      <c r="N88" s="74">
        <v>17</v>
      </c>
      <c r="O88" s="75"/>
      <c r="P88" s="76"/>
      <c r="Q88" s="74">
        <v>17</v>
      </c>
      <c r="R88" s="75"/>
      <c r="S88" s="76"/>
      <c r="T88" s="74">
        <f t="shared" si="17"/>
        <v>519</v>
      </c>
      <c r="U88" s="75"/>
      <c r="V88" s="76"/>
      <c r="W88" s="77" t="s">
        <v>189</v>
      </c>
      <c r="X88" s="77"/>
      <c r="Y88" s="77"/>
      <c r="Z88" s="77"/>
      <c r="AA88" s="77"/>
      <c r="AB88" s="77"/>
      <c r="AC88" s="77"/>
      <c r="AD88" s="77"/>
      <c r="AE88" s="77"/>
      <c r="AF88" s="77"/>
      <c r="AG88" s="77"/>
      <c r="AH88" s="77"/>
      <c r="AI88" s="77"/>
      <c r="AJ88" s="77"/>
      <c r="AK88" s="77"/>
      <c r="AL88" s="77"/>
      <c r="AM88" s="77"/>
      <c r="AN88" s="77"/>
      <c r="AO88" s="77"/>
      <c r="AP88" s="77"/>
      <c r="AQ88" s="77"/>
      <c r="AR88" s="77"/>
      <c r="AS88" s="77"/>
      <c r="AT88" s="77"/>
      <c r="AU88" s="77"/>
      <c r="AV88" s="77"/>
      <c r="AW88" s="77"/>
      <c r="AX88" s="77"/>
      <c r="AY88" s="77"/>
      <c r="AZ88" s="77"/>
      <c r="BA88" s="77"/>
      <c r="BB88" s="77"/>
      <c r="BC88" s="68"/>
      <c r="BD88" s="68"/>
      <c r="BE88" s="68"/>
      <c r="BF88" s="68"/>
      <c r="BG88" s="68"/>
      <c r="BH88" s="68"/>
      <c r="BI88" s="68"/>
      <c r="BJ88" s="68"/>
      <c r="BK88" s="68"/>
      <c r="BL88" s="68"/>
      <c r="BM88" s="68"/>
      <c r="BN88" s="68"/>
      <c r="BO88" s="69"/>
    </row>
    <row r="89" spans="1:67" ht="62.25" customHeight="1">
      <c r="A89" s="86"/>
      <c r="B89" s="87"/>
      <c r="C89" s="88" t="s">
        <v>190</v>
      </c>
      <c r="D89" s="88"/>
      <c r="E89" s="88"/>
      <c r="F89" s="88"/>
      <c r="G89" s="88"/>
      <c r="H89" s="88"/>
      <c r="I89" s="88"/>
      <c r="J89" s="89"/>
      <c r="K89" s="90"/>
      <c r="L89" s="91"/>
      <c r="M89" s="92"/>
      <c r="N89" s="90"/>
      <c r="O89" s="91"/>
      <c r="P89" s="92"/>
      <c r="Q89" s="90"/>
      <c r="R89" s="91"/>
      <c r="S89" s="92"/>
      <c r="T89" s="90"/>
      <c r="U89" s="91"/>
      <c r="V89" s="92"/>
      <c r="W89" s="78"/>
      <c r="X89" s="78"/>
      <c r="Y89" s="78"/>
      <c r="Z89" s="78"/>
      <c r="AA89" s="78"/>
      <c r="AB89" s="78"/>
      <c r="AC89" s="78"/>
      <c r="AD89" s="78"/>
      <c r="AE89" s="78"/>
      <c r="AF89" s="78"/>
      <c r="AG89" s="78"/>
      <c r="AH89" s="78"/>
      <c r="AI89" s="78"/>
      <c r="AJ89" s="78"/>
      <c r="AK89" s="78" t="s">
        <v>191</v>
      </c>
      <c r="AL89" s="78"/>
      <c r="AM89" s="78"/>
      <c r="AN89" s="78"/>
      <c r="AO89" s="78"/>
      <c r="AP89" s="78"/>
      <c r="AQ89" s="78"/>
      <c r="AR89" s="78"/>
      <c r="AS89" s="78"/>
      <c r="AT89" s="78"/>
      <c r="AU89" s="78"/>
      <c r="AV89" s="78"/>
      <c r="AW89" s="78"/>
      <c r="AX89" s="78"/>
      <c r="AY89" s="78"/>
      <c r="AZ89" s="78"/>
      <c r="BA89" s="78"/>
      <c r="BB89" s="78"/>
      <c r="BC89" s="79"/>
      <c r="BD89" s="79"/>
      <c r="BE89" s="79"/>
      <c r="BF89" s="79"/>
      <c r="BG89" s="79"/>
      <c r="BH89" s="79"/>
      <c r="BI89" s="79"/>
      <c r="BJ89" s="79"/>
      <c r="BK89" s="79"/>
      <c r="BL89" s="79"/>
      <c r="BM89" s="79"/>
      <c r="BN89" s="79"/>
      <c r="BO89" s="80"/>
    </row>
    <row r="90" spans="1:67">
      <c r="A90" s="70">
        <f>A88+1</f>
        <v>70</v>
      </c>
      <c r="B90" s="71"/>
      <c r="C90" s="72" t="s">
        <v>192</v>
      </c>
      <c r="D90" s="72"/>
      <c r="E90" s="72"/>
      <c r="F90" s="72"/>
      <c r="G90" s="72"/>
      <c r="H90" s="72"/>
      <c r="I90" s="72"/>
      <c r="J90" s="73"/>
      <c r="K90" s="74" t="s">
        <v>36</v>
      </c>
      <c r="L90" s="75"/>
      <c r="M90" s="76"/>
      <c r="N90" s="74">
        <v>1</v>
      </c>
      <c r="O90" s="75"/>
      <c r="P90" s="76"/>
      <c r="Q90" s="74">
        <v>1</v>
      </c>
      <c r="R90" s="75"/>
      <c r="S90" s="76"/>
      <c r="T90" s="74">
        <f>Q88+T88</f>
        <v>536</v>
      </c>
      <c r="U90" s="75"/>
      <c r="V90" s="76"/>
      <c r="W90" s="68" t="s">
        <v>193</v>
      </c>
      <c r="X90" s="68"/>
      <c r="Y90" s="68"/>
      <c r="Z90" s="68"/>
      <c r="AA90" s="68"/>
      <c r="AB90" s="68"/>
      <c r="AC90" s="68"/>
      <c r="AD90" s="68"/>
      <c r="AE90" s="68"/>
      <c r="AF90" s="68"/>
      <c r="AG90" s="68"/>
      <c r="AH90" s="68"/>
      <c r="AI90" s="68"/>
      <c r="AJ90" s="68"/>
      <c r="AK90" s="77"/>
      <c r="AL90" s="77"/>
      <c r="AM90" s="77"/>
      <c r="AN90" s="77"/>
      <c r="AO90" s="77"/>
      <c r="AP90" s="77"/>
      <c r="AQ90" s="77"/>
      <c r="AR90" s="77"/>
      <c r="AS90" s="77"/>
      <c r="AT90" s="77"/>
      <c r="AU90" s="77"/>
      <c r="AV90" s="77"/>
      <c r="AW90" s="77"/>
      <c r="AX90" s="77"/>
      <c r="AY90" s="77"/>
      <c r="AZ90" s="77"/>
      <c r="BA90" s="77"/>
      <c r="BB90" s="77"/>
      <c r="BC90" s="68"/>
      <c r="BD90" s="68"/>
      <c r="BE90" s="68"/>
      <c r="BF90" s="68"/>
      <c r="BG90" s="68"/>
      <c r="BH90" s="68"/>
      <c r="BI90" s="68"/>
      <c r="BJ90" s="68"/>
      <c r="BK90" s="68"/>
      <c r="BL90" s="68"/>
      <c r="BM90" s="68"/>
      <c r="BN90" s="68"/>
      <c r="BO90" s="69"/>
    </row>
    <row r="91" spans="1:67" ht="23.25" customHeight="1">
      <c r="A91" s="70">
        <f t="shared" ref="A91:A92" si="21">A90+1</f>
        <v>71</v>
      </c>
      <c r="B91" s="71"/>
      <c r="C91" s="93" t="s">
        <v>194</v>
      </c>
      <c r="D91" s="93"/>
      <c r="E91" s="93"/>
      <c r="F91" s="93"/>
      <c r="G91" s="93"/>
      <c r="H91" s="93"/>
      <c r="I91" s="93"/>
      <c r="J91" s="94"/>
      <c r="K91" s="74" t="s">
        <v>36</v>
      </c>
      <c r="L91" s="75"/>
      <c r="M91" s="76"/>
      <c r="N91" s="74">
        <v>3</v>
      </c>
      <c r="O91" s="75"/>
      <c r="P91" s="76"/>
      <c r="Q91" s="74">
        <v>3</v>
      </c>
      <c r="R91" s="75"/>
      <c r="S91" s="76"/>
      <c r="T91" s="74">
        <f>Q90+T90</f>
        <v>537</v>
      </c>
      <c r="U91" s="75"/>
      <c r="V91" s="76"/>
      <c r="W91" s="68" t="s">
        <v>170</v>
      </c>
      <c r="X91" s="68"/>
      <c r="Y91" s="68"/>
      <c r="Z91" s="68"/>
      <c r="AA91" s="68"/>
      <c r="AB91" s="68"/>
      <c r="AC91" s="68"/>
      <c r="AD91" s="68"/>
      <c r="AE91" s="68"/>
      <c r="AF91" s="68"/>
      <c r="AG91" s="68"/>
      <c r="AH91" s="68"/>
      <c r="AI91" s="68"/>
      <c r="AJ91" s="68"/>
      <c r="AK91" s="77"/>
      <c r="AL91" s="77"/>
      <c r="AM91" s="77"/>
      <c r="AN91" s="77"/>
      <c r="AO91" s="77"/>
      <c r="AP91" s="77"/>
      <c r="AQ91" s="77"/>
      <c r="AR91" s="77"/>
      <c r="AS91" s="77"/>
      <c r="AT91" s="77"/>
      <c r="AU91" s="77"/>
      <c r="AV91" s="77"/>
      <c r="AW91" s="77"/>
      <c r="AX91" s="77"/>
      <c r="AY91" s="77"/>
      <c r="AZ91" s="77"/>
      <c r="BA91" s="77"/>
      <c r="BB91" s="77"/>
      <c r="BC91" s="68"/>
      <c r="BD91" s="68"/>
      <c r="BE91" s="68"/>
      <c r="BF91" s="68"/>
      <c r="BG91" s="68"/>
      <c r="BH91" s="68"/>
      <c r="BI91" s="68"/>
      <c r="BJ91" s="68"/>
      <c r="BK91" s="68"/>
      <c r="BL91" s="68"/>
      <c r="BM91" s="68"/>
      <c r="BN91" s="68"/>
      <c r="BO91" s="69"/>
    </row>
    <row r="92" spans="1:67" ht="36" customHeight="1">
      <c r="A92" s="70">
        <f t="shared" si="21"/>
        <v>72</v>
      </c>
      <c r="B92" s="71"/>
      <c r="C92" s="72" t="s">
        <v>195</v>
      </c>
      <c r="D92" s="72"/>
      <c r="E92" s="72"/>
      <c r="F92" s="72"/>
      <c r="G92" s="72"/>
      <c r="H92" s="72"/>
      <c r="I92" s="72"/>
      <c r="J92" s="73"/>
      <c r="K92" s="74" t="s">
        <v>36</v>
      </c>
      <c r="L92" s="75"/>
      <c r="M92" s="76"/>
      <c r="N92" s="74">
        <v>3</v>
      </c>
      <c r="O92" s="75"/>
      <c r="P92" s="76"/>
      <c r="Q92" s="74">
        <v>3</v>
      </c>
      <c r="R92" s="75"/>
      <c r="S92" s="76"/>
      <c r="T92" s="74">
        <f>Q91+T91</f>
        <v>540</v>
      </c>
      <c r="U92" s="75"/>
      <c r="V92" s="76"/>
      <c r="W92" s="68" t="s">
        <v>196</v>
      </c>
      <c r="X92" s="68"/>
      <c r="Y92" s="68"/>
      <c r="Z92" s="68"/>
      <c r="AA92" s="68"/>
      <c r="AB92" s="68"/>
      <c r="AC92" s="68"/>
      <c r="AD92" s="68"/>
      <c r="AE92" s="68"/>
      <c r="AF92" s="68"/>
      <c r="AG92" s="68"/>
      <c r="AH92" s="68"/>
      <c r="AI92" s="68"/>
      <c r="AJ92" s="68"/>
      <c r="AK92" s="68"/>
      <c r="AL92" s="68"/>
      <c r="AM92" s="68"/>
      <c r="AN92" s="68"/>
      <c r="AO92" s="68"/>
      <c r="AP92" s="68"/>
      <c r="AQ92" s="68"/>
      <c r="AR92" s="68"/>
      <c r="AS92" s="68"/>
      <c r="AT92" s="68"/>
      <c r="AU92" s="68"/>
      <c r="AV92" s="68"/>
      <c r="AW92" s="68"/>
      <c r="AX92" s="68"/>
      <c r="AY92" s="68"/>
      <c r="AZ92" s="68"/>
      <c r="BA92" s="68"/>
      <c r="BB92" s="68"/>
      <c r="BC92" s="77"/>
      <c r="BD92" s="77"/>
      <c r="BE92" s="77"/>
      <c r="BF92" s="77"/>
      <c r="BG92" s="77"/>
      <c r="BH92" s="77"/>
      <c r="BI92" s="77"/>
      <c r="BJ92" s="77"/>
      <c r="BK92" s="77"/>
      <c r="BL92" s="77"/>
      <c r="BM92" s="77"/>
      <c r="BN92" s="77"/>
      <c r="BO92" s="100"/>
    </row>
    <row r="93" spans="1:67" ht="37.5" customHeight="1">
      <c r="A93" s="70">
        <f>A92+1</f>
        <v>73</v>
      </c>
      <c r="B93" s="71"/>
      <c r="C93" s="72" t="s">
        <v>197</v>
      </c>
      <c r="D93" s="72"/>
      <c r="E93" s="72"/>
      <c r="F93" s="72"/>
      <c r="G93" s="72"/>
      <c r="H93" s="72"/>
      <c r="I93" s="72"/>
      <c r="J93" s="73"/>
      <c r="K93" s="74" t="s">
        <v>36</v>
      </c>
      <c r="L93" s="75"/>
      <c r="M93" s="76"/>
      <c r="N93" s="74">
        <v>1</v>
      </c>
      <c r="O93" s="75"/>
      <c r="P93" s="76"/>
      <c r="Q93" s="74">
        <v>1</v>
      </c>
      <c r="R93" s="75"/>
      <c r="S93" s="76"/>
      <c r="T93" s="74">
        <f>Q92+T92</f>
        <v>543</v>
      </c>
      <c r="U93" s="75"/>
      <c r="V93" s="76"/>
      <c r="W93" s="68" t="s">
        <v>93</v>
      </c>
      <c r="X93" s="68"/>
      <c r="Y93" s="68"/>
      <c r="Z93" s="68"/>
      <c r="AA93" s="68"/>
      <c r="AB93" s="68"/>
      <c r="AC93" s="68"/>
      <c r="AD93" s="68"/>
      <c r="AE93" s="68"/>
      <c r="AF93" s="68"/>
      <c r="AG93" s="68"/>
      <c r="AH93" s="68"/>
      <c r="AI93" s="68"/>
      <c r="AJ93" s="68"/>
      <c r="AK93" s="77" t="s">
        <v>135</v>
      </c>
      <c r="AL93" s="77"/>
      <c r="AM93" s="77"/>
      <c r="AN93" s="77"/>
      <c r="AO93" s="77"/>
      <c r="AP93" s="77"/>
      <c r="AQ93" s="77"/>
      <c r="AR93" s="77"/>
      <c r="AS93" s="77"/>
      <c r="AT93" s="77"/>
      <c r="AU93" s="77"/>
      <c r="AV93" s="77"/>
      <c r="AW93" s="77"/>
      <c r="AX93" s="77"/>
      <c r="AY93" s="77"/>
      <c r="AZ93" s="77"/>
      <c r="BA93" s="77"/>
      <c r="BB93" s="77"/>
      <c r="BC93" s="68"/>
      <c r="BD93" s="68"/>
      <c r="BE93" s="68"/>
      <c r="BF93" s="68"/>
      <c r="BG93" s="68"/>
      <c r="BH93" s="68"/>
      <c r="BI93" s="68"/>
      <c r="BJ93" s="68"/>
      <c r="BK93" s="68"/>
      <c r="BL93" s="68"/>
      <c r="BM93" s="68"/>
      <c r="BN93" s="68"/>
      <c r="BO93" s="69"/>
    </row>
    <row r="94" spans="1:67" ht="37.5" customHeight="1">
      <c r="A94" s="70">
        <f t="shared" ref="A94:A98" si="22">A93+1</f>
        <v>74</v>
      </c>
      <c r="B94" s="71"/>
      <c r="C94" s="72" t="s">
        <v>198</v>
      </c>
      <c r="D94" s="72"/>
      <c r="E94" s="72"/>
      <c r="F94" s="72"/>
      <c r="G94" s="72"/>
      <c r="H94" s="72"/>
      <c r="I94" s="72"/>
      <c r="J94" s="73"/>
      <c r="K94" s="74" t="s">
        <v>36</v>
      </c>
      <c r="L94" s="75"/>
      <c r="M94" s="76"/>
      <c r="N94" s="74">
        <v>5</v>
      </c>
      <c r="O94" s="75"/>
      <c r="P94" s="76"/>
      <c r="Q94" s="74">
        <v>5</v>
      </c>
      <c r="R94" s="75"/>
      <c r="S94" s="76"/>
      <c r="T94" s="74">
        <f t="shared" ref="T94:T98" si="23">Q93+T93</f>
        <v>544</v>
      </c>
      <c r="U94" s="75"/>
      <c r="V94" s="76"/>
      <c r="W94" s="77" t="s">
        <v>96</v>
      </c>
      <c r="X94" s="77"/>
      <c r="Y94" s="77"/>
      <c r="Z94" s="77"/>
      <c r="AA94" s="77"/>
      <c r="AB94" s="77"/>
      <c r="AC94" s="77"/>
      <c r="AD94" s="77"/>
      <c r="AE94" s="77"/>
      <c r="AF94" s="77"/>
      <c r="AG94" s="77"/>
      <c r="AH94" s="77"/>
      <c r="AI94" s="77"/>
      <c r="AJ94" s="77"/>
      <c r="AK94" s="77"/>
      <c r="AL94" s="77"/>
      <c r="AM94" s="77"/>
      <c r="AN94" s="77"/>
      <c r="AO94" s="77"/>
      <c r="AP94" s="77"/>
      <c r="AQ94" s="77"/>
      <c r="AR94" s="77"/>
      <c r="AS94" s="77"/>
      <c r="AT94" s="77"/>
      <c r="AU94" s="77"/>
      <c r="AV94" s="77"/>
      <c r="AW94" s="77"/>
      <c r="AX94" s="77"/>
      <c r="AY94" s="77"/>
      <c r="AZ94" s="77"/>
      <c r="BA94" s="77"/>
      <c r="BB94" s="77"/>
      <c r="BC94" s="68"/>
      <c r="BD94" s="68"/>
      <c r="BE94" s="68"/>
      <c r="BF94" s="68"/>
      <c r="BG94" s="68"/>
      <c r="BH94" s="68"/>
      <c r="BI94" s="68"/>
      <c r="BJ94" s="68"/>
      <c r="BK94" s="68"/>
      <c r="BL94" s="68"/>
      <c r="BM94" s="68"/>
      <c r="BN94" s="68"/>
      <c r="BO94" s="69"/>
    </row>
    <row r="95" spans="1:67" ht="50.25" customHeight="1">
      <c r="A95" s="70">
        <f t="shared" si="22"/>
        <v>75</v>
      </c>
      <c r="B95" s="71"/>
      <c r="C95" s="72" t="s">
        <v>199</v>
      </c>
      <c r="D95" s="72"/>
      <c r="E95" s="72"/>
      <c r="F95" s="72"/>
      <c r="G95" s="72"/>
      <c r="H95" s="72"/>
      <c r="I95" s="72"/>
      <c r="J95" s="73"/>
      <c r="K95" s="74" t="s">
        <v>36</v>
      </c>
      <c r="L95" s="75"/>
      <c r="M95" s="76"/>
      <c r="N95" s="74">
        <v>1</v>
      </c>
      <c r="O95" s="75"/>
      <c r="P95" s="76"/>
      <c r="Q95" s="74">
        <v>1</v>
      </c>
      <c r="R95" s="75"/>
      <c r="S95" s="76"/>
      <c r="T95" s="74">
        <f t="shared" si="23"/>
        <v>549</v>
      </c>
      <c r="U95" s="75"/>
      <c r="V95" s="76"/>
      <c r="W95" s="68" t="s">
        <v>98</v>
      </c>
      <c r="X95" s="68"/>
      <c r="Y95" s="68"/>
      <c r="Z95" s="68"/>
      <c r="AA95" s="68"/>
      <c r="AB95" s="68"/>
      <c r="AC95" s="68"/>
      <c r="AD95" s="68"/>
      <c r="AE95" s="68"/>
      <c r="AF95" s="68"/>
      <c r="AG95" s="68"/>
      <c r="AH95" s="68"/>
      <c r="AI95" s="68"/>
      <c r="AJ95" s="68"/>
      <c r="AK95" s="77" t="s">
        <v>135</v>
      </c>
      <c r="AL95" s="77"/>
      <c r="AM95" s="77"/>
      <c r="AN95" s="77"/>
      <c r="AO95" s="77"/>
      <c r="AP95" s="77"/>
      <c r="AQ95" s="77"/>
      <c r="AR95" s="77"/>
      <c r="AS95" s="77"/>
      <c r="AT95" s="77"/>
      <c r="AU95" s="77"/>
      <c r="AV95" s="77"/>
      <c r="AW95" s="77"/>
      <c r="AX95" s="77"/>
      <c r="AY95" s="77"/>
      <c r="AZ95" s="77"/>
      <c r="BA95" s="77"/>
      <c r="BB95" s="77"/>
      <c r="BC95" s="68"/>
      <c r="BD95" s="68"/>
      <c r="BE95" s="68"/>
      <c r="BF95" s="68"/>
      <c r="BG95" s="68"/>
      <c r="BH95" s="68"/>
      <c r="BI95" s="68"/>
      <c r="BJ95" s="68"/>
      <c r="BK95" s="68"/>
      <c r="BL95" s="68"/>
      <c r="BM95" s="68"/>
      <c r="BN95" s="68"/>
      <c r="BO95" s="69"/>
    </row>
    <row r="96" spans="1:67" ht="50.25" customHeight="1">
      <c r="A96" s="70">
        <f t="shared" si="22"/>
        <v>76</v>
      </c>
      <c r="B96" s="71"/>
      <c r="C96" s="72" t="s">
        <v>200</v>
      </c>
      <c r="D96" s="72"/>
      <c r="E96" s="72"/>
      <c r="F96" s="72"/>
      <c r="G96" s="72"/>
      <c r="H96" s="72"/>
      <c r="I96" s="72"/>
      <c r="J96" s="73"/>
      <c r="K96" s="74" t="s">
        <v>36</v>
      </c>
      <c r="L96" s="75"/>
      <c r="M96" s="76"/>
      <c r="N96" s="74">
        <v>5</v>
      </c>
      <c r="O96" s="75"/>
      <c r="P96" s="76"/>
      <c r="Q96" s="74">
        <v>5</v>
      </c>
      <c r="R96" s="75"/>
      <c r="S96" s="76"/>
      <c r="T96" s="74">
        <f t="shared" si="23"/>
        <v>550</v>
      </c>
      <c r="U96" s="75"/>
      <c r="V96" s="76"/>
      <c r="W96" s="77" t="s">
        <v>100</v>
      </c>
      <c r="X96" s="77"/>
      <c r="Y96" s="77"/>
      <c r="Z96" s="77"/>
      <c r="AA96" s="77"/>
      <c r="AB96" s="77"/>
      <c r="AC96" s="77"/>
      <c r="AD96" s="77"/>
      <c r="AE96" s="77"/>
      <c r="AF96" s="77"/>
      <c r="AG96" s="77"/>
      <c r="AH96" s="77"/>
      <c r="AI96" s="77"/>
      <c r="AJ96" s="77"/>
      <c r="AK96" s="77"/>
      <c r="AL96" s="77"/>
      <c r="AM96" s="77"/>
      <c r="AN96" s="77"/>
      <c r="AO96" s="77"/>
      <c r="AP96" s="77"/>
      <c r="AQ96" s="77"/>
      <c r="AR96" s="77"/>
      <c r="AS96" s="77"/>
      <c r="AT96" s="77"/>
      <c r="AU96" s="77"/>
      <c r="AV96" s="77"/>
      <c r="AW96" s="77"/>
      <c r="AX96" s="77"/>
      <c r="AY96" s="77"/>
      <c r="AZ96" s="77"/>
      <c r="BA96" s="77"/>
      <c r="BB96" s="77"/>
      <c r="BC96" s="68"/>
      <c r="BD96" s="68"/>
      <c r="BE96" s="68"/>
      <c r="BF96" s="68"/>
      <c r="BG96" s="68"/>
      <c r="BH96" s="68"/>
      <c r="BI96" s="68"/>
      <c r="BJ96" s="68"/>
      <c r="BK96" s="68"/>
      <c r="BL96" s="68"/>
      <c r="BM96" s="68"/>
      <c r="BN96" s="68"/>
      <c r="BO96" s="69"/>
    </row>
    <row r="97" spans="1:67" ht="26.25" customHeight="1">
      <c r="A97" s="70">
        <f t="shared" si="22"/>
        <v>77</v>
      </c>
      <c r="B97" s="71"/>
      <c r="C97" s="72" t="s">
        <v>201</v>
      </c>
      <c r="D97" s="72"/>
      <c r="E97" s="72"/>
      <c r="F97" s="72"/>
      <c r="G97" s="72"/>
      <c r="H97" s="72"/>
      <c r="I97" s="72"/>
      <c r="J97" s="73"/>
      <c r="K97" s="74" t="s">
        <v>83</v>
      </c>
      <c r="L97" s="75"/>
      <c r="M97" s="76"/>
      <c r="N97" s="74">
        <v>2</v>
      </c>
      <c r="O97" s="75"/>
      <c r="P97" s="76"/>
      <c r="Q97" s="74">
        <v>4</v>
      </c>
      <c r="R97" s="75"/>
      <c r="S97" s="76"/>
      <c r="T97" s="74">
        <f t="shared" si="23"/>
        <v>555</v>
      </c>
      <c r="U97" s="75"/>
      <c r="V97" s="76"/>
      <c r="W97" s="68" t="s">
        <v>101</v>
      </c>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68"/>
      <c r="BA97" s="68"/>
      <c r="BB97" s="68"/>
      <c r="BC97" s="77"/>
      <c r="BD97" s="77"/>
      <c r="BE97" s="77"/>
      <c r="BF97" s="77"/>
      <c r="BG97" s="77"/>
      <c r="BH97" s="77"/>
      <c r="BI97" s="77"/>
      <c r="BJ97" s="77"/>
      <c r="BK97" s="77"/>
      <c r="BL97" s="77"/>
      <c r="BM97" s="77"/>
      <c r="BN97" s="77"/>
      <c r="BO97" s="100"/>
    </row>
    <row r="98" spans="1:67" ht="25.5" customHeight="1">
      <c r="A98" s="70">
        <f t="shared" si="22"/>
        <v>78</v>
      </c>
      <c r="B98" s="71"/>
      <c r="C98" s="72" t="s">
        <v>202</v>
      </c>
      <c r="D98" s="72"/>
      <c r="E98" s="72"/>
      <c r="F98" s="72"/>
      <c r="G98" s="72"/>
      <c r="H98" s="72"/>
      <c r="I98" s="72"/>
      <c r="J98" s="73"/>
      <c r="K98" s="74">
        <v>9</v>
      </c>
      <c r="L98" s="75"/>
      <c r="M98" s="76"/>
      <c r="N98" s="74">
        <v>17</v>
      </c>
      <c r="O98" s="75"/>
      <c r="P98" s="76"/>
      <c r="Q98" s="74">
        <v>17</v>
      </c>
      <c r="R98" s="75"/>
      <c r="S98" s="76"/>
      <c r="T98" s="74">
        <f t="shared" si="23"/>
        <v>559</v>
      </c>
      <c r="U98" s="75"/>
      <c r="V98" s="76"/>
      <c r="W98" s="68" t="s">
        <v>142</v>
      </c>
      <c r="X98" s="68"/>
      <c r="Y98" s="68"/>
      <c r="Z98" s="68"/>
      <c r="AA98" s="68"/>
      <c r="AB98" s="68"/>
      <c r="AC98" s="68"/>
      <c r="AD98" s="68"/>
      <c r="AE98" s="68"/>
      <c r="AF98" s="68"/>
      <c r="AG98" s="68"/>
      <c r="AH98" s="68"/>
      <c r="AI98" s="68"/>
      <c r="AJ98" s="68"/>
      <c r="AK98" s="68"/>
      <c r="AL98" s="68"/>
      <c r="AM98" s="68"/>
      <c r="AN98" s="68"/>
      <c r="AO98" s="68"/>
      <c r="AP98" s="68"/>
      <c r="AQ98" s="68"/>
      <c r="AR98" s="68"/>
      <c r="AS98" s="68"/>
      <c r="AT98" s="68"/>
      <c r="AU98" s="68"/>
      <c r="AV98" s="68"/>
      <c r="AW98" s="68"/>
      <c r="AX98" s="68"/>
      <c r="AY98" s="68"/>
      <c r="AZ98" s="68"/>
      <c r="BA98" s="68"/>
      <c r="BB98" s="68"/>
      <c r="BC98" s="77"/>
      <c r="BD98" s="77"/>
      <c r="BE98" s="77"/>
      <c r="BF98" s="77"/>
      <c r="BG98" s="77"/>
      <c r="BH98" s="77"/>
      <c r="BI98" s="77"/>
      <c r="BJ98" s="77"/>
      <c r="BK98" s="77"/>
      <c r="BL98" s="77"/>
      <c r="BM98" s="77"/>
      <c r="BN98" s="77"/>
      <c r="BO98" s="100"/>
    </row>
    <row r="99" spans="1:67" ht="45.75" customHeight="1">
      <c r="A99" s="70">
        <f>A98+1</f>
        <v>79</v>
      </c>
      <c r="B99" s="71"/>
      <c r="C99" s="72" t="s">
        <v>203</v>
      </c>
      <c r="D99" s="72"/>
      <c r="E99" s="72"/>
      <c r="F99" s="72"/>
      <c r="G99" s="72"/>
      <c r="H99" s="72"/>
      <c r="I99" s="72"/>
      <c r="J99" s="73"/>
      <c r="K99" s="74">
        <v>9</v>
      </c>
      <c r="L99" s="75"/>
      <c r="M99" s="76"/>
      <c r="N99" s="74">
        <v>17</v>
      </c>
      <c r="O99" s="75"/>
      <c r="P99" s="76"/>
      <c r="Q99" s="74">
        <v>17</v>
      </c>
      <c r="R99" s="75"/>
      <c r="S99" s="76"/>
      <c r="T99" s="74">
        <f>Q98+T98</f>
        <v>576</v>
      </c>
      <c r="U99" s="75"/>
      <c r="V99" s="76"/>
      <c r="W99" s="77" t="s">
        <v>107</v>
      </c>
      <c r="X99" s="77"/>
      <c r="Y99" s="77"/>
      <c r="Z99" s="77"/>
      <c r="AA99" s="77"/>
      <c r="AB99" s="77"/>
      <c r="AC99" s="77"/>
      <c r="AD99" s="77"/>
      <c r="AE99" s="77"/>
      <c r="AF99" s="77"/>
      <c r="AG99" s="77"/>
      <c r="AH99" s="77"/>
      <c r="AI99" s="77"/>
      <c r="AJ99" s="77"/>
      <c r="AK99" s="77"/>
      <c r="AL99" s="77"/>
      <c r="AM99" s="77"/>
      <c r="AN99" s="77"/>
      <c r="AO99" s="77"/>
      <c r="AP99" s="77"/>
      <c r="AQ99" s="77"/>
      <c r="AR99" s="77"/>
      <c r="AS99" s="77"/>
      <c r="AT99" s="77"/>
      <c r="AU99" s="77"/>
      <c r="AV99" s="77"/>
      <c r="AW99" s="77"/>
      <c r="AX99" s="77"/>
      <c r="AY99" s="77"/>
      <c r="AZ99" s="77"/>
      <c r="BA99" s="77"/>
      <c r="BB99" s="77"/>
      <c r="BC99" s="68"/>
      <c r="BD99" s="68"/>
      <c r="BE99" s="68"/>
      <c r="BF99" s="68"/>
      <c r="BG99" s="68"/>
      <c r="BH99" s="68"/>
      <c r="BI99" s="68"/>
      <c r="BJ99" s="68"/>
      <c r="BK99" s="68"/>
      <c r="BL99" s="68"/>
      <c r="BM99" s="68"/>
      <c r="BN99" s="68"/>
      <c r="BO99" s="69"/>
    </row>
    <row r="100" spans="1:67" ht="47.25" customHeight="1">
      <c r="A100" s="86"/>
      <c r="B100" s="87"/>
      <c r="C100" s="88" t="s">
        <v>204</v>
      </c>
      <c r="D100" s="88"/>
      <c r="E100" s="88"/>
      <c r="F100" s="88"/>
      <c r="G100" s="88"/>
      <c r="H100" s="88"/>
      <c r="I100" s="88"/>
      <c r="J100" s="89"/>
      <c r="K100" s="90"/>
      <c r="L100" s="91"/>
      <c r="M100" s="92"/>
      <c r="N100" s="90"/>
      <c r="O100" s="91"/>
      <c r="P100" s="92"/>
      <c r="Q100" s="90"/>
      <c r="R100" s="91"/>
      <c r="S100" s="92"/>
      <c r="T100" s="90"/>
      <c r="U100" s="91"/>
      <c r="V100" s="92"/>
      <c r="W100" s="78"/>
      <c r="X100" s="78"/>
      <c r="Y100" s="78"/>
      <c r="Z100" s="78"/>
      <c r="AA100" s="78"/>
      <c r="AB100" s="78"/>
      <c r="AC100" s="78"/>
      <c r="AD100" s="78"/>
      <c r="AE100" s="78"/>
      <c r="AF100" s="78"/>
      <c r="AG100" s="78"/>
      <c r="AH100" s="78"/>
      <c r="AI100" s="78"/>
      <c r="AJ100" s="78"/>
      <c r="AK100" s="78" t="s">
        <v>205</v>
      </c>
      <c r="AL100" s="78"/>
      <c r="AM100" s="78"/>
      <c r="AN100" s="78"/>
      <c r="AO100" s="78"/>
      <c r="AP100" s="78"/>
      <c r="AQ100" s="78"/>
      <c r="AR100" s="78"/>
      <c r="AS100" s="78"/>
      <c r="AT100" s="78"/>
      <c r="AU100" s="78"/>
      <c r="AV100" s="78"/>
      <c r="AW100" s="78"/>
      <c r="AX100" s="78"/>
      <c r="AY100" s="78"/>
      <c r="AZ100" s="78"/>
      <c r="BA100" s="78"/>
      <c r="BB100" s="78"/>
      <c r="BC100" s="79"/>
      <c r="BD100" s="79"/>
      <c r="BE100" s="79"/>
      <c r="BF100" s="79"/>
      <c r="BG100" s="79"/>
      <c r="BH100" s="79"/>
      <c r="BI100" s="79"/>
      <c r="BJ100" s="79"/>
      <c r="BK100" s="79"/>
      <c r="BL100" s="79"/>
      <c r="BM100" s="79"/>
      <c r="BN100" s="79"/>
      <c r="BO100" s="80"/>
    </row>
    <row r="101" spans="1:67">
      <c r="A101" s="70">
        <f>A99+1</f>
        <v>80</v>
      </c>
      <c r="B101" s="71"/>
      <c r="C101" s="72" t="s">
        <v>206</v>
      </c>
      <c r="D101" s="72"/>
      <c r="E101" s="72"/>
      <c r="F101" s="72"/>
      <c r="G101" s="72"/>
      <c r="H101" s="72"/>
      <c r="I101" s="72"/>
      <c r="J101" s="73"/>
      <c r="K101" s="74" t="s">
        <v>36</v>
      </c>
      <c r="L101" s="75"/>
      <c r="M101" s="76"/>
      <c r="N101" s="74">
        <v>1</v>
      </c>
      <c r="O101" s="75"/>
      <c r="P101" s="76"/>
      <c r="Q101" s="74">
        <v>1</v>
      </c>
      <c r="R101" s="75"/>
      <c r="S101" s="76"/>
      <c r="T101" s="74">
        <f>Q99+T99</f>
        <v>593</v>
      </c>
      <c r="U101" s="75"/>
      <c r="V101" s="76"/>
      <c r="W101" s="68" t="s">
        <v>207</v>
      </c>
      <c r="X101" s="68"/>
      <c r="Y101" s="68"/>
      <c r="Z101" s="68"/>
      <c r="AA101" s="68"/>
      <c r="AB101" s="68"/>
      <c r="AC101" s="68"/>
      <c r="AD101" s="68"/>
      <c r="AE101" s="68"/>
      <c r="AF101" s="68"/>
      <c r="AG101" s="68"/>
      <c r="AH101" s="68"/>
      <c r="AI101" s="68"/>
      <c r="AJ101" s="68"/>
      <c r="AK101" s="77"/>
      <c r="AL101" s="77"/>
      <c r="AM101" s="77"/>
      <c r="AN101" s="77"/>
      <c r="AO101" s="77"/>
      <c r="AP101" s="77"/>
      <c r="AQ101" s="77"/>
      <c r="AR101" s="77"/>
      <c r="AS101" s="77"/>
      <c r="AT101" s="77"/>
      <c r="AU101" s="77"/>
      <c r="AV101" s="77"/>
      <c r="AW101" s="77"/>
      <c r="AX101" s="77"/>
      <c r="AY101" s="77"/>
      <c r="AZ101" s="77"/>
      <c r="BA101" s="77"/>
      <c r="BB101" s="77"/>
      <c r="BC101" s="68"/>
      <c r="BD101" s="68"/>
      <c r="BE101" s="68"/>
      <c r="BF101" s="68"/>
      <c r="BG101" s="68"/>
      <c r="BH101" s="68"/>
      <c r="BI101" s="68"/>
      <c r="BJ101" s="68"/>
      <c r="BK101" s="68"/>
      <c r="BL101" s="68"/>
      <c r="BM101" s="68"/>
      <c r="BN101" s="68"/>
      <c r="BO101" s="69"/>
    </row>
    <row r="102" spans="1:67" ht="23.25" customHeight="1">
      <c r="A102" s="70">
        <f t="shared" ref="A102:A103" si="24">A101+1</f>
        <v>81</v>
      </c>
      <c r="B102" s="71"/>
      <c r="C102" s="93" t="s">
        <v>208</v>
      </c>
      <c r="D102" s="93"/>
      <c r="E102" s="93"/>
      <c r="F102" s="93"/>
      <c r="G102" s="93"/>
      <c r="H102" s="93"/>
      <c r="I102" s="93"/>
      <c r="J102" s="94"/>
      <c r="K102" s="74" t="s">
        <v>36</v>
      </c>
      <c r="L102" s="75"/>
      <c r="M102" s="76"/>
      <c r="N102" s="74">
        <v>3</v>
      </c>
      <c r="O102" s="75"/>
      <c r="P102" s="76"/>
      <c r="Q102" s="74">
        <v>3</v>
      </c>
      <c r="R102" s="75"/>
      <c r="S102" s="76"/>
      <c r="T102" s="74">
        <f>Q101+T101</f>
        <v>594</v>
      </c>
      <c r="U102" s="75"/>
      <c r="V102" s="76"/>
      <c r="W102" s="68" t="s">
        <v>170</v>
      </c>
      <c r="X102" s="68"/>
      <c r="Y102" s="68"/>
      <c r="Z102" s="68"/>
      <c r="AA102" s="68"/>
      <c r="AB102" s="68"/>
      <c r="AC102" s="68"/>
      <c r="AD102" s="68"/>
      <c r="AE102" s="68"/>
      <c r="AF102" s="68"/>
      <c r="AG102" s="68"/>
      <c r="AH102" s="68"/>
      <c r="AI102" s="68"/>
      <c r="AJ102" s="68"/>
      <c r="AK102" s="77"/>
      <c r="AL102" s="77"/>
      <c r="AM102" s="77"/>
      <c r="AN102" s="77"/>
      <c r="AO102" s="77"/>
      <c r="AP102" s="77"/>
      <c r="AQ102" s="77"/>
      <c r="AR102" s="77"/>
      <c r="AS102" s="77"/>
      <c r="AT102" s="77"/>
      <c r="AU102" s="77"/>
      <c r="AV102" s="77"/>
      <c r="AW102" s="77"/>
      <c r="AX102" s="77"/>
      <c r="AY102" s="77"/>
      <c r="AZ102" s="77"/>
      <c r="BA102" s="77"/>
      <c r="BB102" s="77"/>
      <c r="BC102" s="68"/>
      <c r="BD102" s="68"/>
      <c r="BE102" s="68"/>
      <c r="BF102" s="68"/>
      <c r="BG102" s="68"/>
      <c r="BH102" s="68"/>
      <c r="BI102" s="68"/>
      <c r="BJ102" s="68"/>
      <c r="BK102" s="68"/>
      <c r="BL102" s="68"/>
      <c r="BM102" s="68"/>
      <c r="BN102" s="68"/>
      <c r="BO102" s="69"/>
    </row>
    <row r="103" spans="1:67" ht="36" customHeight="1">
      <c r="A103" s="70">
        <f t="shared" si="24"/>
        <v>82</v>
      </c>
      <c r="B103" s="71"/>
      <c r="C103" s="72" t="s">
        <v>209</v>
      </c>
      <c r="D103" s="72"/>
      <c r="E103" s="72"/>
      <c r="F103" s="72"/>
      <c r="G103" s="72"/>
      <c r="H103" s="72"/>
      <c r="I103" s="72"/>
      <c r="J103" s="73"/>
      <c r="K103" s="74" t="s">
        <v>36</v>
      </c>
      <c r="L103" s="75"/>
      <c r="M103" s="76"/>
      <c r="N103" s="74">
        <v>3</v>
      </c>
      <c r="O103" s="75"/>
      <c r="P103" s="76"/>
      <c r="Q103" s="74">
        <v>3</v>
      </c>
      <c r="R103" s="75"/>
      <c r="S103" s="76"/>
      <c r="T103" s="74">
        <f>Q102+T102</f>
        <v>597</v>
      </c>
      <c r="U103" s="75"/>
      <c r="V103" s="76"/>
      <c r="W103" s="68" t="s">
        <v>210</v>
      </c>
      <c r="X103" s="68"/>
      <c r="Y103" s="68"/>
      <c r="Z103" s="68"/>
      <c r="AA103" s="68"/>
      <c r="AB103" s="68"/>
      <c r="AC103" s="68"/>
      <c r="AD103" s="68"/>
      <c r="AE103" s="68"/>
      <c r="AF103" s="68"/>
      <c r="AG103" s="68"/>
      <c r="AH103" s="68"/>
      <c r="AI103" s="68"/>
      <c r="AJ103" s="68"/>
      <c r="AK103" s="68"/>
      <c r="AL103" s="68"/>
      <c r="AM103" s="68"/>
      <c r="AN103" s="68"/>
      <c r="AO103" s="68"/>
      <c r="AP103" s="68"/>
      <c r="AQ103" s="68"/>
      <c r="AR103" s="68"/>
      <c r="AS103" s="68"/>
      <c r="AT103" s="68"/>
      <c r="AU103" s="68"/>
      <c r="AV103" s="68"/>
      <c r="AW103" s="68"/>
      <c r="AX103" s="68"/>
      <c r="AY103" s="68"/>
      <c r="AZ103" s="68"/>
      <c r="BA103" s="68"/>
      <c r="BB103" s="68"/>
      <c r="BC103" s="77"/>
      <c r="BD103" s="77"/>
      <c r="BE103" s="77"/>
      <c r="BF103" s="77"/>
      <c r="BG103" s="77"/>
      <c r="BH103" s="77"/>
      <c r="BI103" s="77"/>
      <c r="BJ103" s="77"/>
      <c r="BK103" s="77"/>
      <c r="BL103" s="77"/>
      <c r="BM103" s="77"/>
      <c r="BN103" s="77"/>
      <c r="BO103" s="100"/>
    </row>
    <row r="104" spans="1:67" ht="37.5" customHeight="1">
      <c r="A104" s="70">
        <f>A103+1</f>
        <v>83</v>
      </c>
      <c r="B104" s="71"/>
      <c r="C104" s="72" t="s">
        <v>211</v>
      </c>
      <c r="D104" s="72"/>
      <c r="E104" s="72"/>
      <c r="F104" s="72"/>
      <c r="G104" s="72"/>
      <c r="H104" s="72"/>
      <c r="I104" s="72"/>
      <c r="J104" s="73"/>
      <c r="K104" s="74" t="s">
        <v>36</v>
      </c>
      <c r="L104" s="75"/>
      <c r="M104" s="76"/>
      <c r="N104" s="74">
        <v>1</v>
      </c>
      <c r="O104" s="75"/>
      <c r="P104" s="76"/>
      <c r="Q104" s="74">
        <v>1</v>
      </c>
      <c r="R104" s="75"/>
      <c r="S104" s="76"/>
      <c r="T104" s="74">
        <f>Q103+T103</f>
        <v>600</v>
      </c>
      <c r="U104" s="75"/>
      <c r="V104" s="76"/>
      <c r="W104" s="68" t="s">
        <v>93</v>
      </c>
      <c r="X104" s="68"/>
      <c r="Y104" s="68"/>
      <c r="Z104" s="68"/>
      <c r="AA104" s="68"/>
      <c r="AB104" s="68"/>
      <c r="AC104" s="68"/>
      <c r="AD104" s="68"/>
      <c r="AE104" s="68"/>
      <c r="AF104" s="68"/>
      <c r="AG104" s="68"/>
      <c r="AH104" s="68"/>
      <c r="AI104" s="68"/>
      <c r="AJ104" s="68"/>
      <c r="AK104" s="77" t="s">
        <v>135</v>
      </c>
      <c r="AL104" s="77"/>
      <c r="AM104" s="77"/>
      <c r="AN104" s="77"/>
      <c r="AO104" s="77"/>
      <c r="AP104" s="77"/>
      <c r="AQ104" s="77"/>
      <c r="AR104" s="77"/>
      <c r="AS104" s="77"/>
      <c r="AT104" s="77"/>
      <c r="AU104" s="77"/>
      <c r="AV104" s="77"/>
      <c r="AW104" s="77"/>
      <c r="AX104" s="77"/>
      <c r="AY104" s="77"/>
      <c r="AZ104" s="77"/>
      <c r="BA104" s="77"/>
      <c r="BB104" s="77"/>
      <c r="BC104" s="68"/>
      <c r="BD104" s="68"/>
      <c r="BE104" s="68"/>
      <c r="BF104" s="68"/>
      <c r="BG104" s="68"/>
      <c r="BH104" s="68"/>
      <c r="BI104" s="68"/>
      <c r="BJ104" s="68"/>
      <c r="BK104" s="68"/>
      <c r="BL104" s="68"/>
      <c r="BM104" s="68"/>
      <c r="BN104" s="68"/>
      <c r="BO104" s="69"/>
    </row>
    <row r="105" spans="1:67" ht="37.5" customHeight="1">
      <c r="A105" s="70">
        <f t="shared" ref="A105:A110" si="25">A104+1</f>
        <v>84</v>
      </c>
      <c r="B105" s="71"/>
      <c r="C105" s="72" t="s">
        <v>212</v>
      </c>
      <c r="D105" s="72"/>
      <c r="E105" s="72"/>
      <c r="F105" s="72"/>
      <c r="G105" s="72"/>
      <c r="H105" s="72"/>
      <c r="I105" s="72"/>
      <c r="J105" s="73"/>
      <c r="K105" s="74" t="s">
        <v>36</v>
      </c>
      <c r="L105" s="75"/>
      <c r="M105" s="76"/>
      <c r="N105" s="74">
        <v>5</v>
      </c>
      <c r="O105" s="75"/>
      <c r="P105" s="76"/>
      <c r="Q105" s="74">
        <v>5</v>
      </c>
      <c r="R105" s="75"/>
      <c r="S105" s="76"/>
      <c r="T105" s="74">
        <f t="shared" ref="T105:T110" si="26">Q104+T104</f>
        <v>601</v>
      </c>
      <c r="U105" s="75"/>
      <c r="V105" s="76"/>
      <c r="W105" s="77" t="s">
        <v>96</v>
      </c>
      <c r="X105" s="77"/>
      <c r="Y105" s="77"/>
      <c r="Z105" s="77"/>
      <c r="AA105" s="77"/>
      <c r="AB105" s="77"/>
      <c r="AC105" s="77"/>
      <c r="AD105" s="77"/>
      <c r="AE105" s="77"/>
      <c r="AF105" s="77"/>
      <c r="AG105" s="77"/>
      <c r="AH105" s="77"/>
      <c r="AI105" s="77"/>
      <c r="AJ105" s="77"/>
      <c r="AK105" s="77"/>
      <c r="AL105" s="77"/>
      <c r="AM105" s="77"/>
      <c r="AN105" s="77"/>
      <c r="AO105" s="77"/>
      <c r="AP105" s="77"/>
      <c r="AQ105" s="77"/>
      <c r="AR105" s="77"/>
      <c r="AS105" s="77"/>
      <c r="AT105" s="77"/>
      <c r="AU105" s="77"/>
      <c r="AV105" s="77"/>
      <c r="AW105" s="77"/>
      <c r="AX105" s="77"/>
      <c r="AY105" s="77"/>
      <c r="AZ105" s="77"/>
      <c r="BA105" s="77"/>
      <c r="BB105" s="77"/>
      <c r="BC105" s="68"/>
      <c r="BD105" s="68"/>
      <c r="BE105" s="68"/>
      <c r="BF105" s="68"/>
      <c r="BG105" s="68"/>
      <c r="BH105" s="68"/>
      <c r="BI105" s="68"/>
      <c r="BJ105" s="68"/>
      <c r="BK105" s="68"/>
      <c r="BL105" s="68"/>
      <c r="BM105" s="68"/>
      <c r="BN105" s="68"/>
      <c r="BO105" s="69"/>
    </row>
    <row r="106" spans="1:67" ht="50.25" customHeight="1">
      <c r="A106" s="70">
        <f t="shared" si="25"/>
        <v>85</v>
      </c>
      <c r="B106" s="71"/>
      <c r="C106" s="72" t="s">
        <v>213</v>
      </c>
      <c r="D106" s="72"/>
      <c r="E106" s="72"/>
      <c r="F106" s="72"/>
      <c r="G106" s="72"/>
      <c r="H106" s="72"/>
      <c r="I106" s="72"/>
      <c r="J106" s="73"/>
      <c r="K106" s="74" t="s">
        <v>36</v>
      </c>
      <c r="L106" s="75"/>
      <c r="M106" s="76"/>
      <c r="N106" s="74">
        <v>1</v>
      </c>
      <c r="O106" s="75"/>
      <c r="P106" s="76"/>
      <c r="Q106" s="74">
        <v>1</v>
      </c>
      <c r="R106" s="75"/>
      <c r="S106" s="76"/>
      <c r="T106" s="74">
        <f t="shared" si="26"/>
        <v>606</v>
      </c>
      <c r="U106" s="75"/>
      <c r="V106" s="76"/>
      <c r="W106" s="68" t="s">
        <v>98</v>
      </c>
      <c r="X106" s="68"/>
      <c r="Y106" s="68"/>
      <c r="Z106" s="68"/>
      <c r="AA106" s="68"/>
      <c r="AB106" s="68"/>
      <c r="AC106" s="68"/>
      <c r="AD106" s="68"/>
      <c r="AE106" s="68"/>
      <c r="AF106" s="68"/>
      <c r="AG106" s="68"/>
      <c r="AH106" s="68"/>
      <c r="AI106" s="68"/>
      <c r="AJ106" s="68"/>
      <c r="AK106" s="77" t="s">
        <v>135</v>
      </c>
      <c r="AL106" s="77"/>
      <c r="AM106" s="77"/>
      <c r="AN106" s="77"/>
      <c r="AO106" s="77"/>
      <c r="AP106" s="77"/>
      <c r="AQ106" s="77"/>
      <c r="AR106" s="77"/>
      <c r="AS106" s="77"/>
      <c r="AT106" s="77"/>
      <c r="AU106" s="77"/>
      <c r="AV106" s="77"/>
      <c r="AW106" s="77"/>
      <c r="AX106" s="77"/>
      <c r="AY106" s="77"/>
      <c r="AZ106" s="77"/>
      <c r="BA106" s="77"/>
      <c r="BB106" s="77"/>
      <c r="BC106" s="68"/>
      <c r="BD106" s="68"/>
      <c r="BE106" s="68"/>
      <c r="BF106" s="68"/>
      <c r="BG106" s="68"/>
      <c r="BH106" s="68"/>
      <c r="BI106" s="68"/>
      <c r="BJ106" s="68"/>
      <c r="BK106" s="68"/>
      <c r="BL106" s="68"/>
      <c r="BM106" s="68"/>
      <c r="BN106" s="68"/>
      <c r="BO106" s="69"/>
    </row>
    <row r="107" spans="1:67" ht="50.25" customHeight="1">
      <c r="A107" s="70">
        <f t="shared" si="25"/>
        <v>86</v>
      </c>
      <c r="B107" s="71"/>
      <c r="C107" s="72" t="s">
        <v>214</v>
      </c>
      <c r="D107" s="72"/>
      <c r="E107" s="72"/>
      <c r="F107" s="72"/>
      <c r="G107" s="72"/>
      <c r="H107" s="72"/>
      <c r="I107" s="72"/>
      <c r="J107" s="73"/>
      <c r="K107" s="74" t="s">
        <v>36</v>
      </c>
      <c r="L107" s="75"/>
      <c r="M107" s="76"/>
      <c r="N107" s="74">
        <v>5</v>
      </c>
      <c r="O107" s="75"/>
      <c r="P107" s="76"/>
      <c r="Q107" s="74">
        <v>5</v>
      </c>
      <c r="R107" s="75"/>
      <c r="S107" s="76"/>
      <c r="T107" s="74">
        <f t="shared" si="26"/>
        <v>607</v>
      </c>
      <c r="U107" s="75"/>
      <c r="V107" s="76"/>
      <c r="W107" s="77" t="s">
        <v>100</v>
      </c>
      <c r="X107" s="77"/>
      <c r="Y107" s="77"/>
      <c r="Z107" s="77"/>
      <c r="AA107" s="77"/>
      <c r="AB107" s="77"/>
      <c r="AC107" s="77"/>
      <c r="AD107" s="77"/>
      <c r="AE107" s="77"/>
      <c r="AF107" s="77"/>
      <c r="AG107" s="77"/>
      <c r="AH107" s="77"/>
      <c r="AI107" s="77"/>
      <c r="AJ107" s="77"/>
      <c r="AK107" s="77"/>
      <c r="AL107" s="77"/>
      <c r="AM107" s="77"/>
      <c r="AN107" s="77"/>
      <c r="AO107" s="77"/>
      <c r="AP107" s="77"/>
      <c r="AQ107" s="77"/>
      <c r="AR107" s="77"/>
      <c r="AS107" s="77"/>
      <c r="AT107" s="77"/>
      <c r="AU107" s="77"/>
      <c r="AV107" s="77"/>
      <c r="AW107" s="77"/>
      <c r="AX107" s="77"/>
      <c r="AY107" s="77"/>
      <c r="AZ107" s="77"/>
      <c r="BA107" s="77"/>
      <c r="BB107" s="77"/>
      <c r="BC107" s="68"/>
      <c r="BD107" s="68"/>
      <c r="BE107" s="68"/>
      <c r="BF107" s="68"/>
      <c r="BG107" s="68"/>
      <c r="BH107" s="68"/>
      <c r="BI107" s="68"/>
      <c r="BJ107" s="68"/>
      <c r="BK107" s="68"/>
      <c r="BL107" s="68"/>
      <c r="BM107" s="68"/>
      <c r="BN107" s="68"/>
      <c r="BO107" s="69"/>
    </row>
    <row r="108" spans="1:67" ht="26.25" customHeight="1">
      <c r="A108" s="70">
        <f t="shared" si="25"/>
        <v>87</v>
      </c>
      <c r="B108" s="71"/>
      <c r="C108" s="93" t="s">
        <v>215</v>
      </c>
      <c r="D108" s="93"/>
      <c r="E108" s="93"/>
      <c r="F108" s="93"/>
      <c r="G108" s="93"/>
      <c r="H108" s="93"/>
      <c r="I108" s="93"/>
      <c r="J108" s="94"/>
      <c r="K108" s="74" t="s">
        <v>83</v>
      </c>
      <c r="L108" s="75"/>
      <c r="M108" s="76"/>
      <c r="N108" s="74">
        <v>2</v>
      </c>
      <c r="O108" s="75"/>
      <c r="P108" s="76"/>
      <c r="Q108" s="74">
        <v>4</v>
      </c>
      <c r="R108" s="75"/>
      <c r="S108" s="76"/>
      <c r="T108" s="74">
        <f t="shared" si="26"/>
        <v>612</v>
      </c>
      <c r="U108" s="75"/>
      <c r="V108" s="76"/>
      <c r="W108" s="77" t="s">
        <v>101</v>
      </c>
      <c r="X108" s="77"/>
      <c r="Y108" s="77"/>
      <c r="Z108" s="77"/>
      <c r="AA108" s="77"/>
      <c r="AB108" s="77"/>
      <c r="AC108" s="77"/>
      <c r="AD108" s="77"/>
      <c r="AE108" s="77"/>
      <c r="AF108" s="77"/>
      <c r="AG108" s="77"/>
      <c r="AH108" s="77"/>
      <c r="AI108" s="77"/>
      <c r="AJ108" s="77"/>
      <c r="AK108" s="77" t="s">
        <v>216</v>
      </c>
      <c r="AL108" s="77"/>
      <c r="AM108" s="77"/>
      <c r="AN108" s="77"/>
      <c r="AO108" s="77"/>
      <c r="AP108" s="77"/>
      <c r="AQ108" s="77"/>
      <c r="AR108" s="77"/>
      <c r="AS108" s="77"/>
      <c r="AT108" s="77"/>
      <c r="AU108" s="77"/>
      <c r="AV108" s="77"/>
      <c r="AW108" s="77"/>
      <c r="AX108" s="77"/>
      <c r="AY108" s="77"/>
      <c r="AZ108" s="77"/>
      <c r="BA108" s="77"/>
      <c r="BB108" s="77"/>
      <c r="BC108" s="68"/>
      <c r="BD108" s="68"/>
      <c r="BE108" s="68"/>
      <c r="BF108" s="68"/>
      <c r="BG108" s="68"/>
      <c r="BH108" s="68"/>
      <c r="BI108" s="68"/>
      <c r="BJ108" s="68"/>
      <c r="BK108" s="68"/>
      <c r="BL108" s="68"/>
      <c r="BM108" s="68"/>
      <c r="BN108" s="68"/>
      <c r="BO108" s="69"/>
    </row>
    <row r="109" spans="1:67" ht="25.5" customHeight="1">
      <c r="A109" s="70">
        <f t="shared" si="25"/>
        <v>88</v>
      </c>
      <c r="B109" s="71"/>
      <c r="C109" s="72" t="s">
        <v>217</v>
      </c>
      <c r="D109" s="72"/>
      <c r="E109" s="72"/>
      <c r="F109" s="72"/>
      <c r="G109" s="72"/>
      <c r="H109" s="72"/>
      <c r="I109" s="72"/>
      <c r="J109" s="73"/>
      <c r="K109" s="74">
        <v>9</v>
      </c>
      <c r="L109" s="75"/>
      <c r="M109" s="76"/>
      <c r="N109" s="74">
        <v>17</v>
      </c>
      <c r="O109" s="75"/>
      <c r="P109" s="76"/>
      <c r="Q109" s="74">
        <v>17</v>
      </c>
      <c r="R109" s="75"/>
      <c r="S109" s="76"/>
      <c r="T109" s="74">
        <f t="shared" si="26"/>
        <v>616</v>
      </c>
      <c r="U109" s="75"/>
      <c r="V109" s="76"/>
      <c r="W109" s="77" t="s">
        <v>142</v>
      </c>
      <c r="X109" s="77"/>
      <c r="Y109" s="77"/>
      <c r="Z109" s="77"/>
      <c r="AA109" s="77"/>
      <c r="AB109" s="77"/>
      <c r="AC109" s="77"/>
      <c r="AD109" s="77"/>
      <c r="AE109" s="77"/>
      <c r="AF109" s="77"/>
      <c r="AG109" s="77"/>
      <c r="AH109" s="77"/>
      <c r="AI109" s="77"/>
      <c r="AJ109" s="77"/>
      <c r="AK109" s="77"/>
      <c r="AL109" s="77"/>
      <c r="AM109" s="77"/>
      <c r="AN109" s="77"/>
      <c r="AO109" s="77"/>
      <c r="AP109" s="77"/>
      <c r="AQ109" s="77"/>
      <c r="AR109" s="77"/>
      <c r="AS109" s="77"/>
      <c r="AT109" s="77"/>
      <c r="AU109" s="77"/>
      <c r="AV109" s="77"/>
      <c r="AW109" s="77"/>
      <c r="AX109" s="77"/>
      <c r="AY109" s="77"/>
      <c r="AZ109" s="77"/>
      <c r="BA109" s="77"/>
      <c r="BB109" s="77"/>
      <c r="BC109" s="68"/>
      <c r="BD109" s="68"/>
      <c r="BE109" s="68"/>
      <c r="BF109" s="68"/>
      <c r="BG109" s="68"/>
      <c r="BH109" s="68"/>
      <c r="BI109" s="68"/>
      <c r="BJ109" s="68"/>
      <c r="BK109" s="68"/>
      <c r="BL109" s="68"/>
      <c r="BM109" s="68"/>
      <c r="BN109" s="68"/>
      <c r="BO109" s="69"/>
    </row>
    <row r="110" spans="1:67" ht="45.75" customHeight="1">
      <c r="A110" s="70">
        <f t="shared" si="25"/>
        <v>89</v>
      </c>
      <c r="B110" s="71"/>
      <c r="C110" s="72" t="s">
        <v>218</v>
      </c>
      <c r="D110" s="72"/>
      <c r="E110" s="72"/>
      <c r="F110" s="72"/>
      <c r="G110" s="72"/>
      <c r="H110" s="72"/>
      <c r="I110" s="72"/>
      <c r="J110" s="73"/>
      <c r="K110" s="74">
        <v>9</v>
      </c>
      <c r="L110" s="75"/>
      <c r="M110" s="76"/>
      <c r="N110" s="74">
        <v>17</v>
      </c>
      <c r="O110" s="75"/>
      <c r="P110" s="76"/>
      <c r="Q110" s="74">
        <v>17</v>
      </c>
      <c r="R110" s="75"/>
      <c r="S110" s="76"/>
      <c r="T110" s="74">
        <f t="shared" si="26"/>
        <v>633</v>
      </c>
      <c r="U110" s="75"/>
      <c r="V110" s="76"/>
      <c r="W110" s="77" t="s">
        <v>107</v>
      </c>
      <c r="X110" s="77"/>
      <c r="Y110" s="77"/>
      <c r="Z110" s="77"/>
      <c r="AA110" s="77"/>
      <c r="AB110" s="77"/>
      <c r="AC110" s="77"/>
      <c r="AD110" s="77"/>
      <c r="AE110" s="77"/>
      <c r="AF110" s="77"/>
      <c r="AG110" s="77"/>
      <c r="AH110" s="77"/>
      <c r="AI110" s="77"/>
      <c r="AJ110" s="77"/>
      <c r="AK110" s="77"/>
      <c r="AL110" s="77"/>
      <c r="AM110" s="77"/>
      <c r="AN110" s="77"/>
      <c r="AO110" s="77"/>
      <c r="AP110" s="77"/>
      <c r="AQ110" s="77"/>
      <c r="AR110" s="77"/>
      <c r="AS110" s="77"/>
      <c r="AT110" s="77"/>
      <c r="AU110" s="77"/>
      <c r="AV110" s="77"/>
      <c r="AW110" s="77"/>
      <c r="AX110" s="77"/>
      <c r="AY110" s="77"/>
      <c r="AZ110" s="77"/>
      <c r="BA110" s="77"/>
      <c r="BB110" s="77"/>
      <c r="BC110" s="68"/>
      <c r="BD110" s="68"/>
      <c r="BE110" s="68"/>
      <c r="BF110" s="68"/>
      <c r="BG110" s="68"/>
      <c r="BH110" s="68"/>
      <c r="BI110" s="68"/>
      <c r="BJ110" s="68"/>
      <c r="BK110" s="68"/>
      <c r="BL110" s="68"/>
      <c r="BM110" s="68"/>
      <c r="BN110" s="68"/>
      <c r="BO110" s="69"/>
    </row>
    <row r="111" spans="1:67" ht="52.5" customHeight="1">
      <c r="A111" s="86"/>
      <c r="B111" s="87"/>
      <c r="C111" s="88" t="s">
        <v>219</v>
      </c>
      <c r="D111" s="88"/>
      <c r="E111" s="88"/>
      <c r="F111" s="88"/>
      <c r="G111" s="88"/>
      <c r="H111" s="88"/>
      <c r="I111" s="88"/>
      <c r="J111" s="89"/>
      <c r="K111" s="90"/>
      <c r="L111" s="91"/>
      <c r="M111" s="92"/>
      <c r="N111" s="90"/>
      <c r="O111" s="91"/>
      <c r="P111" s="92"/>
      <c r="Q111" s="90"/>
      <c r="R111" s="91"/>
      <c r="S111" s="92"/>
      <c r="T111" s="90"/>
      <c r="U111" s="91"/>
      <c r="V111" s="92"/>
      <c r="W111" s="78"/>
      <c r="X111" s="78"/>
      <c r="Y111" s="78"/>
      <c r="Z111" s="78"/>
      <c r="AA111" s="78"/>
      <c r="AB111" s="78"/>
      <c r="AC111" s="78"/>
      <c r="AD111" s="78"/>
      <c r="AE111" s="78"/>
      <c r="AF111" s="78"/>
      <c r="AG111" s="78"/>
      <c r="AH111" s="78"/>
      <c r="AI111" s="78"/>
      <c r="AJ111" s="78"/>
      <c r="AK111" s="78" t="s">
        <v>220</v>
      </c>
      <c r="AL111" s="78"/>
      <c r="AM111" s="78"/>
      <c r="AN111" s="78"/>
      <c r="AO111" s="78"/>
      <c r="AP111" s="78"/>
      <c r="AQ111" s="78"/>
      <c r="AR111" s="78"/>
      <c r="AS111" s="78"/>
      <c r="AT111" s="78"/>
      <c r="AU111" s="78"/>
      <c r="AV111" s="78"/>
      <c r="AW111" s="78"/>
      <c r="AX111" s="78"/>
      <c r="AY111" s="78"/>
      <c r="AZ111" s="78"/>
      <c r="BA111" s="78"/>
      <c r="BB111" s="78"/>
      <c r="BC111" s="79"/>
      <c r="BD111" s="79"/>
      <c r="BE111" s="79"/>
      <c r="BF111" s="79"/>
      <c r="BG111" s="79"/>
      <c r="BH111" s="79"/>
      <c r="BI111" s="79"/>
      <c r="BJ111" s="79"/>
      <c r="BK111" s="79"/>
      <c r="BL111" s="79"/>
      <c r="BM111" s="79"/>
      <c r="BN111" s="79"/>
      <c r="BO111" s="80"/>
    </row>
    <row r="112" spans="1:67">
      <c r="A112" s="70">
        <f>A110+1</f>
        <v>90</v>
      </c>
      <c r="B112" s="71"/>
      <c r="C112" s="72" t="s">
        <v>221</v>
      </c>
      <c r="D112" s="72"/>
      <c r="E112" s="72"/>
      <c r="F112" s="72"/>
      <c r="G112" s="72"/>
      <c r="H112" s="72"/>
      <c r="I112" s="72"/>
      <c r="J112" s="73"/>
      <c r="K112" s="74" t="s">
        <v>36</v>
      </c>
      <c r="L112" s="75"/>
      <c r="M112" s="76"/>
      <c r="N112" s="74">
        <v>1</v>
      </c>
      <c r="O112" s="75"/>
      <c r="P112" s="76"/>
      <c r="Q112" s="74">
        <v>1</v>
      </c>
      <c r="R112" s="75"/>
      <c r="S112" s="76"/>
      <c r="T112" s="74">
        <f>Q110+T110</f>
        <v>650</v>
      </c>
      <c r="U112" s="75"/>
      <c r="V112" s="76"/>
      <c r="W112" s="68" t="s">
        <v>222</v>
      </c>
      <c r="X112" s="68"/>
      <c r="Y112" s="68"/>
      <c r="Z112" s="68"/>
      <c r="AA112" s="68"/>
      <c r="AB112" s="68"/>
      <c r="AC112" s="68"/>
      <c r="AD112" s="68"/>
      <c r="AE112" s="68"/>
      <c r="AF112" s="68"/>
      <c r="AG112" s="68"/>
      <c r="AH112" s="68"/>
      <c r="AI112" s="68"/>
      <c r="AJ112" s="68"/>
      <c r="AK112" s="77"/>
      <c r="AL112" s="77"/>
      <c r="AM112" s="77"/>
      <c r="AN112" s="77"/>
      <c r="AO112" s="77"/>
      <c r="AP112" s="77"/>
      <c r="AQ112" s="77"/>
      <c r="AR112" s="77"/>
      <c r="AS112" s="77"/>
      <c r="AT112" s="77"/>
      <c r="AU112" s="77"/>
      <c r="AV112" s="77"/>
      <c r="AW112" s="77"/>
      <c r="AX112" s="77"/>
      <c r="AY112" s="77"/>
      <c r="AZ112" s="77"/>
      <c r="BA112" s="77"/>
      <c r="BB112" s="77"/>
      <c r="BC112" s="68"/>
      <c r="BD112" s="68"/>
      <c r="BE112" s="68"/>
      <c r="BF112" s="68"/>
      <c r="BG112" s="68"/>
      <c r="BH112" s="68"/>
      <c r="BI112" s="68"/>
      <c r="BJ112" s="68"/>
      <c r="BK112" s="68"/>
      <c r="BL112" s="68"/>
      <c r="BM112" s="68"/>
      <c r="BN112" s="68"/>
      <c r="BO112" s="69"/>
    </row>
    <row r="113" spans="1:67" ht="23.25" customHeight="1">
      <c r="A113" s="70">
        <f t="shared" ref="A113:A114" si="27">A112+1</f>
        <v>91</v>
      </c>
      <c r="B113" s="71"/>
      <c r="C113" s="93" t="s">
        <v>223</v>
      </c>
      <c r="D113" s="93"/>
      <c r="E113" s="93"/>
      <c r="F113" s="93"/>
      <c r="G113" s="93"/>
      <c r="H113" s="93"/>
      <c r="I113" s="93"/>
      <c r="J113" s="94"/>
      <c r="K113" s="74" t="s">
        <v>36</v>
      </c>
      <c r="L113" s="75"/>
      <c r="M113" s="76"/>
      <c r="N113" s="74">
        <v>3</v>
      </c>
      <c r="O113" s="75"/>
      <c r="P113" s="76"/>
      <c r="Q113" s="74">
        <v>3</v>
      </c>
      <c r="R113" s="75"/>
      <c r="S113" s="76"/>
      <c r="T113" s="74">
        <f>Q112+T112</f>
        <v>651</v>
      </c>
      <c r="U113" s="75"/>
      <c r="V113" s="76"/>
      <c r="W113" s="68" t="s">
        <v>170</v>
      </c>
      <c r="X113" s="68"/>
      <c r="Y113" s="68"/>
      <c r="Z113" s="68"/>
      <c r="AA113" s="68"/>
      <c r="AB113" s="68"/>
      <c r="AC113" s="68"/>
      <c r="AD113" s="68"/>
      <c r="AE113" s="68"/>
      <c r="AF113" s="68"/>
      <c r="AG113" s="68"/>
      <c r="AH113" s="68"/>
      <c r="AI113" s="68"/>
      <c r="AJ113" s="68"/>
      <c r="AK113" s="77"/>
      <c r="AL113" s="77"/>
      <c r="AM113" s="77"/>
      <c r="AN113" s="77"/>
      <c r="AO113" s="77"/>
      <c r="AP113" s="77"/>
      <c r="AQ113" s="77"/>
      <c r="AR113" s="77"/>
      <c r="AS113" s="77"/>
      <c r="AT113" s="77"/>
      <c r="AU113" s="77"/>
      <c r="AV113" s="77"/>
      <c r="AW113" s="77"/>
      <c r="AX113" s="77"/>
      <c r="AY113" s="77"/>
      <c r="AZ113" s="77"/>
      <c r="BA113" s="77"/>
      <c r="BB113" s="77"/>
      <c r="BC113" s="68"/>
      <c r="BD113" s="68"/>
      <c r="BE113" s="68"/>
      <c r="BF113" s="68"/>
      <c r="BG113" s="68"/>
      <c r="BH113" s="68"/>
      <c r="BI113" s="68"/>
      <c r="BJ113" s="68"/>
      <c r="BK113" s="68"/>
      <c r="BL113" s="68"/>
      <c r="BM113" s="68"/>
      <c r="BN113" s="68"/>
      <c r="BO113" s="69"/>
    </row>
    <row r="114" spans="1:67" ht="36" customHeight="1">
      <c r="A114" s="70">
        <f t="shared" si="27"/>
        <v>92</v>
      </c>
      <c r="B114" s="71"/>
      <c r="C114" s="72" t="s">
        <v>224</v>
      </c>
      <c r="D114" s="72"/>
      <c r="E114" s="72"/>
      <c r="F114" s="72"/>
      <c r="G114" s="72"/>
      <c r="H114" s="72"/>
      <c r="I114" s="72"/>
      <c r="J114" s="73"/>
      <c r="K114" s="74" t="s">
        <v>36</v>
      </c>
      <c r="L114" s="75"/>
      <c r="M114" s="76"/>
      <c r="N114" s="74">
        <v>3</v>
      </c>
      <c r="O114" s="75"/>
      <c r="P114" s="76"/>
      <c r="Q114" s="74">
        <v>3</v>
      </c>
      <c r="R114" s="75"/>
      <c r="S114" s="76"/>
      <c r="T114" s="74">
        <f>Q113+T113</f>
        <v>654</v>
      </c>
      <c r="U114" s="75"/>
      <c r="V114" s="76"/>
      <c r="W114" s="68" t="s">
        <v>225</v>
      </c>
      <c r="X114" s="68"/>
      <c r="Y114" s="68"/>
      <c r="Z114" s="68"/>
      <c r="AA114" s="68"/>
      <c r="AB114" s="68"/>
      <c r="AC114" s="68"/>
      <c r="AD114" s="68"/>
      <c r="AE114" s="68"/>
      <c r="AF114" s="68"/>
      <c r="AG114" s="68"/>
      <c r="AH114" s="68"/>
      <c r="AI114" s="68"/>
      <c r="AJ114" s="68"/>
      <c r="AK114" s="68"/>
      <c r="AL114" s="68"/>
      <c r="AM114" s="68"/>
      <c r="AN114" s="68"/>
      <c r="AO114" s="68"/>
      <c r="AP114" s="68"/>
      <c r="AQ114" s="68"/>
      <c r="AR114" s="68"/>
      <c r="AS114" s="68"/>
      <c r="AT114" s="68"/>
      <c r="AU114" s="68"/>
      <c r="AV114" s="68"/>
      <c r="AW114" s="68"/>
      <c r="AX114" s="68"/>
      <c r="AY114" s="68"/>
      <c r="AZ114" s="68"/>
      <c r="BA114" s="68"/>
      <c r="BB114" s="68"/>
      <c r="BC114" s="77"/>
      <c r="BD114" s="77"/>
      <c r="BE114" s="77"/>
      <c r="BF114" s="77"/>
      <c r="BG114" s="77"/>
      <c r="BH114" s="77"/>
      <c r="BI114" s="77"/>
      <c r="BJ114" s="77"/>
      <c r="BK114" s="77"/>
      <c r="BL114" s="77"/>
      <c r="BM114" s="77"/>
      <c r="BN114" s="77"/>
      <c r="BO114" s="100"/>
    </row>
    <row r="115" spans="1:67" ht="37.5" customHeight="1">
      <c r="A115" s="70">
        <f>A114+1</f>
        <v>93</v>
      </c>
      <c r="B115" s="71"/>
      <c r="C115" s="72" t="s">
        <v>226</v>
      </c>
      <c r="D115" s="72"/>
      <c r="E115" s="72"/>
      <c r="F115" s="72"/>
      <c r="G115" s="72"/>
      <c r="H115" s="72"/>
      <c r="I115" s="72"/>
      <c r="J115" s="73"/>
      <c r="K115" s="74" t="s">
        <v>36</v>
      </c>
      <c r="L115" s="75"/>
      <c r="M115" s="76"/>
      <c r="N115" s="74">
        <v>1</v>
      </c>
      <c r="O115" s="75"/>
      <c r="P115" s="76"/>
      <c r="Q115" s="74">
        <v>1</v>
      </c>
      <c r="R115" s="75"/>
      <c r="S115" s="76"/>
      <c r="T115" s="74">
        <f>Q114+T114</f>
        <v>657</v>
      </c>
      <c r="U115" s="75"/>
      <c r="V115" s="76"/>
      <c r="W115" s="68" t="s">
        <v>93</v>
      </c>
      <c r="X115" s="68"/>
      <c r="Y115" s="68"/>
      <c r="Z115" s="68"/>
      <c r="AA115" s="68"/>
      <c r="AB115" s="68"/>
      <c r="AC115" s="68"/>
      <c r="AD115" s="68"/>
      <c r="AE115" s="68"/>
      <c r="AF115" s="68"/>
      <c r="AG115" s="68"/>
      <c r="AH115" s="68"/>
      <c r="AI115" s="68"/>
      <c r="AJ115" s="68"/>
      <c r="AK115" s="77" t="s">
        <v>135</v>
      </c>
      <c r="AL115" s="77"/>
      <c r="AM115" s="77"/>
      <c r="AN115" s="77"/>
      <c r="AO115" s="77"/>
      <c r="AP115" s="77"/>
      <c r="AQ115" s="77"/>
      <c r="AR115" s="77"/>
      <c r="AS115" s="77"/>
      <c r="AT115" s="77"/>
      <c r="AU115" s="77"/>
      <c r="AV115" s="77"/>
      <c r="AW115" s="77"/>
      <c r="AX115" s="77"/>
      <c r="AY115" s="77"/>
      <c r="AZ115" s="77"/>
      <c r="BA115" s="77"/>
      <c r="BB115" s="77"/>
      <c r="BC115" s="68"/>
      <c r="BD115" s="68"/>
      <c r="BE115" s="68"/>
      <c r="BF115" s="68"/>
      <c r="BG115" s="68"/>
      <c r="BH115" s="68"/>
      <c r="BI115" s="68"/>
      <c r="BJ115" s="68"/>
      <c r="BK115" s="68"/>
      <c r="BL115" s="68"/>
      <c r="BM115" s="68"/>
      <c r="BN115" s="68"/>
      <c r="BO115" s="69"/>
    </row>
    <row r="116" spans="1:67" ht="37.5" customHeight="1">
      <c r="A116" s="70">
        <f t="shared" ref="A116:A121" si="28">A115+1</f>
        <v>94</v>
      </c>
      <c r="B116" s="71"/>
      <c r="C116" s="72" t="s">
        <v>227</v>
      </c>
      <c r="D116" s="72"/>
      <c r="E116" s="72"/>
      <c r="F116" s="72"/>
      <c r="G116" s="72"/>
      <c r="H116" s="72"/>
      <c r="I116" s="72"/>
      <c r="J116" s="73"/>
      <c r="K116" s="74" t="s">
        <v>36</v>
      </c>
      <c r="L116" s="75"/>
      <c r="M116" s="76"/>
      <c r="N116" s="74">
        <v>5</v>
      </c>
      <c r="O116" s="75"/>
      <c r="P116" s="76"/>
      <c r="Q116" s="74">
        <v>5</v>
      </c>
      <c r="R116" s="75"/>
      <c r="S116" s="76"/>
      <c r="T116" s="74">
        <f t="shared" ref="T116:T121" si="29">Q115+T115</f>
        <v>658</v>
      </c>
      <c r="U116" s="75"/>
      <c r="V116" s="76"/>
      <c r="W116" s="77" t="s">
        <v>96</v>
      </c>
      <c r="X116" s="77"/>
      <c r="Y116" s="77"/>
      <c r="Z116" s="77"/>
      <c r="AA116" s="77"/>
      <c r="AB116" s="77"/>
      <c r="AC116" s="77"/>
      <c r="AD116" s="77"/>
      <c r="AE116" s="77"/>
      <c r="AF116" s="77"/>
      <c r="AG116" s="77"/>
      <c r="AH116" s="77"/>
      <c r="AI116" s="77"/>
      <c r="AJ116" s="77"/>
      <c r="AK116" s="77"/>
      <c r="AL116" s="77"/>
      <c r="AM116" s="77"/>
      <c r="AN116" s="77"/>
      <c r="AO116" s="77"/>
      <c r="AP116" s="77"/>
      <c r="AQ116" s="77"/>
      <c r="AR116" s="77"/>
      <c r="AS116" s="77"/>
      <c r="AT116" s="77"/>
      <c r="AU116" s="77"/>
      <c r="AV116" s="77"/>
      <c r="AW116" s="77"/>
      <c r="AX116" s="77"/>
      <c r="AY116" s="77"/>
      <c r="AZ116" s="77"/>
      <c r="BA116" s="77"/>
      <c r="BB116" s="77"/>
      <c r="BC116" s="68"/>
      <c r="BD116" s="68"/>
      <c r="BE116" s="68"/>
      <c r="BF116" s="68"/>
      <c r="BG116" s="68"/>
      <c r="BH116" s="68"/>
      <c r="BI116" s="68"/>
      <c r="BJ116" s="68"/>
      <c r="BK116" s="68"/>
      <c r="BL116" s="68"/>
      <c r="BM116" s="68"/>
      <c r="BN116" s="68"/>
      <c r="BO116" s="69"/>
    </row>
    <row r="117" spans="1:67" ht="50.25" customHeight="1">
      <c r="A117" s="70">
        <f t="shared" si="28"/>
        <v>95</v>
      </c>
      <c r="B117" s="71"/>
      <c r="C117" s="72" t="s">
        <v>228</v>
      </c>
      <c r="D117" s="72"/>
      <c r="E117" s="72"/>
      <c r="F117" s="72"/>
      <c r="G117" s="72"/>
      <c r="H117" s="72"/>
      <c r="I117" s="72"/>
      <c r="J117" s="73"/>
      <c r="K117" s="74" t="s">
        <v>36</v>
      </c>
      <c r="L117" s="75"/>
      <c r="M117" s="76"/>
      <c r="N117" s="74">
        <v>1</v>
      </c>
      <c r="O117" s="75"/>
      <c r="P117" s="76"/>
      <c r="Q117" s="74">
        <v>1</v>
      </c>
      <c r="R117" s="75"/>
      <c r="S117" s="76"/>
      <c r="T117" s="74">
        <f t="shared" si="29"/>
        <v>663</v>
      </c>
      <c r="U117" s="75"/>
      <c r="V117" s="76"/>
      <c r="W117" s="68" t="s">
        <v>98</v>
      </c>
      <c r="X117" s="68"/>
      <c r="Y117" s="68"/>
      <c r="Z117" s="68"/>
      <c r="AA117" s="68"/>
      <c r="AB117" s="68"/>
      <c r="AC117" s="68"/>
      <c r="AD117" s="68"/>
      <c r="AE117" s="68"/>
      <c r="AF117" s="68"/>
      <c r="AG117" s="68"/>
      <c r="AH117" s="68"/>
      <c r="AI117" s="68"/>
      <c r="AJ117" s="68"/>
      <c r="AK117" s="77" t="s">
        <v>135</v>
      </c>
      <c r="AL117" s="77"/>
      <c r="AM117" s="77"/>
      <c r="AN117" s="77"/>
      <c r="AO117" s="77"/>
      <c r="AP117" s="77"/>
      <c r="AQ117" s="77"/>
      <c r="AR117" s="77"/>
      <c r="AS117" s="77"/>
      <c r="AT117" s="77"/>
      <c r="AU117" s="77"/>
      <c r="AV117" s="77"/>
      <c r="AW117" s="77"/>
      <c r="AX117" s="77"/>
      <c r="AY117" s="77"/>
      <c r="AZ117" s="77"/>
      <c r="BA117" s="77"/>
      <c r="BB117" s="77"/>
      <c r="BC117" s="68"/>
      <c r="BD117" s="68"/>
      <c r="BE117" s="68"/>
      <c r="BF117" s="68"/>
      <c r="BG117" s="68"/>
      <c r="BH117" s="68"/>
      <c r="BI117" s="68"/>
      <c r="BJ117" s="68"/>
      <c r="BK117" s="68"/>
      <c r="BL117" s="68"/>
      <c r="BM117" s="68"/>
      <c r="BN117" s="68"/>
      <c r="BO117" s="69"/>
    </row>
    <row r="118" spans="1:67" ht="50.25" customHeight="1">
      <c r="A118" s="70">
        <f t="shared" si="28"/>
        <v>96</v>
      </c>
      <c r="B118" s="71"/>
      <c r="C118" s="72" t="s">
        <v>229</v>
      </c>
      <c r="D118" s="72"/>
      <c r="E118" s="72"/>
      <c r="F118" s="72"/>
      <c r="G118" s="72"/>
      <c r="H118" s="72"/>
      <c r="I118" s="72"/>
      <c r="J118" s="73"/>
      <c r="K118" s="74" t="s">
        <v>36</v>
      </c>
      <c r="L118" s="75"/>
      <c r="M118" s="76"/>
      <c r="N118" s="74">
        <v>5</v>
      </c>
      <c r="O118" s="75"/>
      <c r="P118" s="76"/>
      <c r="Q118" s="74">
        <v>5</v>
      </c>
      <c r="R118" s="75"/>
      <c r="S118" s="76"/>
      <c r="T118" s="74">
        <f t="shared" si="29"/>
        <v>664</v>
      </c>
      <c r="U118" s="75"/>
      <c r="V118" s="76"/>
      <c r="W118" s="77" t="s">
        <v>100</v>
      </c>
      <c r="X118" s="77"/>
      <c r="Y118" s="77"/>
      <c r="Z118" s="77"/>
      <c r="AA118" s="77"/>
      <c r="AB118" s="77"/>
      <c r="AC118" s="77"/>
      <c r="AD118" s="77"/>
      <c r="AE118" s="77"/>
      <c r="AF118" s="77"/>
      <c r="AG118" s="77"/>
      <c r="AH118" s="77"/>
      <c r="AI118" s="77"/>
      <c r="AJ118" s="77"/>
      <c r="AK118" s="77"/>
      <c r="AL118" s="77"/>
      <c r="AM118" s="77"/>
      <c r="AN118" s="77"/>
      <c r="AO118" s="77"/>
      <c r="AP118" s="77"/>
      <c r="AQ118" s="77"/>
      <c r="AR118" s="77"/>
      <c r="AS118" s="77"/>
      <c r="AT118" s="77"/>
      <c r="AU118" s="77"/>
      <c r="AV118" s="77"/>
      <c r="AW118" s="77"/>
      <c r="AX118" s="77"/>
      <c r="AY118" s="77"/>
      <c r="AZ118" s="77"/>
      <c r="BA118" s="77"/>
      <c r="BB118" s="77"/>
      <c r="BC118" s="68"/>
      <c r="BD118" s="68"/>
      <c r="BE118" s="68"/>
      <c r="BF118" s="68"/>
      <c r="BG118" s="68"/>
      <c r="BH118" s="68"/>
      <c r="BI118" s="68"/>
      <c r="BJ118" s="68"/>
      <c r="BK118" s="68"/>
      <c r="BL118" s="68"/>
      <c r="BM118" s="68"/>
      <c r="BN118" s="68"/>
      <c r="BO118" s="69"/>
    </row>
    <row r="119" spans="1:67" ht="26.25" customHeight="1">
      <c r="A119" s="70">
        <f t="shared" si="28"/>
        <v>97</v>
      </c>
      <c r="B119" s="71"/>
      <c r="C119" s="93" t="s">
        <v>230</v>
      </c>
      <c r="D119" s="93"/>
      <c r="E119" s="93"/>
      <c r="F119" s="93"/>
      <c r="G119" s="93"/>
      <c r="H119" s="93"/>
      <c r="I119" s="93"/>
      <c r="J119" s="94"/>
      <c r="K119" s="74" t="s">
        <v>83</v>
      </c>
      <c r="L119" s="75"/>
      <c r="M119" s="76"/>
      <c r="N119" s="74">
        <v>2</v>
      </c>
      <c r="O119" s="75"/>
      <c r="P119" s="76"/>
      <c r="Q119" s="74">
        <v>4</v>
      </c>
      <c r="R119" s="75"/>
      <c r="S119" s="76"/>
      <c r="T119" s="74">
        <f t="shared" si="29"/>
        <v>669</v>
      </c>
      <c r="U119" s="75"/>
      <c r="V119" s="76"/>
      <c r="W119" s="77" t="s">
        <v>101</v>
      </c>
      <c r="X119" s="77"/>
      <c r="Y119" s="77"/>
      <c r="Z119" s="77"/>
      <c r="AA119" s="77"/>
      <c r="AB119" s="77"/>
      <c r="AC119" s="77"/>
      <c r="AD119" s="77"/>
      <c r="AE119" s="77"/>
      <c r="AF119" s="77"/>
      <c r="AG119" s="77"/>
      <c r="AH119" s="77"/>
      <c r="AI119" s="77"/>
      <c r="AJ119" s="77"/>
      <c r="AK119" s="77" t="s">
        <v>231</v>
      </c>
      <c r="AL119" s="77"/>
      <c r="AM119" s="77"/>
      <c r="AN119" s="77"/>
      <c r="AO119" s="77"/>
      <c r="AP119" s="77"/>
      <c r="AQ119" s="77"/>
      <c r="AR119" s="77"/>
      <c r="AS119" s="77"/>
      <c r="AT119" s="77"/>
      <c r="AU119" s="77"/>
      <c r="AV119" s="77"/>
      <c r="AW119" s="77"/>
      <c r="AX119" s="77"/>
      <c r="AY119" s="77"/>
      <c r="AZ119" s="77"/>
      <c r="BA119" s="77"/>
      <c r="BB119" s="77"/>
      <c r="BC119" s="68"/>
      <c r="BD119" s="68"/>
      <c r="BE119" s="68"/>
      <c r="BF119" s="68"/>
      <c r="BG119" s="68"/>
      <c r="BH119" s="68"/>
      <c r="BI119" s="68"/>
      <c r="BJ119" s="68"/>
      <c r="BK119" s="68"/>
      <c r="BL119" s="68"/>
      <c r="BM119" s="68"/>
      <c r="BN119" s="68"/>
      <c r="BO119" s="69"/>
    </row>
    <row r="120" spans="1:67" ht="25.5" customHeight="1">
      <c r="A120" s="70">
        <f t="shared" si="28"/>
        <v>98</v>
      </c>
      <c r="B120" s="71"/>
      <c r="C120" s="72" t="s">
        <v>232</v>
      </c>
      <c r="D120" s="72"/>
      <c r="E120" s="72"/>
      <c r="F120" s="72"/>
      <c r="G120" s="72"/>
      <c r="H120" s="72"/>
      <c r="I120" s="72"/>
      <c r="J120" s="73"/>
      <c r="K120" s="74">
        <v>9</v>
      </c>
      <c r="L120" s="75"/>
      <c r="M120" s="76"/>
      <c r="N120" s="74">
        <v>17</v>
      </c>
      <c r="O120" s="75"/>
      <c r="P120" s="76"/>
      <c r="Q120" s="74">
        <v>17</v>
      </c>
      <c r="R120" s="75"/>
      <c r="S120" s="76"/>
      <c r="T120" s="74">
        <f t="shared" si="29"/>
        <v>673</v>
      </c>
      <c r="U120" s="75"/>
      <c r="V120" s="76"/>
      <c r="W120" s="77" t="s">
        <v>142</v>
      </c>
      <c r="X120" s="77"/>
      <c r="Y120" s="77"/>
      <c r="Z120" s="77"/>
      <c r="AA120" s="77"/>
      <c r="AB120" s="77"/>
      <c r="AC120" s="77"/>
      <c r="AD120" s="77"/>
      <c r="AE120" s="77"/>
      <c r="AF120" s="77"/>
      <c r="AG120" s="77"/>
      <c r="AH120" s="77"/>
      <c r="AI120" s="77"/>
      <c r="AJ120" s="77"/>
      <c r="AK120" s="77"/>
      <c r="AL120" s="77"/>
      <c r="AM120" s="77"/>
      <c r="AN120" s="77"/>
      <c r="AO120" s="77"/>
      <c r="AP120" s="77"/>
      <c r="AQ120" s="77"/>
      <c r="AR120" s="77"/>
      <c r="AS120" s="77"/>
      <c r="AT120" s="77"/>
      <c r="AU120" s="77"/>
      <c r="AV120" s="77"/>
      <c r="AW120" s="77"/>
      <c r="AX120" s="77"/>
      <c r="AY120" s="77"/>
      <c r="AZ120" s="77"/>
      <c r="BA120" s="77"/>
      <c r="BB120" s="77"/>
      <c r="BC120" s="68"/>
      <c r="BD120" s="68"/>
      <c r="BE120" s="68"/>
      <c r="BF120" s="68"/>
      <c r="BG120" s="68"/>
      <c r="BH120" s="68"/>
      <c r="BI120" s="68"/>
      <c r="BJ120" s="68"/>
      <c r="BK120" s="68"/>
      <c r="BL120" s="68"/>
      <c r="BM120" s="68"/>
      <c r="BN120" s="68"/>
      <c r="BO120" s="69"/>
    </row>
    <row r="121" spans="1:67" ht="45.75" customHeight="1">
      <c r="A121" s="70">
        <f t="shared" si="28"/>
        <v>99</v>
      </c>
      <c r="B121" s="71"/>
      <c r="C121" s="72" t="s">
        <v>233</v>
      </c>
      <c r="D121" s="72"/>
      <c r="E121" s="72"/>
      <c r="F121" s="72"/>
      <c r="G121" s="72"/>
      <c r="H121" s="72"/>
      <c r="I121" s="72"/>
      <c r="J121" s="73"/>
      <c r="K121" s="74">
        <v>9</v>
      </c>
      <c r="L121" s="75"/>
      <c r="M121" s="76"/>
      <c r="N121" s="74">
        <v>17</v>
      </c>
      <c r="O121" s="75"/>
      <c r="P121" s="76"/>
      <c r="Q121" s="74">
        <v>17</v>
      </c>
      <c r="R121" s="75"/>
      <c r="S121" s="76"/>
      <c r="T121" s="74">
        <f t="shared" si="29"/>
        <v>690</v>
      </c>
      <c r="U121" s="75"/>
      <c r="V121" s="76"/>
      <c r="W121" s="77" t="s">
        <v>107</v>
      </c>
      <c r="X121" s="77"/>
      <c r="Y121" s="77"/>
      <c r="Z121" s="77"/>
      <c r="AA121" s="77"/>
      <c r="AB121" s="77"/>
      <c r="AC121" s="77"/>
      <c r="AD121" s="77"/>
      <c r="AE121" s="77"/>
      <c r="AF121" s="77"/>
      <c r="AG121" s="77"/>
      <c r="AH121" s="77"/>
      <c r="AI121" s="77"/>
      <c r="AJ121" s="77"/>
      <c r="AK121" s="77"/>
      <c r="AL121" s="77"/>
      <c r="AM121" s="77"/>
      <c r="AN121" s="77"/>
      <c r="AO121" s="77"/>
      <c r="AP121" s="77"/>
      <c r="AQ121" s="77"/>
      <c r="AR121" s="77"/>
      <c r="AS121" s="77"/>
      <c r="AT121" s="77"/>
      <c r="AU121" s="77"/>
      <c r="AV121" s="77"/>
      <c r="AW121" s="77"/>
      <c r="AX121" s="77"/>
      <c r="AY121" s="77"/>
      <c r="AZ121" s="77"/>
      <c r="BA121" s="77"/>
      <c r="BB121" s="77"/>
      <c r="BC121" s="68"/>
      <c r="BD121" s="68"/>
      <c r="BE121" s="68"/>
      <c r="BF121" s="68"/>
      <c r="BG121" s="68"/>
      <c r="BH121" s="68"/>
      <c r="BI121" s="68"/>
      <c r="BJ121" s="68"/>
      <c r="BK121" s="68"/>
      <c r="BL121" s="68"/>
      <c r="BM121" s="68"/>
      <c r="BN121" s="68"/>
      <c r="BO121" s="69"/>
    </row>
    <row r="122" spans="1:67" ht="35.25" customHeight="1">
      <c r="A122" s="86"/>
      <c r="B122" s="87"/>
      <c r="C122" s="88" t="s">
        <v>234</v>
      </c>
      <c r="D122" s="88"/>
      <c r="E122" s="88"/>
      <c r="F122" s="88"/>
      <c r="G122" s="88"/>
      <c r="H122" s="88"/>
      <c r="I122" s="88"/>
      <c r="J122" s="89"/>
      <c r="K122" s="90"/>
      <c r="L122" s="91"/>
      <c r="M122" s="92"/>
      <c r="N122" s="90"/>
      <c r="O122" s="91"/>
      <c r="P122" s="92"/>
      <c r="Q122" s="90"/>
      <c r="R122" s="91"/>
      <c r="S122" s="92"/>
      <c r="T122" s="90"/>
      <c r="U122" s="91"/>
      <c r="V122" s="92"/>
      <c r="W122" s="78"/>
      <c r="X122" s="78"/>
      <c r="Y122" s="78"/>
      <c r="Z122" s="78"/>
      <c r="AA122" s="78"/>
      <c r="AB122" s="78"/>
      <c r="AC122" s="78"/>
      <c r="AD122" s="78"/>
      <c r="AE122" s="78"/>
      <c r="AF122" s="78"/>
      <c r="AG122" s="78"/>
      <c r="AH122" s="78"/>
      <c r="AI122" s="78"/>
      <c r="AJ122" s="78"/>
      <c r="AK122" s="78" t="s">
        <v>235</v>
      </c>
      <c r="AL122" s="78"/>
      <c r="AM122" s="78"/>
      <c r="AN122" s="78"/>
      <c r="AO122" s="78"/>
      <c r="AP122" s="78"/>
      <c r="AQ122" s="78"/>
      <c r="AR122" s="78"/>
      <c r="AS122" s="78"/>
      <c r="AT122" s="78"/>
      <c r="AU122" s="78"/>
      <c r="AV122" s="78"/>
      <c r="AW122" s="78"/>
      <c r="AX122" s="78"/>
      <c r="AY122" s="78"/>
      <c r="AZ122" s="78"/>
      <c r="BA122" s="78"/>
      <c r="BB122" s="78"/>
      <c r="BC122" s="79"/>
      <c r="BD122" s="79"/>
      <c r="BE122" s="79"/>
      <c r="BF122" s="79"/>
      <c r="BG122" s="79"/>
      <c r="BH122" s="79"/>
      <c r="BI122" s="79"/>
      <c r="BJ122" s="79"/>
      <c r="BK122" s="79"/>
      <c r="BL122" s="79"/>
      <c r="BM122" s="79"/>
      <c r="BN122" s="79"/>
      <c r="BO122" s="80"/>
    </row>
    <row r="123" spans="1:67">
      <c r="A123" s="70">
        <f>A121+1</f>
        <v>100</v>
      </c>
      <c r="B123" s="71"/>
      <c r="C123" s="72" t="s">
        <v>236</v>
      </c>
      <c r="D123" s="72"/>
      <c r="E123" s="72"/>
      <c r="F123" s="72"/>
      <c r="G123" s="72"/>
      <c r="H123" s="72"/>
      <c r="I123" s="72"/>
      <c r="J123" s="73"/>
      <c r="K123" s="74" t="s">
        <v>36</v>
      </c>
      <c r="L123" s="75"/>
      <c r="M123" s="76"/>
      <c r="N123" s="74">
        <v>1</v>
      </c>
      <c r="O123" s="75"/>
      <c r="P123" s="76"/>
      <c r="Q123" s="74">
        <v>1</v>
      </c>
      <c r="R123" s="75"/>
      <c r="S123" s="76"/>
      <c r="T123" s="74">
        <f>Q121+T121</f>
        <v>707</v>
      </c>
      <c r="U123" s="75"/>
      <c r="V123" s="76"/>
      <c r="W123" s="68" t="s">
        <v>237</v>
      </c>
      <c r="X123" s="68"/>
      <c r="Y123" s="68"/>
      <c r="Z123" s="68"/>
      <c r="AA123" s="68"/>
      <c r="AB123" s="68"/>
      <c r="AC123" s="68"/>
      <c r="AD123" s="68"/>
      <c r="AE123" s="68"/>
      <c r="AF123" s="68"/>
      <c r="AG123" s="68"/>
      <c r="AH123" s="68"/>
      <c r="AI123" s="68"/>
      <c r="AJ123" s="68"/>
      <c r="AK123" s="77"/>
      <c r="AL123" s="77"/>
      <c r="AM123" s="77"/>
      <c r="AN123" s="77"/>
      <c r="AO123" s="77"/>
      <c r="AP123" s="77"/>
      <c r="AQ123" s="77"/>
      <c r="AR123" s="77"/>
      <c r="AS123" s="77"/>
      <c r="AT123" s="77"/>
      <c r="AU123" s="77"/>
      <c r="AV123" s="77"/>
      <c r="AW123" s="77"/>
      <c r="AX123" s="77"/>
      <c r="AY123" s="77"/>
      <c r="AZ123" s="77"/>
      <c r="BA123" s="77"/>
      <c r="BB123" s="77"/>
      <c r="BC123" s="68"/>
      <c r="BD123" s="68"/>
      <c r="BE123" s="68"/>
      <c r="BF123" s="68"/>
      <c r="BG123" s="68"/>
      <c r="BH123" s="68"/>
      <c r="BI123" s="68"/>
      <c r="BJ123" s="68"/>
      <c r="BK123" s="68"/>
      <c r="BL123" s="68"/>
      <c r="BM123" s="68"/>
      <c r="BN123" s="68"/>
      <c r="BO123" s="69"/>
    </row>
    <row r="124" spans="1:67" ht="23.25" customHeight="1">
      <c r="A124" s="70">
        <f t="shared" ref="A124:A125" si="30">A123+1</f>
        <v>101</v>
      </c>
      <c r="B124" s="71"/>
      <c r="C124" s="93" t="s">
        <v>238</v>
      </c>
      <c r="D124" s="93"/>
      <c r="E124" s="93"/>
      <c r="F124" s="93"/>
      <c r="G124" s="93"/>
      <c r="H124" s="93"/>
      <c r="I124" s="93"/>
      <c r="J124" s="94"/>
      <c r="K124" s="74" t="s">
        <v>36</v>
      </c>
      <c r="L124" s="75"/>
      <c r="M124" s="76"/>
      <c r="N124" s="74">
        <v>3</v>
      </c>
      <c r="O124" s="75"/>
      <c r="P124" s="76"/>
      <c r="Q124" s="74">
        <v>3</v>
      </c>
      <c r="R124" s="75"/>
      <c r="S124" s="76"/>
      <c r="T124" s="74">
        <f>Q123+T123</f>
        <v>708</v>
      </c>
      <c r="U124" s="75"/>
      <c r="V124" s="76"/>
      <c r="W124" s="68" t="s">
        <v>170</v>
      </c>
      <c r="X124" s="68"/>
      <c r="Y124" s="68"/>
      <c r="Z124" s="68"/>
      <c r="AA124" s="68"/>
      <c r="AB124" s="68"/>
      <c r="AC124" s="68"/>
      <c r="AD124" s="68"/>
      <c r="AE124" s="68"/>
      <c r="AF124" s="68"/>
      <c r="AG124" s="68"/>
      <c r="AH124" s="68"/>
      <c r="AI124" s="68"/>
      <c r="AJ124" s="68"/>
      <c r="AK124" s="77"/>
      <c r="AL124" s="77"/>
      <c r="AM124" s="77"/>
      <c r="AN124" s="77"/>
      <c r="AO124" s="77"/>
      <c r="AP124" s="77"/>
      <c r="AQ124" s="77"/>
      <c r="AR124" s="77"/>
      <c r="AS124" s="77"/>
      <c r="AT124" s="77"/>
      <c r="AU124" s="77"/>
      <c r="AV124" s="77"/>
      <c r="AW124" s="77"/>
      <c r="AX124" s="77"/>
      <c r="AY124" s="77"/>
      <c r="AZ124" s="77"/>
      <c r="BA124" s="77"/>
      <c r="BB124" s="77"/>
      <c r="BC124" s="68"/>
      <c r="BD124" s="68"/>
      <c r="BE124" s="68"/>
      <c r="BF124" s="68"/>
      <c r="BG124" s="68"/>
      <c r="BH124" s="68"/>
      <c r="BI124" s="68"/>
      <c r="BJ124" s="68"/>
      <c r="BK124" s="68"/>
      <c r="BL124" s="68"/>
      <c r="BM124" s="68"/>
      <c r="BN124" s="68"/>
      <c r="BO124" s="69"/>
    </row>
    <row r="125" spans="1:67" ht="36" customHeight="1">
      <c r="A125" s="70">
        <f t="shared" si="30"/>
        <v>102</v>
      </c>
      <c r="B125" s="71"/>
      <c r="C125" s="72" t="s">
        <v>239</v>
      </c>
      <c r="D125" s="72"/>
      <c r="E125" s="72"/>
      <c r="F125" s="72"/>
      <c r="G125" s="72"/>
      <c r="H125" s="72"/>
      <c r="I125" s="72"/>
      <c r="J125" s="73"/>
      <c r="K125" s="74" t="s">
        <v>36</v>
      </c>
      <c r="L125" s="75"/>
      <c r="M125" s="76"/>
      <c r="N125" s="74">
        <v>3</v>
      </c>
      <c r="O125" s="75"/>
      <c r="P125" s="76"/>
      <c r="Q125" s="74">
        <v>3</v>
      </c>
      <c r="R125" s="75"/>
      <c r="S125" s="76"/>
      <c r="T125" s="74">
        <f>Q124+T124</f>
        <v>711</v>
      </c>
      <c r="U125" s="75"/>
      <c r="V125" s="76"/>
      <c r="W125" s="68" t="s">
        <v>240</v>
      </c>
      <c r="X125" s="68"/>
      <c r="Y125" s="68"/>
      <c r="Z125" s="68"/>
      <c r="AA125" s="68"/>
      <c r="AB125" s="68"/>
      <c r="AC125" s="68"/>
      <c r="AD125" s="68"/>
      <c r="AE125" s="68"/>
      <c r="AF125" s="68"/>
      <c r="AG125" s="68"/>
      <c r="AH125" s="68"/>
      <c r="AI125" s="68"/>
      <c r="AJ125" s="68"/>
      <c r="AK125" s="68"/>
      <c r="AL125" s="68"/>
      <c r="AM125" s="68"/>
      <c r="AN125" s="68"/>
      <c r="AO125" s="68"/>
      <c r="AP125" s="68"/>
      <c r="AQ125" s="68"/>
      <c r="AR125" s="68"/>
      <c r="AS125" s="68"/>
      <c r="AT125" s="68"/>
      <c r="AU125" s="68"/>
      <c r="AV125" s="68"/>
      <c r="AW125" s="68"/>
      <c r="AX125" s="68"/>
      <c r="AY125" s="68"/>
      <c r="AZ125" s="68"/>
      <c r="BA125" s="68"/>
      <c r="BB125" s="68"/>
      <c r="BC125" s="77"/>
      <c r="BD125" s="77"/>
      <c r="BE125" s="77"/>
      <c r="BF125" s="77"/>
      <c r="BG125" s="77"/>
      <c r="BH125" s="77"/>
      <c r="BI125" s="77"/>
      <c r="BJ125" s="77"/>
      <c r="BK125" s="77"/>
      <c r="BL125" s="77"/>
      <c r="BM125" s="77"/>
      <c r="BN125" s="77"/>
      <c r="BO125" s="100"/>
    </row>
    <row r="126" spans="1:67" ht="37.5" customHeight="1">
      <c r="A126" s="70">
        <f>A125+1</f>
        <v>103</v>
      </c>
      <c r="B126" s="71"/>
      <c r="C126" s="72" t="s">
        <v>241</v>
      </c>
      <c r="D126" s="72"/>
      <c r="E126" s="72"/>
      <c r="F126" s="72"/>
      <c r="G126" s="72"/>
      <c r="H126" s="72"/>
      <c r="I126" s="72"/>
      <c r="J126" s="73"/>
      <c r="K126" s="74" t="s">
        <v>36</v>
      </c>
      <c r="L126" s="75"/>
      <c r="M126" s="76"/>
      <c r="N126" s="74">
        <v>1</v>
      </c>
      <c r="O126" s="75"/>
      <c r="P126" s="76"/>
      <c r="Q126" s="74">
        <v>1</v>
      </c>
      <c r="R126" s="75"/>
      <c r="S126" s="76"/>
      <c r="T126" s="74">
        <f>Q125+T125</f>
        <v>714</v>
      </c>
      <c r="U126" s="75"/>
      <c r="V126" s="76"/>
      <c r="W126" s="68" t="s">
        <v>93</v>
      </c>
      <c r="X126" s="68"/>
      <c r="Y126" s="68"/>
      <c r="Z126" s="68"/>
      <c r="AA126" s="68"/>
      <c r="AB126" s="68"/>
      <c r="AC126" s="68"/>
      <c r="AD126" s="68"/>
      <c r="AE126" s="68"/>
      <c r="AF126" s="68"/>
      <c r="AG126" s="68"/>
      <c r="AH126" s="68"/>
      <c r="AI126" s="68"/>
      <c r="AJ126" s="68"/>
      <c r="AK126" s="77" t="s">
        <v>135</v>
      </c>
      <c r="AL126" s="77"/>
      <c r="AM126" s="77"/>
      <c r="AN126" s="77"/>
      <c r="AO126" s="77"/>
      <c r="AP126" s="77"/>
      <c r="AQ126" s="77"/>
      <c r="AR126" s="77"/>
      <c r="AS126" s="77"/>
      <c r="AT126" s="77"/>
      <c r="AU126" s="77"/>
      <c r="AV126" s="77"/>
      <c r="AW126" s="77"/>
      <c r="AX126" s="77"/>
      <c r="AY126" s="77"/>
      <c r="AZ126" s="77"/>
      <c r="BA126" s="77"/>
      <c r="BB126" s="77"/>
      <c r="BC126" s="68"/>
      <c r="BD126" s="68"/>
      <c r="BE126" s="68"/>
      <c r="BF126" s="68"/>
      <c r="BG126" s="68"/>
      <c r="BH126" s="68"/>
      <c r="BI126" s="68"/>
      <c r="BJ126" s="68"/>
      <c r="BK126" s="68"/>
      <c r="BL126" s="68"/>
      <c r="BM126" s="68"/>
      <c r="BN126" s="68"/>
      <c r="BO126" s="69"/>
    </row>
    <row r="127" spans="1:67" ht="37.5" customHeight="1">
      <c r="A127" s="70">
        <f t="shared" ref="A127:A131" si="31">A126+1</f>
        <v>104</v>
      </c>
      <c r="B127" s="71"/>
      <c r="C127" s="72" t="s">
        <v>242</v>
      </c>
      <c r="D127" s="72"/>
      <c r="E127" s="72"/>
      <c r="F127" s="72"/>
      <c r="G127" s="72"/>
      <c r="H127" s="72"/>
      <c r="I127" s="72"/>
      <c r="J127" s="73"/>
      <c r="K127" s="74" t="s">
        <v>36</v>
      </c>
      <c r="L127" s="75"/>
      <c r="M127" s="76"/>
      <c r="N127" s="74">
        <v>5</v>
      </c>
      <c r="O127" s="75"/>
      <c r="P127" s="76"/>
      <c r="Q127" s="74">
        <v>5</v>
      </c>
      <c r="R127" s="75"/>
      <c r="S127" s="76"/>
      <c r="T127" s="74">
        <f t="shared" ref="T127:T131" si="32">Q126+T126</f>
        <v>715</v>
      </c>
      <c r="U127" s="75"/>
      <c r="V127" s="76"/>
      <c r="W127" s="77" t="s">
        <v>96</v>
      </c>
      <c r="X127" s="77"/>
      <c r="Y127" s="77"/>
      <c r="Z127" s="77"/>
      <c r="AA127" s="77"/>
      <c r="AB127" s="77"/>
      <c r="AC127" s="77"/>
      <c r="AD127" s="77"/>
      <c r="AE127" s="77"/>
      <c r="AF127" s="77"/>
      <c r="AG127" s="77"/>
      <c r="AH127" s="77"/>
      <c r="AI127" s="77"/>
      <c r="AJ127" s="77"/>
      <c r="AK127" s="77"/>
      <c r="AL127" s="77"/>
      <c r="AM127" s="77"/>
      <c r="AN127" s="77"/>
      <c r="AO127" s="77"/>
      <c r="AP127" s="77"/>
      <c r="AQ127" s="77"/>
      <c r="AR127" s="77"/>
      <c r="AS127" s="77"/>
      <c r="AT127" s="77"/>
      <c r="AU127" s="77"/>
      <c r="AV127" s="77"/>
      <c r="AW127" s="77"/>
      <c r="AX127" s="77"/>
      <c r="AY127" s="77"/>
      <c r="AZ127" s="77"/>
      <c r="BA127" s="77"/>
      <c r="BB127" s="77"/>
      <c r="BC127" s="68"/>
      <c r="BD127" s="68"/>
      <c r="BE127" s="68"/>
      <c r="BF127" s="68"/>
      <c r="BG127" s="68"/>
      <c r="BH127" s="68"/>
      <c r="BI127" s="68"/>
      <c r="BJ127" s="68"/>
      <c r="BK127" s="68"/>
      <c r="BL127" s="68"/>
      <c r="BM127" s="68"/>
      <c r="BN127" s="68"/>
      <c r="BO127" s="69"/>
    </row>
    <row r="128" spans="1:67" ht="50.25" customHeight="1">
      <c r="A128" s="70">
        <f t="shared" si="31"/>
        <v>105</v>
      </c>
      <c r="B128" s="71"/>
      <c r="C128" s="72" t="s">
        <v>243</v>
      </c>
      <c r="D128" s="72"/>
      <c r="E128" s="72"/>
      <c r="F128" s="72"/>
      <c r="G128" s="72"/>
      <c r="H128" s="72"/>
      <c r="I128" s="72"/>
      <c r="J128" s="73"/>
      <c r="K128" s="74" t="s">
        <v>36</v>
      </c>
      <c r="L128" s="75"/>
      <c r="M128" s="76"/>
      <c r="N128" s="74">
        <v>1</v>
      </c>
      <c r="O128" s="75"/>
      <c r="P128" s="76"/>
      <c r="Q128" s="74">
        <v>1</v>
      </c>
      <c r="R128" s="75"/>
      <c r="S128" s="76"/>
      <c r="T128" s="74">
        <f t="shared" si="32"/>
        <v>720</v>
      </c>
      <c r="U128" s="75"/>
      <c r="V128" s="76"/>
      <c r="W128" s="68" t="s">
        <v>98</v>
      </c>
      <c r="X128" s="68"/>
      <c r="Y128" s="68"/>
      <c r="Z128" s="68"/>
      <c r="AA128" s="68"/>
      <c r="AB128" s="68"/>
      <c r="AC128" s="68"/>
      <c r="AD128" s="68"/>
      <c r="AE128" s="68"/>
      <c r="AF128" s="68"/>
      <c r="AG128" s="68"/>
      <c r="AH128" s="68"/>
      <c r="AI128" s="68"/>
      <c r="AJ128" s="68"/>
      <c r="AK128" s="77" t="s">
        <v>135</v>
      </c>
      <c r="AL128" s="77"/>
      <c r="AM128" s="77"/>
      <c r="AN128" s="77"/>
      <c r="AO128" s="77"/>
      <c r="AP128" s="77"/>
      <c r="AQ128" s="77"/>
      <c r="AR128" s="77"/>
      <c r="AS128" s="77"/>
      <c r="AT128" s="77"/>
      <c r="AU128" s="77"/>
      <c r="AV128" s="77"/>
      <c r="AW128" s="77"/>
      <c r="AX128" s="77"/>
      <c r="AY128" s="77"/>
      <c r="AZ128" s="77"/>
      <c r="BA128" s="77"/>
      <c r="BB128" s="77"/>
      <c r="BC128" s="68"/>
      <c r="BD128" s="68"/>
      <c r="BE128" s="68"/>
      <c r="BF128" s="68"/>
      <c r="BG128" s="68"/>
      <c r="BH128" s="68"/>
      <c r="BI128" s="68"/>
      <c r="BJ128" s="68"/>
      <c r="BK128" s="68"/>
      <c r="BL128" s="68"/>
      <c r="BM128" s="68"/>
      <c r="BN128" s="68"/>
      <c r="BO128" s="69"/>
    </row>
    <row r="129" spans="1:69" ht="50.25" customHeight="1">
      <c r="A129" s="70">
        <f t="shared" si="31"/>
        <v>106</v>
      </c>
      <c r="B129" s="71"/>
      <c r="C129" s="72" t="s">
        <v>244</v>
      </c>
      <c r="D129" s="72"/>
      <c r="E129" s="72"/>
      <c r="F129" s="72"/>
      <c r="G129" s="72"/>
      <c r="H129" s="72"/>
      <c r="I129" s="72"/>
      <c r="J129" s="73"/>
      <c r="K129" s="74" t="s">
        <v>36</v>
      </c>
      <c r="L129" s="75"/>
      <c r="M129" s="76"/>
      <c r="N129" s="74">
        <v>5</v>
      </c>
      <c r="O129" s="75"/>
      <c r="P129" s="76"/>
      <c r="Q129" s="74">
        <v>5</v>
      </c>
      <c r="R129" s="75"/>
      <c r="S129" s="76"/>
      <c r="T129" s="74">
        <f t="shared" si="32"/>
        <v>721</v>
      </c>
      <c r="U129" s="75"/>
      <c r="V129" s="76"/>
      <c r="W129" s="77" t="s">
        <v>100</v>
      </c>
      <c r="X129" s="77"/>
      <c r="Y129" s="77"/>
      <c r="Z129" s="77"/>
      <c r="AA129" s="77"/>
      <c r="AB129" s="77"/>
      <c r="AC129" s="77"/>
      <c r="AD129" s="77"/>
      <c r="AE129" s="77"/>
      <c r="AF129" s="77"/>
      <c r="AG129" s="77"/>
      <c r="AH129" s="77"/>
      <c r="AI129" s="77"/>
      <c r="AJ129" s="77"/>
      <c r="AK129" s="77"/>
      <c r="AL129" s="77"/>
      <c r="AM129" s="77"/>
      <c r="AN129" s="77"/>
      <c r="AO129" s="77"/>
      <c r="AP129" s="77"/>
      <c r="AQ129" s="77"/>
      <c r="AR129" s="77"/>
      <c r="AS129" s="77"/>
      <c r="AT129" s="77"/>
      <c r="AU129" s="77"/>
      <c r="AV129" s="77"/>
      <c r="AW129" s="77"/>
      <c r="AX129" s="77"/>
      <c r="AY129" s="77"/>
      <c r="AZ129" s="77"/>
      <c r="BA129" s="77"/>
      <c r="BB129" s="77"/>
      <c r="BC129" s="68"/>
      <c r="BD129" s="68"/>
      <c r="BE129" s="68"/>
      <c r="BF129" s="68"/>
      <c r="BG129" s="68"/>
      <c r="BH129" s="68"/>
      <c r="BI129" s="68"/>
      <c r="BJ129" s="68"/>
      <c r="BK129" s="68"/>
      <c r="BL129" s="68"/>
      <c r="BM129" s="68"/>
      <c r="BN129" s="68"/>
      <c r="BO129" s="69"/>
    </row>
    <row r="130" spans="1:69" ht="26.25" customHeight="1">
      <c r="A130" s="70">
        <f t="shared" si="31"/>
        <v>107</v>
      </c>
      <c r="B130" s="71"/>
      <c r="C130" s="93" t="s">
        <v>245</v>
      </c>
      <c r="D130" s="93"/>
      <c r="E130" s="93"/>
      <c r="F130" s="93"/>
      <c r="G130" s="93"/>
      <c r="H130" s="93"/>
      <c r="I130" s="93"/>
      <c r="J130" s="94"/>
      <c r="K130" s="74" t="s">
        <v>83</v>
      </c>
      <c r="L130" s="75"/>
      <c r="M130" s="76"/>
      <c r="N130" s="74">
        <v>2</v>
      </c>
      <c r="O130" s="75"/>
      <c r="P130" s="76"/>
      <c r="Q130" s="74">
        <v>4</v>
      </c>
      <c r="R130" s="75"/>
      <c r="S130" s="76"/>
      <c r="T130" s="74">
        <f t="shared" si="32"/>
        <v>726</v>
      </c>
      <c r="U130" s="75"/>
      <c r="V130" s="76"/>
      <c r="W130" s="77" t="s">
        <v>101</v>
      </c>
      <c r="X130" s="77"/>
      <c r="Y130" s="77"/>
      <c r="Z130" s="77"/>
      <c r="AA130" s="77"/>
      <c r="AB130" s="77"/>
      <c r="AC130" s="77"/>
      <c r="AD130" s="77"/>
      <c r="AE130" s="77"/>
      <c r="AF130" s="77"/>
      <c r="AG130" s="77"/>
      <c r="AH130" s="77"/>
      <c r="AI130" s="77"/>
      <c r="AJ130" s="77"/>
      <c r="AK130" s="77" t="s">
        <v>162</v>
      </c>
      <c r="AL130" s="77"/>
      <c r="AM130" s="77"/>
      <c r="AN130" s="77"/>
      <c r="AO130" s="77"/>
      <c r="AP130" s="77"/>
      <c r="AQ130" s="77"/>
      <c r="AR130" s="77"/>
      <c r="AS130" s="77"/>
      <c r="AT130" s="77"/>
      <c r="AU130" s="77"/>
      <c r="AV130" s="77"/>
      <c r="AW130" s="77"/>
      <c r="AX130" s="77"/>
      <c r="AY130" s="77"/>
      <c r="AZ130" s="77"/>
      <c r="BA130" s="77"/>
      <c r="BB130" s="77"/>
      <c r="BC130" s="68"/>
      <c r="BD130" s="68"/>
      <c r="BE130" s="68"/>
      <c r="BF130" s="68"/>
      <c r="BG130" s="68"/>
      <c r="BH130" s="68"/>
      <c r="BI130" s="68"/>
      <c r="BJ130" s="68"/>
      <c r="BK130" s="68"/>
      <c r="BL130" s="68"/>
      <c r="BM130" s="68"/>
      <c r="BN130" s="68"/>
      <c r="BO130" s="69"/>
    </row>
    <row r="131" spans="1:69" ht="25.5" customHeight="1">
      <c r="A131" s="70">
        <f t="shared" si="31"/>
        <v>108</v>
      </c>
      <c r="B131" s="71"/>
      <c r="C131" s="72" t="s">
        <v>246</v>
      </c>
      <c r="D131" s="72"/>
      <c r="E131" s="72"/>
      <c r="F131" s="72"/>
      <c r="G131" s="72"/>
      <c r="H131" s="72"/>
      <c r="I131" s="72"/>
      <c r="J131" s="73"/>
      <c r="K131" s="74">
        <v>9</v>
      </c>
      <c r="L131" s="75"/>
      <c r="M131" s="76"/>
      <c r="N131" s="74">
        <v>17</v>
      </c>
      <c r="O131" s="75"/>
      <c r="P131" s="76"/>
      <c r="Q131" s="74">
        <v>17</v>
      </c>
      <c r="R131" s="75"/>
      <c r="S131" s="76"/>
      <c r="T131" s="74">
        <f t="shared" si="32"/>
        <v>730</v>
      </c>
      <c r="U131" s="75"/>
      <c r="V131" s="76"/>
      <c r="W131" s="77" t="s">
        <v>142</v>
      </c>
      <c r="X131" s="77"/>
      <c r="Y131" s="77"/>
      <c r="Z131" s="77"/>
      <c r="AA131" s="77"/>
      <c r="AB131" s="77"/>
      <c r="AC131" s="77"/>
      <c r="AD131" s="77"/>
      <c r="AE131" s="77"/>
      <c r="AF131" s="77"/>
      <c r="AG131" s="77"/>
      <c r="AH131" s="77"/>
      <c r="AI131" s="77"/>
      <c r="AJ131" s="77"/>
      <c r="AK131" s="77"/>
      <c r="AL131" s="77"/>
      <c r="AM131" s="77"/>
      <c r="AN131" s="77"/>
      <c r="AO131" s="77"/>
      <c r="AP131" s="77"/>
      <c r="AQ131" s="77"/>
      <c r="AR131" s="77"/>
      <c r="AS131" s="77"/>
      <c r="AT131" s="77"/>
      <c r="AU131" s="77"/>
      <c r="AV131" s="77"/>
      <c r="AW131" s="77"/>
      <c r="AX131" s="77"/>
      <c r="AY131" s="77"/>
      <c r="AZ131" s="77"/>
      <c r="BA131" s="77"/>
      <c r="BB131" s="77"/>
      <c r="BC131" s="68"/>
      <c r="BD131" s="68"/>
      <c r="BE131" s="68"/>
      <c r="BF131" s="68"/>
      <c r="BG131" s="68"/>
      <c r="BH131" s="68"/>
      <c r="BI131" s="68"/>
      <c r="BJ131" s="68"/>
      <c r="BK131" s="68"/>
      <c r="BL131" s="68"/>
      <c r="BM131" s="68"/>
      <c r="BN131" s="68"/>
      <c r="BO131" s="69"/>
    </row>
    <row r="132" spans="1:69" ht="45.75" customHeight="1">
      <c r="A132" s="70">
        <f>A131+1</f>
        <v>109</v>
      </c>
      <c r="B132" s="71"/>
      <c r="C132" s="72" t="s">
        <v>247</v>
      </c>
      <c r="D132" s="72"/>
      <c r="E132" s="72"/>
      <c r="F132" s="72"/>
      <c r="G132" s="72"/>
      <c r="H132" s="72"/>
      <c r="I132" s="72"/>
      <c r="J132" s="73"/>
      <c r="K132" s="74">
        <v>9</v>
      </c>
      <c r="L132" s="75"/>
      <c r="M132" s="76"/>
      <c r="N132" s="74">
        <v>17</v>
      </c>
      <c r="O132" s="75"/>
      <c r="P132" s="76"/>
      <c r="Q132" s="74">
        <v>17</v>
      </c>
      <c r="R132" s="75"/>
      <c r="S132" s="76"/>
      <c r="T132" s="74">
        <f>Q131+T131</f>
        <v>747</v>
      </c>
      <c r="U132" s="75"/>
      <c r="V132" s="76"/>
      <c r="W132" s="77" t="s">
        <v>107</v>
      </c>
      <c r="X132" s="77"/>
      <c r="Y132" s="77"/>
      <c r="Z132" s="77"/>
      <c r="AA132" s="77"/>
      <c r="AB132" s="77"/>
      <c r="AC132" s="77"/>
      <c r="AD132" s="77"/>
      <c r="AE132" s="77"/>
      <c r="AF132" s="77"/>
      <c r="AG132" s="77"/>
      <c r="AH132" s="77"/>
      <c r="AI132" s="77"/>
      <c r="AJ132" s="77"/>
      <c r="AK132" s="77"/>
      <c r="AL132" s="77"/>
      <c r="AM132" s="77"/>
      <c r="AN132" s="77"/>
      <c r="AO132" s="77"/>
      <c r="AP132" s="77"/>
      <c r="AQ132" s="77"/>
      <c r="AR132" s="77"/>
      <c r="AS132" s="77"/>
      <c r="AT132" s="77"/>
      <c r="AU132" s="77"/>
      <c r="AV132" s="77"/>
      <c r="AW132" s="77"/>
      <c r="AX132" s="77"/>
      <c r="AY132" s="77"/>
      <c r="AZ132" s="77"/>
      <c r="BA132" s="77"/>
      <c r="BB132" s="77"/>
      <c r="BC132" s="68"/>
      <c r="BD132" s="68"/>
      <c r="BE132" s="68"/>
      <c r="BF132" s="68"/>
      <c r="BG132" s="68"/>
      <c r="BH132" s="68"/>
      <c r="BI132" s="68"/>
      <c r="BJ132" s="68"/>
      <c r="BK132" s="68"/>
      <c r="BL132" s="68"/>
      <c r="BM132" s="68"/>
      <c r="BN132" s="68"/>
      <c r="BO132" s="69"/>
    </row>
    <row r="133" spans="1:69" ht="58.5" customHeight="1">
      <c r="A133" s="86"/>
      <c r="B133" s="87"/>
      <c r="C133" s="88" t="s">
        <v>248</v>
      </c>
      <c r="D133" s="88"/>
      <c r="E133" s="88"/>
      <c r="F133" s="88"/>
      <c r="G133" s="88"/>
      <c r="H133" s="88"/>
      <c r="I133" s="88"/>
      <c r="J133" s="89"/>
      <c r="K133" s="90"/>
      <c r="L133" s="91"/>
      <c r="M133" s="92"/>
      <c r="N133" s="90"/>
      <c r="O133" s="91"/>
      <c r="P133" s="92"/>
      <c r="Q133" s="90"/>
      <c r="R133" s="91"/>
      <c r="S133" s="92"/>
      <c r="T133" s="90"/>
      <c r="U133" s="91"/>
      <c r="V133" s="92"/>
      <c r="W133" s="78"/>
      <c r="X133" s="78"/>
      <c r="Y133" s="78"/>
      <c r="Z133" s="78"/>
      <c r="AA133" s="78"/>
      <c r="AB133" s="78"/>
      <c r="AC133" s="78"/>
      <c r="AD133" s="78"/>
      <c r="AE133" s="78"/>
      <c r="AF133" s="78"/>
      <c r="AG133" s="78"/>
      <c r="AH133" s="78"/>
      <c r="AI133" s="78"/>
      <c r="AJ133" s="78"/>
      <c r="AK133" s="78" t="s">
        <v>249</v>
      </c>
      <c r="AL133" s="78"/>
      <c r="AM133" s="78"/>
      <c r="AN133" s="78"/>
      <c r="AO133" s="78"/>
      <c r="AP133" s="78"/>
      <c r="AQ133" s="78"/>
      <c r="AR133" s="78"/>
      <c r="AS133" s="78"/>
      <c r="AT133" s="78"/>
      <c r="AU133" s="78"/>
      <c r="AV133" s="78"/>
      <c r="AW133" s="78"/>
      <c r="AX133" s="78"/>
      <c r="AY133" s="78"/>
      <c r="AZ133" s="78"/>
      <c r="BA133" s="78"/>
      <c r="BB133" s="78"/>
      <c r="BC133" s="79"/>
      <c r="BD133" s="79"/>
      <c r="BE133" s="79"/>
      <c r="BF133" s="79"/>
      <c r="BG133" s="79"/>
      <c r="BH133" s="79"/>
      <c r="BI133" s="79"/>
      <c r="BJ133" s="79"/>
      <c r="BK133" s="79"/>
      <c r="BL133" s="79"/>
      <c r="BM133" s="79"/>
      <c r="BN133" s="79"/>
      <c r="BO133" s="80"/>
      <c r="BP133" s="104"/>
      <c r="BQ133" s="104"/>
    </row>
    <row r="134" spans="1:69" ht="32.25" customHeight="1">
      <c r="A134" s="70">
        <f>A132+1</f>
        <v>110</v>
      </c>
      <c r="B134" s="107"/>
      <c r="C134" s="72" t="s">
        <v>250</v>
      </c>
      <c r="D134" s="72"/>
      <c r="E134" s="72"/>
      <c r="F134" s="72"/>
      <c r="G134" s="72"/>
      <c r="H134" s="72"/>
      <c r="I134" s="72"/>
      <c r="J134" s="73"/>
      <c r="K134" s="74" t="s">
        <v>36</v>
      </c>
      <c r="L134" s="75"/>
      <c r="M134" s="76"/>
      <c r="N134" s="74">
        <v>1</v>
      </c>
      <c r="O134" s="75"/>
      <c r="P134" s="76"/>
      <c r="Q134" s="74">
        <v>1</v>
      </c>
      <c r="R134" s="75"/>
      <c r="S134" s="76"/>
      <c r="T134" s="74" t="s">
        <v>42</v>
      </c>
      <c r="U134" s="75"/>
      <c r="V134" s="76"/>
      <c r="W134" s="68" t="s">
        <v>251</v>
      </c>
      <c r="X134" s="68"/>
      <c r="Y134" s="68"/>
      <c r="Z134" s="68"/>
      <c r="AA134" s="68"/>
      <c r="AB134" s="68"/>
      <c r="AC134" s="68"/>
      <c r="AD134" s="68"/>
      <c r="AE134" s="68"/>
      <c r="AF134" s="68"/>
      <c r="AG134" s="68"/>
      <c r="AH134" s="68"/>
      <c r="AI134" s="68"/>
      <c r="AJ134" s="68"/>
      <c r="AK134" s="77"/>
      <c r="AL134" s="77"/>
      <c r="AM134" s="77"/>
      <c r="AN134" s="77"/>
      <c r="AO134" s="77"/>
      <c r="AP134" s="77"/>
      <c r="AQ134" s="77"/>
      <c r="AR134" s="77"/>
      <c r="AS134" s="77"/>
      <c r="AT134" s="77"/>
      <c r="AU134" s="77"/>
      <c r="AV134" s="77"/>
      <c r="AW134" s="77"/>
      <c r="AX134" s="77"/>
      <c r="AY134" s="77"/>
      <c r="AZ134" s="77"/>
      <c r="BA134" s="77"/>
      <c r="BB134" s="77"/>
      <c r="BC134" s="68"/>
      <c r="BD134" s="68"/>
      <c r="BE134" s="68"/>
      <c r="BF134" s="68"/>
      <c r="BG134" s="68"/>
      <c r="BH134" s="68"/>
      <c r="BI134" s="68"/>
      <c r="BJ134" s="68"/>
      <c r="BK134" s="68"/>
      <c r="BL134" s="68"/>
      <c r="BM134" s="68"/>
      <c r="BN134" s="68"/>
      <c r="BO134" s="69"/>
      <c r="BP134" s="104"/>
      <c r="BQ134" s="104"/>
    </row>
    <row r="135" spans="1:69" ht="23.25" customHeight="1">
      <c r="A135" s="70">
        <f t="shared" ref="A135:A143" si="33">A134+1</f>
        <v>111</v>
      </c>
      <c r="B135" s="107"/>
      <c r="C135" s="93" t="s">
        <v>252</v>
      </c>
      <c r="D135" s="93"/>
      <c r="E135" s="93"/>
      <c r="F135" s="93"/>
      <c r="G135" s="93"/>
      <c r="H135" s="93"/>
      <c r="I135" s="93"/>
      <c r="J135" s="94"/>
      <c r="K135" s="74" t="s">
        <v>36</v>
      </c>
      <c r="L135" s="75"/>
      <c r="M135" s="76"/>
      <c r="N135" s="74">
        <v>3</v>
      </c>
      <c r="O135" s="75"/>
      <c r="P135" s="76"/>
      <c r="Q135" s="74">
        <v>3</v>
      </c>
      <c r="R135" s="75"/>
      <c r="S135" s="76"/>
      <c r="T135" s="74" t="s">
        <v>42</v>
      </c>
      <c r="U135" s="75"/>
      <c r="V135" s="76"/>
      <c r="W135" s="68" t="s">
        <v>170</v>
      </c>
      <c r="X135" s="68"/>
      <c r="Y135" s="68"/>
      <c r="Z135" s="68"/>
      <c r="AA135" s="68"/>
      <c r="AB135" s="68"/>
      <c r="AC135" s="68"/>
      <c r="AD135" s="68"/>
      <c r="AE135" s="68"/>
      <c r="AF135" s="68"/>
      <c r="AG135" s="68"/>
      <c r="AH135" s="68"/>
      <c r="AI135" s="68"/>
      <c r="AJ135" s="68"/>
      <c r="AK135" s="77"/>
      <c r="AL135" s="77"/>
      <c r="AM135" s="77"/>
      <c r="AN135" s="77"/>
      <c r="AO135" s="77"/>
      <c r="AP135" s="77"/>
      <c r="AQ135" s="77"/>
      <c r="AR135" s="77"/>
      <c r="AS135" s="77"/>
      <c r="AT135" s="77"/>
      <c r="AU135" s="77"/>
      <c r="AV135" s="77"/>
      <c r="AW135" s="77"/>
      <c r="AX135" s="77"/>
      <c r="AY135" s="77"/>
      <c r="AZ135" s="77"/>
      <c r="BA135" s="77"/>
      <c r="BB135" s="77"/>
      <c r="BC135" s="68"/>
      <c r="BD135" s="68"/>
      <c r="BE135" s="68"/>
      <c r="BF135" s="68"/>
      <c r="BG135" s="68"/>
      <c r="BH135" s="68"/>
      <c r="BI135" s="68"/>
      <c r="BJ135" s="68"/>
      <c r="BK135" s="68"/>
      <c r="BL135" s="68"/>
      <c r="BM135" s="68"/>
      <c r="BN135" s="68"/>
      <c r="BO135" s="69"/>
      <c r="BP135" s="104"/>
      <c r="BQ135" s="104"/>
    </row>
    <row r="136" spans="1:69" ht="36" customHeight="1">
      <c r="A136" s="70">
        <f t="shared" si="33"/>
        <v>112</v>
      </c>
      <c r="B136" s="107"/>
      <c r="C136" s="72" t="s">
        <v>253</v>
      </c>
      <c r="D136" s="72"/>
      <c r="E136" s="72"/>
      <c r="F136" s="72"/>
      <c r="G136" s="72"/>
      <c r="H136" s="72"/>
      <c r="I136" s="72"/>
      <c r="J136" s="73"/>
      <c r="K136" s="74" t="s">
        <v>36</v>
      </c>
      <c r="L136" s="75"/>
      <c r="M136" s="76"/>
      <c r="N136" s="74">
        <v>3</v>
      </c>
      <c r="O136" s="75"/>
      <c r="P136" s="76"/>
      <c r="Q136" s="74">
        <v>3</v>
      </c>
      <c r="R136" s="75"/>
      <c r="S136" s="76"/>
      <c r="T136" s="74" t="s">
        <v>42</v>
      </c>
      <c r="U136" s="75"/>
      <c r="V136" s="76"/>
      <c r="W136" s="68" t="s">
        <v>254</v>
      </c>
      <c r="X136" s="68"/>
      <c r="Y136" s="68"/>
      <c r="Z136" s="68"/>
      <c r="AA136" s="68"/>
      <c r="AB136" s="68"/>
      <c r="AC136" s="68"/>
      <c r="AD136" s="68"/>
      <c r="AE136" s="68"/>
      <c r="AF136" s="68"/>
      <c r="AG136" s="68"/>
      <c r="AH136" s="68"/>
      <c r="AI136" s="68"/>
      <c r="AJ136" s="68"/>
      <c r="AK136" s="68"/>
      <c r="AL136" s="68"/>
      <c r="AM136" s="68"/>
      <c r="AN136" s="68"/>
      <c r="AO136" s="68"/>
      <c r="AP136" s="68"/>
      <c r="AQ136" s="68"/>
      <c r="AR136" s="68"/>
      <c r="AS136" s="68"/>
      <c r="AT136" s="68"/>
      <c r="AU136" s="68"/>
      <c r="AV136" s="68"/>
      <c r="AW136" s="68"/>
      <c r="AX136" s="68"/>
      <c r="AY136" s="68"/>
      <c r="AZ136" s="68"/>
      <c r="BA136" s="68"/>
      <c r="BB136" s="68"/>
      <c r="BC136" s="77"/>
      <c r="BD136" s="77"/>
      <c r="BE136" s="77"/>
      <c r="BF136" s="77"/>
      <c r="BG136" s="77"/>
      <c r="BH136" s="77"/>
      <c r="BI136" s="77"/>
      <c r="BJ136" s="77"/>
      <c r="BK136" s="77"/>
      <c r="BL136" s="77"/>
      <c r="BM136" s="77"/>
      <c r="BN136" s="77"/>
      <c r="BO136" s="100"/>
      <c r="BP136" s="104"/>
      <c r="BQ136" s="104"/>
    </row>
    <row r="137" spans="1:69" ht="37.5" customHeight="1">
      <c r="A137" s="70">
        <f t="shared" si="33"/>
        <v>113</v>
      </c>
      <c r="B137" s="107"/>
      <c r="C137" s="72" t="s">
        <v>255</v>
      </c>
      <c r="D137" s="72"/>
      <c r="E137" s="72"/>
      <c r="F137" s="72"/>
      <c r="G137" s="72"/>
      <c r="H137" s="72"/>
      <c r="I137" s="72"/>
      <c r="J137" s="73"/>
      <c r="K137" s="74" t="s">
        <v>36</v>
      </c>
      <c r="L137" s="75"/>
      <c r="M137" s="76"/>
      <c r="N137" s="74">
        <v>1</v>
      </c>
      <c r="O137" s="75"/>
      <c r="P137" s="76"/>
      <c r="Q137" s="74">
        <v>1</v>
      </c>
      <c r="R137" s="75"/>
      <c r="S137" s="76"/>
      <c r="T137" s="74" t="s">
        <v>42</v>
      </c>
      <c r="U137" s="75"/>
      <c r="V137" s="76"/>
      <c r="W137" s="68" t="s">
        <v>93</v>
      </c>
      <c r="X137" s="68"/>
      <c r="Y137" s="68"/>
      <c r="Z137" s="68"/>
      <c r="AA137" s="68"/>
      <c r="AB137" s="68"/>
      <c r="AC137" s="68"/>
      <c r="AD137" s="68"/>
      <c r="AE137" s="68"/>
      <c r="AF137" s="68"/>
      <c r="AG137" s="68"/>
      <c r="AH137" s="68"/>
      <c r="AI137" s="68"/>
      <c r="AJ137" s="68"/>
      <c r="AK137" s="77" t="s">
        <v>135</v>
      </c>
      <c r="AL137" s="77"/>
      <c r="AM137" s="77"/>
      <c r="AN137" s="77"/>
      <c r="AO137" s="77"/>
      <c r="AP137" s="77"/>
      <c r="AQ137" s="77"/>
      <c r="AR137" s="77"/>
      <c r="AS137" s="77"/>
      <c r="AT137" s="77"/>
      <c r="AU137" s="77"/>
      <c r="AV137" s="77"/>
      <c r="AW137" s="77"/>
      <c r="AX137" s="77"/>
      <c r="AY137" s="77"/>
      <c r="AZ137" s="77"/>
      <c r="BA137" s="77"/>
      <c r="BB137" s="77"/>
      <c r="BC137" s="68"/>
      <c r="BD137" s="68"/>
      <c r="BE137" s="68"/>
      <c r="BF137" s="68"/>
      <c r="BG137" s="68"/>
      <c r="BH137" s="68"/>
      <c r="BI137" s="68"/>
      <c r="BJ137" s="68"/>
      <c r="BK137" s="68"/>
      <c r="BL137" s="68"/>
      <c r="BM137" s="68"/>
      <c r="BN137" s="68"/>
      <c r="BO137" s="69"/>
      <c r="BP137" s="104"/>
      <c r="BQ137" s="104"/>
    </row>
    <row r="138" spans="1:69" ht="37.5" customHeight="1">
      <c r="A138" s="70">
        <f t="shared" si="33"/>
        <v>114</v>
      </c>
      <c r="B138" s="107"/>
      <c r="C138" s="72" t="s">
        <v>256</v>
      </c>
      <c r="D138" s="72"/>
      <c r="E138" s="72"/>
      <c r="F138" s="72"/>
      <c r="G138" s="72"/>
      <c r="H138" s="72"/>
      <c r="I138" s="72"/>
      <c r="J138" s="73"/>
      <c r="K138" s="74" t="s">
        <v>36</v>
      </c>
      <c r="L138" s="75"/>
      <c r="M138" s="76"/>
      <c r="N138" s="74">
        <v>5</v>
      </c>
      <c r="O138" s="75"/>
      <c r="P138" s="76"/>
      <c r="Q138" s="74">
        <v>5</v>
      </c>
      <c r="R138" s="75"/>
      <c r="S138" s="76"/>
      <c r="T138" s="74" t="s">
        <v>42</v>
      </c>
      <c r="U138" s="75"/>
      <c r="V138" s="76"/>
      <c r="W138" s="77" t="s">
        <v>96</v>
      </c>
      <c r="X138" s="77"/>
      <c r="Y138" s="77"/>
      <c r="Z138" s="77"/>
      <c r="AA138" s="77"/>
      <c r="AB138" s="77"/>
      <c r="AC138" s="77"/>
      <c r="AD138" s="77"/>
      <c r="AE138" s="77"/>
      <c r="AF138" s="77"/>
      <c r="AG138" s="77"/>
      <c r="AH138" s="77"/>
      <c r="AI138" s="77"/>
      <c r="AJ138" s="77"/>
      <c r="AK138" s="77"/>
      <c r="AL138" s="77"/>
      <c r="AM138" s="77"/>
      <c r="AN138" s="77"/>
      <c r="AO138" s="77"/>
      <c r="AP138" s="77"/>
      <c r="AQ138" s="77"/>
      <c r="AR138" s="77"/>
      <c r="AS138" s="77"/>
      <c r="AT138" s="77"/>
      <c r="AU138" s="77"/>
      <c r="AV138" s="77"/>
      <c r="AW138" s="77"/>
      <c r="AX138" s="77"/>
      <c r="AY138" s="77"/>
      <c r="AZ138" s="77"/>
      <c r="BA138" s="77"/>
      <c r="BB138" s="77"/>
      <c r="BC138" s="68"/>
      <c r="BD138" s="68"/>
      <c r="BE138" s="68"/>
      <c r="BF138" s="68"/>
      <c r="BG138" s="68"/>
      <c r="BH138" s="68"/>
      <c r="BI138" s="68"/>
      <c r="BJ138" s="68"/>
      <c r="BK138" s="68"/>
      <c r="BL138" s="68"/>
      <c r="BM138" s="68"/>
      <c r="BN138" s="68"/>
      <c r="BO138" s="69"/>
      <c r="BP138" s="104"/>
      <c r="BQ138" s="104"/>
    </row>
    <row r="139" spans="1:69" ht="50.25" customHeight="1">
      <c r="A139" s="70">
        <f t="shared" si="33"/>
        <v>115</v>
      </c>
      <c r="B139" s="107"/>
      <c r="C139" s="72" t="s">
        <v>257</v>
      </c>
      <c r="D139" s="72"/>
      <c r="E139" s="72"/>
      <c r="F139" s="72"/>
      <c r="G139" s="72"/>
      <c r="H139" s="72"/>
      <c r="I139" s="72"/>
      <c r="J139" s="73"/>
      <c r="K139" s="74" t="s">
        <v>36</v>
      </c>
      <c r="L139" s="75"/>
      <c r="M139" s="76"/>
      <c r="N139" s="74">
        <v>1</v>
      </c>
      <c r="O139" s="75"/>
      <c r="P139" s="76"/>
      <c r="Q139" s="74">
        <v>1</v>
      </c>
      <c r="R139" s="75"/>
      <c r="S139" s="76"/>
      <c r="T139" s="74" t="s">
        <v>42</v>
      </c>
      <c r="U139" s="75"/>
      <c r="V139" s="76"/>
      <c r="W139" s="68" t="s">
        <v>98</v>
      </c>
      <c r="X139" s="68"/>
      <c r="Y139" s="68"/>
      <c r="Z139" s="68"/>
      <c r="AA139" s="68"/>
      <c r="AB139" s="68"/>
      <c r="AC139" s="68"/>
      <c r="AD139" s="68"/>
      <c r="AE139" s="68"/>
      <c r="AF139" s="68"/>
      <c r="AG139" s="68"/>
      <c r="AH139" s="68"/>
      <c r="AI139" s="68"/>
      <c r="AJ139" s="68"/>
      <c r="AK139" s="77" t="s">
        <v>135</v>
      </c>
      <c r="AL139" s="77"/>
      <c r="AM139" s="77"/>
      <c r="AN139" s="77"/>
      <c r="AO139" s="77"/>
      <c r="AP139" s="77"/>
      <c r="AQ139" s="77"/>
      <c r="AR139" s="77"/>
      <c r="AS139" s="77"/>
      <c r="AT139" s="77"/>
      <c r="AU139" s="77"/>
      <c r="AV139" s="77"/>
      <c r="AW139" s="77"/>
      <c r="AX139" s="77"/>
      <c r="AY139" s="77"/>
      <c r="AZ139" s="77"/>
      <c r="BA139" s="77"/>
      <c r="BB139" s="77"/>
      <c r="BC139" s="68"/>
      <c r="BD139" s="68"/>
      <c r="BE139" s="68"/>
      <c r="BF139" s="68"/>
      <c r="BG139" s="68"/>
      <c r="BH139" s="68"/>
      <c r="BI139" s="68"/>
      <c r="BJ139" s="68"/>
      <c r="BK139" s="68"/>
      <c r="BL139" s="68"/>
      <c r="BM139" s="68"/>
      <c r="BN139" s="68"/>
      <c r="BO139" s="69"/>
      <c r="BP139" s="104"/>
      <c r="BQ139" s="104"/>
    </row>
    <row r="140" spans="1:69" ht="50.25" customHeight="1">
      <c r="A140" s="70">
        <f t="shared" si="33"/>
        <v>116</v>
      </c>
      <c r="B140" s="107"/>
      <c r="C140" s="72" t="s">
        <v>258</v>
      </c>
      <c r="D140" s="72"/>
      <c r="E140" s="72"/>
      <c r="F140" s="72"/>
      <c r="G140" s="72"/>
      <c r="H140" s="72"/>
      <c r="I140" s="72"/>
      <c r="J140" s="73"/>
      <c r="K140" s="74" t="s">
        <v>36</v>
      </c>
      <c r="L140" s="75"/>
      <c r="M140" s="76"/>
      <c r="N140" s="74">
        <v>5</v>
      </c>
      <c r="O140" s="75"/>
      <c r="P140" s="76"/>
      <c r="Q140" s="74">
        <v>5</v>
      </c>
      <c r="R140" s="75"/>
      <c r="S140" s="76"/>
      <c r="T140" s="74" t="s">
        <v>42</v>
      </c>
      <c r="U140" s="75"/>
      <c r="V140" s="76"/>
      <c r="W140" s="77" t="s">
        <v>100</v>
      </c>
      <c r="X140" s="77"/>
      <c r="Y140" s="77"/>
      <c r="Z140" s="77"/>
      <c r="AA140" s="77"/>
      <c r="AB140" s="77"/>
      <c r="AC140" s="77"/>
      <c r="AD140" s="77"/>
      <c r="AE140" s="77"/>
      <c r="AF140" s="77"/>
      <c r="AG140" s="77"/>
      <c r="AH140" s="77"/>
      <c r="AI140" s="77"/>
      <c r="AJ140" s="77"/>
      <c r="AK140" s="77"/>
      <c r="AL140" s="77"/>
      <c r="AM140" s="77"/>
      <c r="AN140" s="77"/>
      <c r="AO140" s="77"/>
      <c r="AP140" s="77"/>
      <c r="AQ140" s="77"/>
      <c r="AR140" s="77"/>
      <c r="AS140" s="77"/>
      <c r="AT140" s="77"/>
      <c r="AU140" s="77"/>
      <c r="AV140" s="77"/>
      <c r="AW140" s="77"/>
      <c r="AX140" s="77"/>
      <c r="AY140" s="77"/>
      <c r="AZ140" s="77"/>
      <c r="BA140" s="77"/>
      <c r="BB140" s="77"/>
      <c r="BC140" s="68"/>
      <c r="BD140" s="68"/>
      <c r="BE140" s="68"/>
      <c r="BF140" s="68"/>
      <c r="BG140" s="68"/>
      <c r="BH140" s="68"/>
      <c r="BI140" s="68"/>
      <c r="BJ140" s="68"/>
      <c r="BK140" s="68"/>
      <c r="BL140" s="68"/>
      <c r="BM140" s="68"/>
      <c r="BN140" s="68"/>
      <c r="BO140" s="69"/>
      <c r="BP140" s="104"/>
      <c r="BQ140" s="104"/>
    </row>
    <row r="141" spans="1:69" ht="26.25" customHeight="1">
      <c r="A141" s="70">
        <f t="shared" si="33"/>
        <v>117</v>
      </c>
      <c r="B141" s="107"/>
      <c r="C141" s="93" t="s">
        <v>259</v>
      </c>
      <c r="D141" s="93"/>
      <c r="E141" s="93"/>
      <c r="F141" s="93"/>
      <c r="G141" s="93"/>
      <c r="H141" s="93"/>
      <c r="I141" s="93"/>
      <c r="J141" s="94"/>
      <c r="K141" s="74" t="s">
        <v>83</v>
      </c>
      <c r="L141" s="75"/>
      <c r="M141" s="76"/>
      <c r="N141" s="74">
        <v>5</v>
      </c>
      <c r="O141" s="75"/>
      <c r="P141" s="76"/>
      <c r="Q141" s="74">
        <v>10</v>
      </c>
      <c r="R141" s="75"/>
      <c r="S141" s="76"/>
      <c r="T141" s="74" t="s">
        <v>42</v>
      </c>
      <c r="U141" s="75"/>
      <c r="V141" s="76"/>
      <c r="W141" s="77" t="s">
        <v>101</v>
      </c>
      <c r="X141" s="77"/>
      <c r="Y141" s="77"/>
      <c r="Z141" s="77"/>
      <c r="AA141" s="77"/>
      <c r="AB141" s="77"/>
      <c r="AC141" s="77"/>
      <c r="AD141" s="77"/>
      <c r="AE141" s="77"/>
      <c r="AF141" s="77"/>
      <c r="AG141" s="77"/>
      <c r="AH141" s="77"/>
      <c r="AI141" s="77"/>
      <c r="AJ141" s="77"/>
      <c r="AK141" s="77" t="s">
        <v>162</v>
      </c>
      <c r="AL141" s="77"/>
      <c r="AM141" s="77"/>
      <c r="AN141" s="77"/>
      <c r="AO141" s="77"/>
      <c r="AP141" s="77"/>
      <c r="AQ141" s="77"/>
      <c r="AR141" s="77"/>
      <c r="AS141" s="77"/>
      <c r="AT141" s="77"/>
      <c r="AU141" s="77"/>
      <c r="AV141" s="77"/>
      <c r="AW141" s="77"/>
      <c r="AX141" s="77"/>
      <c r="AY141" s="77"/>
      <c r="AZ141" s="77"/>
      <c r="BA141" s="77"/>
      <c r="BB141" s="77"/>
      <c r="BC141" s="68"/>
      <c r="BD141" s="68"/>
      <c r="BE141" s="68"/>
      <c r="BF141" s="68"/>
      <c r="BG141" s="68"/>
      <c r="BH141" s="68"/>
      <c r="BI141" s="68"/>
      <c r="BJ141" s="68"/>
      <c r="BK141" s="68"/>
      <c r="BL141" s="68"/>
      <c r="BM141" s="68"/>
      <c r="BN141" s="68"/>
      <c r="BO141" s="69"/>
      <c r="BP141" s="104"/>
      <c r="BQ141" s="104"/>
    </row>
    <row r="142" spans="1:69" ht="72.75" customHeight="1">
      <c r="A142" s="70">
        <f t="shared" si="33"/>
        <v>118</v>
      </c>
      <c r="B142" s="107"/>
      <c r="C142" s="72" t="s">
        <v>260</v>
      </c>
      <c r="D142" s="72"/>
      <c r="E142" s="72"/>
      <c r="F142" s="72"/>
      <c r="G142" s="72"/>
      <c r="H142" s="72"/>
      <c r="I142" s="72"/>
      <c r="J142" s="73"/>
      <c r="K142" s="74">
        <v>9</v>
      </c>
      <c r="L142" s="75"/>
      <c r="M142" s="76"/>
      <c r="N142" s="74">
        <v>17</v>
      </c>
      <c r="O142" s="75"/>
      <c r="P142" s="76"/>
      <c r="Q142" s="74">
        <v>17</v>
      </c>
      <c r="R142" s="75"/>
      <c r="S142" s="76"/>
      <c r="T142" s="74" t="s">
        <v>42</v>
      </c>
      <c r="U142" s="75"/>
      <c r="V142" s="76"/>
      <c r="W142" s="77" t="s">
        <v>180</v>
      </c>
      <c r="X142" s="77"/>
      <c r="Y142" s="77"/>
      <c r="Z142" s="77"/>
      <c r="AA142" s="77"/>
      <c r="AB142" s="77"/>
      <c r="AC142" s="77"/>
      <c r="AD142" s="77"/>
      <c r="AE142" s="77"/>
      <c r="AF142" s="77"/>
      <c r="AG142" s="77"/>
      <c r="AH142" s="77"/>
      <c r="AI142" s="77"/>
      <c r="AJ142" s="77"/>
      <c r="AK142" s="77"/>
      <c r="AL142" s="77"/>
      <c r="AM142" s="77"/>
      <c r="AN142" s="77"/>
      <c r="AO142" s="77"/>
      <c r="AP142" s="77"/>
      <c r="AQ142" s="77"/>
      <c r="AR142" s="77"/>
      <c r="AS142" s="77"/>
      <c r="AT142" s="77"/>
      <c r="AU142" s="77"/>
      <c r="AV142" s="77"/>
      <c r="AW142" s="77"/>
      <c r="AX142" s="77"/>
      <c r="AY142" s="77"/>
      <c r="AZ142" s="77"/>
      <c r="BA142" s="77"/>
      <c r="BB142" s="77"/>
      <c r="BC142" s="68"/>
      <c r="BD142" s="68"/>
      <c r="BE142" s="68"/>
      <c r="BF142" s="68"/>
      <c r="BG142" s="68"/>
      <c r="BH142" s="68"/>
      <c r="BI142" s="68"/>
      <c r="BJ142" s="68"/>
      <c r="BK142" s="68"/>
      <c r="BL142" s="68"/>
      <c r="BM142" s="68"/>
      <c r="BN142" s="68"/>
      <c r="BO142" s="69"/>
      <c r="BP142" s="104"/>
      <c r="BQ142" s="104"/>
    </row>
    <row r="143" spans="1:69" ht="45.75" customHeight="1">
      <c r="A143" s="70">
        <f t="shared" si="33"/>
        <v>119</v>
      </c>
      <c r="B143" s="107"/>
      <c r="C143" s="72" t="s">
        <v>261</v>
      </c>
      <c r="D143" s="72"/>
      <c r="E143" s="72"/>
      <c r="F143" s="72"/>
      <c r="G143" s="72"/>
      <c r="H143" s="72"/>
      <c r="I143" s="72"/>
      <c r="J143" s="73"/>
      <c r="K143" s="74">
        <v>9</v>
      </c>
      <c r="L143" s="75"/>
      <c r="M143" s="76"/>
      <c r="N143" s="74">
        <v>17</v>
      </c>
      <c r="O143" s="75"/>
      <c r="P143" s="76"/>
      <c r="Q143" s="74">
        <v>17</v>
      </c>
      <c r="R143" s="75"/>
      <c r="S143" s="76"/>
      <c r="T143" s="74" t="s">
        <v>42</v>
      </c>
      <c r="U143" s="75"/>
      <c r="V143" s="76"/>
      <c r="W143" s="77" t="s">
        <v>262</v>
      </c>
      <c r="X143" s="77"/>
      <c r="Y143" s="77"/>
      <c r="Z143" s="77"/>
      <c r="AA143" s="77"/>
      <c r="AB143" s="77"/>
      <c r="AC143" s="77"/>
      <c r="AD143" s="77"/>
      <c r="AE143" s="77"/>
      <c r="AF143" s="77"/>
      <c r="AG143" s="77"/>
      <c r="AH143" s="77"/>
      <c r="AI143" s="77"/>
      <c r="AJ143" s="77"/>
      <c r="AK143" s="77"/>
      <c r="AL143" s="77"/>
      <c r="AM143" s="77"/>
      <c r="AN143" s="77"/>
      <c r="AO143" s="77"/>
      <c r="AP143" s="77"/>
      <c r="AQ143" s="77"/>
      <c r="AR143" s="77"/>
      <c r="AS143" s="77"/>
      <c r="AT143" s="77"/>
      <c r="AU143" s="77"/>
      <c r="AV143" s="77"/>
      <c r="AW143" s="77"/>
      <c r="AX143" s="77"/>
      <c r="AY143" s="77"/>
      <c r="AZ143" s="77"/>
      <c r="BA143" s="77"/>
      <c r="BB143" s="77"/>
      <c r="BC143" s="68"/>
      <c r="BD143" s="68"/>
      <c r="BE143" s="68"/>
      <c r="BF143" s="68"/>
      <c r="BG143" s="68"/>
      <c r="BH143" s="68"/>
      <c r="BI143" s="68"/>
      <c r="BJ143" s="68"/>
      <c r="BK143" s="68"/>
      <c r="BL143" s="68"/>
      <c r="BM143" s="68"/>
      <c r="BN143" s="68"/>
      <c r="BO143" s="69"/>
      <c r="BP143" s="104"/>
      <c r="BQ143" s="104"/>
    </row>
    <row r="144" spans="1:69" ht="67.5" customHeight="1">
      <c r="A144" s="86"/>
      <c r="B144" s="87"/>
      <c r="C144" s="105" t="s">
        <v>263</v>
      </c>
      <c r="D144" s="105"/>
      <c r="E144" s="105"/>
      <c r="F144" s="105"/>
      <c r="G144" s="105"/>
      <c r="H144" s="105"/>
      <c r="I144" s="105"/>
      <c r="J144" s="106"/>
      <c r="K144" s="90"/>
      <c r="L144" s="91"/>
      <c r="M144" s="92"/>
      <c r="N144" s="90"/>
      <c r="O144" s="91"/>
      <c r="P144" s="92"/>
      <c r="Q144" s="90"/>
      <c r="R144" s="91"/>
      <c r="S144" s="92"/>
      <c r="T144" s="90"/>
      <c r="U144" s="91"/>
      <c r="V144" s="92"/>
      <c r="W144" s="78"/>
      <c r="X144" s="78"/>
      <c r="Y144" s="78"/>
      <c r="Z144" s="78"/>
      <c r="AA144" s="78"/>
      <c r="AB144" s="78"/>
      <c r="AC144" s="78"/>
      <c r="AD144" s="78"/>
      <c r="AE144" s="78"/>
      <c r="AF144" s="78"/>
      <c r="AG144" s="78"/>
      <c r="AH144" s="78"/>
      <c r="AI144" s="78"/>
      <c r="AJ144" s="78"/>
      <c r="AK144" s="78" t="s">
        <v>264</v>
      </c>
      <c r="AL144" s="78"/>
      <c r="AM144" s="78"/>
      <c r="AN144" s="78"/>
      <c r="AO144" s="78"/>
      <c r="AP144" s="78"/>
      <c r="AQ144" s="78"/>
      <c r="AR144" s="78"/>
      <c r="AS144" s="78"/>
      <c r="AT144" s="78"/>
      <c r="AU144" s="78"/>
      <c r="AV144" s="78"/>
      <c r="AW144" s="78"/>
      <c r="AX144" s="78"/>
      <c r="AY144" s="78"/>
      <c r="AZ144" s="78"/>
      <c r="BA144" s="78"/>
      <c r="BB144" s="78"/>
      <c r="BC144" s="79"/>
      <c r="BD144" s="79"/>
      <c r="BE144" s="79"/>
      <c r="BF144" s="79"/>
      <c r="BG144" s="79"/>
      <c r="BH144" s="79"/>
      <c r="BI144" s="79"/>
      <c r="BJ144" s="79"/>
      <c r="BK144" s="79"/>
      <c r="BL144" s="79"/>
      <c r="BM144" s="79"/>
      <c r="BN144" s="79"/>
      <c r="BO144" s="80"/>
    </row>
    <row r="145" spans="1:67" s="8" customFormat="1" ht="67.5" customHeight="1">
      <c r="A145" s="70">
        <f>A143+1</f>
        <v>120</v>
      </c>
      <c r="B145" s="71"/>
      <c r="C145" s="95" t="s">
        <v>265</v>
      </c>
      <c r="D145" s="72"/>
      <c r="E145" s="72"/>
      <c r="F145" s="72"/>
      <c r="G145" s="72"/>
      <c r="H145" s="72"/>
      <c r="I145" s="72"/>
      <c r="J145" s="73"/>
      <c r="K145" s="74" t="s">
        <v>36</v>
      </c>
      <c r="L145" s="75"/>
      <c r="M145" s="76"/>
      <c r="N145" s="74">
        <v>3</v>
      </c>
      <c r="O145" s="75"/>
      <c r="P145" s="76"/>
      <c r="Q145" s="74">
        <v>3</v>
      </c>
      <c r="R145" s="75"/>
      <c r="S145" s="76"/>
      <c r="T145" s="74">
        <f>Q132+T132</f>
        <v>764</v>
      </c>
      <c r="U145" s="75"/>
      <c r="V145" s="76"/>
      <c r="W145" s="83" t="s">
        <v>266</v>
      </c>
      <c r="X145" s="84"/>
      <c r="Y145" s="84"/>
      <c r="Z145" s="84"/>
      <c r="AA145" s="84"/>
      <c r="AB145" s="84"/>
      <c r="AC145" s="84"/>
      <c r="AD145" s="84"/>
      <c r="AE145" s="84"/>
      <c r="AF145" s="84"/>
      <c r="AG145" s="84"/>
      <c r="AH145" s="84"/>
      <c r="AI145" s="84"/>
      <c r="AJ145" s="85"/>
      <c r="AK145" s="83" t="s">
        <v>267</v>
      </c>
      <c r="AL145" s="84"/>
      <c r="AM145" s="84"/>
      <c r="AN145" s="84"/>
      <c r="AO145" s="84"/>
      <c r="AP145" s="84"/>
      <c r="AQ145" s="84"/>
      <c r="AR145" s="84"/>
      <c r="AS145" s="84"/>
      <c r="AT145" s="84"/>
      <c r="AU145" s="84"/>
      <c r="AV145" s="84"/>
      <c r="AW145" s="84"/>
      <c r="AX145" s="84"/>
      <c r="AY145" s="84"/>
      <c r="AZ145" s="84"/>
      <c r="BA145" s="84"/>
      <c r="BB145" s="85"/>
      <c r="BC145" s="83"/>
      <c r="BD145" s="84"/>
      <c r="BE145" s="84"/>
      <c r="BF145" s="84"/>
      <c r="BG145" s="84"/>
      <c r="BH145" s="84"/>
      <c r="BI145" s="84"/>
      <c r="BJ145" s="84"/>
      <c r="BK145" s="84"/>
      <c r="BL145" s="84"/>
      <c r="BM145" s="84"/>
      <c r="BN145" s="84"/>
      <c r="BO145" s="99"/>
    </row>
    <row r="146" spans="1:67" ht="25.5" customHeight="1">
      <c r="A146" s="70">
        <f>A145+1</f>
        <v>121</v>
      </c>
      <c r="B146" s="71"/>
      <c r="C146" s="93" t="s">
        <v>268</v>
      </c>
      <c r="D146" s="93"/>
      <c r="E146" s="93"/>
      <c r="F146" s="93"/>
      <c r="G146" s="93"/>
      <c r="H146" s="93"/>
      <c r="I146" s="93"/>
      <c r="J146" s="94"/>
      <c r="K146" s="74" t="s">
        <v>36</v>
      </c>
      <c r="L146" s="75"/>
      <c r="M146" s="76"/>
      <c r="N146" s="74">
        <v>1</v>
      </c>
      <c r="O146" s="75"/>
      <c r="P146" s="76"/>
      <c r="Q146" s="74">
        <v>1</v>
      </c>
      <c r="R146" s="75"/>
      <c r="S146" s="76"/>
      <c r="T146" s="74">
        <f>Q145+T145</f>
        <v>767</v>
      </c>
      <c r="U146" s="75"/>
      <c r="V146" s="76"/>
      <c r="W146" s="68" t="s">
        <v>269</v>
      </c>
      <c r="X146" s="68"/>
      <c r="Y146" s="68"/>
      <c r="Z146" s="68"/>
      <c r="AA146" s="68"/>
      <c r="AB146" s="68"/>
      <c r="AC146" s="68"/>
      <c r="AD146" s="68"/>
      <c r="AE146" s="68"/>
      <c r="AF146" s="68"/>
      <c r="AG146" s="68"/>
      <c r="AH146" s="68"/>
      <c r="AI146" s="68"/>
      <c r="AJ146" s="68"/>
      <c r="AK146" s="77" t="s">
        <v>270</v>
      </c>
      <c r="AL146" s="77"/>
      <c r="AM146" s="77"/>
      <c r="AN146" s="77"/>
      <c r="AO146" s="77"/>
      <c r="AP146" s="77"/>
      <c r="AQ146" s="77"/>
      <c r="AR146" s="77"/>
      <c r="AS146" s="77"/>
      <c r="AT146" s="77"/>
      <c r="AU146" s="77"/>
      <c r="AV146" s="77"/>
      <c r="AW146" s="77"/>
      <c r="AX146" s="77"/>
      <c r="AY146" s="77"/>
      <c r="AZ146" s="77"/>
      <c r="BA146" s="77"/>
      <c r="BB146" s="77"/>
      <c r="BC146" s="68"/>
      <c r="BD146" s="68"/>
      <c r="BE146" s="68"/>
      <c r="BF146" s="68"/>
      <c r="BG146" s="68"/>
      <c r="BH146" s="68"/>
      <c r="BI146" s="68"/>
      <c r="BJ146" s="68"/>
      <c r="BK146" s="68"/>
      <c r="BL146" s="68"/>
      <c r="BM146" s="68"/>
      <c r="BN146" s="68"/>
      <c r="BO146" s="69"/>
    </row>
    <row r="147" spans="1:67" ht="27.75" customHeight="1">
      <c r="A147" s="70">
        <f t="shared" ref="A147:A148" si="34">A146+1</f>
        <v>122</v>
      </c>
      <c r="B147" s="71"/>
      <c r="C147" s="72" t="s">
        <v>271</v>
      </c>
      <c r="D147" s="72"/>
      <c r="E147" s="72"/>
      <c r="F147" s="72"/>
      <c r="G147" s="72"/>
      <c r="H147" s="72"/>
      <c r="I147" s="72"/>
      <c r="J147" s="73"/>
      <c r="K147" s="74" t="s">
        <v>36</v>
      </c>
      <c r="L147" s="75"/>
      <c r="M147" s="76"/>
      <c r="N147" s="74">
        <v>3</v>
      </c>
      <c r="O147" s="75"/>
      <c r="P147" s="76"/>
      <c r="Q147" s="74">
        <v>3</v>
      </c>
      <c r="R147" s="75"/>
      <c r="S147" s="76"/>
      <c r="T147" s="74">
        <f>Q146+T146</f>
        <v>768</v>
      </c>
      <c r="U147" s="75"/>
      <c r="V147" s="76"/>
      <c r="W147" s="68" t="s">
        <v>170</v>
      </c>
      <c r="X147" s="68"/>
      <c r="Y147" s="68"/>
      <c r="Z147" s="68"/>
      <c r="AA147" s="68"/>
      <c r="AB147" s="68"/>
      <c r="AC147" s="68"/>
      <c r="AD147" s="68"/>
      <c r="AE147" s="68"/>
      <c r="AF147" s="68"/>
      <c r="AG147" s="68"/>
      <c r="AH147" s="68"/>
      <c r="AI147" s="68"/>
      <c r="AJ147" s="68"/>
      <c r="AK147" s="68" t="s">
        <v>272</v>
      </c>
      <c r="AL147" s="68"/>
      <c r="AM147" s="68"/>
      <c r="AN147" s="68"/>
      <c r="AO147" s="68"/>
      <c r="AP147" s="68"/>
      <c r="AQ147" s="68"/>
      <c r="AR147" s="68"/>
      <c r="AS147" s="68"/>
      <c r="AT147" s="68"/>
      <c r="AU147" s="68"/>
      <c r="AV147" s="68"/>
      <c r="AW147" s="68"/>
      <c r="AX147" s="68"/>
      <c r="AY147" s="68"/>
      <c r="AZ147" s="68"/>
      <c r="BA147" s="68"/>
      <c r="BB147" s="68"/>
      <c r="BC147" s="77"/>
      <c r="BD147" s="77"/>
      <c r="BE147" s="77"/>
      <c r="BF147" s="77"/>
      <c r="BG147" s="77"/>
      <c r="BH147" s="77"/>
      <c r="BI147" s="77"/>
      <c r="BJ147" s="77"/>
      <c r="BK147" s="77"/>
      <c r="BL147" s="77"/>
      <c r="BM147" s="77"/>
      <c r="BN147" s="77"/>
      <c r="BO147" s="100"/>
    </row>
    <row r="148" spans="1:67" ht="36" customHeight="1">
      <c r="A148" s="70">
        <f t="shared" si="34"/>
        <v>123</v>
      </c>
      <c r="B148" s="71"/>
      <c r="C148" s="72" t="s">
        <v>273</v>
      </c>
      <c r="D148" s="72"/>
      <c r="E148" s="72"/>
      <c r="F148" s="72"/>
      <c r="G148" s="72"/>
      <c r="H148" s="72"/>
      <c r="I148" s="72"/>
      <c r="J148" s="73"/>
      <c r="K148" s="74" t="s">
        <v>36</v>
      </c>
      <c r="L148" s="75"/>
      <c r="M148" s="76"/>
      <c r="N148" s="74">
        <v>3</v>
      </c>
      <c r="O148" s="75"/>
      <c r="P148" s="76"/>
      <c r="Q148" s="74">
        <v>3</v>
      </c>
      <c r="R148" s="75"/>
      <c r="S148" s="76"/>
      <c r="T148" s="74">
        <f>Q147+T147</f>
        <v>771</v>
      </c>
      <c r="U148" s="75"/>
      <c r="V148" s="76"/>
      <c r="W148" s="68" t="s">
        <v>274</v>
      </c>
      <c r="X148" s="68"/>
      <c r="Y148" s="68"/>
      <c r="Z148" s="68"/>
      <c r="AA148" s="68"/>
      <c r="AB148" s="68"/>
      <c r="AC148" s="68"/>
      <c r="AD148" s="68"/>
      <c r="AE148" s="68"/>
      <c r="AF148" s="68"/>
      <c r="AG148" s="68"/>
      <c r="AH148" s="68"/>
      <c r="AI148" s="68"/>
      <c r="AJ148" s="68"/>
      <c r="AK148" s="68" t="s">
        <v>272</v>
      </c>
      <c r="AL148" s="68"/>
      <c r="AM148" s="68"/>
      <c r="AN148" s="68"/>
      <c r="AO148" s="68"/>
      <c r="AP148" s="68"/>
      <c r="AQ148" s="68"/>
      <c r="AR148" s="68"/>
      <c r="AS148" s="68"/>
      <c r="AT148" s="68"/>
      <c r="AU148" s="68"/>
      <c r="AV148" s="68"/>
      <c r="AW148" s="68"/>
      <c r="AX148" s="68"/>
      <c r="AY148" s="68"/>
      <c r="AZ148" s="68"/>
      <c r="BA148" s="68"/>
      <c r="BB148" s="68"/>
      <c r="BC148" s="77"/>
      <c r="BD148" s="77"/>
      <c r="BE148" s="77"/>
      <c r="BF148" s="77"/>
      <c r="BG148" s="77"/>
      <c r="BH148" s="77"/>
      <c r="BI148" s="77"/>
      <c r="BJ148" s="77"/>
      <c r="BK148" s="77"/>
      <c r="BL148" s="77"/>
      <c r="BM148" s="77"/>
      <c r="BN148" s="77"/>
      <c r="BO148" s="100"/>
    </row>
    <row r="149" spans="1:67" ht="37.5" customHeight="1">
      <c r="A149" s="70">
        <f>A148+1</f>
        <v>124</v>
      </c>
      <c r="B149" s="71"/>
      <c r="C149" s="72" t="s">
        <v>275</v>
      </c>
      <c r="D149" s="72"/>
      <c r="E149" s="72"/>
      <c r="F149" s="72"/>
      <c r="G149" s="72"/>
      <c r="H149" s="72"/>
      <c r="I149" s="72"/>
      <c r="J149" s="73"/>
      <c r="K149" s="74" t="s">
        <v>36</v>
      </c>
      <c r="L149" s="75"/>
      <c r="M149" s="76"/>
      <c r="N149" s="74">
        <v>1</v>
      </c>
      <c r="O149" s="75"/>
      <c r="P149" s="76"/>
      <c r="Q149" s="74">
        <v>1</v>
      </c>
      <c r="R149" s="75"/>
      <c r="S149" s="76"/>
      <c r="T149" s="74">
        <f>Q148+T148</f>
        <v>774</v>
      </c>
      <c r="U149" s="75"/>
      <c r="V149" s="76"/>
      <c r="W149" s="68" t="s">
        <v>93</v>
      </c>
      <c r="X149" s="68"/>
      <c r="Y149" s="68"/>
      <c r="Z149" s="68"/>
      <c r="AA149" s="68"/>
      <c r="AB149" s="68"/>
      <c r="AC149" s="68"/>
      <c r="AD149" s="68"/>
      <c r="AE149" s="68"/>
      <c r="AF149" s="68"/>
      <c r="AG149" s="68"/>
      <c r="AH149" s="68"/>
      <c r="AI149" s="68"/>
      <c r="AJ149" s="68"/>
      <c r="AK149" s="68" t="s">
        <v>272</v>
      </c>
      <c r="AL149" s="68"/>
      <c r="AM149" s="68"/>
      <c r="AN149" s="68"/>
      <c r="AO149" s="68"/>
      <c r="AP149" s="68"/>
      <c r="AQ149" s="68"/>
      <c r="AR149" s="68"/>
      <c r="AS149" s="68"/>
      <c r="AT149" s="68"/>
      <c r="AU149" s="68"/>
      <c r="AV149" s="68"/>
      <c r="AW149" s="68"/>
      <c r="AX149" s="68"/>
      <c r="AY149" s="68"/>
      <c r="AZ149" s="68"/>
      <c r="BA149" s="68"/>
      <c r="BB149" s="68"/>
      <c r="BC149" s="77"/>
      <c r="BD149" s="77"/>
      <c r="BE149" s="77"/>
      <c r="BF149" s="77"/>
      <c r="BG149" s="77"/>
      <c r="BH149" s="77"/>
      <c r="BI149" s="77"/>
      <c r="BJ149" s="77"/>
      <c r="BK149" s="77"/>
      <c r="BL149" s="77"/>
      <c r="BM149" s="77"/>
      <c r="BN149" s="77"/>
      <c r="BO149" s="100"/>
    </row>
    <row r="150" spans="1:67" ht="37.5" customHeight="1">
      <c r="A150" s="70">
        <f t="shared" ref="A150:A155" si="35">A149+1</f>
        <v>125</v>
      </c>
      <c r="B150" s="71"/>
      <c r="C150" s="72" t="s">
        <v>276</v>
      </c>
      <c r="D150" s="72"/>
      <c r="E150" s="72"/>
      <c r="F150" s="72"/>
      <c r="G150" s="72"/>
      <c r="H150" s="72"/>
      <c r="I150" s="72"/>
      <c r="J150" s="73"/>
      <c r="K150" s="74" t="s">
        <v>36</v>
      </c>
      <c r="L150" s="75"/>
      <c r="M150" s="76"/>
      <c r="N150" s="74">
        <v>5</v>
      </c>
      <c r="O150" s="75"/>
      <c r="P150" s="76"/>
      <c r="Q150" s="74">
        <v>5</v>
      </c>
      <c r="R150" s="75"/>
      <c r="S150" s="76"/>
      <c r="T150" s="74">
        <f t="shared" ref="T150:T155" si="36">Q149+T149</f>
        <v>775</v>
      </c>
      <c r="U150" s="75"/>
      <c r="V150" s="76"/>
      <c r="W150" s="68" t="s">
        <v>96</v>
      </c>
      <c r="X150" s="68"/>
      <c r="Y150" s="68"/>
      <c r="Z150" s="68"/>
      <c r="AA150" s="68"/>
      <c r="AB150" s="68"/>
      <c r="AC150" s="68"/>
      <c r="AD150" s="68"/>
      <c r="AE150" s="68"/>
      <c r="AF150" s="68"/>
      <c r="AG150" s="68"/>
      <c r="AH150" s="68"/>
      <c r="AI150" s="68"/>
      <c r="AJ150" s="68"/>
      <c r="AK150" s="68" t="s">
        <v>272</v>
      </c>
      <c r="AL150" s="68"/>
      <c r="AM150" s="68"/>
      <c r="AN150" s="68"/>
      <c r="AO150" s="68"/>
      <c r="AP150" s="68"/>
      <c r="AQ150" s="68"/>
      <c r="AR150" s="68"/>
      <c r="AS150" s="68"/>
      <c r="AT150" s="68"/>
      <c r="AU150" s="68"/>
      <c r="AV150" s="68"/>
      <c r="AW150" s="68"/>
      <c r="AX150" s="68"/>
      <c r="AY150" s="68"/>
      <c r="AZ150" s="68"/>
      <c r="BA150" s="68"/>
      <c r="BB150" s="68"/>
      <c r="BC150" s="77"/>
      <c r="BD150" s="77"/>
      <c r="BE150" s="77"/>
      <c r="BF150" s="77"/>
      <c r="BG150" s="77"/>
      <c r="BH150" s="77"/>
      <c r="BI150" s="77"/>
      <c r="BJ150" s="77"/>
      <c r="BK150" s="77"/>
      <c r="BL150" s="77"/>
      <c r="BM150" s="77"/>
      <c r="BN150" s="77"/>
      <c r="BO150" s="100"/>
    </row>
    <row r="151" spans="1:67" ht="50.25" customHeight="1">
      <c r="A151" s="70">
        <f t="shared" si="35"/>
        <v>126</v>
      </c>
      <c r="B151" s="71"/>
      <c r="C151" s="72" t="s">
        <v>277</v>
      </c>
      <c r="D151" s="72"/>
      <c r="E151" s="72"/>
      <c r="F151" s="72"/>
      <c r="G151" s="72"/>
      <c r="H151" s="72"/>
      <c r="I151" s="72"/>
      <c r="J151" s="73"/>
      <c r="K151" s="74" t="s">
        <v>36</v>
      </c>
      <c r="L151" s="75"/>
      <c r="M151" s="76"/>
      <c r="N151" s="74">
        <v>1</v>
      </c>
      <c r="O151" s="75"/>
      <c r="P151" s="76"/>
      <c r="Q151" s="74">
        <v>1</v>
      </c>
      <c r="R151" s="75"/>
      <c r="S151" s="76"/>
      <c r="T151" s="74">
        <f t="shared" si="36"/>
        <v>780</v>
      </c>
      <c r="U151" s="75"/>
      <c r="V151" s="76"/>
      <c r="W151" s="68" t="s">
        <v>98</v>
      </c>
      <c r="X151" s="68"/>
      <c r="Y151" s="68"/>
      <c r="Z151" s="68"/>
      <c r="AA151" s="68"/>
      <c r="AB151" s="68"/>
      <c r="AC151" s="68"/>
      <c r="AD151" s="68"/>
      <c r="AE151" s="68"/>
      <c r="AF151" s="68"/>
      <c r="AG151" s="68"/>
      <c r="AH151" s="68"/>
      <c r="AI151" s="68"/>
      <c r="AJ151" s="68"/>
      <c r="AK151" s="68" t="s">
        <v>272</v>
      </c>
      <c r="AL151" s="68"/>
      <c r="AM151" s="68"/>
      <c r="AN151" s="68"/>
      <c r="AO151" s="68"/>
      <c r="AP151" s="68"/>
      <c r="AQ151" s="68"/>
      <c r="AR151" s="68"/>
      <c r="AS151" s="68"/>
      <c r="AT151" s="68"/>
      <c r="AU151" s="68"/>
      <c r="AV151" s="68"/>
      <c r="AW151" s="68"/>
      <c r="AX151" s="68"/>
      <c r="AY151" s="68"/>
      <c r="AZ151" s="68"/>
      <c r="BA151" s="68"/>
      <c r="BB151" s="68"/>
      <c r="BC151" s="77"/>
      <c r="BD151" s="77"/>
      <c r="BE151" s="77"/>
      <c r="BF151" s="77"/>
      <c r="BG151" s="77"/>
      <c r="BH151" s="77"/>
      <c r="BI151" s="77"/>
      <c r="BJ151" s="77"/>
      <c r="BK151" s="77"/>
      <c r="BL151" s="77"/>
      <c r="BM151" s="77"/>
      <c r="BN151" s="77"/>
      <c r="BO151" s="100"/>
    </row>
    <row r="152" spans="1:67" ht="50.25" customHeight="1">
      <c r="A152" s="70">
        <f t="shared" si="35"/>
        <v>127</v>
      </c>
      <c r="B152" s="71"/>
      <c r="C152" s="72" t="s">
        <v>278</v>
      </c>
      <c r="D152" s="72"/>
      <c r="E152" s="72"/>
      <c r="F152" s="72"/>
      <c r="G152" s="72"/>
      <c r="H152" s="72"/>
      <c r="I152" s="72"/>
      <c r="J152" s="73"/>
      <c r="K152" s="74" t="s">
        <v>36</v>
      </c>
      <c r="L152" s="75"/>
      <c r="M152" s="76"/>
      <c r="N152" s="74">
        <v>5</v>
      </c>
      <c r="O152" s="75"/>
      <c r="P152" s="76"/>
      <c r="Q152" s="74">
        <v>5</v>
      </c>
      <c r="R152" s="75"/>
      <c r="S152" s="76"/>
      <c r="T152" s="74">
        <f t="shared" si="36"/>
        <v>781</v>
      </c>
      <c r="U152" s="75"/>
      <c r="V152" s="76"/>
      <c r="W152" s="68" t="s">
        <v>100</v>
      </c>
      <c r="X152" s="68"/>
      <c r="Y152" s="68"/>
      <c r="Z152" s="68"/>
      <c r="AA152" s="68"/>
      <c r="AB152" s="68"/>
      <c r="AC152" s="68"/>
      <c r="AD152" s="68"/>
      <c r="AE152" s="68"/>
      <c r="AF152" s="68"/>
      <c r="AG152" s="68"/>
      <c r="AH152" s="68"/>
      <c r="AI152" s="68"/>
      <c r="AJ152" s="68"/>
      <c r="AK152" s="68" t="s">
        <v>272</v>
      </c>
      <c r="AL152" s="68"/>
      <c r="AM152" s="68"/>
      <c r="AN152" s="68"/>
      <c r="AO152" s="68"/>
      <c r="AP152" s="68"/>
      <c r="AQ152" s="68"/>
      <c r="AR152" s="68"/>
      <c r="AS152" s="68"/>
      <c r="AT152" s="68"/>
      <c r="AU152" s="68"/>
      <c r="AV152" s="68"/>
      <c r="AW152" s="68"/>
      <c r="AX152" s="68"/>
      <c r="AY152" s="68"/>
      <c r="AZ152" s="68"/>
      <c r="BA152" s="68"/>
      <c r="BB152" s="68"/>
      <c r="BC152" s="77"/>
      <c r="BD152" s="77"/>
      <c r="BE152" s="77"/>
      <c r="BF152" s="77"/>
      <c r="BG152" s="77"/>
      <c r="BH152" s="77"/>
      <c r="BI152" s="77"/>
      <c r="BJ152" s="77"/>
      <c r="BK152" s="77"/>
      <c r="BL152" s="77"/>
      <c r="BM152" s="77"/>
      <c r="BN152" s="77"/>
      <c r="BO152" s="100"/>
    </row>
    <row r="153" spans="1:67" ht="26.25" customHeight="1">
      <c r="A153" s="70">
        <f t="shared" si="35"/>
        <v>128</v>
      </c>
      <c r="B153" s="71"/>
      <c r="C153" s="72" t="s">
        <v>279</v>
      </c>
      <c r="D153" s="72"/>
      <c r="E153" s="72"/>
      <c r="F153" s="72"/>
      <c r="G153" s="72"/>
      <c r="H153" s="72"/>
      <c r="I153" s="72"/>
      <c r="J153" s="73"/>
      <c r="K153" s="74" t="s">
        <v>83</v>
      </c>
      <c r="L153" s="75"/>
      <c r="M153" s="76"/>
      <c r="N153" s="74">
        <v>2</v>
      </c>
      <c r="O153" s="75"/>
      <c r="P153" s="76"/>
      <c r="Q153" s="74">
        <v>4</v>
      </c>
      <c r="R153" s="75"/>
      <c r="S153" s="76"/>
      <c r="T153" s="74">
        <f t="shared" si="36"/>
        <v>786</v>
      </c>
      <c r="U153" s="75"/>
      <c r="V153" s="76"/>
      <c r="W153" s="68" t="s">
        <v>101</v>
      </c>
      <c r="X153" s="68"/>
      <c r="Y153" s="68"/>
      <c r="Z153" s="68"/>
      <c r="AA153" s="68"/>
      <c r="AB153" s="68"/>
      <c r="AC153" s="68"/>
      <c r="AD153" s="68"/>
      <c r="AE153" s="68"/>
      <c r="AF153" s="68"/>
      <c r="AG153" s="68"/>
      <c r="AH153" s="68"/>
      <c r="AI153" s="68"/>
      <c r="AJ153" s="68"/>
      <c r="AK153" s="68" t="s">
        <v>272</v>
      </c>
      <c r="AL153" s="68"/>
      <c r="AM153" s="68"/>
      <c r="AN153" s="68"/>
      <c r="AO153" s="68"/>
      <c r="AP153" s="68"/>
      <c r="AQ153" s="68"/>
      <c r="AR153" s="68"/>
      <c r="AS153" s="68"/>
      <c r="AT153" s="68"/>
      <c r="AU153" s="68"/>
      <c r="AV153" s="68"/>
      <c r="AW153" s="68"/>
      <c r="AX153" s="68"/>
      <c r="AY153" s="68"/>
      <c r="AZ153" s="68"/>
      <c r="BA153" s="68"/>
      <c r="BB153" s="68"/>
      <c r="BC153" s="77"/>
      <c r="BD153" s="77"/>
      <c r="BE153" s="77"/>
      <c r="BF153" s="77"/>
      <c r="BG153" s="77"/>
      <c r="BH153" s="77"/>
      <c r="BI153" s="77"/>
      <c r="BJ153" s="77"/>
      <c r="BK153" s="77"/>
      <c r="BL153" s="77"/>
      <c r="BM153" s="77"/>
      <c r="BN153" s="77"/>
      <c r="BO153" s="100"/>
    </row>
    <row r="154" spans="1:67" ht="25.5" customHeight="1">
      <c r="A154" s="70">
        <f t="shared" si="35"/>
        <v>129</v>
      </c>
      <c r="B154" s="71"/>
      <c r="C154" s="72" t="s">
        <v>280</v>
      </c>
      <c r="D154" s="72"/>
      <c r="E154" s="72"/>
      <c r="F154" s="72"/>
      <c r="G154" s="72"/>
      <c r="H154" s="72"/>
      <c r="I154" s="72"/>
      <c r="J154" s="73"/>
      <c r="K154" s="74">
        <v>9</v>
      </c>
      <c r="L154" s="75"/>
      <c r="M154" s="76"/>
      <c r="N154" s="74">
        <v>17</v>
      </c>
      <c r="O154" s="75"/>
      <c r="P154" s="76"/>
      <c r="Q154" s="74">
        <v>17</v>
      </c>
      <c r="R154" s="75"/>
      <c r="S154" s="76"/>
      <c r="T154" s="74">
        <f t="shared" si="36"/>
        <v>790</v>
      </c>
      <c r="U154" s="75"/>
      <c r="V154" s="76"/>
      <c r="W154" s="68" t="s">
        <v>142</v>
      </c>
      <c r="X154" s="68"/>
      <c r="Y154" s="68"/>
      <c r="Z154" s="68"/>
      <c r="AA154" s="68"/>
      <c r="AB154" s="68"/>
      <c r="AC154" s="68"/>
      <c r="AD154" s="68"/>
      <c r="AE154" s="68"/>
      <c r="AF154" s="68"/>
      <c r="AG154" s="68"/>
      <c r="AH154" s="68"/>
      <c r="AI154" s="68"/>
      <c r="AJ154" s="68"/>
      <c r="AK154" s="68" t="s">
        <v>272</v>
      </c>
      <c r="AL154" s="68"/>
      <c r="AM154" s="68"/>
      <c r="AN154" s="68"/>
      <c r="AO154" s="68"/>
      <c r="AP154" s="68"/>
      <c r="AQ154" s="68"/>
      <c r="AR154" s="68"/>
      <c r="AS154" s="68"/>
      <c r="AT154" s="68"/>
      <c r="AU154" s="68"/>
      <c r="AV154" s="68"/>
      <c r="AW154" s="68"/>
      <c r="AX154" s="68"/>
      <c r="AY154" s="68"/>
      <c r="AZ154" s="68"/>
      <c r="BA154" s="68"/>
      <c r="BB154" s="68"/>
      <c r="BC154" s="77"/>
      <c r="BD154" s="77"/>
      <c r="BE154" s="77"/>
      <c r="BF154" s="77"/>
      <c r="BG154" s="77"/>
      <c r="BH154" s="77"/>
      <c r="BI154" s="77"/>
      <c r="BJ154" s="77"/>
      <c r="BK154" s="77"/>
      <c r="BL154" s="77"/>
      <c r="BM154" s="77"/>
      <c r="BN154" s="77"/>
      <c r="BO154" s="100"/>
    </row>
    <row r="155" spans="1:67" ht="45.75" customHeight="1">
      <c r="A155" s="70">
        <f t="shared" si="35"/>
        <v>130</v>
      </c>
      <c r="B155" s="71"/>
      <c r="C155" s="72" t="s">
        <v>281</v>
      </c>
      <c r="D155" s="72"/>
      <c r="E155" s="72"/>
      <c r="F155" s="72"/>
      <c r="G155" s="72"/>
      <c r="H155" s="72"/>
      <c r="I155" s="72"/>
      <c r="J155" s="73"/>
      <c r="K155" s="74">
        <v>9</v>
      </c>
      <c r="L155" s="75"/>
      <c r="M155" s="76"/>
      <c r="N155" s="74">
        <v>17</v>
      </c>
      <c r="O155" s="75"/>
      <c r="P155" s="76"/>
      <c r="Q155" s="74">
        <v>17</v>
      </c>
      <c r="R155" s="75"/>
      <c r="S155" s="76"/>
      <c r="T155" s="74">
        <f t="shared" si="36"/>
        <v>807</v>
      </c>
      <c r="U155" s="75"/>
      <c r="V155" s="76"/>
      <c r="W155" s="68" t="s">
        <v>107</v>
      </c>
      <c r="X155" s="68"/>
      <c r="Y155" s="68"/>
      <c r="Z155" s="68"/>
      <c r="AA155" s="68"/>
      <c r="AB155" s="68"/>
      <c r="AC155" s="68"/>
      <c r="AD155" s="68"/>
      <c r="AE155" s="68"/>
      <c r="AF155" s="68"/>
      <c r="AG155" s="68"/>
      <c r="AH155" s="68"/>
      <c r="AI155" s="68"/>
      <c r="AJ155" s="68"/>
      <c r="AK155" s="68" t="s">
        <v>272</v>
      </c>
      <c r="AL155" s="68"/>
      <c r="AM155" s="68"/>
      <c r="AN155" s="68"/>
      <c r="AO155" s="68"/>
      <c r="AP155" s="68"/>
      <c r="AQ155" s="68"/>
      <c r="AR155" s="68"/>
      <c r="AS155" s="68"/>
      <c r="AT155" s="68"/>
      <c r="AU155" s="68"/>
      <c r="AV155" s="68"/>
      <c r="AW155" s="68"/>
      <c r="AX155" s="68"/>
      <c r="AY155" s="68"/>
      <c r="AZ155" s="68"/>
      <c r="BA155" s="68"/>
      <c r="BB155" s="68"/>
      <c r="BC155" s="77"/>
      <c r="BD155" s="77"/>
      <c r="BE155" s="77"/>
      <c r="BF155" s="77"/>
      <c r="BG155" s="77"/>
      <c r="BH155" s="77"/>
      <c r="BI155" s="77"/>
      <c r="BJ155" s="77"/>
      <c r="BK155" s="77"/>
      <c r="BL155" s="77"/>
      <c r="BM155" s="77"/>
      <c r="BN155" s="77"/>
      <c r="BO155" s="100"/>
    </row>
    <row r="156" spans="1:67" s="8" customFormat="1" ht="43.5" customHeight="1">
      <c r="A156" s="86"/>
      <c r="B156" s="87"/>
      <c r="C156" s="88" t="s">
        <v>282</v>
      </c>
      <c r="D156" s="88"/>
      <c r="E156" s="88"/>
      <c r="F156" s="88"/>
      <c r="G156" s="88"/>
      <c r="H156" s="88"/>
      <c r="I156" s="88"/>
      <c r="J156" s="89"/>
      <c r="K156" s="90"/>
      <c r="L156" s="91"/>
      <c r="M156" s="92"/>
      <c r="N156" s="90"/>
      <c r="O156" s="91"/>
      <c r="P156" s="92"/>
      <c r="Q156" s="90"/>
      <c r="R156" s="91"/>
      <c r="S156" s="92"/>
      <c r="T156" s="90"/>
      <c r="U156" s="91"/>
      <c r="V156" s="92"/>
      <c r="W156" s="78"/>
      <c r="X156" s="78"/>
      <c r="Y156" s="78"/>
      <c r="Z156" s="78"/>
      <c r="AA156" s="78"/>
      <c r="AB156" s="78"/>
      <c r="AC156" s="78"/>
      <c r="AD156" s="78"/>
      <c r="AE156" s="78"/>
      <c r="AF156" s="78"/>
      <c r="AG156" s="78"/>
      <c r="AH156" s="78"/>
      <c r="AI156" s="78"/>
      <c r="AJ156" s="78"/>
      <c r="AK156" s="101" t="s">
        <v>283</v>
      </c>
      <c r="AL156" s="102"/>
      <c r="AM156" s="102"/>
      <c r="AN156" s="102"/>
      <c r="AO156" s="102"/>
      <c r="AP156" s="102"/>
      <c r="AQ156" s="102"/>
      <c r="AR156" s="102"/>
      <c r="AS156" s="102"/>
      <c r="AT156" s="102"/>
      <c r="AU156" s="102"/>
      <c r="AV156" s="102"/>
      <c r="AW156" s="102"/>
      <c r="AX156" s="102"/>
      <c r="AY156" s="102"/>
      <c r="AZ156" s="102"/>
      <c r="BA156" s="102"/>
      <c r="BB156" s="103"/>
      <c r="BC156" s="79"/>
      <c r="BD156" s="79"/>
      <c r="BE156" s="79"/>
      <c r="BF156" s="79"/>
      <c r="BG156" s="79"/>
      <c r="BH156" s="79"/>
      <c r="BI156" s="79"/>
      <c r="BJ156" s="79"/>
      <c r="BK156" s="79"/>
      <c r="BL156" s="79"/>
      <c r="BM156" s="79"/>
      <c r="BN156" s="79"/>
      <c r="BO156" s="80"/>
    </row>
    <row r="157" spans="1:67" s="8" customFormat="1" ht="25.5" customHeight="1">
      <c r="A157" s="70">
        <f>A155+1</f>
        <v>131</v>
      </c>
      <c r="B157" s="71"/>
      <c r="C157" s="93" t="s">
        <v>284</v>
      </c>
      <c r="D157" s="93"/>
      <c r="E157" s="93"/>
      <c r="F157" s="93"/>
      <c r="G157" s="93"/>
      <c r="H157" s="93"/>
      <c r="I157" s="93"/>
      <c r="J157" s="94"/>
      <c r="K157" s="74" t="s">
        <v>36</v>
      </c>
      <c r="L157" s="75"/>
      <c r="M157" s="76"/>
      <c r="N157" s="74">
        <v>1</v>
      </c>
      <c r="O157" s="75"/>
      <c r="P157" s="76"/>
      <c r="Q157" s="74">
        <v>1</v>
      </c>
      <c r="R157" s="75"/>
      <c r="S157" s="76"/>
      <c r="T157" s="74">
        <f>Q155+T155</f>
        <v>824</v>
      </c>
      <c r="U157" s="75"/>
      <c r="V157" s="76"/>
      <c r="W157" s="68" t="s">
        <v>285</v>
      </c>
      <c r="X157" s="68"/>
      <c r="Y157" s="68"/>
      <c r="Z157" s="68"/>
      <c r="AA157" s="68"/>
      <c r="AB157" s="68"/>
      <c r="AC157" s="68"/>
      <c r="AD157" s="68"/>
      <c r="AE157" s="68"/>
      <c r="AF157" s="68"/>
      <c r="AG157" s="68"/>
      <c r="AH157" s="68"/>
      <c r="AI157" s="68"/>
      <c r="AJ157" s="68"/>
      <c r="AK157" s="77" t="s">
        <v>270</v>
      </c>
      <c r="AL157" s="77"/>
      <c r="AM157" s="77"/>
      <c r="AN157" s="77"/>
      <c r="AO157" s="77"/>
      <c r="AP157" s="77"/>
      <c r="AQ157" s="77"/>
      <c r="AR157" s="77"/>
      <c r="AS157" s="77"/>
      <c r="AT157" s="77"/>
      <c r="AU157" s="77"/>
      <c r="AV157" s="77"/>
      <c r="AW157" s="77"/>
      <c r="AX157" s="77"/>
      <c r="AY157" s="77"/>
      <c r="AZ157" s="77"/>
      <c r="BA157" s="77"/>
      <c r="BB157" s="77"/>
      <c r="BC157" s="68"/>
      <c r="BD157" s="68"/>
      <c r="BE157" s="68"/>
      <c r="BF157" s="68"/>
      <c r="BG157" s="68"/>
      <c r="BH157" s="68"/>
      <c r="BI157" s="68"/>
      <c r="BJ157" s="68"/>
      <c r="BK157" s="68"/>
      <c r="BL157" s="68"/>
      <c r="BM157" s="68"/>
      <c r="BN157" s="68"/>
      <c r="BO157" s="69"/>
    </row>
    <row r="158" spans="1:67">
      <c r="A158" s="86"/>
      <c r="B158" s="87"/>
      <c r="C158" s="88" t="s">
        <v>286</v>
      </c>
      <c r="D158" s="88"/>
      <c r="E158" s="88"/>
      <c r="F158" s="88"/>
      <c r="G158" s="88"/>
      <c r="H158" s="88"/>
      <c r="I158" s="88"/>
      <c r="J158" s="89"/>
      <c r="K158" s="90"/>
      <c r="L158" s="91"/>
      <c r="M158" s="92"/>
      <c r="N158" s="90"/>
      <c r="O158" s="91"/>
      <c r="P158" s="92"/>
      <c r="Q158" s="90"/>
      <c r="R158" s="91"/>
      <c r="S158" s="92"/>
      <c r="T158" s="90"/>
      <c r="U158" s="91"/>
      <c r="V158" s="92"/>
      <c r="W158" s="78"/>
      <c r="X158" s="78"/>
      <c r="Y158" s="78"/>
      <c r="Z158" s="78"/>
      <c r="AA158" s="78"/>
      <c r="AB158" s="78"/>
      <c r="AC158" s="78"/>
      <c r="AD158" s="78"/>
      <c r="AE158" s="78"/>
      <c r="AF158" s="78"/>
      <c r="AG158" s="78"/>
      <c r="AH158" s="78"/>
      <c r="AI158" s="78"/>
      <c r="AJ158" s="78"/>
      <c r="AK158" s="78"/>
      <c r="AL158" s="78"/>
      <c r="AM158" s="78"/>
      <c r="AN158" s="78"/>
      <c r="AO158" s="78"/>
      <c r="AP158" s="78"/>
      <c r="AQ158" s="78"/>
      <c r="AR158" s="78"/>
      <c r="AS158" s="78"/>
      <c r="AT158" s="78"/>
      <c r="AU158" s="78"/>
      <c r="AV158" s="78"/>
      <c r="AW158" s="78"/>
      <c r="AX158" s="78"/>
      <c r="AY158" s="78"/>
      <c r="AZ158" s="78"/>
      <c r="BA158" s="78"/>
      <c r="BB158" s="78"/>
      <c r="BC158" s="79"/>
      <c r="BD158" s="79"/>
      <c r="BE158" s="79"/>
      <c r="BF158" s="79"/>
      <c r="BG158" s="79"/>
      <c r="BH158" s="79"/>
      <c r="BI158" s="79"/>
      <c r="BJ158" s="79"/>
      <c r="BK158" s="79"/>
      <c r="BL158" s="79"/>
      <c r="BM158" s="79"/>
      <c r="BN158" s="79"/>
      <c r="BO158" s="80"/>
    </row>
    <row r="159" spans="1:67" ht="62.25" customHeight="1">
      <c r="A159" s="70">
        <f>A157+1</f>
        <v>132</v>
      </c>
      <c r="B159" s="71"/>
      <c r="C159" s="72" t="s">
        <v>287</v>
      </c>
      <c r="D159" s="72"/>
      <c r="E159" s="72"/>
      <c r="F159" s="72"/>
      <c r="G159" s="72"/>
      <c r="H159" s="72"/>
      <c r="I159" s="72"/>
      <c r="J159" s="73"/>
      <c r="K159" s="74" t="s">
        <v>36</v>
      </c>
      <c r="L159" s="75"/>
      <c r="M159" s="76"/>
      <c r="N159" s="74">
        <v>70</v>
      </c>
      <c r="O159" s="75"/>
      <c r="P159" s="76"/>
      <c r="Q159" s="74">
        <v>70</v>
      </c>
      <c r="R159" s="75"/>
      <c r="S159" s="76"/>
      <c r="T159" s="74">
        <f>Q157+T157</f>
        <v>825</v>
      </c>
      <c r="U159" s="75"/>
      <c r="V159" s="76"/>
      <c r="W159" s="68" t="s">
        <v>288</v>
      </c>
      <c r="X159" s="68"/>
      <c r="Y159" s="68"/>
      <c r="Z159" s="68"/>
      <c r="AA159" s="68"/>
      <c r="AB159" s="68"/>
      <c r="AC159" s="68"/>
      <c r="AD159" s="68"/>
      <c r="AE159" s="68"/>
      <c r="AF159" s="68"/>
      <c r="AG159" s="68"/>
      <c r="AH159" s="68"/>
      <c r="AI159" s="68"/>
      <c r="AJ159" s="68"/>
      <c r="AK159" s="68" t="s">
        <v>289</v>
      </c>
      <c r="AL159" s="68"/>
      <c r="AM159" s="68"/>
      <c r="AN159" s="68"/>
      <c r="AO159" s="68"/>
      <c r="AP159" s="68"/>
      <c r="AQ159" s="68"/>
      <c r="AR159" s="68"/>
      <c r="AS159" s="68"/>
      <c r="AT159" s="68"/>
      <c r="AU159" s="68"/>
      <c r="AV159" s="68"/>
      <c r="AW159" s="68"/>
      <c r="AX159" s="68"/>
      <c r="AY159" s="68"/>
      <c r="AZ159" s="68"/>
      <c r="BA159" s="68"/>
      <c r="BB159" s="68"/>
      <c r="BC159" s="68" t="s">
        <v>290</v>
      </c>
      <c r="BD159" s="68"/>
      <c r="BE159" s="68"/>
      <c r="BF159" s="68"/>
      <c r="BG159" s="68"/>
      <c r="BH159" s="68"/>
      <c r="BI159" s="68"/>
      <c r="BJ159" s="68"/>
      <c r="BK159" s="68"/>
      <c r="BL159" s="68"/>
      <c r="BM159" s="68"/>
      <c r="BN159" s="68"/>
      <c r="BO159" s="69"/>
    </row>
    <row r="160" spans="1:67" ht="12" customHeight="1">
      <c r="A160" s="70">
        <f t="shared" ref="A160:A163" si="37">A159+1</f>
        <v>133</v>
      </c>
      <c r="B160" s="71"/>
      <c r="C160" s="72" t="s">
        <v>291</v>
      </c>
      <c r="D160" s="72"/>
      <c r="E160" s="72"/>
      <c r="F160" s="72"/>
      <c r="G160" s="72"/>
      <c r="H160" s="72"/>
      <c r="I160" s="72"/>
      <c r="J160" s="73"/>
      <c r="K160" s="74" t="s">
        <v>36</v>
      </c>
      <c r="L160" s="75"/>
      <c r="M160" s="76"/>
      <c r="N160" s="74">
        <v>8</v>
      </c>
      <c r="O160" s="75"/>
      <c r="P160" s="76"/>
      <c r="Q160" s="74">
        <v>8</v>
      </c>
      <c r="R160" s="75"/>
      <c r="S160" s="76"/>
      <c r="T160" s="74">
        <f>Q159+T159</f>
        <v>895</v>
      </c>
      <c r="U160" s="75"/>
      <c r="V160" s="76"/>
      <c r="W160" s="68" t="s">
        <v>292</v>
      </c>
      <c r="X160" s="68"/>
      <c r="Y160" s="68"/>
      <c r="Z160" s="68"/>
      <c r="AA160" s="68"/>
      <c r="AB160" s="68"/>
      <c r="AC160" s="68"/>
      <c r="AD160" s="68"/>
      <c r="AE160" s="68"/>
      <c r="AF160" s="68"/>
      <c r="AG160" s="68"/>
      <c r="AH160" s="68"/>
      <c r="AI160" s="68"/>
      <c r="AJ160" s="68"/>
      <c r="AK160" s="68" t="s">
        <v>56</v>
      </c>
      <c r="AL160" s="68"/>
      <c r="AM160" s="68"/>
      <c r="AN160" s="68"/>
      <c r="AO160" s="68"/>
      <c r="AP160" s="68"/>
      <c r="AQ160" s="68"/>
      <c r="AR160" s="68"/>
      <c r="AS160" s="68"/>
      <c r="AT160" s="68"/>
      <c r="AU160" s="68"/>
      <c r="AV160" s="68"/>
      <c r="AW160" s="68"/>
      <c r="AX160" s="68"/>
      <c r="AY160" s="68"/>
      <c r="AZ160" s="68"/>
      <c r="BA160" s="68"/>
      <c r="BB160" s="68"/>
      <c r="BC160" s="77"/>
      <c r="BD160" s="77"/>
      <c r="BE160" s="77"/>
      <c r="BF160" s="77"/>
      <c r="BG160" s="77"/>
      <c r="BH160" s="77"/>
      <c r="BI160" s="77"/>
      <c r="BJ160" s="77"/>
      <c r="BK160" s="77"/>
      <c r="BL160" s="77"/>
      <c r="BM160" s="77"/>
      <c r="BN160" s="77"/>
      <c r="BO160" s="100"/>
    </row>
    <row r="161" spans="1:67" ht="12" customHeight="1">
      <c r="A161" s="70">
        <f t="shared" si="37"/>
        <v>134</v>
      </c>
      <c r="B161" s="71"/>
      <c r="C161" s="95" t="s">
        <v>293</v>
      </c>
      <c r="D161" s="72"/>
      <c r="E161" s="72"/>
      <c r="F161" s="72"/>
      <c r="G161" s="72"/>
      <c r="H161" s="72"/>
      <c r="I161" s="72"/>
      <c r="J161" s="73"/>
      <c r="K161" s="74" t="s">
        <v>294</v>
      </c>
      <c r="L161" s="75"/>
      <c r="M161" s="76"/>
      <c r="N161" s="74">
        <v>1</v>
      </c>
      <c r="O161" s="75"/>
      <c r="P161" s="76"/>
      <c r="Q161" s="74">
        <v>1</v>
      </c>
      <c r="R161" s="75"/>
      <c r="S161" s="76"/>
      <c r="T161" s="74">
        <f>Q160+T160</f>
        <v>903</v>
      </c>
      <c r="U161" s="75"/>
      <c r="V161" s="76"/>
      <c r="W161" s="83" t="s">
        <v>295</v>
      </c>
      <c r="X161" s="84"/>
      <c r="Y161" s="84"/>
      <c r="Z161" s="84"/>
      <c r="AA161" s="84"/>
      <c r="AB161" s="84"/>
      <c r="AC161" s="84"/>
      <c r="AD161" s="84"/>
      <c r="AE161" s="84"/>
      <c r="AF161" s="84"/>
      <c r="AG161" s="84"/>
      <c r="AH161" s="84"/>
      <c r="AI161" s="84"/>
      <c r="AJ161" s="85"/>
      <c r="AK161" s="96" t="s">
        <v>296</v>
      </c>
      <c r="AL161" s="97"/>
      <c r="AM161" s="97"/>
      <c r="AN161" s="97"/>
      <c r="AO161" s="97"/>
      <c r="AP161" s="97"/>
      <c r="AQ161" s="97"/>
      <c r="AR161" s="97"/>
      <c r="AS161" s="97"/>
      <c r="AT161" s="97"/>
      <c r="AU161" s="97"/>
      <c r="AV161" s="97"/>
      <c r="AW161" s="97"/>
      <c r="AX161" s="97"/>
      <c r="AY161" s="97"/>
      <c r="AZ161" s="97"/>
      <c r="BA161" s="97"/>
      <c r="BB161" s="98"/>
      <c r="BC161" s="77"/>
      <c r="BD161" s="77"/>
      <c r="BE161" s="77"/>
      <c r="BF161" s="77"/>
      <c r="BG161" s="77"/>
      <c r="BH161" s="77"/>
      <c r="BI161" s="77"/>
      <c r="BJ161" s="77"/>
      <c r="BK161" s="77"/>
      <c r="BL161" s="77"/>
      <c r="BM161" s="77"/>
      <c r="BN161" s="77"/>
      <c r="BO161" s="100"/>
    </row>
    <row r="162" spans="1:67" ht="12" customHeight="1">
      <c r="A162" s="70">
        <f t="shared" si="37"/>
        <v>135</v>
      </c>
      <c r="B162" s="71"/>
      <c r="C162" s="95" t="s">
        <v>297</v>
      </c>
      <c r="D162" s="72"/>
      <c r="E162" s="72"/>
      <c r="F162" s="72"/>
      <c r="G162" s="72"/>
      <c r="H162" s="72"/>
      <c r="I162" s="72"/>
      <c r="J162" s="73"/>
      <c r="K162" s="74">
        <v>9</v>
      </c>
      <c r="L162" s="75"/>
      <c r="M162" s="76"/>
      <c r="N162" s="74">
        <v>3</v>
      </c>
      <c r="O162" s="75"/>
      <c r="P162" s="76"/>
      <c r="Q162" s="74">
        <v>3</v>
      </c>
      <c r="R162" s="75"/>
      <c r="S162" s="76"/>
      <c r="T162" s="74">
        <f t="shared" ref="T162:T168" si="38">Q161+T161</f>
        <v>904</v>
      </c>
      <c r="U162" s="75"/>
      <c r="V162" s="76"/>
      <c r="W162" s="83" t="s">
        <v>298</v>
      </c>
      <c r="X162" s="84"/>
      <c r="Y162" s="84"/>
      <c r="Z162" s="84"/>
      <c r="AA162" s="84"/>
      <c r="AB162" s="84"/>
      <c r="AC162" s="84"/>
      <c r="AD162" s="84"/>
      <c r="AE162" s="84"/>
      <c r="AF162" s="84"/>
      <c r="AG162" s="84"/>
      <c r="AH162" s="84"/>
      <c r="AI162" s="84"/>
      <c r="AJ162" s="85"/>
      <c r="AK162" s="96"/>
      <c r="AL162" s="97"/>
      <c r="AM162" s="97"/>
      <c r="AN162" s="97"/>
      <c r="AO162" s="97"/>
      <c r="AP162" s="97"/>
      <c r="AQ162" s="97"/>
      <c r="AR162" s="97"/>
      <c r="AS162" s="97"/>
      <c r="AT162" s="97"/>
      <c r="AU162" s="97"/>
      <c r="AV162" s="97"/>
      <c r="AW162" s="97"/>
      <c r="AX162" s="97"/>
      <c r="AY162" s="97"/>
      <c r="AZ162" s="97"/>
      <c r="BA162" s="97"/>
      <c r="BB162" s="98"/>
      <c r="BC162" s="68"/>
      <c r="BD162" s="68"/>
      <c r="BE162" s="68"/>
      <c r="BF162" s="68"/>
      <c r="BG162" s="68"/>
      <c r="BH162" s="68"/>
      <c r="BI162" s="68"/>
      <c r="BJ162" s="68"/>
      <c r="BK162" s="68"/>
      <c r="BL162" s="68"/>
      <c r="BM162" s="68"/>
      <c r="BN162" s="68"/>
      <c r="BO162" s="69"/>
    </row>
    <row r="163" spans="1:67" ht="12" customHeight="1">
      <c r="A163" s="70">
        <f t="shared" si="37"/>
        <v>136</v>
      </c>
      <c r="B163" s="71"/>
      <c r="C163" s="95" t="s">
        <v>299</v>
      </c>
      <c r="D163" s="72"/>
      <c r="E163" s="72"/>
      <c r="F163" s="72"/>
      <c r="G163" s="72"/>
      <c r="H163" s="72"/>
      <c r="I163" s="72"/>
      <c r="J163" s="73"/>
      <c r="K163" s="74" t="s">
        <v>294</v>
      </c>
      <c r="L163" s="75"/>
      <c r="M163" s="76"/>
      <c r="N163" s="74">
        <v>2</v>
      </c>
      <c r="O163" s="75"/>
      <c r="P163" s="76"/>
      <c r="Q163" s="74">
        <v>2</v>
      </c>
      <c r="R163" s="75"/>
      <c r="S163" s="76"/>
      <c r="T163" s="74">
        <f t="shared" si="38"/>
        <v>907</v>
      </c>
      <c r="U163" s="75"/>
      <c r="V163" s="76"/>
      <c r="W163" s="83" t="s">
        <v>300</v>
      </c>
      <c r="X163" s="84"/>
      <c r="Y163" s="84"/>
      <c r="Z163" s="84"/>
      <c r="AA163" s="84"/>
      <c r="AB163" s="84"/>
      <c r="AC163" s="84"/>
      <c r="AD163" s="84"/>
      <c r="AE163" s="84"/>
      <c r="AF163" s="84"/>
      <c r="AG163" s="84"/>
      <c r="AH163" s="84"/>
      <c r="AI163" s="84"/>
      <c r="AJ163" s="85"/>
      <c r="AK163" s="96" t="s">
        <v>301</v>
      </c>
      <c r="AL163" s="97"/>
      <c r="AM163" s="97"/>
      <c r="AN163" s="97"/>
      <c r="AO163" s="97"/>
      <c r="AP163" s="97"/>
      <c r="AQ163" s="97"/>
      <c r="AR163" s="97"/>
      <c r="AS163" s="97"/>
      <c r="AT163" s="97"/>
      <c r="AU163" s="97"/>
      <c r="AV163" s="97"/>
      <c r="AW163" s="97"/>
      <c r="AX163" s="97"/>
      <c r="AY163" s="97"/>
      <c r="AZ163" s="97"/>
      <c r="BA163" s="97"/>
      <c r="BB163" s="98"/>
      <c r="BC163" s="68"/>
      <c r="BD163" s="68"/>
      <c r="BE163" s="68"/>
      <c r="BF163" s="68"/>
      <c r="BG163" s="68"/>
      <c r="BH163" s="68"/>
      <c r="BI163" s="68"/>
      <c r="BJ163" s="68"/>
      <c r="BK163" s="68"/>
      <c r="BL163" s="68"/>
      <c r="BM163" s="68"/>
      <c r="BN163" s="68"/>
      <c r="BO163" s="69"/>
    </row>
    <row r="164" spans="1:67" ht="12" customHeight="1">
      <c r="A164" s="70">
        <f>A163+1</f>
        <v>137</v>
      </c>
      <c r="B164" s="71"/>
      <c r="C164" s="95" t="s">
        <v>302</v>
      </c>
      <c r="D164" s="72"/>
      <c r="E164" s="72"/>
      <c r="F164" s="72"/>
      <c r="G164" s="72"/>
      <c r="H164" s="72"/>
      <c r="I164" s="72"/>
      <c r="J164" s="73"/>
      <c r="K164" s="74" t="s">
        <v>294</v>
      </c>
      <c r="L164" s="75"/>
      <c r="M164" s="76"/>
      <c r="N164" s="74">
        <v>2</v>
      </c>
      <c r="O164" s="75"/>
      <c r="P164" s="76"/>
      <c r="Q164" s="74">
        <v>2</v>
      </c>
      <c r="R164" s="75"/>
      <c r="S164" s="76"/>
      <c r="T164" s="74">
        <f t="shared" si="38"/>
        <v>909</v>
      </c>
      <c r="U164" s="75"/>
      <c r="V164" s="76"/>
      <c r="W164" s="83" t="s">
        <v>303</v>
      </c>
      <c r="X164" s="84"/>
      <c r="Y164" s="84"/>
      <c r="Z164" s="84"/>
      <c r="AA164" s="84"/>
      <c r="AB164" s="84"/>
      <c r="AC164" s="84"/>
      <c r="AD164" s="84"/>
      <c r="AE164" s="84"/>
      <c r="AF164" s="84"/>
      <c r="AG164" s="84"/>
      <c r="AH164" s="84"/>
      <c r="AI164" s="84"/>
      <c r="AJ164" s="85"/>
      <c r="AK164" s="96" t="s">
        <v>304</v>
      </c>
      <c r="AL164" s="97"/>
      <c r="AM164" s="97"/>
      <c r="AN164" s="97"/>
      <c r="AO164" s="97"/>
      <c r="AP164" s="97"/>
      <c r="AQ164" s="97"/>
      <c r="AR164" s="97"/>
      <c r="AS164" s="97"/>
      <c r="AT164" s="97"/>
      <c r="AU164" s="97"/>
      <c r="AV164" s="97"/>
      <c r="AW164" s="97"/>
      <c r="AX164" s="97"/>
      <c r="AY164" s="97"/>
      <c r="AZ164" s="97"/>
      <c r="BA164" s="97"/>
      <c r="BB164" s="98"/>
      <c r="BC164" s="68"/>
      <c r="BD164" s="68"/>
      <c r="BE164" s="68"/>
      <c r="BF164" s="68"/>
      <c r="BG164" s="68"/>
      <c r="BH164" s="68"/>
      <c r="BI164" s="68"/>
      <c r="BJ164" s="68"/>
      <c r="BK164" s="68"/>
      <c r="BL164" s="68"/>
      <c r="BM164" s="68"/>
      <c r="BN164" s="68"/>
      <c r="BO164" s="69"/>
    </row>
    <row r="165" spans="1:67" ht="12" customHeight="1">
      <c r="A165" s="70">
        <f>A164+1</f>
        <v>138</v>
      </c>
      <c r="B165" s="71"/>
      <c r="C165" s="95" t="s">
        <v>305</v>
      </c>
      <c r="D165" s="72"/>
      <c r="E165" s="72"/>
      <c r="F165" s="72"/>
      <c r="G165" s="72"/>
      <c r="H165" s="72"/>
      <c r="I165" s="72"/>
      <c r="J165" s="73"/>
      <c r="K165" s="74" t="s">
        <v>294</v>
      </c>
      <c r="L165" s="75"/>
      <c r="M165" s="76"/>
      <c r="N165" s="74">
        <v>2</v>
      </c>
      <c r="O165" s="75"/>
      <c r="P165" s="76"/>
      <c r="Q165" s="74">
        <v>2</v>
      </c>
      <c r="R165" s="75"/>
      <c r="S165" s="76"/>
      <c r="T165" s="74">
        <f t="shared" si="38"/>
        <v>911</v>
      </c>
      <c r="U165" s="75"/>
      <c r="V165" s="76"/>
      <c r="W165" s="83" t="s">
        <v>306</v>
      </c>
      <c r="X165" s="84"/>
      <c r="Y165" s="84"/>
      <c r="Z165" s="84"/>
      <c r="AA165" s="84"/>
      <c r="AB165" s="84"/>
      <c r="AC165" s="84"/>
      <c r="AD165" s="84"/>
      <c r="AE165" s="84"/>
      <c r="AF165" s="84"/>
      <c r="AG165" s="84"/>
      <c r="AH165" s="84"/>
      <c r="AI165" s="84"/>
      <c r="AJ165" s="85"/>
      <c r="AK165" s="83" t="s">
        <v>307</v>
      </c>
      <c r="AL165" s="84"/>
      <c r="AM165" s="84"/>
      <c r="AN165" s="84"/>
      <c r="AO165" s="84"/>
      <c r="AP165" s="84"/>
      <c r="AQ165" s="84"/>
      <c r="AR165" s="84"/>
      <c r="AS165" s="84"/>
      <c r="AT165" s="84"/>
      <c r="AU165" s="84"/>
      <c r="AV165" s="84"/>
      <c r="AW165" s="84"/>
      <c r="AX165" s="84"/>
      <c r="AY165" s="84"/>
      <c r="AZ165" s="84"/>
      <c r="BA165" s="84"/>
      <c r="BB165" s="85"/>
      <c r="BC165" s="68"/>
      <c r="BD165" s="68"/>
      <c r="BE165" s="68"/>
      <c r="BF165" s="68"/>
      <c r="BG165" s="68"/>
      <c r="BH165" s="68"/>
      <c r="BI165" s="68"/>
      <c r="BJ165" s="68"/>
      <c r="BK165" s="68"/>
      <c r="BL165" s="68"/>
      <c r="BM165" s="68"/>
      <c r="BN165" s="68"/>
      <c r="BO165" s="69"/>
    </row>
    <row r="166" spans="1:67" ht="33.75" customHeight="1">
      <c r="A166" s="70">
        <f t="shared" ref="A166:A168" si="39">A165+1</f>
        <v>139</v>
      </c>
      <c r="B166" s="71"/>
      <c r="C166" s="72" t="s">
        <v>308</v>
      </c>
      <c r="D166" s="72"/>
      <c r="E166" s="72"/>
      <c r="F166" s="72"/>
      <c r="G166" s="72"/>
      <c r="H166" s="72"/>
      <c r="I166" s="72"/>
      <c r="J166" s="73"/>
      <c r="K166" s="74" t="s">
        <v>36</v>
      </c>
      <c r="L166" s="75"/>
      <c r="M166" s="76"/>
      <c r="N166" s="74">
        <v>2</v>
      </c>
      <c r="O166" s="75"/>
      <c r="P166" s="76"/>
      <c r="Q166" s="74">
        <v>2</v>
      </c>
      <c r="R166" s="75"/>
      <c r="S166" s="76"/>
      <c r="T166" s="74">
        <f t="shared" si="38"/>
        <v>913</v>
      </c>
      <c r="U166" s="75"/>
      <c r="V166" s="76"/>
      <c r="W166" s="68" t="s">
        <v>309</v>
      </c>
      <c r="X166" s="68"/>
      <c r="Y166" s="68"/>
      <c r="Z166" s="68"/>
      <c r="AA166" s="68"/>
      <c r="AB166" s="68"/>
      <c r="AC166" s="68"/>
      <c r="AD166" s="68"/>
      <c r="AE166" s="68"/>
      <c r="AF166" s="68"/>
      <c r="AG166" s="68"/>
      <c r="AH166" s="68"/>
      <c r="AI166" s="68"/>
      <c r="AJ166" s="68"/>
      <c r="AK166" s="77" t="s">
        <v>310</v>
      </c>
      <c r="AL166" s="77"/>
      <c r="AM166" s="77"/>
      <c r="AN166" s="77"/>
      <c r="AO166" s="77"/>
      <c r="AP166" s="77"/>
      <c r="AQ166" s="77"/>
      <c r="AR166" s="77"/>
      <c r="AS166" s="77"/>
      <c r="AT166" s="77"/>
      <c r="AU166" s="77"/>
      <c r="AV166" s="77"/>
      <c r="AW166" s="77"/>
      <c r="AX166" s="77"/>
      <c r="AY166" s="77"/>
      <c r="AZ166" s="77"/>
      <c r="BA166" s="77"/>
      <c r="BB166" s="77"/>
      <c r="BC166" s="68"/>
      <c r="BD166" s="68"/>
      <c r="BE166" s="68"/>
      <c r="BF166" s="68"/>
      <c r="BG166" s="68"/>
      <c r="BH166" s="68"/>
      <c r="BI166" s="68"/>
      <c r="BJ166" s="68"/>
      <c r="BK166" s="68"/>
      <c r="BL166" s="68"/>
      <c r="BM166" s="68"/>
      <c r="BN166" s="68"/>
      <c r="BO166" s="69"/>
    </row>
    <row r="167" spans="1:67" ht="33.75" customHeight="1">
      <c r="A167" s="70">
        <f t="shared" si="39"/>
        <v>140</v>
      </c>
      <c r="B167" s="71"/>
      <c r="C167" s="72" t="s">
        <v>311</v>
      </c>
      <c r="D167" s="72"/>
      <c r="E167" s="72"/>
      <c r="F167" s="72"/>
      <c r="G167" s="72"/>
      <c r="H167" s="72"/>
      <c r="I167" s="72"/>
      <c r="J167" s="73"/>
      <c r="K167" s="74" t="s">
        <v>83</v>
      </c>
      <c r="L167" s="75"/>
      <c r="M167" s="76"/>
      <c r="N167" s="74">
        <v>10</v>
      </c>
      <c r="O167" s="75"/>
      <c r="P167" s="76"/>
      <c r="Q167" s="74">
        <v>20</v>
      </c>
      <c r="R167" s="75"/>
      <c r="S167" s="76"/>
      <c r="T167" s="74">
        <f t="shared" si="38"/>
        <v>915</v>
      </c>
      <c r="U167" s="75"/>
      <c r="V167" s="76"/>
      <c r="W167" s="68" t="s">
        <v>312</v>
      </c>
      <c r="X167" s="68"/>
      <c r="Y167" s="68"/>
      <c r="Z167" s="68"/>
      <c r="AA167" s="68"/>
      <c r="AB167" s="68"/>
      <c r="AC167" s="68"/>
      <c r="AD167" s="68"/>
      <c r="AE167" s="68"/>
      <c r="AF167" s="68"/>
      <c r="AG167" s="68"/>
      <c r="AH167" s="68"/>
      <c r="AI167" s="68"/>
      <c r="AJ167" s="68"/>
      <c r="AK167" s="77"/>
      <c r="AL167" s="77"/>
      <c r="AM167" s="77"/>
      <c r="AN167" s="77"/>
      <c r="AO167" s="77"/>
      <c r="AP167" s="77"/>
      <c r="AQ167" s="77"/>
      <c r="AR167" s="77"/>
      <c r="AS167" s="77"/>
      <c r="AT167" s="77"/>
      <c r="AU167" s="77"/>
      <c r="AV167" s="77"/>
      <c r="AW167" s="77"/>
      <c r="AX167" s="77"/>
      <c r="AY167" s="77"/>
      <c r="AZ167" s="77"/>
      <c r="BA167" s="77"/>
      <c r="BB167" s="77"/>
      <c r="BC167" s="68"/>
      <c r="BD167" s="68"/>
      <c r="BE167" s="68"/>
      <c r="BF167" s="68"/>
      <c r="BG167" s="68"/>
      <c r="BH167" s="68"/>
      <c r="BI167" s="68"/>
      <c r="BJ167" s="68"/>
      <c r="BK167" s="68"/>
      <c r="BL167" s="68"/>
      <c r="BM167" s="68"/>
      <c r="BN167" s="68"/>
      <c r="BO167" s="69"/>
    </row>
    <row r="168" spans="1:67" ht="67.5" customHeight="1">
      <c r="A168" s="70">
        <f t="shared" si="39"/>
        <v>141</v>
      </c>
      <c r="B168" s="71"/>
      <c r="C168" s="72" t="s">
        <v>313</v>
      </c>
      <c r="D168" s="72"/>
      <c r="E168" s="72"/>
      <c r="F168" s="72"/>
      <c r="G168" s="72"/>
      <c r="H168" s="72"/>
      <c r="I168" s="72"/>
      <c r="J168" s="73"/>
      <c r="K168" s="74" t="s">
        <v>36</v>
      </c>
      <c r="L168" s="75"/>
      <c r="M168" s="76"/>
      <c r="N168" s="74">
        <v>2</v>
      </c>
      <c r="O168" s="75"/>
      <c r="P168" s="76"/>
      <c r="Q168" s="74">
        <v>2</v>
      </c>
      <c r="R168" s="75"/>
      <c r="S168" s="76"/>
      <c r="T168" s="74">
        <f t="shared" si="38"/>
        <v>935</v>
      </c>
      <c r="U168" s="75"/>
      <c r="V168" s="76"/>
      <c r="W168" s="68" t="s">
        <v>314</v>
      </c>
      <c r="X168" s="68"/>
      <c r="Y168" s="68"/>
      <c r="Z168" s="68"/>
      <c r="AA168" s="68"/>
      <c r="AB168" s="68"/>
      <c r="AC168" s="68"/>
      <c r="AD168" s="68"/>
      <c r="AE168" s="68"/>
      <c r="AF168" s="68"/>
      <c r="AG168" s="68"/>
      <c r="AH168" s="68"/>
      <c r="AI168" s="68"/>
      <c r="AJ168" s="68"/>
      <c r="AK168" s="77" t="s">
        <v>315</v>
      </c>
      <c r="AL168" s="77"/>
      <c r="AM168" s="77"/>
      <c r="AN168" s="77"/>
      <c r="AO168" s="77"/>
      <c r="AP168" s="77"/>
      <c r="AQ168" s="77"/>
      <c r="AR168" s="77"/>
      <c r="AS168" s="77"/>
      <c r="AT168" s="77"/>
      <c r="AU168" s="77"/>
      <c r="AV168" s="77"/>
      <c r="AW168" s="77"/>
      <c r="AX168" s="77"/>
      <c r="AY168" s="77"/>
      <c r="AZ168" s="77"/>
      <c r="BA168" s="77"/>
      <c r="BB168" s="77"/>
      <c r="BC168" s="68"/>
      <c r="BD168" s="68"/>
      <c r="BE168" s="68"/>
      <c r="BF168" s="68"/>
      <c r="BG168" s="68"/>
      <c r="BH168" s="68"/>
      <c r="BI168" s="68"/>
      <c r="BJ168" s="68"/>
      <c r="BK168" s="68"/>
      <c r="BL168" s="68"/>
      <c r="BM168" s="68"/>
      <c r="BN168" s="68"/>
      <c r="BO168" s="69"/>
    </row>
    <row r="169" spans="1:67">
      <c r="A169" s="86"/>
      <c r="B169" s="87"/>
      <c r="C169" s="88" t="s">
        <v>316</v>
      </c>
      <c r="D169" s="88"/>
      <c r="E169" s="88"/>
      <c r="F169" s="88"/>
      <c r="G169" s="88"/>
      <c r="H169" s="88"/>
      <c r="I169" s="88"/>
      <c r="J169" s="89"/>
      <c r="K169" s="90"/>
      <c r="L169" s="91"/>
      <c r="M169" s="92"/>
      <c r="N169" s="90"/>
      <c r="O169" s="91"/>
      <c r="P169" s="92"/>
      <c r="Q169" s="90"/>
      <c r="R169" s="91"/>
      <c r="S169" s="92"/>
      <c r="T169" s="90"/>
      <c r="U169" s="91"/>
      <c r="V169" s="92"/>
      <c r="W169" s="78"/>
      <c r="X169" s="78"/>
      <c r="Y169" s="78"/>
      <c r="Z169" s="78"/>
      <c r="AA169" s="78"/>
      <c r="AB169" s="78"/>
      <c r="AC169" s="78"/>
      <c r="AD169" s="78"/>
      <c r="AE169" s="78"/>
      <c r="AF169" s="78"/>
      <c r="AG169" s="78"/>
      <c r="AH169" s="78"/>
      <c r="AI169" s="78"/>
      <c r="AJ169" s="78"/>
      <c r="AK169" s="78"/>
      <c r="AL169" s="78"/>
      <c r="AM169" s="78"/>
      <c r="AN169" s="78"/>
      <c r="AO169" s="78"/>
      <c r="AP169" s="78"/>
      <c r="AQ169" s="78"/>
      <c r="AR169" s="78"/>
      <c r="AS169" s="78"/>
      <c r="AT169" s="78"/>
      <c r="AU169" s="78"/>
      <c r="AV169" s="78"/>
      <c r="AW169" s="78"/>
      <c r="AX169" s="78"/>
      <c r="AY169" s="78"/>
      <c r="AZ169" s="78"/>
      <c r="BA169" s="78"/>
      <c r="BB169" s="78"/>
      <c r="BC169" s="79"/>
      <c r="BD169" s="79"/>
      <c r="BE169" s="79"/>
      <c r="BF169" s="79"/>
      <c r="BG169" s="79"/>
      <c r="BH169" s="79"/>
      <c r="BI169" s="79"/>
      <c r="BJ169" s="79"/>
      <c r="BK169" s="79"/>
      <c r="BL169" s="79"/>
      <c r="BM169" s="79"/>
      <c r="BN169" s="79"/>
      <c r="BO169" s="80"/>
    </row>
    <row r="170" spans="1:67" ht="88.5" customHeight="1">
      <c r="A170" s="70">
        <f>A168+1</f>
        <v>142</v>
      </c>
      <c r="B170" s="71"/>
      <c r="C170" s="95" t="s">
        <v>317</v>
      </c>
      <c r="D170" s="72"/>
      <c r="E170" s="72"/>
      <c r="F170" s="72"/>
      <c r="G170" s="72"/>
      <c r="H170" s="72"/>
      <c r="I170" s="72"/>
      <c r="J170" s="73"/>
      <c r="K170" s="74" t="s">
        <v>294</v>
      </c>
      <c r="L170" s="75"/>
      <c r="M170" s="76"/>
      <c r="N170" s="74">
        <v>70</v>
      </c>
      <c r="O170" s="75"/>
      <c r="P170" s="76"/>
      <c r="Q170" s="74">
        <v>70</v>
      </c>
      <c r="R170" s="75"/>
      <c r="S170" s="76"/>
      <c r="T170" s="74">
        <f>Q168+T168</f>
        <v>937</v>
      </c>
      <c r="U170" s="75"/>
      <c r="V170" s="76"/>
      <c r="W170" s="83" t="s">
        <v>318</v>
      </c>
      <c r="X170" s="84"/>
      <c r="Y170" s="84"/>
      <c r="Z170" s="84"/>
      <c r="AA170" s="84"/>
      <c r="AB170" s="84"/>
      <c r="AC170" s="84"/>
      <c r="AD170" s="84"/>
      <c r="AE170" s="84"/>
      <c r="AF170" s="84"/>
      <c r="AG170" s="84"/>
      <c r="AH170" s="84"/>
      <c r="AI170" s="84"/>
      <c r="AJ170" s="85"/>
      <c r="AK170" s="68" t="s">
        <v>319</v>
      </c>
      <c r="AL170" s="68"/>
      <c r="AM170" s="68"/>
      <c r="AN170" s="68"/>
      <c r="AO170" s="68"/>
      <c r="AP170" s="68"/>
      <c r="AQ170" s="68"/>
      <c r="AR170" s="68"/>
      <c r="AS170" s="68"/>
      <c r="AT170" s="68"/>
      <c r="AU170" s="68"/>
      <c r="AV170" s="68"/>
      <c r="AW170" s="68"/>
      <c r="AX170" s="68"/>
      <c r="AY170" s="68"/>
      <c r="AZ170" s="68"/>
      <c r="BA170" s="68"/>
      <c r="BB170" s="68"/>
      <c r="BC170" s="68" t="s">
        <v>320</v>
      </c>
      <c r="BD170" s="68"/>
      <c r="BE170" s="68"/>
      <c r="BF170" s="68"/>
      <c r="BG170" s="68"/>
      <c r="BH170" s="68"/>
      <c r="BI170" s="68"/>
      <c r="BJ170" s="68"/>
      <c r="BK170" s="68"/>
      <c r="BL170" s="68"/>
      <c r="BM170" s="68"/>
      <c r="BN170" s="68"/>
      <c r="BO170" s="69"/>
    </row>
    <row r="171" spans="1:67" ht="59.25" customHeight="1">
      <c r="A171" s="70">
        <f t="shared" ref="A171:A176" si="40">A170+1</f>
        <v>143</v>
      </c>
      <c r="B171" s="71"/>
      <c r="C171" s="95" t="s">
        <v>321</v>
      </c>
      <c r="D171" s="72"/>
      <c r="E171" s="72"/>
      <c r="F171" s="72"/>
      <c r="G171" s="72"/>
      <c r="H171" s="72"/>
      <c r="I171" s="72"/>
      <c r="J171" s="73"/>
      <c r="K171" s="74" t="s">
        <v>294</v>
      </c>
      <c r="L171" s="75"/>
      <c r="M171" s="76"/>
      <c r="N171" s="74">
        <v>8</v>
      </c>
      <c r="O171" s="75"/>
      <c r="P171" s="76"/>
      <c r="Q171" s="74">
        <v>8</v>
      </c>
      <c r="R171" s="75"/>
      <c r="S171" s="76"/>
      <c r="T171" s="74">
        <f t="shared" ref="T171:T176" si="41">Q170+T170</f>
        <v>1007</v>
      </c>
      <c r="U171" s="75"/>
      <c r="V171" s="76"/>
      <c r="W171" s="68" t="s">
        <v>322</v>
      </c>
      <c r="X171" s="68"/>
      <c r="Y171" s="68"/>
      <c r="Z171" s="68"/>
      <c r="AA171" s="68"/>
      <c r="AB171" s="68"/>
      <c r="AC171" s="68"/>
      <c r="AD171" s="68"/>
      <c r="AE171" s="68"/>
      <c r="AF171" s="68"/>
      <c r="AG171" s="68"/>
      <c r="AH171" s="68"/>
      <c r="AI171" s="68"/>
      <c r="AJ171" s="68"/>
      <c r="AK171" s="68" t="s">
        <v>323</v>
      </c>
      <c r="AL171" s="68"/>
      <c r="AM171" s="68"/>
      <c r="AN171" s="68"/>
      <c r="AO171" s="68"/>
      <c r="AP171" s="68"/>
      <c r="AQ171" s="68"/>
      <c r="AR171" s="68"/>
      <c r="AS171" s="68"/>
      <c r="AT171" s="68"/>
      <c r="AU171" s="68"/>
      <c r="AV171" s="68"/>
      <c r="AW171" s="68"/>
      <c r="AX171" s="68"/>
      <c r="AY171" s="68"/>
      <c r="AZ171" s="68"/>
      <c r="BA171" s="68"/>
      <c r="BB171" s="68"/>
      <c r="BC171" s="68" t="s">
        <v>324</v>
      </c>
      <c r="BD171" s="68"/>
      <c r="BE171" s="68"/>
      <c r="BF171" s="68"/>
      <c r="BG171" s="68"/>
      <c r="BH171" s="68"/>
      <c r="BI171" s="68"/>
      <c r="BJ171" s="68"/>
      <c r="BK171" s="68"/>
      <c r="BL171" s="68"/>
      <c r="BM171" s="68"/>
      <c r="BN171" s="68"/>
      <c r="BO171" s="69"/>
    </row>
    <row r="172" spans="1:67" ht="59.25" customHeight="1">
      <c r="A172" s="70">
        <f t="shared" si="40"/>
        <v>144</v>
      </c>
      <c r="B172" s="71"/>
      <c r="C172" s="95" t="s">
        <v>325</v>
      </c>
      <c r="D172" s="72"/>
      <c r="E172" s="72"/>
      <c r="F172" s="72"/>
      <c r="G172" s="72"/>
      <c r="H172" s="72"/>
      <c r="I172" s="72"/>
      <c r="J172" s="73"/>
      <c r="K172" s="74">
        <v>9</v>
      </c>
      <c r="L172" s="75"/>
      <c r="M172" s="76"/>
      <c r="N172" s="74">
        <v>3</v>
      </c>
      <c r="O172" s="75"/>
      <c r="P172" s="76"/>
      <c r="Q172" s="74">
        <v>3</v>
      </c>
      <c r="R172" s="75"/>
      <c r="S172" s="76"/>
      <c r="T172" s="74">
        <f t="shared" si="41"/>
        <v>1015</v>
      </c>
      <c r="U172" s="75"/>
      <c r="V172" s="76"/>
      <c r="W172" s="68" t="s">
        <v>326</v>
      </c>
      <c r="X172" s="68"/>
      <c r="Y172" s="68"/>
      <c r="Z172" s="68"/>
      <c r="AA172" s="68"/>
      <c r="AB172" s="68"/>
      <c r="AC172" s="68"/>
      <c r="AD172" s="68"/>
      <c r="AE172" s="68"/>
      <c r="AF172" s="68"/>
      <c r="AG172" s="68"/>
      <c r="AH172" s="68"/>
      <c r="AI172" s="68"/>
      <c r="AJ172" s="68"/>
      <c r="AK172" s="68" t="s">
        <v>327</v>
      </c>
      <c r="AL172" s="68"/>
      <c r="AM172" s="68"/>
      <c r="AN172" s="68"/>
      <c r="AO172" s="68"/>
      <c r="AP172" s="68"/>
      <c r="AQ172" s="68"/>
      <c r="AR172" s="68"/>
      <c r="AS172" s="68"/>
      <c r="AT172" s="68"/>
      <c r="AU172" s="68"/>
      <c r="AV172" s="68"/>
      <c r="AW172" s="68"/>
      <c r="AX172" s="68"/>
      <c r="AY172" s="68"/>
      <c r="AZ172" s="68"/>
      <c r="BA172" s="68"/>
      <c r="BB172" s="68"/>
      <c r="BC172" s="68" t="s">
        <v>324</v>
      </c>
      <c r="BD172" s="68"/>
      <c r="BE172" s="68"/>
      <c r="BF172" s="68"/>
      <c r="BG172" s="68"/>
      <c r="BH172" s="68"/>
      <c r="BI172" s="68"/>
      <c r="BJ172" s="68"/>
      <c r="BK172" s="68"/>
      <c r="BL172" s="68"/>
      <c r="BM172" s="68"/>
      <c r="BN172" s="68"/>
      <c r="BO172" s="69"/>
    </row>
    <row r="173" spans="1:67" ht="79.5" customHeight="1">
      <c r="A173" s="70">
        <f t="shared" si="40"/>
        <v>145</v>
      </c>
      <c r="B173" s="71"/>
      <c r="C173" s="95" t="s">
        <v>328</v>
      </c>
      <c r="D173" s="72"/>
      <c r="E173" s="72"/>
      <c r="F173" s="72"/>
      <c r="G173" s="72"/>
      <c r="H173" s="72"/>
      <c r="I173" s="72"/>
      <c r="J173" s="73"/>
      <c r="K173" s="74" t="s">
        <v>294</v>
      </c>
      <c r="L173" s="75"/>
      <c r="M173" s="76"/>
      <c r="N173" s="74">
        <v>1</v>
      </c>
      <c r="O173" s="75"/>
      <c r="P173" s="76"/>
      <c r="Q173" s="74">
        <v>1</v>
      </c>
      <c r="R173" s="75"/>
      <c r="S173" s="76"/>
      <c r="T173" s="74">
        <f t="shared" si="41"/>
        <v>1018</v>
      </c>
      <c r="U173" s="75"/>
      <c r="V173" s="76"/>
      <c r="W173" s="83" t="s">
        <v>329</v>
      </c>
      <c r="X173" s="84"/>
      <c r="Y173" s="84"/>
      <c r="Z173" s="84"/>
      <c r="AA173" s="84"/>
      <c r="AB173" s="84"/>
      <c r="AC173" s="84"/>
      <c r="AD173" s="84"/>
      <c r="AE173" s="84"/>
      <c r="AF173" s="84"/>
      <c r="AG173" s="84"/>
      <c r="AH173" s="84"/>
      <c r="AI173" s="84"/>
      <c r="AJ173" s="85"/>
      <c r="AK173" s="96" t="s">
        <v>330</v>
      </c>
      <c r="AL173" s="97"/>
      <c r="AM173" s="97"/>
      <c r="AN173" s="97"/>
      <c r="AO173" s="97"/>
      <c r="AP173" s="97"/>
      <c r="AQ173" s="97"/>
      <c r="AR173" s="97"/>
      <c r="AS173" s="97"/>
      <c r="AT173" s="97"/>
      <c r="AU173" s="97"/>
      <c r="AV173" s="97"/>
      <c r="AW173" s="97"/>
      <c r="AX173" s="97"/>
      <c r="AY173" s="97"/>
      <c r="AZ173" s="97"/>
      <c r="BA173" s="97"/>
      <c r="BB173" s="98"/>
      <c r="BC173" s="68" t="s">
        <v>324</v>
      </c>
      <c r="BD173" s="68"/>
      <c r="BE173" s="68"/>
      <c r="BF173" s="68"/>
      <c r="BG173" s="68"/>
      <c r="BH173" s="68"/>
      <c r="BI173" s="68"/>
      <c r="BJ173" s="68"/>
      <c r="BK173" s="68"/>
      <c r="BL173" s="68"/>
      <c r="BM173" s="68"/>
      <c r="BN173" s="68"/>
      <c r="BO173" s="69"/>
    </row>
    <row r="174" spans="1:67" ht="59.25" customHeight="1">
      <c r="A174" s="70">
        <f t="shared" si="40"/>
        <v>146</v>
      </c>
      <c r="B174" s="71"/>
      <c r="C174" s="95" t="s">
        <v>331</v>
      </c>
      <c r="D174" s="72"/>
      <c r="E174" s="72"/>
      <c r="F174" s="72"/>
      <c r="G174" s="72"/>
      <c r="H174" s="72"/>
      <c r="I174" s="72"/>
      <c r="J174" s="73"/>
      <c r="K174" s="74" t="s">
        <v>294</v>
      </c>
      <c r="L174" s="75"/>
      <c r="M174" s="76"/>
      <c r="N174" s="74">
        <v>2</v>
      </c>
      <c r="O174" s="75"/>
      <c r="P174" s="76"/>
      <c r="Q174" s="74">
        <v>2</v>
      </c>
      <c r="R174" s="75"/>
      <c r="S174" s="76"/>
      <c r="T174" s="74">
        <f t="shared" si="41"/>
        <v>1019</v>
      </c>
      <c r="U174" s="75"/>
      <c r="V174" s="76"/>
      <c r="W174" s="83" t="s">
        <v>332</v>
      </c>
      <c r="X174" s="84"/>
      <c r="Y174" s="84"/>
      <c r="Z174" s="84"/>
      <c r="AA174" s="84"/>
      <c r="AB174" s="84"/>
      <c r="AC174" s="84"/>
      <c r="AD174" s="84"/>
      <c r="AE174" s="84"/>
      <c r="AF174" s="84"/>
      <c r="AG174" s="84"/>
      <c r="AH174" s="84"/>
      <c r="AI174" s="84"/>
      <c r="AJ174" s="85"/>
      <c r="AK174" s="96" t="s">
        <v>333</v>
      </c>
      <c r="AL174" s="97"/>
      <c r="AM174" s="97"/>
      <c r="AN174" s="97"/>
      <c r="AO174" s="97"/>
      <c r="AP174" s="97"/>
      <c r="AQ174" s="97"/>
      <c r="AR174" s="97"/>
      <c r="AS174" s="97"/>
      <c r="AT174" s="97"/>
      <c r="AU174" s="97"/>
      <c r="AV174" s="97"/>
      <c r="AW174" s="97"/>
      <c r="AX174" s="97"/>
      <c r="AY174" s="97"/>
      <c r="AZ174" s="97"/>
      <c r="BA174" s="97"/>
      <c r="BB174" s="98"/>
      <c r="BC174" s="68" t="s">
        <v>324</v>
      </c>
      <c r="BD174" s="68"/>
      <c r="BE174" s="68"/>
      <c r="BF174" s="68"/>
      <c r="BG174" s="68"/>
      <c r="BH174" s="68"/>
      <c r="BI174" s="68"/>
      <c r="BJ174" s="68"/>
      <c r="BK174" s="68"/>
      <c r="BL174" s="68"/>
      <c r="BM174" s="68"/>
      <c r="BN174" s="68"/>
      <c r="BO174" s="69"/>
    </row>
    <row r="175" spans="1:67" ht="59.25" customHeight="1">
      <c r="A175" s="70">
        <f t="shared" si="40"/>
        <v>147</v>
      </c>
      <c r="B175" s="71"/>
      <c r="C175" s="95" t="s">
        <v>334</v>
      </c>
      <c r="D175" s="72"/>
      <c r="E175" s="72"/>
      <c r="F175" s="72"/>
      <c r="G175" s="72"/>
      <c r="H175" s="72"/>
      <c r="I175" s="72"/>
      <c r="J175" s="73"/>
      <c r="K175" s="74" t="s">
        <v>294</v>
      </c>
      <c r="L175" s="75"/>
      <c r="M175" s="76"/>
      <c r="N175" s="74">
        <v>2</v>
      </c>
      <c r="O175" s="75"/>
      <c r="P175" s="76"/>
      <c r="Q175" s="74">
        <v>2</v>
      </c>
      <c r="R175" s="75"/>
      <c r="S175" s="76"/>
      <c r="T175" s="74">
        <f t="shared" si="41"/>
        <v>1021</v>
      </c>
      <c r="U175" s="75"/>
      <c r="V175" s="76"/>
      <c r="W175" s="83" t="s">
        <v>335</v>
      </c>
      <c r="X175" s="84"/>
      <c r="Y175" s="84"/>
      <c r="Z175" s="84"/>
      <c r="AA175" s="84"/>
      <c r="AB175" s="84"/>
      <c r="AC175" s="84"/>
      <c r="AD175" s="84"/>
      <c r="AE175" s="84"/>
      <c r="AF175" s="84"/>
      <c r="AG175" s="84"/>
      <c r="AH175" s="84"/>
      <c r="AI175" s="84"/>
      <c r="AJ175" s="85"/>
      <c r="AK175" s="83" t="s">
        <v>336</v>
      </c>
      <c r="AL175" s="84"/>
      <c r="AM175" s="84"/>
      <c r="AN175" s="84"/>
      <c r="AO175" s="84"/>
      <c r="AP175" s="84"/>
      <c r="AQ175" s="84"/>
      <c r="AR175" s="84"/>
      <c r="AS175" s="84"/>
      <c r="AT175" s="84"/>
      <c r="AU175" s="84"/>
      <c r="AV175" s="84"/>
      <c r="AW175" s="84"/>
      <c r="AX175" s="84"/>
      <c r="AY175" s="84"/>
      <c r="AZ175" s="84"/>
      <c r="BA175" s="84"/>
      <c r="BB175" s="85"/>
      <c r="BC175" s="77" t="s">
        <v>324</v>
      </c>
      <c r="BD175" s="77"/>
      <c r="BE175" s="77"/>
      <c r="BF175" s="77"/>
      <c r="BG175" s="77"/>
      <c r="BH175" s="77"/>
      <c r="BI175" s="77"/>
      <c r="BJ175" s="77"/>
      <c r="BK175" s="77"/>
      <c r="BL175" s="77"/>
      <c r="BM175" s="77"/>
      <c r="BN175" s="77"/>
      <c r="BO175" s="100"/>
    </row>
    <row r="176" spans="1:67" ht="127.5" customHeight="1">
      <c r="A176" s="70">
        <f t="shared" si="40"/>
        <v>148</v>
      </c>
      <c r="B176" s="71"/>
      <c r="C176" s="72" t="s">
        <v>337</v>
      </c>
      <c r="D176" s="72"/>
      <c r="E176" s="72"/>
      <c r="F176" s="72"/>
      <c r="G176" s="72"/>
      <c r="H176" s="72"/>
      <c r="I176" s="72"/>
      <c r="J176" s="73"/>
      <c r="K176" s="74" t="s">
        <v>36</v>
      </c>
      <c r="L176" s="75"/>
      <c r="M176" s="76"/>
      <c r="N176" s="74">
        <v>2</v>
      </c>
      <c r="O176" s="75"/>
      <c r="P176" s="76"/>
      <c r="Q176" s="74">
        <v>2</v>
      </c>
      <c r="R176" s="75"/>
      <c r="S176" s="76"/>
      <c r="T176" s="74">
        <f t="shared" si="41"/>
        <v>1023</v>
      </c>
      <c r="U176" s="75"/>
      <c r="V176" s="76"/>
      <c r="W176" s="68" t="s">
        <v>338</v>
      </c>
      <c r="X176" s="68"/>
      <c r="Y176" s="68"/>
      <c r="Z176" s="68"/>
      <c r="AA176" s="68"/>
      <c r="AB176" s="68"/>
      <c r="AC176" s="68"/>
      <c r="AD176" s="68"/>
      <c r="AE176" s="68"/>
      <c r="AF176" s="68"/>
      <c r="AG176" s="68"/>
      <c r="AH176" s="68"/>
      <c r="AI176" s="68"/>
      <c r="AJ176" s="68"/>
      <c r="AK176" s="77" t="s">
        <v>339</v>
      </c>
      <c r="AL176" s="77"/>
      <c r="AM176" s="77"/>
      <c r="AN176" s="77"/>
      <c r="AO176" s="77"/>
      <c r="AP176" s="77"/>
      <c r="AQ176" s="77"/>
      <c r="AR176" s="77"/>
      <c r="AS176" s="77"/>
      <c r="AT176" s="77"/>
      <c r="AU176" s="77"/>
      <c r="AV176" s="77"/>
      <c r="AW176" s="77"/>
      <c r="AX176" s="77"/>
      <c r="AY176" s="77"/>
      <c r="AZ176" s="77"/>
      <c r="BA176" s="77"/>
      <c r="BB176" s="77"/>
      <c r="BC176" s="68" t="s">
        <v>324</v>
      </c>
      <c r="BD176" s="68"/>
      <c r="BE176" s="68"/>
      <c r="BF176" s="68"/>
      <c r="BG176" s="68"/>
      <c r="BH176" s="68"/>
      <c r="BI176" s="68"/>
      <c r="BJ176" s="68"/>
      <c r="BK176" s="68"/>
      <c r="BL176" s="68"/>
      <c r="BM176" s="68"/>
      <c r="BN176" s="68"/>
      <c r="BO176" s="69"/>
    </row>
    <row r="177" spans="1:67">
      <c r="A177" s="86"/>
      <c r="B177" s="87"/>
      <c r="C177" s="88" t="s">
        <v>340</v>
      </c>
      <c r="D177" s="88"/>
      <c r="E177" s="88"/>
      <c r="F177" s="88"/>
      <c r="G177" s="88"/>
      <c r="H177" s="88"/>
      <c r="I177" s="88"/>
      <c r="J177" s="89"/>
      <c r="K177" s="90"/>
      <c r="L177" s="91"/>
      <c r="M177" s="92"/>
      <c r="N177" s="90"/>
      <c r="O177" s="91"/>
      <c r="P177" s="92"/>
      <c r="Q177" s="90"/>
      <c r="R177" s="91"/>
      <c r="S177" s="92"/>
      <c r="T177" s="90"/>
      <c r="U177" s="91"/>
      <c r="V177" s="92"/>
      <c r="W177" s="78"/>
      <c r="X177" s="78"/>
      <c r="Y177" s="78"/>
      <c r="Z177" s="78"/>
      <c r="AA177" s="78"/>
      <c r="AB177" s="78"/>
      <c r="AC177" s="78"/>
      <c r="AD177" s="78"/>
      <c r="AE177" s="78"/>
      <c r="AF177" s="78"/>
      <c r="AG177" s="78"/>
      <c r="AH177" s="78"/>
      <c r="AI177" s="78"/>
      <c r="AJ177" s="78"/>
      <c r="AK177" s="78"/>
      <c r="AL177" s="78"/>
      <c r="AM177" s="78"/>
      <c r="AN177" s="78"/>
      <c r="AO177" s="78"/>
      <c r="AP177" s="78"/>
      <c r="AQ177" s="78"/>
      <c r="AR177" s="78"/>
      <c r="AS177" s="78"/>
      <c r="AT177" s="78"/>
      <c r="AU177" s="78"/>
      <c r="AV177" s="78"/>
      <c r="AW177" s="78"/>
      <c r="AX177" s="78"/>
      <c r="AY177" s="78"/>
      <c r="AZ177" s="78"/>
      <c r="BA177" s="78"/>
      <c r="BB177" s="78"/>
      <c r="BC177" s="79"/>
      <c r="BD177" s="79"/>
      <c r="BE177" s="79"/>
      <c r="BF177" s="79"/>
      <c r="BG177" s="79"/>
      <c r="BH177" s="79"/>
      <c r="BI177" s="79"/>
      <c r="BJ177" s="79"/>
      <c r="BK177" s="79"/>
      <c r="BL177" s="79"/>
      <c r="BM177" s="79"/>
      <c r="BN177" s="79"/>
      <c r="BO177" s="80"/>
    </row>
    <row r="178" spans="1:67" ht="26.25" customHeight="1">
      <c r="A178" s="70">
        <f>A176+1</f>
        <v>149</v>
      </c>
      <c r="B178" s="71"/>
      <c r="C178" s="72" t="s">
        <v>341</v>
      </c>
      <c r="D178" s="72"/>
      <c r="E178" s="72"/>
      <c r="F178" s="72"/>
      <c r="G178" s="72"/>
      <c r="H178" s="72"/>
      <c r="I178" s="72"/>
      <c r="J178" s="73"/>
      <c r="K178" s="74" t="s">
        <v>36</v>
      </c>
      <c r="L178" s="75"/>
      <c r="M178" s="76"/>
      <c r="N178" s="74">
        <v>1</v>
      </c>
      <c r="O178" s="75"/>
      <c r="P178" s="76"/>
      <c r="Q178" s="74">
        <v>1</v>
      </c>
      <c r="R178" s="75"/>
      <c r="S178" s="76"/>
      <c r="T178" s="74">
        <f>Q176+T176</f>
        <v>1025</v>
      </c>
      <c r="U178" s="75"/>
      <c r="V178" s="76"/>
      <c r="W178" s="68" t="s">
        <v>342</v>
      </c>
      <c r="X178" s="68"/>
      <c r="Y178" s="68"/>
      <c r="Z178" s="68"/>
      <c r="AA178" s="68"/>
      <c r="AB178" s="68"/>
      <c r="AC178" s="68"/>
      <c r="AD178" s="68"/>
      <c r="AE178" s="68"/>
      <c r="AF178" s="68"/>
      <c r="AG178" s="68"/>
      <c r="AH178" s="68"/>
      <c r="AI178" s="68"/>
      <c r="AJ178" s="68"/>
      <c r="AK178" s="68" t="s">
        <v>343</v>
      </c>
      <c r="AL178" s="68"/>
      <c r="AM178" s="68"/>
      <c r="AN178" s="68"/>
      <c r="AO178" s="68"/>
      <c r="AP178" s="68"/>
      <c r="AQ178" s="68"/>
      <c r="AR178" s="68"/>
      <c r="AS178" s="68"/>
      <c r="AT178" s="68"/>
      <c r="AU178" s="68"/>
      <c r="AV178" s="68"/>
      <c r="AW178" s="68"/>
      <c r="AX178" s="68"/>
      <c r="AY178" s="68"/>
      <c r="AZ178" s="68"/>
      <c r="BA178" s="68"/>
      <c r="BB178" s="68"/>
      <c r="BC178" s="68"/>
      <c r="BD178" s="68"/>
      <c r="BE178" s="68"/>
      <c r="BF178" s="68"/>
      <c r="BG178" s="68"/>
      <c r="BH178" s="68"/>
      <c r="BI178" s="68"/>
      <c r="BJ178" s="68"/>
      <c r="BK178" s="68"/>
      <c r="BL178" s="68"/>
      <c r="BM178" s="68"/>
      <c r="BN178" s="68"/>
      <c r="BO178" s="69"/>
    </row>
    <row r="179" spans="1:67" ht="25.5" customHeight="1">
      <c r="A179" s="70">
        <f t="shared" ref="A179:A182" si="42">A178+1</f>
        <v>150</v>
      </c>
      <c r="B179" s="71"/>
      <c r="C179" s="72" t="s">
        <v>344</v>
      </c>
      <c r="D179" s="72"/>
      <c r="E179" s="72"/>
      <c r="F179" s="72"/>
      <c r="G179" s="72"/>
      <c r="H179" s="72"/>
      <c r="I179" s="72"/>
      <c r="J179" s="73"/>
      <c r="K179" s="74" t="s">
        <v>36</v>
      </c>
      <c r="L179" s="75"/>
      <c r="M179" s="76"/>
      <c r="N179" s="74">
        <v>2</v>
      </c>
      <c r="O179" s="75"/>
      <c r="P179" s="76"/>
      <c r="Q179" s="74">
        <v>2</v>
      </c>
      <c r="R179" s="75"/>
      <c r="S179" s="76"/>
      <c r="T179" s="74">
        <f t="shared" ref="T179:T182" si="43">Q178+T178</f>
        <v>1026</v>
      </c>
      <c r="U179" s="75"/>
      <c r="V179" s="76"/>
      <c r="W179" s="83" t="s">
        <v>345</v>
      </c>
      <c r="X179" s="84"/>
      <c r="Y179" s="84"/>
      <c r="Z179" s="84"/>
      <c r="AA179" s="84"/>
      <c r="AB179" s="84"/>
      <c r="AC179" s="84"/>
      <c r="AD179" s="84"/>
      <c r="AE179" s="84"/>
      <c r="AF179" s="84"/>
      <c r="AG179" s="84"/>
      <c r="AH179" s="84"/>
      <c r="AI179" s="84"/>
      <c r="AJ179" s="85"/>
      <c r="AK179" s="83" t="s">
        <v>346</v>
      </c>
      <c r="AL179" s="84"/>
      <c r="AM179" s="84"/>
      <c r="AN179" s="84"/>
      <c r="AO179" s="84"/>
      <c r="AP179" s="84"/>
      <c r="AQ179" s="84"/>
      <c r="AR179" s="84"/>
      <c r="AS179" s="84"/>
      <c r="AT179" s="84"/>
      <c r="AU179" s="84"/>
      <c r="AV179" s="84"/>
      <c r="AW179" s="84"/>
      <c r="AX179" s="84"/>
      <c r="AY179" s="84"/>
      <c r="AZ179" s="84"/>
      <c r="BA179" s="84"/>
      <c r="BB179" s="85"/>
      <c r="BC179" s="83"/>
      <c r="BD179" s="84"/>
      <c r="BE179" s="84"/>
      <c r="BF179" s="84"/>
      <c r="BG179" s="84"/>
      <c r="BH179" s="84"/>
      <c r="BI179" s="84"/>
      <c r="BJ179" s="84"/>
      <c r="BK179" s="84"/>
      <c r="BL179" s="84"/>
      <c r="BM179" s="84"/>
      <c r="BN179" s="84"/>
      <c r="BO179" s="99"/>
    </row>
    <row r="180" spans="1:67" ht="77.25" customHeight="1">
      <c r="A180" s="70">
        <f t="shared" si="42"/>
        <v>151</v>
      </c>
      <c r="B180" s="71"/>
      <c r="C180" s="95" t="s">
        <v>347</v>
      </c>
      <c r="D180" s="72"/>
      <c r="E180" s="72"/>
      <c r="F180" s="72"/>
      <c r="G180" s="72"/>
      <c r="H180" s="72"/>
      <c r="I180" s="72"/>
      <c r="J180" s="73"/>
      <c r="K180" s="74" t="s">
        <v>36</v>
      </c>
      <c r="L180" s="75"/>
      <c r="M180" s="76"/>
      <c r="N180" s="74">
        <v>70</v>
      </c>
      <c r="O180" s="75"/>
      <c r="P180" s="76"/>
      <c r="Q180" s="74">
        <v>70</v>
      </c>
      <c r="R180" s="75"/>
      <c r="S180" s="76"/>
      <c r="T180" s="74">
        <f t="shared" si="43"/>
        <v>1028</v>
      </c>
      <c r="U180" s="75"/>
      <c r="V180" s="76"/>
      <c r="W180" s="83" t="s">
        <v>348</v>
      </c>
      <c r="X180" s="84"/>
      <c r="Y180" s="84"/>
      <c r="Z180" s="84"/>
      <c r="AA180" s="84"/>
      <c r="AB180" s="84"/>
      <c r="AC180" s="84"/>
      <c r="AD180" s="84"/>
      <c r="AE180" s="84"/>
      <c r="AF180" s="84"/>
      <c r="AG180" s="84"/>
      <c r="AH180" s="84"/>
      <c r="AI180" s="84"/>
      <c r="AJ180" s="85"/>
      <c r="AK180" s="68" t="s">
        <v>349</v>
      </c>
      <c r="AL180" s="68"/>
      <c r="AM180" s="68"/>
      <c r="AN180" s="68"/>
      <c r="AO180" s="68"/>
      <c r="AP180" s="68"/>
      <c r="AQ180" s="68"/>
      <c r="AR180" s="68"/>
      <c r="AS180" s="68"/>
      <c r="AT180" s="68"/>
      <c r="AU180" s="68"/>
      <c r="AV180" s="68"/>
      <c r="AW180" s="68"/>
      <c r="AX180" s="68"/>
      <c r="AY180" s="68"/>
      <c r="AZ180" s="68"/>
      <c r="BA180" s="68"/>
      <c r="BB180" s="68"/>
      <c r="BC180" s="68" t="s">
        <v>350</v>
      </c>
      <c r="BD180" s="68"/>
      <c r="BE180" s="68"/>
      <c r="BF180" s="68"/>
      <c r="BG180" s="68"/>
      <c r="BH180" s="68"/>
      <c r="BI180" s="68"/>
      <c r="BJ180" s="68"/>
      <c r="BK180" s="68"/>
      <c r="BL180" s="68"/>
      <c r="BM180" s="68"/>
      <c r="BN180" s="68"/>
      <c r="BO180" s="69"/>
    </row>
    <row r="181" spans="1:67" ht="37.5" customHeight="1">
      <c r="A181" s="70">
        <f>A180+1</f>
        <v>152</v>
      </c>
      <c r="B181" s="71"/>
      <c r="C181" s="72" t="s">
        <v>351</v>
      </c>
      <c r="D181" s="72"/>
      <c r="E181" s="72"/>
      <c r="F181" s="72"/>
      <c r="G181" s="72"/>
      <c r="H181" s="72"/>
      <c r="I181" s="72"/>
      <c r="J181" s="73"/>
      <c r="K181" s="74" t="s">
        <v>36</v>
      </c>
      <c r="L181" s="75"/>
      <c r="M181" s="76"/>
      <c r="N181" s="74">
        <v>2</v>
      </c>
      <c r="O181" s="75"/>
      <c r="P181" s="76"/>
      <c r="Q181" s="74">
        <v>2</v>
      </c>
      <c r="R181" s="75"/>
      <c r="S181" s="76"/>
      <c r="T181" s="74">
        <f>Q180+T180</f>
        <v>1098</v>
      </c>
      <c r="U181" s="75"/>
      <c r="V181" s="76"/>
      <c r="W181" s="68" t="s">
        <v>352</v>
      </c>
      <c r="X181" s="68"/>
      <c r="Y181" s="68"/>
      <c r="Z181" s="68"/>
      <c r="AA181" s="68"/>
      <c r="AB181" s="68"/>
      <c r="AC181" s="68"/>
      <c r="AD181" s="68"/>
      <c r="AE181" s="68"/>
      <c r="AF181" s="68"/>
      <c r="AG181" s="68"/>
      <c r="AH181" s="68"/>
      <c r="AI181" s="68"/>
      <c r="AJ181" s="68"/>
      <c r="AK181" s="77" t="s">
        <v>353</v>
      </c>
      <c r="AL181" s="77"/>
      <c r="AM181" s="77"/>
      <c r="AN181" s="77"/>
      <c r="AO181" s="77"/>
      <c r="AP181" s="77"/>
      <c r="AQ181" s="77"/>
      <c r="AR181" s="77"/>
      <c r="AS181" s="77"/>
      <c r="AT181" s="77"/>
      <c r="AU181" s="77"/>
      <c r="AV181" s="77"/>
      <c r="AW181" s="77"/>
      <c r="AX181" s="77"/>
      <c r="AY181" s="77"/>
      <c r="AZ181" s="77"/>
      <c r="BA181" s="77"/>
      <c r="BB181" s="77"/>
      <c r="BC181" s="68" t="s">
        <v>354</v>
      </c>
      <c r="BD181" s="68"/>
      <c r="BE181" s="68"/>
      <c r="BF181" s="68"/>
      <c r="BG181" s="68"/>
      <c r="BH181" s="68"/>
      <c r="BI181" s="68"/>
      <c r="BJ181" s="68"/>
      <c r="BK181" s="68"/>
      <c r="BL181" s="68"/>
      <c r="BM181" s="68"/>
      <c r="BN181" s="68"/>
      <c r="BO181" s="69"/>
    </row>
    <row r="182" spans="1:67">
      <c r="A182" s="70">
        <f t="shared" si="42"/>
        <v>153</v>
      </c>
      <c r="B182" s="71"/>
      <c r="C182" s="95" t="s">
        <v>355</v>
      </c>
      <c r="D182" s="72"/>
      <c r="E182" s="72"/>
      <c r="F182" s="72"/>
      <c r="G182" s="72"/>
      <c r="H182" s="72"/>
      <c r="I182" s="72"/>
      <c r="J182" s="73"/>
      <c r="K182" s="74" t="s">
        <v>83</v>
      </c>
      <c r="L182" s="75"/>
      <c r="M182" s="76"/>
      <c r="N182" s="74">
        <v>30</v>
      </c>
      <c r="O182" s="75"/>
      <c r="P182" s="76"/>
      <c r="Q182" s="74">
        <v>60</v>
      </c>
      <c r="R182" s="75"/>
      <c r="S182" s="76"/>
      <c r="T182" s="74">
        <f t="shared" si="43"/>
        <v>1100</v>
      </c>
      <c r="U182" s="75"/>
      <c r="V182" s="76"/>
      <c r="W182" s="68" t="s">
        <v>356</v>
      </c>
      <c r="X182" s="68"/>
      <c r="Y182" s="68"/>
      <c r="Z182" s="68"/>
      <c r="AA182" s="68"/>
      <c r="AB182" s="68"/>
      <c r="AC182" s="68"/>
      <c r="AD182" s="68"/>
      <c r="AE182" s="68"/>
      <c r="AF182" s="68"/>
      <c r="AG182" s="68"/>
      <c r="AH182" s="68"/>
      <c r="AI182" s="68"/>
      <c r="AJ182" s="68"/>
      <c r="AK182" s="77"/>
      <c r="AL182" s="77"/>
      <c r="AM182" s="77"/>
      <c r="AN182" s="77"/>
      <c r="AO182" s="77"/>
      <c r="AP182" s="77"/>
      <c r="AQ182" s="77"/>
      <c r="AR182" s="77"/>
      <c r="AS182" s="77"/>
      <c r="AT182" s="77"/>
      <c r="AU182" s="77"/>
      <c r="AV182" s="77"/>
      <c r="AW182" s="77"/>
      <c r="AX182" s="77"/>
      <c r="AY182" s="77"/>
      <c r="AZ182" s="77"/>
      <c r="BA182" s="77"/>
      <c r="BB182" s="77"/>
      <c r="BC182" s="68" t="s">
        <v>354</v>
      </c>
      <c r="BD182" s="68"/>
      <c r="BE182" s="68"/>
      <c r="BF182" s="68"/>
      <c r="BG182" s="68"/>
      <c r="BH182" s="68"/>
      <c r="BI182" s="68"/>
      <c r="BJ182" s="68"/>
      <c r="BK182" s="68"/>
      <c r="BL182" s="68"/>
      <c r="BM182" s="68"/>
      <c r="BN182" s="68"/>
      <c r="BO182" s="69"/>
    </row>
    <row r="183" spans="1:67" ht="28.5" customHeight="1">
      <c r="A183" s="86"/>
      <c r="B183" s="87"/>
      <c r="C183" s="88" t="s">
        <v>357</v>
      </c>
      <c r="D183" s="88"/>
      <c r="E183" s="88"/>
      <c r="F183" s="88"/>
      <c r="G183" s="88"/>
      <c r="H183" s="88"/>
      <c r="I183" s="88"/>
      <c r="J183" s="89"/>
      <c r="K183" s="90"/>
      <c r="L183" s="91"/>
      <c r="M183" s="92"/>
      <c r="N183" s="90"/>
      <c r="O183" s="91"/>
      <c r="P183" s="92"/>
      <c r="Q183" s="90"/>
      <c r="R183" s="91"/>
      <c r="S183" s="92"/>
      <c r="T183" s="90"/>
      <c r="U183" s="91"/>
      <c r="V183" s="92"/>
      <c r="W183" s="78"/>
      <c r="X183" s="78"/>
      <c r="Y183" s="78"/>
      <c r="Z183" s="78"/>
      <c r="AA183" s="78"/>
      <c r="AB183" s="78"/>
      <c r="AC183" s="78"/>
      <c r="AD183" s="78"/>
      <c r="AE183" s="78"/>
      <c r="AF183" s="78"/>
      <c r="AG183" s="78"/>
      <c r="AH183" s="78"/>
      <c r="AI183" s="78"/>
      <c r="AJ183" s="78"/>
      <c r="AK183" s="78"/>
      <c r="AL183" s="78"/>
      <c r="AM183" s="78"/>
      <c r="AN183" s="78"/>
      <c r="AO183" s="78"/>
      <c r="AP183" s="78"/>
      <c r="AQ183" s="78"/>
      <c r="AR183" s="78"/>
      <c r="AS183" s="78"/>
      <c r="AT183" s="78"/>
      <c r="AU183" s="78"/>
      <c r="AV183" s="78"/>
      <c r="AW183" s="78"/>
      <c r="AX183" s="78"/>
      <c r="AY183" s="78"/>
      <c r="AZ183" s="78"/>
      <c r="BA183" s="78"/>
      <c r="BB183" s="78"/>
      <c r="BC183" s="79" t="s">
        <v>358</v>
      </c>
      <c r="BD183" s="79"/>
      <c r="BE183" s="79"/>
      <c r="BF183" s="79"/>
      <c r="BG183" s="79"/>
      <c r="BH183" s="79"/>
      <c r="BI183" s="79"/>
      <c r="BJ183" s="79"/>
      <c r="BK183" s="79"/>
      <c r="BL183" s="79"/>
      <c r="BM183" s="79"/>
      <c r="BN183" s="79"/>
      <c r="BO183" s="80"/>
    </row>
    <row r="184" spans="1:67" ht="41.25" customHeight="1">
      <c r="A184" s="70">
        <f>A182+1</f>
        <v>154</v>
      </c>
      <c r="B184" s="71"/>
      <c r="C184" s="72" t="s">
        <v>359</v>
      </c>
      <c r="D184" s="72"/>
      <c r="E184" s="72"/>
      <c r="F184" s="72"/>
      <c r="G184" s="72"/>
      <c r="H184" s="72"/>
      <c r="I184" s="72"/>
      <c r="J184" s="73"/>
      <c r="K184" s="74" t="s">
        <v>36</v>
      </c>
      <c r="L184" s="75"/>
      <c r="M184" s="76"/>
      <c r="N184" s="74">
        <v>2</v>
      </c>
      <c r="O184" s="75"/>
      <c r="P184" s="76"/>
      <c r="Q184" s="74">
        <v>2</v>
      </c>
      <c r="R184" s="75"/>
      <c r="S184" s="76"/>
      <c r="T184" s="74">
        <f>Q182+T182</f>
        <v>1160</v>
      </c>
      <c r="U184" s="75"/>
      <c r="V184" s="76"/>
      <c r="W184" s="68" t="s">
        <v>360</v>
      </c>
      <c r="X184" s="68"/>
      <c r="Y184" s="68"/>
      <c r="Z184" s="68"/>
      <c r="AA184" s="68"/>
      <c r="AB184" s="68"/>
      <c r="AC184" s="68"/>
      <c r="AD184" s="68"/>
      <c r="AE184" s="68"/>
      <c r="AF184" s="68"/>
      <c r="AG184" s="68"/>
      <c r="AH184" s="68"/>
      <c r="AI184" s="68"/>
      <c r="AJ184" s="68"/>
      <c r="AK184" s="68" t="s">
        <v>361</v>
      </c>
      <c r="AL184" s="68"/>
      <c r="AM184" s="68"/>
      <c r="AN184" s="68"/>
      <c r="AO184" s="68"/>
      <c r="AP184" s="68"/>
      <c r="AQ184" s="68"/>
      <c r="AR184" s="68"/>
      <c r="AS184" s="68"/>
      <c r="AT184" s="68"/>
      <c r="AU184" s="68"/>
      <c r="AV184" s="68"/>
      <c r="AW184" s="68"/>
      <c r="AX184" s="68"/>
      <c r="AY184" s="68"/>
      <c r="AZ184" s="68"/>
      <c r="BA184" s="68"/>
      <c r="BB184" s="68"/>
      <c r="BC184" s="68"/>
      <c r="BD184" s="68"/>
      <c r="BE184" s="68"/>
      <c r="BF184" s="68"/>
      <c r="BG184" s="68"/>
      <c r="BH184" s="68"/>
      <c r="BI184" s="68"/>
      <c r="BJ184" s="68"/>
      <c r="BK184" s="68"/>
      <c r="BL184" s="68"/>
      <c r="BM184" s="68"/>
      <c r="BN184" s="68"/>
      <c r="BO184" s="69"/>
    </row>
    <row r="185" spans="1:67" ht="53.25" customHeight="1">
      <c r="A185" s="70">
        <f t="shared" ref="A185:A189" si="44">A184+1</f>
        <v>155</v>
      </c>
      <c r="B185" s="71"/>
      <c r="C185" s="95" t="s">
        <v>362</v>
      </c>
      <c r="D185" s="72"/>
      <c r="E185" s="72"/>
      <c r="F185" s="72"/>
      <c r="G185" s="72"/>
      <c r="H185" s="72"/>
      <c r="I185" s="72"/>
      <c r="J185" s="73"/>
      <c r="K185" s="74" t="s">
        <v>36</v>
      </c>
      <c r="L185" s="75"/>
      <c r="M185" s="76"/>
      <c r="N185" s="74">
        <v>70</v>
      </c>
      <c r="O185" s="75"/>
      <c r="P185" s="76"/>
      <c r="Q185" s="74">
        <v>70</v>
      </c>
      <c r="R185" s="75"/>
      <c r="S185" s="76"/>
      <c r="T185" s="74">
        <f>Q184+T184</f>
        <v>1162</v>
      </c>
      <c r="U185" s="75"/>
      <c r="V185" s="76"/>
      <c r="W185" s="83" t="s">
        <v>363</v>
      </c>
      <c r="X185" s="84"/>
      <c r="Y185" s="84"/>
      <c r="Z185" s="84"/>
      <c r="AA185" s="84"/>
      <c r="AB185" s="84"/>
      <c r="AC185" s="84"/>
      <c r="AD185" s="84"/>
      <c r="AE185" s="84"/>
      <c r="AF185" s="84"/>
      <c r="AG185" s="84"/>
      <c r="AH185" s="84"/>
      <c r="AI185" s="84"/>
      <c r="AJ185" s="85"/>
      <c r="AK185" s="68" t="s">
        <v>349</v>
      </c>
      <c r="AL185" s="68"/>
      <c r="AM185" s="68"/>
      <c r="AN185" s="68"/>
      <c r="AO185" s="68"/>
      <c r="AP185" s="68"/>
      <c r="AQ185" s="68"/>
      <c r="AR185" s="68"/>
      <c r="AS185" s="68"/>
      <c r="AT185" s="68"/>
      <c r="AU185" s="68"/>
      <c r="AV185" s="68"/>
      <c r="AW185" s="68"/>
      <c r="AX185" s="68"/>
      <c r="AY185" s="68"/>
      <c r="AZ185" s="68"/>
      <c r="BA185" s="68"/>
      <c r="BB185" s="68"/>
      <c r="BC185" s="68" t="s">
        <v>290</v>
      </c>
      <c r="BD185" s="68"/>
      <c r="BE185" s="68"/>
      <c r="BF185" s="68"/>
      <c r="BG185" s="68"/>
      <c r="BH185" s="68"/>
      <c r="BI185" s="68"/>
      <c r="BJ185" s="68"/>
      <c r="BK185" s="68"/>
      <c r="BL185" s="68"/>
      <c r="BM185" s="68"/>
      <c r="BN185" s="68"/>
      <c r="BO185" s="69"/>
    </row>
    <row r="186" spans="1:67" ht="12" customHeight="1">
      <c r="A186" s="70">
        <f t="shared" si="44"/>
        <v>156</v>
      </c>
      <c r="B186" s="71"/>
      <c r="C186" s="95" t="s">
        <v>364</v>
      </c>
      <c r="D186" s="72"/>
      <c r="E186" s="72"/>
      <c r="F186" s="72"/>
      <c r="G186" s="72"/>
      <c r="H186" s="72"/>
      <c r="I186" s="72"/>
      <c r="J186" s="73"/>
      <c r="K186" s="74" t="s">
        <v>294</v>
      </c>
      <c r="L186" s="75"/>
      <c r="M186" s="76"/>
      <c r="N186" s="74">
        <v>8</v>
      </c>
      <c r="O186" s="75"/>
      <c r="P186" s="76"/>
      <c r="Q186" s="74">
        <v>8</v>
      </c>
      <c r="R186" s="75"/>
      <c r="S186" s="76"/>
      <c r="T186" s="74">
        <f>Q185+T185</f>
        <v>1232</v>
      </c>
      <c r="U186" s="75"/>
      <c r="V186" s="76"/>
      <c r="W186" s="68" t="s">
        <v>365</v>
      </c>
      <c r="X186" s="68"/>
      <c r="Y186" s="68"/>
      <c r="Z186" s="68"/>
      <c r="AA186" s="68"/>
      <c r="AB186" s="68"/>
      <c r="AC186" s="68"/>
      <c r="AD186" s="68"/>
      <c r="AE186" s="68"/>
      <c r="AF186" s="68"/>
      <c r="AG186" s="68"/>
      <c r="AH186" s="68"/>
      <c r="AI186" s="68"/>
      <c r="AJ186" s="68"/>
      <c r="AK186" s="68" t="s">
        <v>56</v>
      </c>
      <c r="AL186" s="68"/>
      <c r="AM186" s="68"/>
      <c r="AN186" s="68"/>
      <c r="AO186" s="68"/>
      <c r="AP186" s="68"/>
      <c r="AQ186" s="68"/>
      <c r="AR186" s="68"/>
      <c r="AS186" s="68"/>
      <c r="AT186" s="68"/>
      <c r="AU186" s="68"/>
      <c r="AV186" s="68"/>
      <c r="AW186" s="68"/>
      <c r="AX186" s="68"/>
      <c r="AY186" s="68"/>
      <c r="AZ186" s="68"/>
      <c r="BA186" s="68"/>
      <c r="BB186" s="68"/>
      <c r="BC186" s="68"/>
      <c r="BD186" s="68"/>
      <c r="BE186" s="68"/>
      <c r="BF186" s="68"/>
      <c r="BG186" s="68"/>
      <c r="BH186" s="68"/>
      <c r="BI186" s="68"/>
      <c r="BJ186" s="68"/>
      <c r="BK186" s="68"/>
      <c r="BL186" s="68"/>
      <c r="BM186" s="68"/>
      <c r="BN186" s="68"/>
      <c r="BO186" s="69"/>
    </row>
    <row r="187" spans="1:67" ht="28.5" customHeight="1">
      <c r="A187" s="70">
        <f t="shared" si="44"/>
        <v>157</v>
      </c>
      <c r="B187" s="71"/>
      <c r="C187" s="95" t="s">
        <v>366</v>
      </c>
      <c r="D187" s="72"/>
      <c r="E187" s="72"/>
      <c r="F187" s="72"/>
      <c r="G187" s="72"/>
      <c r="H187" s="72"/>
      <c r="I187" s="72"/>
      <c r="J187" s="73"/>
      <c r="K187" s="74" t="s">
        <v>294</v>
      </c>
      <c r="L187" s="75"/>
      <c r="M187" s="76"/>
      <c r="N187" s="74">
        <v>1</v>
      </c>
      <c r="O187" s="75"/>
      <c r="P187" s="76"/>
      <c r="Q187" s="74">
        <v>1</v>
      </c>
      <c r="R187" s="75"/>
      <c r="S187" s="76"/>
      <c r="T187" s="74">
        <f>Q186+T186</f>
        <v>1240</v>
      </c>
      <c r="U187" s="75"/>
      <c r="V187" s="76"/>
      <c r="W187" s="83" t="s">
        <v>367</v>
      </c>
      <c r="X187" s="84"/>
      <c r="Y187" s="84"/>
      <c r="Z187" s="84"/>
      <c r="AA187" s="84"/>
      <c r="AB187" s="84"/>
      <c r="AC187" s="84"/>
      <c r="AD187" s="84"/>
      <c r="AE187" s="84"/>
      <c r="AF187" s="84"/>
      <c r="AG187" s="84"/>
      <c r="AH187" s="84"/>
      <c r="AI187" s="84"/>
      <c r="AJ187" s="85"/>
      <c r="AK187" s="96" t="s">
        <v>296</v>
      </c>
      <c r="AL187" s="97"/>
      <c r="AM187" s="97"/>
      <c r="AN187" s="97"/>
      <c r="AO187" s="97"/>
      <c r="AP187" s="97"/>
      <c r="AQ187" s="97"/>
      <c r="AR187" s="97"/>
      <c r="AS187" s="97"/>
      <c r="AT187" s="97"/>
      <c r="AU187" s="97"/>
      <c r="AV187" s="97"/>
      <c r="AW187" s="97"/>
      <c r="AX187" s="97"/>
      <c r="AY187" s="97"/>
      <c r="AZ187" s="97"/>
      <c r="BA187" s="97"/>
      <c r="BB187" s="98"/>
      <c r="BC187" s="68"/>
      <c r="BD187" s="68"/>
      <c r="BE187" s="68"/>
      <c r="BF187" s="68"/>
      <c r="BG187" s="68"/>
      <c r="BH187" s="68"/>
      <c r="BI187" s="68"/>
      <c r="BJ187" s="68"/>
      <c r="BK187" s="68"/>
      <c r="BL187" s="68"/>
      <c r="BM187" s="68"/>
      <c r="BN187" s="68"/>
      <c r="BO187" s="69"/>
    </row>
    <row r="188" spans="1:67" ht="37.5" customHeight="1">
      <c r="A188" s="70">
        <f t="shared" si="44"/>
        <v>158</v>
      </c>
      <c r="B188" s="71"/>
      <c r="C188" s="72" t="s">
        <v>368</v>
      </c>
      <c r="D188" s="72"/>
      <c r="E188" s="72"/>
      <c r="F188" s="72"/>
      <c r="G188" s="72"/>
      <c r="H188" s="72"/>
      <c r="I188" s="72"/>
      <c r="J188" s="73"/>
      <c r="K188" s="74" t="s">
        <v>36</v>
      </c>
      <c r="L188" s="75"/>
      <c r="M188" s="76"/>
      <c r="N188" s="74">
        <v>2</v>
      </c>
      <c r="O188" s="75"/>
      <c r="P188" s="76"/>
      <c r="Q188" s="74">
        <v>2</v>
      </c>
      <c r="R188" s="75"/>
      <c r="S188" s="76"/>
      <c r="T188" s="74">
        <f>Q187+T187</f>
        <v>1241</v>
      </c>
      <c r="U188" s="75"/>
      <c r="V188" s="76"/>
      <c r="W188" s="68" t="s">
        <v>369</v>
      </c>
      <c r="X188" s="68"/>
      <c r="Y188" s="68"/>
      <c r="Z188" s="68"/>
      <c r="AA188" s="68"/>
      <c r="AB188" s="68"/>
      <c r="AC188" s="68"/>
      <c r="AD188" s="68"/>
      <c r="AE188" s="68"/>
      <c r="AF188" s="68"/>
      <c r="AG188" s="68"/>
      <c r="AH188" s="68"/>
      <c r="AI188" s="68"/>
      <c r="AJ188" s="68"/>
      <c r="AK188" s="77" t="s">
        <v>353</v>
      </c>
      <c r="AL188" s="77"/>
      <c r="AM188" s="77"/>
      <c r="AN188" s="77"/>
      <c r="AO188" s="77"/>
      <c r="AP188" s="77"/>
      <c r="AQ188" s="77"/>
      <c r="AR188" s="77"/>
      <c r="AS188" s="77"/>
      <c r="AT188" s="77"/>
      <c r="AU188" s="77"/>
      <c r="AV188" s="77"/>
      <c r="AW188" s="77"/>
      <c r="AX188" s="77"/>
      <c r="AY188" s="77"/>
      <c r="AZ188" s="77"/>
      <c r="BA188" s="77"/>
      <c r="BB188" s="77"/>
      <c r="BC188" s="68"/>
      <c r="BD188" s="68"/>
      <c r="BE188" s="68"/>
      <c r="BF188" s="68"/>
      <c r="BG188" s="68"/>
      <c r="BH188" s="68"/>
      <c r="BI188" s="68"/>
      <c r="BJ188" s="68"/>
      <c r="BK188" s="68"/>
      <c r="BL188" s="68"/>
      <c r="BM188" s="68"/>
      <c r="BN188" s="68"/>
      <c r="BO188" s="69"/>
    </row>
    <row r="189" spans="1:67">
      <c r="A189" s="70">
        <f t="shared" si="44"/>
        <v>159</v>
      </c>
      <c r="B189" s="71"/>
      <c r="C189" s="95" t="s">
        <v>370</v>
      </c>
      <c r="D189" s="72"/>
      <c r="E189" s="72"/>
      <c r="F189" s="72"/>
      <c r="G189" s="72"/>
      <c r="H189" s="72"/>
      <c r="I189" s="72"/>
      <c r="J189" s="73"/>
      <c r="K189" s="74" t="s">
        <v>83</v>
      </c>
      <c r="L189" s="75"/>
      <c r="M189" s="76"/>
      <c r="N189" s="74">
        <v>30</v>
      </c>
      <c r="O189" s="75"/>
      <c r="P189" s="76"/>
      <c r="Q189" s="74">
        <v>60</v>
      </c>
      <c r="R189" s="75"/>
      <c r="S189" s="76"/>
      <c r="T189" s="74">
        <f>Q188+T188</f>
        <v>1243</v>
      </c>
      <c r="U189" s="75"/>
      <c r="V189" s="76"/>
      <c r="W189" s="68" t="s">
        <v>356</v>
      </c>
      <c r="X189" s="68"/>
      <c r="Y189" s="68"/>
      <c r="Z189" s="68"/>
      <c r="AA189" s="68"/>
      <c r="AB189" s="68"/>
      <c r="AC189" s="68"/>
      <c r="AD189" s="68"/>
      <c r="AE189" s="68"/>
      <c r="AF189" s="68"/>
      <c r="AG189" s="68"/>
      <c r="AH189" s="68"/>
      <c r="AI189" s="68"/>
      <c r="AJ189" s="68"/>
      <c r="AK189" s="77"/>
      <c r="AL189" s="77"/>
      <c r="AM189" s="77"/>
      <c r="AN189" s="77"/>
      <c r="AO189" s="77"/>
      <c r="AP189" s="77"/>
      <c r="AQ189" s="77"/>
      <c r="AR189" s="77"/>
      <c r="AS189" s="77"/>
      <c r="AT189" s="77"/>
      <c r="AU189" s="77"/>
      <c r="AV189" s="77"/>
      <c r="AW189" s="77"/>
      <c r="AX189" s="77"/>
      <c r="AY189" s="77"/>
      <c r="AZ189" s="77"/>
      <c r="BA189" s="77"/>
      <c r="BB189" s="77"/>
      <c r="BC189" s="68"/>
      <c r="BD189" s="68"/>
      <c r="BE189" s="68"/>
      <c r="BF189" s="68"/>
      <c r="BG189" s="68"/>
      <c r="BH189" s="68"/>
      <c r="BI189" s="68"/>
      <c r="BJ189" s="68"/>
      <c r="BK189" s="68"/>
      <c r="BL189" s="68"/>
      <c r="BM189" s="68"/>
      <c r="BN189" s="68"/>
      <c r="BO189" s="69"/>
    </row>
    <row r="190" spans="1:67">
      <c r="A190" s="86"/>
      <c r="B190" s="87"/>
      <c r="C190" s="88" t="s">
        <v>371</v>
      </c>
      <c r="D190" s="88"/>
      <c r="E190" s="88"/>
      <c r="F190" s="88"/>
      <c r="G190" s="88"/>
      <c r="H190" s="88"/>
      <c r="I190" s="88"/>
      <c r="J190" s="89"/>
      <c r="K190" s="90"/>
      <c r="L190" s="91"/>
      <c r="M190" s="92"/>
      <c r="N190" s="90"/>
      <c r="O190" s="91"/>
      <c r="P190" s="92"/>
      <c r="Q190" s="90"/>
      <c r="R190" s="91"/>
      <c r="S190" s="92"/>
      <c r="T190" s="90"/>
      <c r="U190" s="91"/>
      <c r="V190" s="92"/>
      <c r="W190" s="78"/>
      <c r="X190" s="78"/>
      <c r="Y190" s="78"/>
      <c r="Z190" s="78"/>
      <c r="AA190" s="78"/>
      <c r="AB190" s="78"/>
      <c r="AC190" s="78"/>
      <c r="AD190" s="78"/>
      <c r="AE190" s="78"/>
      <c r="AF190" s="78"/>
      <c r="AG190" s="78"/>
      <c r="AH190" s="78"/>
      <c r="AI190" s="78"/>
      <c r="AJ190" s="78"/>
      <c r="AK190" s="78"/>
      <c r="AL190" s="78"/>
      <c r="AM190" s="78"/>
      <c r="AN190" s="78"/>
      <c r="AO190" s="78"/>
      <c r="AP190" s="78"/>
      <c r="AQ190" s="78"/>
      <c r="AR190" s="78"/>
      <c r="AS190" s="78"/>
      <c r="AT190" s="78"/>
      <c r="AU190" s="78"/>
      <c r="AV190" s="78"/>
      <c r="AW190" s="78"/>
      <c r="AX190" s="78"/>
      <c r="AY190" s="78"/>
      <c r="AZ190" s="78"/>
      <c r="BA190" s="78"/>
      <c r="BB190" s="78"/>
      <c r="BC190" s="79"/>
      <c r="BD190" s="79"/>
      <c r="BE190" s="79"/>
      <c r="BF190" s="79"/>
      <c r="BG190" s="79"/>
      <c r="BH190" s="79"/>
      <c r="BI190" s="79"/>
      <c r="BJ190" s="79"/>
      <c r="BK190" s="79"/>
      <c r="BL190" s="79"/>
      <c r="BM190" s="79"/>
      <c r="BN190" s="79"/>
      <c r="BO190" s="80"/>
    </row>
    <row r="191" spans="1:67">
      <c r="A191" s="70">
        <f>A189+1</f>
        <v>160</v>
      </c>
      <c r="B191" s="71"/>
      <c r="C191" s="72" t="s">
        <v>372</v>
      </c>
      <c r="D191" s="72"/>
      <c r="E191" s="72"/>
      <c r="F191" s="72"/>
      <c r="G191" s="72"/>
      <c r="H191" s="72"/>
      <c r="I191" s="72"/>
      <c r="J191" s="73"/>
      <c r="K191" s="74" t="s">
        <v>294</v>
      </c>
      <c r="L191" s="75"/>
      <c r="M191" s="76"/>
      <c r="N191" s="74">
        <v>1</v>
      </c>
      <c r="O191" s="75"/>
      <c r="P191" s="76"/>
      <c r="Q191" s="74">
        <v>1</v>
      </c>
      <c r="R191" s="75"/>
      <c r="S191" s="76"/>
      <c r="T191" s="74">
        <f>Q189+T189</f>
        <v>1303</v>
      </c>
      <c r="U191" s="75"/>
      <c r="V191" s="76"/>
      <c r="W191" s="83" t="s">
        <v>373</v>
      </c>
      <c r="X191" s="84"/>
      <c r="Y191" s="84"/>
      <c r="Z191" s="84"/>
      <c r="AA191" s="84"/>
      <c r="AB191" s="84"/>
      <c r="AC191" s="84"/>
      <c r="AD191" s="84"/>
      <c r="AE191" s="84"/>
      <c r="AF191" s="84"/>
      <c r="AG191" s="84"/>
      <c r="AH191" s="84"/>
      <c r="AI191" s="84"/>
      <c r="AJ191" s="85"/>
      <c r="AK191" s="68" t="s">
        <v>374</v>
      </c>
      <c r="AL191" s="68"/>
      <c r="AM191" s="68"/>
      <c r="AN191" s="68"/>
      <c r="AO191" s="68"/>
      <c r="AP191" s="68"/>
      <c r="AQ191" s="68"/>
      <c r="AR191" s="68"/>
      <c r="AS191" s="68"/>
      <c r="AT191" s="68"/>
      <c r="AU191" s="68"/>
      <c r="AV191" s="68"/>
      <c r="AW191" s="68"/>
      <c r="AX191" s="68"/>
      <c r="AY191" s="68"/>
      <c r="AZ191" s="68"/>
      <c r="BA191" s="68"/>
      <c r="BB191" s="68"/>
      <c r="BC191" s="68"/>
      <c r="BD191" s="68"/>
      <c r="BE191" s="68"/>
      <c r="BF191" s="68"/>
      <c r="BG191" s="68"/>
      <c r="BH191" s="68"/>
      <c r="BI191" s="68"/>
      <c r="BJ191" s="68"/>
      <c r="BK191" s="68"/>
      <c r="BL191" s="68"/>
      <c r="BM191" s="68"/>
      <c r="BN191" s="68"/>
      <c r="BO191" s="69"/>
    </row>
    <row r="192" spans="1:67">
      <c r="A192" s="86"/>
      <c r="B192" s="87"/>
      <c r="C192" s="88" t="s">
        <v>375</v>
      </c>
      <c r="D192" s="88"/>
      <c r="E192" s="88"/>
      <c r="F192" s="88"/>
      <c r="G192" s="88"/>
      <c r="H192" s="88"/>
      <c r="I192" s="88"/>
      <c r="J192" s="89"/>
      <c r="K192" s="90"/>
      <c r="L192" s="91"/>
      <c r="M192" s="92"/>
      <c r="N192" s="90"/>
      <c r="O192" s="91"/>
      <c r="P192" s="92"/>
      <c r="Q192" s="90"/>
      <c r="R192" s="91"/>
      <c r="S192" s="92"/>
      <c r="T192" s="90"/>
      <c r="U192" s="91"/>
      <c r="V192" s="92"/>
      <c r="W192" s="78"/>
      <c r="X192" s="78"/>
      <c r="Y192" s="78"/>
      <c r="Z192" s="78"/>
      <c r="AA192" s="78"/>
      <c r="AB192" s="78"/>
      <c r="AC192" s="78"/>
      <c r="AD192" s="78"/>
      <c r="AE192" s="78"/>
      <c r="AF192" s="78"/>
      <c r="AG192" s="78"/>
      <c r="AH192" s="78"/>
      <c r="AI192" s="78"/>
      <c r="AJ192" s="78"/>
      <c r="AK192" s="78"/>
      <c r="AL192" s="78"/>
      <c r="AM192" s="78"/>
      <c r="AN192" s="78"/>
      <c r="AO192" s="78"/>
      <c r="AP192" s="78"/>
      <c r="AQ192" s="78"/>
      <c r="AR192" s="78"/>
      <c r="AS192" s="78"/>
      <c r="AT192" s="78"/>
      <c r="AU192" s="78"/>
      <c r="AV192" s="78"/>
      <c r="AW192" s="78"/>
      <c r="AX192" s="78"/>
      <c r="AY192" s="78"/>
      <c r="AZ192" s="78"/>
      <c r="BA192" s="78"/>
      <c r="BB192" s="78"/>
      <c r="BC192" s="79"/>
      <c r="BD192" s="79"/>
      <c r="BE192" s="79"/>
      <c r="BF192" s="79"/>
      <c r="BG192" s="79"/>
      <c r="BH192" s="79"/>
      <c r="BI192" s="79"/>
      <c r="BJ192" s="79"/>
      <c r="BK192" s="79"/>
      <c r="BL192" s="79"/>
      <c r="BM192" s="79"/>
      <c r="BN192" s="79"/>
      <c r="BO192" s="80"/>
    </row>
    <row r="193" spans="1:67" ht="24" customHeight="1">
      <c r="A193" s="70">
        <f>A191+1</f>
        <v>161</v>
      </c>
      <c r="B193" s="71"/>
      <c r="C193" s="72" t="s">
        <v>376</v>
      </c>
      <c r="D193" s="72"/>
      <c r="E193" s="72"/>
      <c r="F193" s="72"/>
      <c r="G193" s="72"/>
      <c r="H193" s="72"/>
      <c r="I193" s="72"/>
      <c r="J193" s="73"/>
      <c r="K193" s="74" t="s">
        <v>36</v>
      </c>
      <c r="L193" s="75"/>
      <c r="M193" s="76"/>
      <c r="N193" s="74">
        <v>1</v>
      </c>
      <c r="O193" s="75"/>
      <c r="P193" s="76"/>
      <c r="Q193" s="74">
        <v>1</v>
      </c>
      <c r="R193" s="75"/>
      <c r="S193" s="76"/>
      <c r="T193" s="74">
        <f>Q191+T191</f>
        <v>1304</v>
      </c>
      <c r="U193" s="75"/>
      <c r="V193" s="76"/>
      <c r="W193" s="68" t="s">
        <v>377</v>
      </c>
      <c r="X193" s="68"/>
      <c r="Y193" s="68"/>
      <c r="Z193" s="68"/>
      <c r="AA193" s="68"/>
      <c r="AB193" s="68"/>
      <c r="AC193" s="68"/>
      <c r="AD193" s="68"/>
      <c r="AE193" s="68"/>
      <c r="AF193" s="68"/>
      <c r="AG193" s="68"/>
      <c r="AH193" s="68"/>
      <c r="AI193" s="68"/>
      <c r="AJ193" s="68"/>
      <c r="AK193" s="77"/>
      <c r="AL193" s="77"/>
      <c r="AM193" s="77"/>
      <c r="AN193" s="77"/>
      <c r="AO193" s="77"/>
      <c r="AP193" s="77"/>
      <c r="AQ193" s="77"/>
      <c r="AR193" s="77"/>
      <c r="AS193" s="77"/>
      <c r="AT193" s="77"/>
      <c r="AU193" s="77"/>
      <c r="AV193" s="77"/>
      <c r="AW193" s="77"/>
      <c r="AX193" s="77"/>
      <c r="AY193" s="77"/>
      <c r="AZ193" s="77"/>
      <c r="BA193" s="77"/>
      <c r="BB193" s="77"/>
      <c r="BC193" s="68"/>
      <c r="BD193" s="68"/>
      <c r="BE193" s="68"/>
      <c r="BF193" s="68"/>
      <c r="BG193" s="68"/>
      <c r="BH193" s="68"/>
      <c r="BI193" s="68"/>
      <c r="BJ193" s="68"/>
      <c r="BK193" s="68"/>
      <c r="BL193" s="68"/>
      <c r="BM193" s="68"/>
      <c r="BN193" s="68"/>
      <c r="BO193" s="69"/>
    </row>
    <row r="194" spans="1:67">
      <c r="A194" s="70">
        <f t="shared" ref="A194:A195" si="45">A193+1</f>
        <v>162</v>
      </c>
      <c r="B194" s="71"/>
      <c r="C194" s="72" t="s">
        <v>378</v>
      </c>
      <c r="D194" s="72"/>
      <c r="E194" s="72"/>
      <c r="F194" s="72"/>
      <c r="G194" s="72"/>
      <c r="H194" s="72"/>
      <c r="I194" s="72"/>
      <c r="J194" s="73"/>
      <c r="K194" s="74" t="s">
        <v>36</v>
      </c>
      <c r="L194" s="75"/>
      <c r="M194" s="76"/>
      <c r="N194" s="74">
        <v>20</v>
      </c>
      <c r="O194" s="75"/>
      <c r="P194" s="76"/>
      <c r="Q194" s="74">
        <v>20</v>
      </c>
      <c r="R194" s="75"/>
      <c r="S194" s="76"/>
      <c r="T194" s="74">
        <f>Q193+T193</f>
        <v>1305</v>
      </c>
      <c r="U194" s="75"/>
      <c r="V194" s="76"/>
      <c r="W194" s="68" t="s">
        <v>379</v>
      </c>
      <c r="X194" s="68"/>
      <c r="Y194" s="68"/>
      <c r="Z194" s="68"/>
      <c r="AA194" s="68"/>
      <c r="AB194" s="68"/>
      <c r="AC194" s="68"/>
      <c r="AD194" s="68"/>
      <c r="AE194" s="68"/>
      <c r="AF194" s="68"/>
      <c r="AG194" s="68"/>
      <c r="AH194" s="68"/>
      <c r="AI194" s="68"/>
      <c r="AJ194" s="68"/>
      <c r="AK194" s="68"/>
      <c r="AL194" s="68"/>
      <c r="AM194" s="68"/>
      <c r="AN194" s="68"/>
      <c r="AO194" s="68"/>
      <c r="AP194" s="68"/>
      <c r="AQ194" s="68"/>
      <c r="AR194" s="68"/>
      <c r="AS194" s="68"/>
      <c r="AT194" s="68"/>
      <c r="AU194" s="68"/>
      <c r="AV194" s="68"/>
      <c r="AW194" s="68"/>
      <c r="AX194" s="68"/>
      <c r="AY194" s="68"/>
      <c r="AZ194" s="68"/>
      <c r="BA194" s="68"/>
      <c r="BB194" s="68"/>
      <c r="BC194" s="68"/>
      <c r="BD194" s="68"/>
      <c r="BE194" s="68"/>
      <c r="BF194" s="68"/>
      <c r="BG194" s="68"/>
      <c r="BH194" s="68"/>
      <c r="BI194" s="68"/>
      <c r="BJ194" s="68"/>
      <c r="BK194" s="68"/>
      <c r="BL194" s="68"/>
      <c r="BM194" s="68"/>
      <c r="BN194" s="68"/>
      <c r="BO194" s="69"/>
    </row>
    <row r="195" spans="1:67">
      <c r="A195" s="70">
        <f t="shared" si="45"/>
        <v>163</v>
      </c>
      <c r="B195" s="71"/>
      <c r="C195" s="72" t="s">
        <v>380</v>
      </c>
      <c r="D195" s="72"/>
      <c r="E195" s="72"/>
      <c r="F195" s="72"/>
      <c r="G195" s="72"/>
      <c r="H195" s="72"/>
      <c r="I195" s="72"/>
      <c r="J195" s="73"/>
      <c r="K195" s="74" t="s">
        <v>294</v>
      </c>
      <c r="L195" s="75"/>
      <c r="M195" s="76"/>
      <c r="N195" s="74">
        <v>8</v>
      </c>
      <c r="O195" s="75"/>
      <c r="P195" s="76"/>
      <c r="Q195" s="74">
        <v>8</v>
      </c>
      <c r="R195" s="75"/>
      <c r="S195" s="76"/>
      <c r="T195" s="74">
        <f>Q194+T194</f>
        <v>1325</v>
      </c>
      <c r="U195" s="75"/>
      <c r="V195" s="76"/>
      <c r="W195" s="68" t="s">
        <v>381</v>
      </c>
      <c r="X195" s="68"/>
      <c r="Y195" s="68"/>
      <c r="Z195" s="68"/>
      <c r="AA195" s="68"/>
      <c r="AB195" s="68"/>
      <c r="AC195" s="68"/>
      <c r="AD195" s="68"/>
      <c r="AE195" s="68"/>
      <c r="AF195" s="68"/>
      <c r="AG195" s="68"/>
      <c r="AH195" s="68"/>
      <c r="AI195" s="68"/>
      <c r="AJ195" s="68"/>
      <c r="AK195" s="68" t="s">
        <v>56</v>
      </c>
      <c r="AL195" s="68"/>
      <c r="AM195" s="68"/>
      <c r="AN195" s="68"/>
      <c r="AO195" s="68"/>
      <c r="AP195" s="68"/>
      <c r="AQ195" s="68"/>
      <c r="AR195" s="68"/>
      <c r="AS195" s="68"/>
      <c r="AT195" s="68"/>
      <c r="AU195" s="68"/>
      <c r="AV195" s="68"/>
      <c r="AW195" s="68"/>
      <c r="AX195" s="68"/>
      <c r="AY195" s="68"/>
      <c r="AZ195" s="68"/>
      <c r="BA195" s="68"/>
      <c r="BB195" s="68"/>
      <c r="BC195" s="68"/>
      <c r="BD195" s="68"/>
      <c r="BE195" s="68"/>
      <c r="BF195" s="68"/>
      <c r="BG195" s="68"/>
      <c r="BH195" s="68"/>
      <c r="BI195" s="68"/>
      <c r="BJ195" s="68"/>
      <c r="BK195" s="68"/>
      <c r="BL195" s="68"/>
      <c r="BM195" s="68"/>
      <c r="BN195" s="68"/>
      <c r="BO195" s="69"/>
    </row>
    <row r="196" spans="1:67">
      <c r="A196" s="86"/>
      <c r="B196" s="87"/>
      <c r="C196" s="88" t="s">
        <v>382</v>
      </c>
      <c r="D196" s="88"/>
      <c r="E196" s="88"/>
      <c r="F196" s="88"/>
      <c r="G196" s="88"/>
      <c r="H196" s="88"/>
      <c r="I196" s="88"/>
      <c r="J196" s="89"/>
      <c r="K196" s="90"/>
      <c r="L196" s="91"/>
      <c r="M196" s="92"/>
      <c r="N196" s="90"/>
      <c r="O196" s="91"/>
      <c r="P196" s="92"/>
      <c r="Q196" s="90"/>
      <c r="R196" s="91"/>
      <c r="S196" s="92"/>
      <c r="T196" s="90"/>
      <c r="U196" s="91"/>
      <c r="V196" s="92"/>
      <c r="W196" s="78"/>
      <c r="X196" s="78"/>
      <c r="Y196" s="78"/>
      <c r="Z196" s="78"/>
      <c r="AA196" s="78"/>
      <c r="AB196" s="78"/>
      <c r="AC196" s="78"/>
      <c r="AD196" s="78"/>
      <c r="AE196" s="78"/>
      <c r="AF196" s="78"/>
      <c r="AG196" s="78"/>
      <c r="AH196" s="78"/>
      <c r="AI196" s="78"/>
      <c r="AJ196" s="78"/>
      <c r="AK196" s="78"/>
      <c r="AL196" s="78"/>
      <c r="AM196" s="78"/>
      <c r="AN196" s="78"/>
      <c r="AO196" s="78"/>
      <c r="AP196" s="78"/>
      <c r="AQ196" s="78"/>
      <c r="AR196" s="78"/>
      <c r="AS196" s="78"/>
      <c r="AT196" s="78"/>
      <c r="AU196" s="78"/>
      <c r="AV196" s="78"/>
      <c r="AW196" s="78"/>
      <c r="AX196" s="78"/>
      <c r="AY196" s="78"/>
      <c r="AZ196" s="78"/>
      <c r="BA196" s="78"/>
      <c r="BB196" s="78"/>
      <c r="BC196" s="79"/>
      <c r="BD196" s="79"/>
      <c r="BE196" s="79"/>
      <c r="BF196" s="79"/>
      <c r="BG196" s="79"/>
      <c r="BH196" s="79"/>
      <c r="BI196" s="79"/>
      <c r="BJ196" s="79"/>
      <c r="BK196" s="79"/>
      <c r="BL196" s="79"/>
      <c r="BM196" s="79"/>
      <c r="BN196" s="79"/>
      <c r="BO196" s="80"/>
    </row>
    <row r="197" spans="1:67" ht="24" customHeight="1">
      <c r="A197" s="70">
        <f>A195+1</f>
        <v>164</v>
      </c>
      <c r="B197" s="71"/>
      <c r="C197" s="72" t="s">
        <v>383</v>
      </c>
      <c r="D197" s="72"/>
      <c r="E197" s="72"/>
      <c r="F197" s="72"/>
      <c r="G197" s="72"/>
      <c r="H197" s="72"/>
      <c r="I197" s="72"/>
      <c r="J197" s="73"/>
      <c r="K197" s="74" t="s">
        <v>36</v>
      </c>
      <c r="L197" s="75"/>
      <c r="M197" s="76"/>
      <c r="N197" s="74">
        <v>1</v>
      </c>
      <c r="O197" s="75"/>
      <c r="P197" s="76"/>
      <c r="Q197" s="74">
        <v>1</v>
      </c>
      <c r="R197" s="75"/>
      <c r="S197" s="76"/>
      <c r="T197" s="74">
        <f>Q195+T195</f>
        <v>1333</v>
      </c>
      <c r="U197" s="75"/>
      <c r="V197" s="76"/>
      <c r="W197" s="68" t="s">
        <v>384</v>
      </c>
      <c r="X197" s="68"/>
      <c r="Y197" s="68"/>
      <c r="Z197" s="68"/>
      <c r="AA197" s="68"/>
      <c r="AB197" s="68"/>
      <c r="AC197" s="68"/>
      <c r="AD197" s="68"/>
      <c r="AE197" s="68"/>
      <c r="AF197" s="68"/>
      <c r="AG197" s="68"/>
      <c r="AH197" s="68"/>
      <c r="AI197" s="68"/>
      <c r="AJ197" s="68"/>
      <c r="AK197" s="77" t="s">
        <v>270</v>
      </c>
      <c r="AL197" s="77"/>
      <c r="AM197" s="77"/>
      <c r="AN197" s="77"/>
      <c r="AO197" s="77"/>
      <c r="AP197" s="77"/>
      <c r="AQ197" s="77"/>
      <c r="AR197" s="77"/>
      <c r="AS197" s="77"/>
      <c r="AT197" s="77"/>
      <c r="AU197" s="77"/>
      <c r="AV197" s="77"/>
      <c r="AW197" s="77"/>
      <c r="AX197" s="77"/>
      <c r="AY197" s="77"/>
      <c r="AZ197" s="77"/>
      <c r="BA197" s="77"/>
      <c r="BB197" s="77"/>
      <c r="BC197" s="68"/>
      <c r="BD197" s="68"/>
      <c r="BE197" s="68"/>
      <c r="BF197" s="68"/>
      <c r="BG197" s="68"/>
      <c r="BH197" s="68"/>
      <c r="BI197" s="68"/>
      <c r="BJ197" s="68"/>
      <c r="BK197" s="68"/>
      <c r="BL197" s="68"/>
      <c r="BM197" s="68"/>
      <c r="BN197" s="68"/>
      <c r="BO197" s="69"/>
    </row>
    <row r="198" spans="1:67" ht="47.25" customHeight="1">
      <c r="A198" s="70">
        <f t="shared" ref="A198" si="46">A197+1</f>
        <v>165</v>
      </c>
      <c r="B198" s="71"/>
      <c r="C198" s="72" t="s">
        <v>385</v>
      </c>
      <c r="D198" s="72"/>
      <c r="E198" s="72"/>
      <c r="F198" s="72"/>
      <c r="G198" s="72"/>
      <c r="H198" s="72"/>
      <c r="I198" s="72"/>
      <c r="J198" s="73"/>
      <c r="K198" s="74" t="s">
        <v>36</v>
      </c>
      <c r="L198" s="75"/>
      <c r="M198" s="76"/>
      <c r="N198" s="74">
        <v>1</v>
      </c>
      <c r="O198" s="75"/>
      <c r="P198" s="76"/>
      <c r="Q198" s="74">
        <v>1</v>
      </c>
      <c r="R198" s="75"/>
      <c r="S198" s="76"/>
      <c r="T198" s="74">
        <f>Q197+T197</f>
        <v>1334</v>
      </c>
      <c r="U198" s="75"/>
      <c r="V198" s="76"/>
      <c r="W198" s="68" t="s">
        <v>385</v>
      </c>
      <c r="X198" s="68"/>
      <c r="Y198" s="68"/>
      <c r="Z198" s="68"/>
      <c r="AA198" s="68"/>
      <c r="AB198" s="68"/>
      <c r="AC198" s="68"/>
      <c r="AD198" s="68"/>
      <c r="AE198" s="68"/>
      <c r="AF198" s="68"/>
      <c r="AG198" s="68"/>
      <c r="AH198" s="68"/>
      <c r="AI198" s="68"/>
      <c r="AJ198" s="68"/>
      <c r="AK198" s="77" t="s">
        <v>270</v>
      </c>
      <c r="AL198" s="77"/>
      <c r="AM198" s="77"/>
      <c r="AN198" s="77"/>
      <c r="AO198" s="77"/>
      <c r="AP198" s="77"/>
      <c r="AQ198" s="77"/>
      <c r="AR198" s="77"/>
      <c r="AS198" s="77"/>
      <c r="AT198" s="77"/>
      <c r="AU198" s="77"/>
      <c r="AV198" s="77"/>
      <c r="AW198" s="77"/>
      <c r="AX198" s="77"/>
      <c r="AY198" s="77"/>
      <c r="AZ198" s="77"/>
      <c r="BA198" s="77"/>
      <c r="BB198" s="77"/>
      <c r="BC198" s="68"/>
      <c r="BD198" s="68"/>
      <c r="BE198" s="68"/>
      <c r="BF198" s="68"/>
      <c r="BG198" s="68"/>
      <c r="BH198" s="68"/>
      <c r="BI198" s="68"/>
      <c r="BJ198" s="68"/>
      <c r="BK198" s="68"/>
      <c r="BL198" s="68"/>
      <c r="BM198" s="68"/>
      <c r="BN198" s="68"/>
      <c r="BO198" s="69"/>
    </row>
    <row r="199" spans="1:67">
      <c r="A199" s="86"/>
      <c r="B199" s="87"/>
      <c r="C199" s="88" t="s">
        <v>386</v>
      </c>
      <c r="D199" s="88"/>
      <c r="E199" s="88"/>
      <c r="F199" s="88"/>
      <c r="G199" s="88"/>
      <c r="H199" s="88"/>
      <c r="I199" s="88"/>
      <c r="J199" s="89"/>
      <c r="K199" s="90"/>
      <c r="L199" s="91"/>
      <c r="M199" s="92"/>
      <c r="N199" s="90"/>
      <c r="O199" s="91"/>
      <c r="P199" s="92"/>
      <c r="Q199" s="90"/>
      <c r="R199" s="91"/>
      <c r="S199" s="92"/>
      <c r="T199" s="90"/>
      <c r="U199" s="91"/>
      <c r="V199" s="92"/>
      <c r="W199" s="78"/>
      <c r="X199" s="78"/>
      <c r="Y199" s="78"/>
      <c r="Z199" s="78"/>
      <c r="AA199" s="78"/>
      <c r="AB199" s="78"/>
      <c r="AC199" s="78"/>
      <c r="AD199" s="78"/>
      <c r="AE199" s="78"/>
      <c r="AF199" s="78"/>
      <c r="AG199" s="78"/>
      <c r="AH199" s="78"/>
      <c r="AI199" s="78"/>
      <c r="AJ199" s="78"/>
      <c r="AK199" s="78"/>
      <c r="AL199" s="78"/>
      <c r="AM199" s="78"/>
      <c r="AN199" s="78"/>
      <c r="AO199" s="78"/>
      <c r="AP199" s="78"/>
      <c r="AQ199" s="78"/>
      <c r="AR199" s="78"/>
      <c r="AS199" s="78"/>
      <c r="AT199" s="78"/>
      <c r="AU199" s="78"/>
      <c r="AV199" s="78"/>
      <c r="AW199" s="78"/>
      <c r="AX199" s="78"/>
      <c r="AY199" s="78"/>
      <c r="AZ199" s="78"/>
      <c r="BA199" s="78"/>
      <c r="BB199" s="78"/>
      <c r="BC199" s="79"/>
      <c r="BD199" s="79"/>
      <c r="BE199" s="79"/>
      <c r="BF199" s="79"/>
      <c r="BG199" s="79"/>
      <c r="BH199" s="79"/>
      <c r="BI199" s="79"/>
      <c r="BJ199" s="79"/>
      <c r="BK199" s="79"/>
      <c r="BL199" s="79"/>
      <c r="BM199" s="79"/>
      <c r="BN199" s="79"/>
      <c r="BO199" s="80"/>
    </row>
    <row r="200" spans="1:67" ht="24" customHeight="1">
      <c r="A200" s="70">
        <f>A198+1</f>
        <v>166</v>
      </c>
      <c r="B200" s="71"/>
      <c r="C200" s="72" t="s">
        <v>387</v>
      </c>
      <c r="D200" s="72"/>
      <c r="E200" s="72"/>
      <c r="F200" s="72"/>
      <c r="G200" s="72"/>
      <c r="H200" s="72"/>
      <c r="I200" s="72"/>
      <c r="J200" s="73"/>
      <c r="K200" s="74" t="s">
        <v>36</v>
      </c>
      <c r="L200" s="75"/>
      <c r="M200" s="76"/>
      <c r="N200" s="74">
        <v>1</v>
      </c>
      <c r="O200" s="75"/>
      <c r="P200" s="76"/>
      <c r="Q200" s="74">
        <v>1</v>
      </c>
      <c r="R200" s="75"/>
      <c r="S200" s="76"/>
      <c r="T200" s="74">
        <f>Q198+T198</f>
        <v>1335</v>
      </c>
      <c r="U200" s="75"/>
      <c r="V200" s="76"/>
      <c r="W200" s="68" t="s">
        <v>388</v>
      </c>
      <c r="X200" s="68"/>
      <c r="Y200" s="68"/>
      <c r="Z200" s="68"/>
      <c r="AA200" s="68"/>
      <c r="AB200" s="68"/>
      <c r="AC200" s="68"/>
      <c r="AD200" s="68"/>
      <c r="AE200" s="68"/>
      <c r="AF200" s="68"/>
      <c r="AG200" s="68"/>
      <c r="AH200" s="68"/>
      <c r="AI200" s="68"/>
      <c r="AJ200" s="68"/>
      <c r="AK200" s="77" t="s">
        <v>270</v>
      </c>
      <c r="AL200" s="77"/>
      <c r="AM200" s="77"/>
      <c r="AN200" s="77"/>
      <c r="AO200" s="77"/>
      <c r="AP200" s="77"/>
      <c r="AQ200" s="77"/>
      <c r="AR200" s="77"/>
      <c r="AS200" s="77"/>
      <c r="AT200" s="77"/>
      <c r="AU200" s="77"/>
      <c r="AV200" s="77"/>
      <c r="AW200" s="77"/>
      <c r="AX200" s="77"/>
      <c r="AY200" s="77"/>
      <c r="AZ200" s="77"/>
      <c r="BA200" s="77"/>
      <c r="BB200" s="77"/>
      <c r="BC200" s="68"/>
      <c r="BD200" s="68"/>
      <c r="BE200" s="68"/>
      <c r="BF200" s="68"/>
      <c r="BG200" s="68"/>
      <c r="BH200" s="68"/>
      <c r="BI200" s="68"/>
      <c r="BJ200" s="68"/>
      <c r="BK200" s="68"/>
      <c r="BL200" s="68"/>
      <c r="BM200" s="68"/>
      <c r="BN200" s="68"/>
      <c r="BO200" s="69"/>
    </row>
    <row r="201" spans="1:67" ht="24" customHeight="1">
      <c r="A201" s="70">
        <f t="shared" ref="A201:A205" si="47">A200+1</f>
        <v>167</v>
      </c>
      <c r="B201" s="71"/>
      <c r="C201" s="72" t="s">
        <v>389</v>
      </c>
      <c r="D201" s="72"/>
      <c r="E201" s="72"/>
      <c r="F201" s="72"/>
      <c r="G201" s="72"/>
      <c r="H201" s="72"/>
      <c r="I201" s="72"/>
      <c r="J201" s="73"/>
      <c r="K201" s="74" t="s">
        <v>36</v>
      </c>
      <c r="L201" s="75"/>
      <c r="M201" s="76"/>
      <c r="N201" s="74">
        <v>11</v>
      </c>
      <c r="O201" s="75"/>
      <c r="P201" s="76"/>
      <c r="Q201" s="74">
        <v>11</v>
      </c>
      <c r="R201" s="75"/>
      <c r="S201" s="76"/>
      <c r="T201" s="74">
        <f t="shared" ref="T201:T219" si="48">Q200+T200</f>
        <v>1336</v>
      </c>
      <c r="U201" s="75"/>
      <c r="V201" s="76"/>
      <c r="W201" s="68" t="s">
        <v>390</v>
      </c>
      <c r="X201" s="68"/>
      <c r="Y201" s="68"/>
      <c r="Z201" s="68"/>
      <c r="AA201" s="68"/>
      <c r="AB201" s="68"/>
      <c r="AC201" s="68"/>
      <c r="AD201" s="68"/>
      <c r="AE201" s="68"/>
      <c r="AF201" s="68"/>
      <c r="AG201" s="68"/>
      <c r="AH201" s="68"/>
      <c r="AI201" s="68"/>
      <c r="AJ201" s="68"/>
      <c r="AK201" s="77"/>
      <c r="AL201" s="77"/>
      <c r="AM201" s="77"/>
      <c r="AN201" s="77"/>
      <c r="AO201" s="77"/>
      <c r="AP201" s="77"/>
      <c r="AQ201" s="77"/>
      <c r="AR201" s="77"/>
      <c r="AS201" s="77"/>
      <c r="AT201" s="77"/>
      <c r="AU201" s="77"/>
      <c r="AV201" s="77"/>
      <c r="AW201" s="77"/>
      <c r="AX201" s="77"/>
      <c r="AY201" s="77"/>
      <c r="AZ201" s="77"/>
      <c r="BA201" s="77"/>
      <c r="BB201" s="77"/>
      <c r="BC201" s="68"/>
      <c r="BD201" s="68"/>
      <c r="BE201" s="68"/>
      <c r="BF201" s="68"/>
      <c r="BG201" s="68"/>
      <c r="BH201" s="68"/>
      <c r="BI201" s="68"/>
      <c r="BJ201" s="68"/>
      <c r="BK201" s="68"/>
      <c r="BL201" s="68"/>
      <c r="BM201" s="68"/>
      <c r="BN201" s="68"/>
      <c r="BO201" s="69"/>
    </row>
    <row r="202" spans="1:67" ht="24" customHeight="1">
      <c r="A202" s="70">
        <f t="shared" si="47"/>
        <v>168</v>
      </c>
      <c r="B202" s="71"/>
      <c r="C202" s="72" t="s">
        <v>391</v>
      </c>
      <c r="D202" s="72"/>
      <c r="E202" s="72"/>
      <c r="F202" s="72"/>
      <c r="G202" s="72"/>
      <c r="H202" s="72"/>
      <c r="I202" s="72"/>
      <c r="J202" s="73"/>
      <c r="K202" s="74" t="s">
        <v>36</v>
      </c>
      <c r="L202" s="75"/>
      <c r="M202" s="76"/>
      <c r="N202" s="74">
        <v>1</v>
      </c>
      <c r="O202" s="75"/>
      <c r="P202" s="76"/>
      <c r="Q202" s="74">
        <v>1</v>
      </c>
      <c r="R202" s="75"/>
      <c r="S202" s="76"/>
      <c r="T202" s="74">
        <f t="shared" si="48"/>
        <v>1347</v>
      </c>
      <c r="U202" s="75"/>
      <c r="V202" s="76"/>
      <c r="W202" s="68" t="s">
        <v>392</v>
      </c>
      <c r="X202" s="68"/>
      <c r="Y202" s="68"/>
      <c r="Z202" s="68"/>
      <c r="AA202" s="68"/>
      <c r="AB202" s="68"/>
      <c r="AC202" s="68"/>
      <c r="AD202" s="68"/>
      <c r="AE202" s="68"/>
      <c r="AF202" s="68"/>
      <c r="AG202" s="68"/>
      <c r="AH202" s="68"/>
      <c r="AI202" s="68"/>
      <c r="AJ202" s="68"/>
      <c r="AK202" s="77" t="s">
        <v>270</v>
      </c>
      <c r="AL202" s="77"/>
      <c r="AM202" s="77"/>
      <c r="AN202" s="77"/>
      <c r="AO202" s="77"/>
      <c r="AP202" s="77"/>
      <c r="AQ202" s="77"/>
      <c r="AR202" s="77"/>
      <c r="AS202" s="77"/>
      <c r="AT202" s="77"/>
      <c r="AU202" s="77"/>
      <c r="AV202" s="77"/>
      <c r="AW202" s="77"/>
      <c r="AX202" s="77"/>
      <c r="AY202" s="77"/>
      <c r="AZ202" s="77"/>
      <c r="BA202" s="77"/>
      <c r="BB202" s="77"/>
      <c r="BC202" s="68"/>
      <c r="BD202" s="68"/>
      <c r="BE202" s="68"/>
      <c r="BF202" s="68"/>
      <c r="BG202" s="68"/>
      <c r="BH202" s="68"/>
      <c r="BI202" s="68"/>
      <c r="BJ202" s="68"/>
      <c r="BK202" s="68"/>
      <c r="BL202" s="68"/>
      <c r="BM202" s="68"/>
      <c r="BN202" s="68"/>
      <c r="BO202" s="69"/>
    </row>
    <row r="203" spans="1:67" ht="24" customHeight="1">
      <c r="A203" s="70">
        <f t="shared" si="47"/>
        <v>169</v>
      </c>
      <c r="B203" s="71"/>
      <c r="C203" s="72" t="s">
        <v>393</v>
      </c>
      <c r="D203" s="72"/>
      <c r="E203" s="72"/>
      <c r="F203" s="72"/>
      <c r="G203" s="72"/>
      <c r="H203" s="72"/>
      <c r="I203" s="72"/>
      <c r="J203" s="73"/>
      <c r="K203" s="74" t="s">
        <v>36</v>
      </c>
      <c r="L203" s="75"/>
      <c r="M203" s="76"/>
      <c r="N203" s="74">
        <v>1</v>
      </c>
      <c r="O203" s="75"/>
      <c r="P203" s="76"/>
      <c r="Q203" s="74">
        <v>1</v>
      </c>
      <c r="R203" s="75"/>
      <c r="S203" s="76"/>
      <c r="T203" s="74">
        <f t="shared" si="48"/>
        <v>1348</v>
      </c>
      <c r="U203" s="75"/>
      <c r="V203" s="76"/>
      <c r="W203" s="68" t="s">
        <v>394</v>
      </c>
      <c r="X203" s="68"/>
      <c r="Y203" s="68"/>
      <c r="Z203" s="68"/>
      <c r="AA203" s="68"/>
      <c r="AB203" s="68"/>
      <c r="AC203" s="68"/>
      <c r="AD203" s="68"/>
      <c r="AE203" s="68"/>
      <c r="AF203" s="68"/>
      <c r="AG203" s="68"/>
      <c r="AH203" s="68"/>
      <c r="AI203" s="68"/>
      <c r="AJ203" s="68"/>
      <c r="AK203" s="77" t="s">
        <v>270</v>
      </c>
      <c r="AL203" s="77"/>
      <c r="AM203" s="77"/>
      <c r="AN203" s="77"/>
      <c r="AO203" s="77"/>
      <c r="AP203" s="77"/>
      <c r="AQ203" s="77"/>
      <c r="AR203" s="77"/>
      <c r="AS203" s="77"/>
      <c r="AT203" s="77"/>
      <c r="AU203" s="77"/>
      <c r="AV203" s="77"/>
      <c r="AW203" s="77"/>
      <c r="AX203" s="77"/>
      <c r="AY203" s="77"/>
      <c r="AZ203" s="77"/>
      <c r="BA203" s="77"/>
      <c r="BB203" s="77"/>
      <c r="BC203" s="68"/>
      <c r="BD203" s="68"/>
      <c r="BE203" s="68"/>
      <c r="BF203" s="68"/>
      <c r="BG203" s="68"/>
      <c r="BH203" s="68"/>
      <c r="BI203" s="68"/>
      <c r="BJ203" s="68"/>
      <c r="BK203" s="68"/>
      <c r="BL203" s="68"/>
      <c r="BM203" s="68"/>
      <c r="BN203" s="68"/>
      <c r="BO203" s="69"/>
    </row>
    <row r="204" spans="1:67" ht="24" customHeight="1">
      <c r="A204" s="70">
        <f t="shared" si="47"/>
        <v>170</v>
      </c>
      <c r="B204" s="71"/>
      <c r="C204" s="93" t="s">
        <v>395</v>
      </c>
      <c r="D204" s="93"/>
      <c r="E204" s="93"/>
      <c r="F204" s="93"/>
      <c r="G204" s="93"/>
      <c r="H204" s="93"/>
      <c r="I204" s="93"/>
      <c r="J204" s="94"/>
      <c r="K204" s="74" t="s">
        <v>36</v>
      </c>
      <c r="L204" s="75"/>
      <c r="M204" s="76"/>
      <c r="N204" s="74">
        <v>1</v>
      </c>
      <c r="O204" s="75"/>
      <c r="P204" s="76"/>
      <c r="Q204" s="74">
        <v>1</v>
      </c>
      <c r="R204" s="75"/>
      <c r="S204" s="76"/>
      <c r="T204" s="74">
        <f t="shared" si="48"/>
        <v>1349</v>
      </c>
      <c r="U204" s="75"/>
      <c r="V204" s="76"/>
      <c r="W204" s="68" t="s">
        <v>396</v>
      </c>
      <c r="X204" s="68"/>
      <c r="Y204" s="68"/>
      <c r="Z204" s="68"/>
      <c r="AA204" s="68"/>
      <c r="AB204" s="68"/>
      <c r="AC204" s="68"/>
      <c r="AD204" s="68"/>
      <c r="AE204" s="68"/>
      <c r="AF204" s="68"/>
      <c r="AG204" s="68"/>
      <c r="AH204" s="68"/>
      <c r="AI204" s="68"/>
      <c r="AJ204" s="68"/>
      <c r="AK204" s="77" t="s">
        <v>129</v>
      </c>
      <c r="AL204" s="77"/>
      <c r="AM204" s="77"/>
      <c r="AN204" s="77"/>
      <c r="AO204" s="77"/>
      <c r="AP204" s="77"/>
      <c r="AQ204" s="77"/>
      <c r="AR204" s="77"/>
      <c r="AS204" s="77"/>
      <c r="AT204" s="77"/>
      <c r="AU204" s="77"/>
      <c r="AV204" s="77"/>
      <c r="AW204" s="77"/>
      <c r="AX204" s="77"/>
      <c r="AY204" s="77"/>
      <c r="AZ204" s="77"/>
      <c r="BA204" s="77"/>
      <c r="BB204" s="77"/>
      <c r="BC204" s="68"/>
      <c r="BD204" s="68"/>
      <c r="BE204" s="68"/>
      <c r="BF204" s="68"/>
      <c r="BG204" s="68"/>
      <c r="BH204" s="68"/>
      <c r="BI204" s="68"/>
      <c r="BJ204" s="68"/>
      <c r="BK204" s="68"/>
      <c r="BL204" s="68"/>
      <c r="BM204" s="68"/>
      <c r="BN204" s="68"/>
      <c r="BO204" s="69"/>
    </row>
    <row r="205" spans="1:67" ht="24" customHeight="1">
      <c r="A205" s="70">
        <f t="shared" si="47"/>
        <v>171</v>
      </c>
      <c r="B205" s="71"/>
      <c r="C205" s="93" t="s">
        <v>397</v>
      </c>
      <c r="D205" s="93"/>
      <c r="E205" s="93"/>
      <c r="F205" s="93"/>
      <c r="G205" s="93"/>
      <c r="H205" s="93"/>
      <c r="I205" s="93"/>
      <c r="J205" s="94"/>
      <c r="K205" s="74" t="s">
        <v>36</v>
      </c>
      <c r="L205" s="75"/>
      <c r="M205" s="76"/>
      <c r="N205" s="74">
        <v>60</v>
      </c>
      <c r="O205" s="75"/>
      <c r="P205" s="76"/>
      <c r="Q205" s="74">
        <v>120</v>
      </c>
      <c r="R205" s="75"/>
      <c r="S205" s="76"/>
      <c r="T205" s="74">
        <f>Q204+T204</f>
        <v>1350</v>
      </c>
      <c r="U205" s="75"/>
      <c r="V205" s="76"/>
      <c r="W205" s="68" t="s">
        <v>398</v>
      </c>
      <c r="X205" s="68"/>
      <c r="Y205" s="68"/>
      <c r="Z205" s="68"/>
      <c r="AA205" s="68"/>
      <c r="AB205" s="68"/>
      <c r="AC205" s="68"/>
      <c r="AD205" s="68"/>
      <c r="AE205" s="68"/>
      <c r="AF205" s="68"/>
      <c r="AG205" s="68"/>
      <c r="AH205" s="68"/>
      <c r="AI205" s="68"/>
      <c r="AJ205" s="68"/>
      <c r="AK205" s="77"/>
      <c r="AL205" s="77"/>
      <c r="AM205" s="77"/>
      <c r="AN205" s="77"/>
      <c r="AO205" s="77"/>
      <c r="AP205" s="77"/>
      <c r="AQ205" s="77"/>
      <c r="AR205" s="77"/>
      <c r="AS205" s="77"/>
      <c r="AT205" s="77"/>
      <c r="AU205" s="77"/>
      <c r="AV205" s="77"/>
      <c r="AW205" s="77"/>
      <c r="AX205" s="77"/>
      <c r="AY205" s="77"/>
      <c r="AZ205" s="77"/>
      <c r="BA205" s="77"/>
      <c r="BB205" s="77"/>
      <c r="BC205" s="68"/>
      <c r="BD205" s="68"/>
      <c r="BE205" s="68"/>
      <c r="BF205" s="68"/>
      <c r="BG205" s="68"/>
      <c r="BH205" s="68"/>
      <c r="BI205" s="68"/>
      <c r="BJ205" s="68"/>
      <c r="BK205" s="68"/>
      <c r="BL205" s="68"/>
      <c r="BM205" s="68"/>
      <c r="BN205" s="68"/>
      <c r="BO205" s="69"/>
    </row>
    <row r="206" spans="1:67" ht="24" customHeight="1">
      <c r="A206" s="70">
        <f>A205+1</f>
        <v>172</v>
      </c>
      <c r="B206" s="71"/>
      <c r="C206" s="93" t="s">
        <v>399</v>
      </c>
      <c r="D206" s="93"/>
      <c r="E206" s="93"/>
      <c r="F206" s="93"/>
      <c r="G206" s="93"/>
      <c r="H206" s="93"/>
      <c r="I206" s="93"/>
      <c r="J206" s="94"/>
      <c r="K206" s="74" t="s">
        <v>36</v>
      </c>
      <c r="L206" s="75"/>
      <c r="M206" s="76"/>
      <c r="N206" s="74">
        <v>6</v>
      </c>
      <c r="O206" s="75"/>
      <c r="P206" s="76"/>
      <c r="Q206" s="74">
        <v>6</v>
      </c>
      <c r="R206" s="75"/>
      <c r="S206" s="76"/>
      <c r="T206" s="74">
        <f>Q205+T205</f>
        <v>1470</v>
      </c>
      <c r="U206" s="75"/>
      <c r="V206" s="76"/>
      <c r="W206" s="68" t="s">
        <v>400</v>
      </c>
      <c r="X206" s="68"/>
      <c r="Y206" s="68"/>
      <c r="Z206" s="68"/>
      <c r="AA206" s="68"/>
      <c r="AB206" s="68"/>
      <c r="AC206" s="68"/>
      <c r="AD206" s="68"/>
      <c r="AE206" s="68"/>
      <c r="AF206" s="68"/>
      <c r="AG206" s="68"/>
      <c r="AH206" s="68"/>
      <c r="AI206" s="68"/>
      <c r="AJ206" s="68"/>
      <c r="AK206" s="68" t="s">
        <v>401</v>
      </c>
      <c r="AL206" s="68"/>
      <c r="AM206" s="68"/>
      <c r="AN206" s="68"/>
      <c r="AO206" s="68"/>
      <c r="AP206" s="68"/>
      <c r="AQ206" s="68"/>
      <c r="AR206" s="68"/>
      <c r="AS206" s="68"/>
      <c r="AT206" s="68"/>
      <c r="AU206" s="68"/>
      <c r="AV206" s="68"/>
      <c r="AW206" s="68"/>
      <c r="AX206" s="68"/>
      <c r="AY206" s="68"/>
      <c r="AZ206" s="68"/>
      <c r="BA206" s="68"/>
      <c r="BB206" s="68"/>
      <c r="BC206" s="68"/>
      <c r="BD206" s="68"/>
      <c r="BE206" s="68"/>
      <c r="BF206" s="68"/>
      <c r="BG206" s="68"/>
      <c r="BH206" s="68"/>
      <c r="BI206" s="68"/>
      <c r="BJ206" s="68"/>
      <c r="BK206" s="68"/>
      <c r="BL206" s="68"/>
      <c r="BM206" s="68"/>
      <c r="BN206" s="68"/>
      <c r="BO206" s="69"/>
    </row>
    <row r="207" spans="1:67" ht="24" customHeight="1">
      <c r="A207" s="70">
        <f t="shared" ref="A207:A219" si="49">A206+1</f>
        <v>173</v>
      </c>
      <c r="B207" s="71"/>
      <c r="C207" s="93" t="s">
        <v>402</v>
      </c>
      <c r="D207" s="93"/>
      <c r="E207" s="93"/>
      <c r="F207" s="93"/>
      <c r="G207" s="93"/>
      <c r="H207" s="93"/>
      <c r="I207" s="93"/>
      <c r="J207" s="94"/>
      <c r="K207" s="74" t="s">
        <v>36</v>
      </c>
      <c r="L207" s="75"/>
      <c r="M207" s="76"/>
      <c r="N207" s="74">
        <v>1</v>
      </c>
      <c r="O207" s="75"/>
      <c r="P207" s="76"/>
      <c r="Q207" s="74">
        <v>1</v>
      </c>
      <c r="R207" s="75"/>
      <c r="S207" s="76"/>
      <c r="T207" s="74">
        <f>Q206+T206</f>
        <v>1476</v>
      </c>
      <c r="U207" s="75"/>
      <c r="V207" s="76"/>
      <c r="W207" s="68" t="s">
        <v>403</v>
      </c>
      <c r="X207" s="68"/>
      <c r="Y207" s="68"/>
      <c r="Z207" s="68"/>
      <c r="AA207" s="68"/>
      <c r="AB207" s="68"/>
      <c r="AC207" s="68"/>
      <c r="AD207" s="68"/>
      <c r="AE207" s="68"/>
      <c r="AF207" s="68"/>
      <c r="AG207" s="68"/>
      <c r="AH207" s="68"/>
      <c r="AI207" s="68"/>
      <c r="AJ207" s="68"/>
      <c r="AK207" s="77" t="s">
        <v>129</v>
      </c>
      <c r="AL207" s="77"/>
      <c r="AM207" s="77"/>
      <c r="AN207" s="77"/>
      <c r="AO207" s="77"/>
      <c r="AP207" s="77"/>
      <c r="AQ207" s="77"/>
      <c r="AR207" s="77"/>
      <c r="AS207" s="77"/>
      <c r="AT207" s="77"/>
      <c r="AU207" s="77"/>
      <c r="AV207" s="77"/>
      <c r="AW207" s="77"/>
      <c r="AX207" s="77"/>
      <c r="AY207" s="77"/>
      <c r="AZ207" s="77"/>
      <c r="BA207" s="77"/>
      <c r="BB207" s="77"/>
      <c r="BC207" s="68"/>
      <c r="BD207" s="68"/>
      <c r="BE207" s="68"/>
      <c r="BF207" s="68"/>
      <c r="BG207" s="68"/>
      <c r="BH207" s="68"/>
      <c r="BI207" s="68"/>
      <c r="BJ207" s="68"/>
      <c r="BK207" s="68"/>
      <c r="BL207" s="68"/>
      <c r="BM207" s="68"/>
      <c r="BN207" s="68"/>
      <c r="BO207" s="69"/>
    </row>
    <row r="208" spans="1:67" ht="24" customHeight="1">
      <c r="A208" s="70">
        <f t="shared" si="49"/>
        <v>174</v>
      </c>
      <c r="B208" s="71"/>
      <c r="C208" s="93" t="s">
        <v>404</v>
      </c>
      <c r="D208" s="93"/>
      <c r="E208" s="93"/>
      <c r="F208" s="93"/>
      <c r="G208" s="93"/>
      <c r="H208" s="93"/>
      <c r="I208" s="93"/>
      <c r="J208" s="94"/>
      <c r="K208" s="74" t="s">
        <v>36</v>
      </c>
      <c r="L208" s="75"/>
      <c r="M208" s="76"/>
      <c r="N208" s="74">
        <v>60</v>
      </c>
      <c r="O208" s="75"/>
      <c r="P208" s="76"/>
      <c r="Q208" s="74">
        <v>120</v>
      </c>
      <c r="R208" s="75"/>
      <c r="S208" s="76"/>
      <c r="T208" s="74">
        <f t="shared" si="48"/>
        <v>1477</v>
      </c>
      <c r="U208" s="75"/>
      <c r="V208" s="76"/>
      <c r="W208" s="68" t="s">
        <v>405</v>
      </c>
      <c r="X208" s="68"/>
      <c r="Y208" s="68"/>
      <c r="Z208" s="68"/>
      <c r="AA208" s="68"/>
      <c r="AB208" s="68"/>
      <c r="AC208" s="68"/>
      <c r="AD208" s="68"/>
      <c r="AE208" s="68"/>
      <c r="AF208" s="68"/>
      <c r="AG208" s="68"/>
      <c r="AH208" s="68"/>
      <c r="AI208" s="68"/>
      <c r="AJ208" s="68"/>
      <c r="AK208" s="77"/>
      <c r="AL208" s="77"/>
      <c r="AM208" s="77"/>
      <c r="AN208" s="77"/>
      <c r="AO208" s="77"/>
      <c r="AP208" s="77"/>
      <c r="AQ208" s="77"/>
      <c r="AR208" s="77"/>
      <c r="AS208" s="77"/>
      <c r="AT208" s="77"/>
      <c r="AU208" s="77"/>
      <c r="AV208" s="77"/>
      <c r="AW208" s="77"/>
      <c r="AX208" s="77"/>
      <c r="AY208" s="77"/>
      <c r="AZ208" s="77"/>
      <c r="BA208" s="77"/>
      <c r="BB208" s="77"/>
      <c r="BC208" s="68"/>
      <c r="BD208" s="68"/>
      <c r="BE208" s="68"/>
      <c r="BF208" s="68"/>
      <c r="BG208" s="68"/>
      <c r="BH208" s="68"/>
      <c r="BI208" s="68"/>
      <c r="BJ208" s="68"/>
      <c r="BK208" s="68"/>
      <c r="BL208" s="68"/>
      <c r="BM208" s="68"/>
      <c r="BN208" s="68"/>
      <c r="BO208" s="69"/>
    </row>
    <row r="209" spans="1:67" ht="24" customHeight="1">
      <c r="A209" s="70">
        <f t="shared" si="49"/>
        <v>175</v>
      </c>
      <c r="B209" s="71"/>
      <c r="C209" s="93" t="s">
        <v>406</v>
      </c>
      <c r="D209" s="93"/>
      <c r="E209" s="93"/>
      <c r="F209" s="93"/>
      <c r="G209" s="93"/>
      <c r="H209" s="93"/>
      <c r="I209" s="93"/>
      <c r="J209" s="94"/>
      <c r="K209" s="74" t="s">
        <v>36</v>
      </c>
      <c r="L209" s="75"/>
      <c r="M209" s="76"/>
      <c r="N209" s="74">
        <v>1</v>
      </c>
      <c r="O209" s="75"/>
      <c r="P209" s="76"/>
      <c r="Q209" s="74">
        <v>1</v>
      </c>
      <c r="R209" s="75"/>
      <c r="S209" s="76"/>
      <c r="T209" s="74">
        <f t="shared" si="48"/>
        <v>1597</v>
      </c>
      <c r="U209" s="75"/>
      <c r="V209" s="76"/>
      <c r="W209" s="68" t="s">
        <v>407</v>
      </c>
      <c r="X209" s="68"/>
      <c r="Y209" s="68"/>
      <c r="Z209" s="68"/>
      <c r="AA209" s="68"/>
      <c r="AB209" s="68"/>
      <c r="AC209" s="68"/>
      <c r="AD209" s="68"/>
      <c r="AE209" s="68"/>
      <c r="AF209" s="68"/>
      <c r="AG209" s="68"/>
      <c r="AH209" s="68"/>
      <c r="AI209" s="68"/>
      <c r="AJ209" s="68"/>
      <c r="AK209" s="77" t="s">
        <v>408</v>
      </c>
      <c r="AL209" s="77"/>
      <c r="AM209" s="77"/>
      <c r="AN209" s="77"/>
      <c r="AO209" s="77"/>
      <c r="AP209" s="77"/>
      <c r="AQ209" s="77"/>
      <c r="AR209" s="77"/>
      <c r="AS209" s="77"/>
      <c r="AT209" s="77"/>
      <c r="AU209" s="77"/>
      <c r="AV209" s="77"/>
      <c r="AW209" s="77"/>
      <c r="AX209" s="77"/>
      <c r="AY209" s="77"/>
      <c r="AZ209" s="77"/>
      <c r="BA209" s="77"/>
      <c r="BB209" s="77"/>
      <c r="BC209" s="68"/>
      <c r="BD209" s="68"/>
      <c r="BE209" s="68"/>
      <c r="BF209" s="68"/>
      <c r="BG209" s="68"/>
      <c r="BH209" s="68"/>
      <c r="BI209" s="68"/>
      <c r="BJ209" s="68"/>
      <c r="BK209" s="68"/>
      <c r="BL209" s="68"/>
      <c r="BM209" s="68"/>
      <c r="BN209" s="68"/>
      <c r="BO209" s="69"/>
    </row>
    <row r="210" spans="1:67" ht="24" customHeight="1">
      <c r="A210" s="70">
        <f t="shared" si="49"/>
        <v>176</v>
      </c>
      <c r="B210" s="71"/>
      <c r="C210" s="72" t="s">
        <v>409</v>
      </c>
      <c r="D210" s="72"/>
      <c r="E210" s="72"/>
      <c r="F210" s="72"/>
      <c r="G210" s="72"/>
      <c r="H210" s="72"/>
      <c r="I210" s="72"/>
      <c r="J210" s="73"/>
      <c r="K210" s="74" t="s">
        <v>36</v>
      </c>
      <c r="L210" s="75"/>
      <c r="M210" s="76"/>
      <c r="N210" s="74">
        <v>1</v>
      </c>
      <c r="O210" s="75"/>
      <c r="P210" s="76"/>
      <c r="Q210" s="74">
        <v>1</v>
      </c>
      <c r="R210" s="75"/>
      <c r="S210" s="76"/>
      <c r="T210" s="74">
        <f t="shared" si="48"/>
        <v>1598</v>
      </c>
      <c r="U210" s="75"/>
      <c r="V210" s="76"/>
      <c r="W210" s="68" t="s">
        <v>410</v>
      </c>
      <c r="X210" s="68"/>
      <c r="Y210" s="68"/>
      <c r="Z210" s="68"/>
      <c r="AA210" s="68"/>
      <c r="AB210" s="68"/>
      <c r="AC210" s="68"/>
      <c r="AD210" s="68"/>
      <c r="AE210" s="68"/>
      <c r="AF210" s="68"/>
      <c r="AG210" s="68"/>
      <c r="AH210" s="68"/>
      <c r="AI210" s="68"/>
      <c r="AJ210" s="68"/>
      <c r="AK210" s="77"/>
      <c r="AL210" s="77"/>
      <c r="AM210" s="77"/>
      <c r="AN210" s="77"/>
      <c r="AO210" s="77"/>
      <c r="AP210" s="77"/>
      <c r="AQ210" s="77"/>
      <c r="AR210" s="77"/>
      <c r="AS210" s="77"/>
      <c r="AT210" s="77"/>
      <c r="AU210" s="77"/>
      <c r="AV210" s="77"/>
      <c r="AW210" s="77"/>
      <c r="AX210" s="77"/>
      <c r="AY210" s="77"/>
      <c r="AZ210" s="77"/>
      <c r="BA210" s="77"/>
      <c r="BB210" s="77"/>
      <c r="BC210" s="68"/>
      <c r="BD210" s="68"/>
      <c r="BE210" s="68"/>
      <c r="BF210" s="68"/>
      <c r="BG210" s="68"/>
      <c r="BH210" s="68"/>
      <c r="BI210" s="68"/>
      <c r="BJ210" s="68"/>
      <c r="BK210" s="68"/>
      <c r="BL210" s="68"/>
      <c r="BM210" s="68"/>
      <c r="BN210" s="68"/>
      <c r="BO210" s="69"/>
    </row>
    <row r="211" spans="1:67" ht="24" customHeight="1">
      <c r="A211" s="70">
        <f t="shared" si="49"/>
        <v>177</v>
      </c>
      <c r="B211" s="71"/>
      <c r="C211" s="72" t="s">
        <v>411</v>
      </c>
      <c r="D211" s="72"/>
      <c r="E211" s="72"/>
      <c r="F211" s="72"/>
      <c r="G211" s="72"/>
      <c r="H211" s="72"/>
      <c r="I211" s="72"/>
      <c r="J211" s="73"/>
      <c r="K211" s="74" t="s">
        <v>36</v>
      </c>
      <c r="L211" s="75"/>
      <c r="M211" s="76"/>
      <c r="N211" s="74">
        <v>200</v>
      </c>
      <c r="O211" s="75"/>
      <c r="P211" s="76"/>
      <c r="Q211" s="74">
        <v>400</v>
      </c>
      <c r="R211" s="75"/>
      <c r="S211" s="76"/>
      <c r="T211" s="74">
        <f t="shared" si="48"/>
        <v>1599</v>
      </c>
      <c r="U211" s="75"/>
      <c r="V211" s="76"/>
      <c r="W211" s="68" t="s">
        <v>412</v>
      </c>
      <c r="X211" s="68"/>
      <c r="Y211" s="68"/>
      <c r="Z211" s="68"/>
      <c r="AA211" s="68"/>
      <c r="AB211" s="68"/>
      <c r="AC211" s="68"/>
      <c r="AD211" s="68"/>
      <c r="AE211" s="68"/>
      <c r="AF211" s="68"/>
      <c r="AG211" s="68"/>
      <c r="AH211" s="68"/>
      <c r="AI211" s="68"/>
      <c r="AJ211" s="68"/>
      <c r="AK211" s="77"/>
      <c r="AL211" s="77"/>
      <c r="AM211" s="77"/>
      <c r="AN211" s="77"/>
      <c r="AO211" s="77"/>
      <c r="AP211" s="77"/>
      <c r="AQ211" s="77"/>
      <c r="AR211" s="77"/>
      <c r="AS211" s="77"/>
      <c r="AT211" s="77"/>
      <c r="AU211" s="77"/>
      <c r="AV211" s="77"/>
      <c r="AW211" s="77"/>
      <c r="AX211" s="77"/>
      <c r="AY211" s="77"/>
      <c r="AZ211" s="77"/>
      <c r="BA211" s="77"/>
      <c r="BB211" s="77"/>
      <c r="BC211" s="68"/>
      <c r="BD211" s="68"/>
      <c r="BE211" s="68"/>
      <c r="BF211" s="68"/>
      <c r="BG211" s="68"/>
      <c r="BH211" s="68"/>
      <c r="BI211" s="68"/>
      <c r="BJ211" s="68"/>
      <c r="BK211" s="68"/>
      <c r="BL211" s="68"/>
      <c r="BM211" s="68"/>
      <c r="BN211" s="68"/>
      <c r="BO211" s="69"/>
    </row>
    <row r="212" spans="1:67">
      <c r="A212" s="70">
        <f t="shared" si="49"/>
        <v>178</v>
      </c>
      <c r="B212" s="71"/>
      <c r="C212" s="72" t="s">
        <v>413</v>
      </c>
      <c r="D212" s="72"/>
      <c r="E212" s="72"/>
      <c r="F212" s="72"/>
      <c r="G212" s="72"/>
      <c r="H212" s="72"/>
      <c r="I212" s="72"/>
      <c r="J212" s="73"/>
      <c r="K212" s="74" t="s">
        <v>36</v>
      </c>
      <c r="L212" s="75"/>
      <c r="M212" s="76"/>
      <c r="N212" s="74">
        <v>8</v>
      </c>
      <c r="O212" s="75"/>
      <c r="P212" s="76"/>
      <c r="Q212" s="74">
        <v>8</v>
      </c>
      <c r="R212" s="75"/>
      <c r="S212" s="76"/>
      <c r="T212" s="74">
        <f t="shared" si="48"/>
        <v>1999</v>
      </c>
      <c r="U212" s="75"/>
      <c r="V212" s="76"/>
      <c r="W212" s="68" t="s">
        <v>413</v>
      </c>
      <c r="X212" s="68"/>
      <c r="Y212" s="68"/>
      <c r="Z212" s="68"/>
      <c r="AA212" s="68"/>
      <c r="AB212" s="68"/>
      <c r="AC212" s="68"/>
      <c r="AD212" s="68"/>
      <c r="AE212" s="68"/>
      <c r="AF212" s="68"/>
      <c r="AG212" s="68"/>
      <c r="AH212" s="68"/>
      <c r="AI212" s="68"/>
      <c r="AJ212" s="68"/>
      <c r="AK212" s="68" t="s">
        <v>56</v>
      </c>
      <c r="AL212" s="68"/>
      <c r="AM212" s="68"/>
      <c r="AN212" s="68"/>
      <c r="AO212" s="68"/>
      <c r="AP212" s="68"/>
      <c r="AQ212" s="68"/>
      <c r="AR212" s="68"/>
      <c r="AS212" s="68"/>
      <c r="AT212" s="68"/>
      <c r="AU212" s="68"/>
      <c r="AV212" s="68"/>
      <c r="AW212" s="68"/>
      <c r="AX212" s="68"/>
      <c r="AY212" s="68"/>
      <c r="AZ212" s="68"/>
      <c r="BA212" s="68"/>
      <c r="BB212" s="68"/>
      <c r="BC212" s="68"/>
      <c r="BD212" s="68"/>
      <c r="BE212" s="68"/>
      <c r="BF212" s="68"/>
      <c r="BG212" s="68"/>
      <c r="BH212" s="68"/>
      <c r="BI212" s="68"/>
      <c r="BJ212" s="68"/>
      <c r="BK212" s="68"/>
      <c r="BL212" s="68"/>
      <c r="BM212" s="68"/>
      <c r="BN212" s="68"/>
      <c r="BO212" s="69"/>
    </row>
    <row r="213" spans="1:67" ht="23.25" customHeight="1">
      <c r="A213" s="70">
        <f t="shared" si="49"/>
        <v>179</v>
      </c>
      <c r="B213" s="71"/>
      <c r="C213" s="72" t="s">
        <v>414</v>
      </c>
      <c r="D213" s="72"/>
      <c r="E213" s="72"/>
      <c r="F213" s="72"/>
      <c r="G213" s="72"/>
      <c r="H213" s="72"/>
      <c r="I213" s="72"/>
      <c r="J213" s="73"/>
      <c r="K213" s="74" t="s">
        <v>36</v>
      </c>
      <c r="L213" s="75"/>
      <c r="M213" s="76"/>
      <c r="N213" s="74">
        <v>3</v>
      </c>
      <c r="O213" s="75"/>
      <c r="P213" s="76"/>
      <c r="Q213" s="74">
        <v>3</v>
      </c>
      <c r="R213" s="75"/>
      <c r="S213" s="76"/>
      <c r="T213" s="74">
        <f t="shared" si="48"/>
        <v>2007</v>
      </c>
      <c r="U213" s="75"/>
      <c r="V213" s="76"/>
      <c r="W213" s="68" t="s">
        <v>414</v>
      </c>
      <c r="X213" s="68"/>
      <c r="Y213" s="68"/>
      <c r="Z213" s="68"/>
      <c r="AA213" s="68"/>
      <c r="AB213" s="68"/>
      <c r="AC213" s="68"/>
      <c r="AD213" s="68"/>
      <c r="AE213" s="68"/>
      <c r="AF213" s="68"/>
      <c r="AG213" s="68"/>
      <c r="AH213" s="68"/>
      <c r="AI213" s="68"/>
      <c r="AJ213" s="68"/>
      <c r="AK213" s="68" t="s">
        <v>415</v>
      </c>
      <c r="AL213" s="68"/>
      <c r="AM213" s="68"/>
      <c r="AN213" s="68"/>
      <c r="AO213" s="68"/>
      <c r="AP213" s="68"/>
      <c r="AQ213" s="68"/>
      <c r="AR213" s="68"/>
      <c r="AS213" s="68"/>
      <c r="AT213" s="68"/>
      <c r="AU213" s="68"/>
      <c r="AV213" s="68"/>
      <c r="AW213" s="68"/>
      <c r="AX213" s="68"/>
      <c r="AY213" s="68"/>
      <c r="AZ213" s="68"/>
      <c r="BA213" s="68"/>
      <c r="BB213" s="68"/>
      <c r="BC213" s="68"/>
      <c r="BD213" s="68"/>
      <c r="BE213" s="68"/>
      <c r="BF213" s="68"/>
      <c r="BG213" s="68"/>
      <c r="BH213" s="68"/>
      <c r="BI213" s="68"/>
      <c r="BJ213" s="68"/>
      <c r="BK213" s="68"/>
      <c r="BL213" s="68"/>
      <c r="BM213" s="68"/>
      <c r="BN213" s="68"/>
      <c r="BO213" s="69"/>
    </row>
    <row r="214" spans="1:67">
      <c r="A214" s="70">
        <f t="shared" si="49"/>
        <v>180</v>
      </c>
      <c r="B214" s="71"/>
      <c r="C214" s="72" t="s">
        <v>416</v>
      </c>
      <c r="D214" s="72"/>
      <c r="E214" s="72"/>
      <c r="F214" s="72"/>
      <c r="G214" s="72"/>
      <c r="H214" s="72"/>
      <c r="I214" s="72"/>
      <c r="J214" s="73"/>
      <c r="K214" s="74" t="s">
        <v>36</v>
      </c>
      <c r="L214" s="75"/>
      <c r="M214" s="76"/>
      <c r="N214" s="74">
        <v>3</v>
      </c>
      <c r="O214" s="75"/>
      <c r="P214" s="76"/>
      <c r="Q214" s="74">
        <v>3</v>
      </c>
      <c r="R214" s="75"/>
      <c r="S214" s="76"/>
      <c r="T214" s="74">
        <f t="shared" si="48"/>
        <v>2010</v>
      </c>
      <c r="U214" s="75"/>
      <c r="V214" s="76"/>
      <c r="W214" s="68" t="s">
        <v>417</v>
      </c>
      <c r="X214" s="68"/>
      <c r="Y214" s="68"/>
      <c r="Z214" s="68"/>
      <c r="AA214" s="68"/>
      <c r="AB214" s="68"/>
      <c r="AC214" s="68"/>
      <c r="AD214" s="68"/>
      <c r="AE214" s="68"/>
      <c r="AF214" s="68"/>
      <c r="AG214" s="68"/>
      <c r="AH214" s="68"/>
      <c r="AI214" s="68"/>
      <c r="AJ214" s="68"/>
      <c r="AK214" s="68" t="s">
        <v>418</v>
      </c>
      <c r="AL214" s="68"/>
      <c r="AM214" s="68"/>
      <c r="AN214" s="68"/>
      <c r="AO214" s="68"/>
      <c r="AP214" s="68"/>
      <c r="AQ214" s="68"/>
      <c r="AR214" s="68"/>
      <c r="AS214" s="68"/>
      <c r="AT214" s="68"/>
      <c r="AU214" s="68"/>
      <c r="AV214" s="68"/>
      <c r="AW214" s="68"/>
      <c r="AX214" s="68"/>
      <c r="AY214" s="68"/>
      <c r="AZ214" s="68"/>
      <c r="BA214" s="68"/>
      <c r="BB214" s="68"/>
      <c r="BC214" s="68"/>
      <c r="BD214" s="68"/>
      <c r="BE214" s="68"/>
      <c r="BF214" s="68"/>
      <c r="BG214" s="68"/>
      <c r="BH214" s="68"/>
      <c r="BI214" s="68"/>
      <c r="BJ214" s="68"/>
      <c r="BK214" s="68"/>
      <c r="BL214" s="68"/>
      <c r="BM214" s="68"/>
      <c r="BN214" s="68"/>
      <c r="BO214" s="69"/>
    </row>
    <row r="215" spans="1:67">
      <c r="A215" s="70">
        <f t="shared" si="49"/>
        <v>181</v>
      </c>
      <c r="B215" s="71"/>
      <c r="C215" s="72" t="s">
        <v>419</v>
      </c>
      <c r="D215" s="72"/>
      <c r="E215" s="72"/>
      <c r="F215" s="72"/>
      <c r="G215" s="72"/>
      <c r="H215" s="72"/>
      <c r="I215" s="72"/>
      <c r="J215" s="73"/>
      <c r="K215" s="74" t="s">
        <v>36</v>
      </c>
      <c r="L215" s="75"/>
      <c r="M215" s="76"/>
      <c r="N215" s="74">
        <v>8</v>
      </c>
      <c r="O215" s="75"/>
      <c r="P215" s="76"/>
      <c r="Q215" s="74">
        <v>8</v>
      </c>
      <c r="R215" s="75"/>
      <c r="S215" s="76"/>
      <c r="T215" s="74">
        <f t="shared" si="48"/>
        <v>2013</v>
      </c>
      <c r="U215" s="75"/>
      <c r="V215" s="76"/>
      <c r="W215" s="68" t="s">
        <v>419</v>
      </c>
      <c r="X215" s="68"/>
      <c r="Y215" s="68"/>
      <c r="Z215" s="68"/>
      <c r="AA215" s="68"/>
      <c r="AB215" s="68"/>
      <c r="AC215" s="68"/>
      <c r="AD215" s="68"/>
      <c r="AE215" s="68"/>
      <c r="AF215" s="68"/>
      <c r="AG215" s="68"/>
      <c r="AH215" s="68"/>
      <c r="AI215" s="68"/>
      <c r="AJ215" s="68"/>
      <c r="AK215" s="68" t="s">
        <v>56</v>
      </c>
      <c r="AL215" s="68"/>
      <c r="AM215" s="68"/>
      <c r="AN215" s="68"/>
      <c r="AO215" s="68"/>
      <c r="AP215" s="68"/>
      <c r="AQ215" s="68"/>
      <c r="AR215" s="68"/>
      <c r="AS215" s="68"/>
      <c r="AT215" s="68"/>
      <c r="AU215" s="68"/>
      <c r="AV215" s="68"/>
      <c r="AW215" s="68"/>
      <c r="AX215" s="68"/>
      <c r="AY215" s="68"/>
      <c r="AZ215" s="68"/>
      <c r="BA215" s="68"/>
      <c r="BB215" s="68"/>
      <c r="BC215" s="68"/>
      <c r="BD215" s="68"/>
      <c r="BE215" s="68"/>
      <c r="BF215" s="68"/>
      <c r="BG215" s="68"/>
      <c r="BH215" s="68"/>
      <c r="BI215" s="68"/>
      <c r="BJ215" s="68"/>
      <c r="BK215" s="68"/>
      <c r="BL215" s="68"/>
      <c r="BM215" s="68"/>
      <c r="BN215" s="68"/>
      <c r="BO215" s="69"/>
    </row>
    <row r="216" spans="1:67" ht="23.25" customHeight="1">
      <c r="A216" s="70">
        <f t="shared" si="49"/>
        <v>182</v>
      </c>
      <c r="B216" s="71"/>
      <c r="C216" s="72" t="s">
        <v>420</v>
      </c>
      <c r="D216" s="72"/>
      <c r="E216" s="72"/>
      <c r="F216" s="72"/>
      <c r="G216" s="72"/>
      <c r="H216" s="72"/>
      <c r="I216" s="72"/>
      <c r="J216" s="73"/>
      <c r="K216" s="74" t="s">
        <v>36</v>
      </c>
      <c r="L216" s="75"/>
      <c r="M216" s="76"/>
      <c r="N216" s="74">
        <v>3</v>
      </c>
      <c r="O216" s="75"/>
      <c r="P216" s="76"/>
      <c r="Q216" s="74">
        <v>3</v>
      </c>
      <c r="R216" s="75"/>
      <c r="S216" s="76"/>
      <c r="T216" s="74">
        <f t="shared" si="48"/>
        <v>2021</v>
      </c>
      <c r="U216" s="75"/>
      <c r="V216" s="76"/>
      <c r="W216" s="68" t="s">
        <v>420</v>
      </c>
      <c r="X216" s="68"/>
      <c r="Y216" s="68"/>
      <c r="Z216" s="68"/>
      <c r="AA216" s="68"/>
      <c r="AB216" s="68"/>
      <c r="AC216" s="68"/>
      <c r="AD216" s="68"/>
      <c r="AE216" s="68"/>
      <c r="AF216" s="68"/>
      <c r="AG216" s="68"/>
      <c r="AH216" s="68"/>
      <c r="AI216" s="68"/>
      <c r="AJ216" s="68"/>
      <c r="AK216" s="68" t="s">
        <v>415</v>
      </c>
      <c r="AL216" s="68"/>
      <c r="AM216" s="68"/>
      <c r="AN216" s="68"/>
      <c r="AO216" s="68"/>
      <c r="AP216" s="68"/>
      <c r="AQ216" s="68"/>
      <c r="AR216" s="68"/>
      <c r="AS216" s="68"/>
      <c r="AT216" s="68"/>
      <c r="AU216" s="68"/>
      <c r="AV216" s="68"/>
      <c r="AW216" s="68"/>
      <c r="AX216" s="68"/>
      <c r="AY216" s="68"/>
      <c r="AZ216" s="68"/>
      <c r="BA216" s="68"/>
      <c r="BB216" s="68"/>
      <c r="BC216" s="68"/>
      <c r="BD216" s="68"/>
      <c r="BE216" s="68"/>
      <c r="BF216" s="68"/>
      <c r="BG216" s="68"/>
      <c r="BH216" s="68"/>
      <c r="BI216" s="68"/>
      <c r="BJ216" s="68"/>
      <c r="BK216" s="68"/>
      <c r="BL216" s="68"/>
      <c r="BM216" s="68"/>
      <c r="BN216" s="68"/>
      <c r="BO216" s="69"/>
    </row>
    <row r="217" spans="1:67">
      <c r="A217" s="70">
        <f t="shared" si="49"/>
        <v>183</v>
      </c>
      <c r="B217" s="71"/>
      <c r="C217" s="72" t="s">
        <v>421</v>
      </c>
      <c r="D217" s="72"/>
      <c r="E217" s="72"/>
      <c r="F217" s="72"/>
      <c r="G217" s="72"/>
      <c r="H217" s="72"/>
      <c r="I217" s="72"/>
      <c r="J217" s="73"/>
      <c r="K217" s="74" t="s">
        <v>36</v>
      </c>
      <c r="L217" s="75"/>
      <c r="M217" s="76"/>
      <c r="N217" s="74">
        <v>3</v>
      </c>
      <c r="O217" s="75"/>
      <c r="P217" s="76"/>
      <c r="Q217" s="74">
        <v>3</v>
      </c>
      <c r="R217" s="75"/>
      <c r="S217" s="76"/>
      <c r="T217" s="74">
        <f t="shared" si="48"/>
        <v>2024</v>
      </c>
      <c r="U217" s="75"/>
      <c r="V217" s="76"/>
      <c r="W217" s="68" t="s">
        <v>417</v>
      </c>
      <c r="X217" s="68"/>
      <c r="Y217" s="68"/>
      <c r="Z217" s="68"/>
      <c r="AA217" s="68"/>
      <c r="AB217" s="68"/>
      <c r="AC217" s="68"/>
      <c r="AD217" s="68"/>
      <c r="AE217" s="68"/>
      <c r="AF217" s="68"/>
      <c r="AG217" s="68"/>
      <c r="AH217" s="68"/>
      <c r="AI217" s="68"/>
      <c r="AJ217" s="68"/>
      <c r="AK217" s="68" t="s">
        <v>418</v>
      </c>
      <c r="AL217" s="68"/>
      <c r="AM217" s="68"/>
      <c r="AN217" s="68"/>
      <c r="AO217" s="68"/>
      <c r="AP217" s="68"/>
      <c r="AQ217" s="68"/>
      <c r="AR217" s="68"/>
      <c r="AS217" s="68"/>
      <c r="AT217" s="68"/>
      <c r="AU217" s="68"/>
      <c r="AV217" s="68"/>
      <c r="AW217" s="68"/>
      <c r="AX217" s="68"/>
      <c r="AY217" s="68"/>
      <c r="AZ217" s="68"/>
      <c r="BA217" s="68"/>
      <c r="BB217" s="68"/>
      <c r="BC217" s="68"/>
      <c r="BD217" s="68"/>
      <c r="BE217" s="68"/>
      <c r="BF217" s="68"/>
      <c r="BG217" s="68"/>
      <c r="BH217" s="68"/>
      <c r="BI217" s="68"/>
      <c r="BJ217" s="68"/>
      <c r="BK217" s="68"/>
      <c r="BL217" s="68"/>
      <c r="BM217" s="68"/>
      <c r="BN217" s="68"/>
      <c r="BO217" s="69"/>
    </row>
    <row r="218" spans="1:67" ht="29.25" customHeight="1">
      <c r="A218" s="70">
        <f t="shared" si="49"/>
        <v>184</v>
      </c>
      <c r="B218" s="71"/>
      <c r="C218" s="72" t="s">
        <v>422</v>
      </c>
      <c r="D218" s="72"/>
      <c r="E218" s="72"/>
      <c r="F218" s="72"/>
      <c r="G218" s="72"/>
      <c r="H218" s="72"/>
      <c r="I218" s="72"/>
      <c r="J218" s="73"/>
      <c r="K218" s="74" t="s">
        <v>36</v>
      </c>
      <c r="L218" s="75"/>
      <c r="M218" s="76"/>
      <c r="N218" s="74">
        <v>1</v>
      </c>
      <c r="O218" s="75"/>
      <c r="P218" s="76"/>
      <c r="Q218" s="74">
        <v>1</v>
      </c>
      <c r="R218" s="75"/>
      <c r="S218" s="76"/>
      <c r="T218" s="74">
        <f t="shared" si="48"/>
        <v>2027</v>
      </c>
      <c r="U218" s="75"/>
      <c r="V218" s="76"/>
      <c r="W218" s="68" t="s">
        <v>423</v>
      </c>
      <c r="X218" s="68"/>
      <c r="Y218" s="68"/>
      <c r="Z218" s="68"/>
      <c r="AA218" s="68"/>
      <c r="AB218" s="68"/>
      <c r="AC218" s="68"/>
      <c r="AD218" s="68"/>
      <c r="AE218" s="68"/>
      <c r="AF218" s="68"/>
      <c r="AG218" s="68"/>
      <c r="AH218" s="68"/>
      <c r="AI218" s="68"/>
      <c r="AJ218" s="68"/>
      <c r="AK218" s="68" t="s">
        <v>424</v>
      </c>
      <c r="AL218" s="68"/>
      <c r="AM218" s="68"/>
      <c r="AN218" s="68"/>
      <c r="AO218" s="68"/>
      <c r="AP218" s="68"/>
      <c r="AQ218" s="68"/>
      <c r="AR218" s="68"/>
      <c r="AS218" s="68"/>
      <c r="AT218" s="68"/>
      <c r="AU218" s="68"/>
      <c r="AV218" s="68"/>
      <c r="AW218" s="68"/>
      <c r="AX218" s="68"/>
      <c r="AY218" s="68"/>
      <c r="AZ218" s="68"/>
      <c r="BA218" s="68"/>
      <c r="BB218" s="68"/>
      <c r="BC218" s="68"/>
      <c r="BD218" s="68"/>
      <c r="BE218" s="68"/>
      <c r="BF218" s="68"/>
      <c r="BG218" s="68"/>
      <c r="BH218" s="68"/>
      <c r="BI218" s="68"/>
      <c r="BJ218" s="68"/>
      <c r="BK218" s="68"/>
      <c r="BL218" s="68"/>
      <c r="BM218" s="68"/>
      <c r="BN218" s="68"/>
      <c r="BO218" s="69"/>
    </row>
    <row r="219" spans="1:67" ht="24.75" customHeight="1">
      <c r="A219" s="70">
        <f t="shared" si="49"/>
        <v>185</v>
      </c>
      <c r="B219" s="71"/>
      <c r="C219" s="72" t="s">
        <v>425</v>
      </c>
      <c r="D219" s="72"/>
      <c r="E219" s="72"/>
      <c r="F219" s="72"/>
      <c r="G219" s="72"/>
      <c r="H219" s="72"/>
      <c r="I219" s="72"/>
      <c r="J219" s="73"/>
      <c r="K219" s="74" t="s">
        <v>36</v>
      </c>
      <c r="L219" s="75"/>
      <c r="M219" s="76"/>
      <c r="N219" s="74">
        <v>1</v>
      </c>
      <c r="O219" s="75"/>
      <c r="P219" s="76"/>
      <c r="Q219" s="74">
        <v>1</v>
      </c>
      <c r="R219" s="75"/>
      <c r="S219" s="76"/>
      <c r="T219" s="74">
        <f t="shared" si="48"/>
        <v>2028</v>
      </c>
      <c r="U219" s="75"/>
      <c r="V219" s="76"/>
      <c r="W219" s="68" t="s">
        <v>423</v>
      </c>
      <c r="X219" s="68"/>
      <c r="Y219" s="68"/>
      <c r="Z219" s="68"/>
      <c r="AA219" s="68"/>
      <c r="AB219" s="68"/>
      <c r="AC219" s="68"/>
      <c r="AD219" s="68"/>
      <c r="AE219" s="68"/>
      <c r="AF219" s="68"/>
      <c r="AG219" s="68"/>
      <c r="AH219" s="68"/>
      <c r="AI219" s="68"/>
      <c r="AJ219" s="68"/>
      <c r="AK219" s="68" t="s">
        <v>424</v>
      </c>
      <c r="AL219" s="68"/>
      <c r="AM219" s="68"/>
      <c r="AN219" s="68"/>
      <c r="AO219" s="68"/>
      <c r="AP219" s="68"/>
      <c r="AQ219" s="68"/>
      <c r="AR219" s="68"/>
      <c r="AS219" s="68"/>
      <c r="AT219" s="68"/>
      <c r="AU219" s="68"/>
      <c r="AV219" s="68"/>
      <c r="AW219" s="68"/>
      <c r="AX219" s="68"/>
      <c r="AY219" s="68"/>
      <c r="AZ219" s="68"/>
      <c r="BA219" s="68"/>
      <c r="BB219" s="68"/>
      <c r="BC219" s="68"/>
      <c r="BD219" s="68"/>
      <c r="BE219" s="68"/>
      <c r="BF219" s="68"/>
      <c r="BG219" s="68"/>
      <c r="BH219" s="68"/>
      <c r="BI219" s="68"/>
      <c r="BJ219" s="68"/>
      <c r="BK219" s="68"/>
      <c r="BL219" s="68"/>
      <c r="BM219" s="68"/>
      <c r="BN219" s="68"/>
      <c r="BO219" s="69"/>
    </row>
    <row r="220" spans="1:67">
      <c r="A220" s="86"/>
      <c r="B220" s="87"/>
      <c r="C220" s="88" t="s">
        <v>426</v>
      </c>
      <c r="D220" s="88"/>
      <c r="E220" s="88"/>
      <c r="F220" s="88"/>
      <c r="G220" s="88"/>
      <c r="H220" s="88"/>
      <c r="I220" s="88"/>
      <c r="J220" s="89"/>
      <c r="K220" s="90"/>
      <c r="L220" s="91"/>
      <c r="M220" s="92"/>
      <c r="N220" s="90"/>
      <c r="O220" s="91"/>
      <c r="P220" s="92"/>
      <c r="Q220" s="90"/>
      <c r="R220" s="91"/>
      <c r="S220" s="92"/>
      <c r="T220" s="90"/>
      <c r="U220" s="91"/>
      <c r="V220" s="92"/>
      <c r="W220" s="78"/>
      <c r="X220" s="78"/>
      <c r="Y220" s="78"/>
      <c r="Z220" s="78"/>
      <c r="AA220" s="78"/>
      <c r="AB220" s="78"/>
      <c r="AC220" s="78"/>
      <c r="AD220" s="78"/>
      <c r="AE220" s="78"/>
      <c r="AF220" s="78"/>
      <c r="AG220" s="78"/>
      <c r="AH220" s="78"/>
      <c r="AI220" s="78"/>
      <c r="AJ220" s="78"/>
      <c r="AK220" s="78"/>
      <c r="AL220" s="78"/>
      <c r="AM220" s="78"/>
      <c r="AN220" s="78"/>
      <c r="AO220" s="78"/>
      <c r="AP220" s="78"/>
      <c r="AQ220" s="78"/>
      <c r="AR220" s="78"/>
      <c r="AS220" s="78"/>
      <c r="AT220" s="78"/>
      <c r="AU220" s="78"/>
      <c r="AV220" s="78"/>
      <c r="AW220" s="78"/>
      <c r="AX220" s="78"/>
      <c r="AY220" s="78"/>
      <c r="AZ220" s="78"/>
      <c r="BA220" s="78"/>
      <c r="BB220" s="78"/>
      <c r="BC220" s="79"/>
      <c r="BD220" s="79"/>
      <c r="BE220" s="79"/>
      <c r="BF220" s="79"/>
      <c r="BG220" s="79"/>
      <c r="BH220" s="79"/>
      <c r="BI220" s="79"/>
      <c r="BJ220" s="79"/>
      <c r="BK220" s="79"/>
      <c r="BL220" s="79"/>
      <c r="BM220" s="79"/>
      <c r="BN220" s="79"/>
      <c r="BO220" s="80"/>
    </row>
    <row r="221" spans="1:67" ht="26.25" customHeight="1">
      <c r="A221" s="70">
        <f>A219+1</f>
        <v>186</v>
      </c>
      <c r="B221" s="71"/>
      <c r="C221" s="72" t="s">
        <v>427</v>
      </c>
      <c r="D221" s="72"/>
      <c r="E221" s="72"/>
      <c r="F221" s="72"/>
      <c r="G221" s="72"/>
      <c r="H221" s="72"/>
      <c r="I221" s="72"/>
      <c r="J221" s="73"/>
      <c r="K221" s="74" t="s">
        <v>36</v>
      </c>
      <c r="L221" s="75"/>
      <c r="M221" s="76"/>
      <c r="N221" s="74">
        <v>7</v>
      </c>
      <c r="O221" s="75"/>
      <c r="P221" s="76"/>
      <c r="Q221" s="74">
        <v>7</v>
      </c>
      <c r="R221" s="75"/>
      <c r="S221" s="76"/>
      <c r="T221" s="74">
        <f>Q219+T219</f>
        <v>2029</v>
      </c>
      <c r="U221" s="75"/>
      <c r="V221" s="76"/>
      <c r="W221" s="77" t="s">
        <v>428</v>
      </c>
      <c r="X221" s="77"/>
      <c r="Y221" s="77"/>
      <c r="Z221" s="77"/>
      <c r="AA221" s="77"/>
      <c r="AB221" s="77"/>
      <c r="AC221" s="77"/>
      <c r="AD221" s="77"/>
      <c r="AE221" s="77"/>
      <c r="AF221" s="77"/>
      <c r="AG221" s="77"/>
      <c r="AH221" s="77"/>
      <c r="AI221" s="77"/>
      <c r="AJ221" s="77"/>
      <c r="AK221" s="68"/>
      <c r="AL221" s="68"/>
      <c r="AM221" s="68"/>
      <c r="AN221" s="68"/>
      <c r="AO221" s="68"/>
      <c r="AP221" s="68"/>
      <c r="AQ221" s="68"/>
      <c r="AR221" s="68"/>
      <c r="AS221" s="68"/>
      <c r="AT221" s="68"/>
      <c r="AU221" s="68"/>
      <c r="AV221" s="68"/>
      <c r="AW221" s="68"/>
      <c r="AX221" s="68"/>
      <c r="AY221" s="68"/>
      <c r="AZ221" s="68"/>
      <c r="BA221" s="68"/>
      <c r="BB221" s="68"/>
      <c r="BC221" s="68"/>
      <c r="BD221" s="68"/>
      <c r="BE221" s="68"/>
      <c r="BF221" s="68"/>
      <c r="BG221" s="68"/>
      <c r="BH221" s="68"/>
      <c r="BI221" s="68"/>
      <c r="BJ221" s="68"/>
      <c r="BK221" s="68"/>
      <c r="BL221" s="68"/>
      <c r="BM221" s="68"/>
      <c r="BN221" s="68"/>
      <c r="BO221" s="69"/>
    </row>
    <row r="222" spans="1:67" ht="23.25" customHeight="1">
      <c r="A222" s="70">
        <f t="shared" ref="A222:A238" si="50">A221+1</f>
        <v>187</v>
      </c>
      <c r="B222" s="71"/>
      <c r="C222" s="72" t="s">
        <v>429</v>
      </c>
      <c r="D222" s="72"/>
      <c r="E222" s="72"/>
      <c r="F222" s="72"/>
      <c r="G222" s="72"/>
      <c r="H222" s="72"/>
      <c r="I222" s="72"/>
      <c r="J222" s="73"/>
      <c r="K222" s="74" t="s">
        <v>36</v>
      </c>
      <c r="L222" s="75"/>
      <c r="M222" s="76"/>
      <c r="N222" s="74">
        <v>6</v>
      </c>
      <c r="O222" s="75"/>
      <c r="P222" s="76"/>
      <c r="Q222" s="74">
        <v>6</v>
      </c>
      <c r="R222" s="75"/>
      <c r="S222" s="76"/>
      <c r="T222" s="74">
        <f t="shared" ref="T222:T238" si="51">Q221+T221</f>
        <v>2036</v>
      </c>
      <c r="U222" s="75"/>
      <c r="V222" s="76"/>
      <c r="W222" s="77" t="s">
        <v>430</v>
      </c>
      <c r="X222" s="77"/>
      <c r="Y222" s="77"/>
      <c r="Z222" s="77"/>
      <c r="AA222" s="77"/>
      <c r="AB222" s="77"/>
      <c r="AC222" s="77"/>
      <c r="AD222" s="77"/>
      <c r="AE222" s="77"/>
      <c r="AF222" s="77"/>
      <c r="AG222" s="77"/>
      <c r="AH222" s="77"/>
      <c r="AI222" s="77"/>
      <c r="AJ222" s="77"/>
      <c r="AK222" s="68"/>
      <c r="AL222" s="68"/>
      <c r="AM222" s="68"/>
      <c r="AN222" s="68"/>
      <c r="AO222" s="68"/>
      <c r="AP222" s="68"/>
      <c r="AQ222" s="68"/>
      <c r="AR222" s="68"/>
      <c r="AS222" s="68"/>
      <c r="AT222" s="68"/>
      <c r="AU222" s="68"/>
      <c r="AV222" s="68"/>
      <c r="AW222" s="68"/>
      <c r="AX222" s="68"/>
      <c r="AY222" s="68"/>
      <c r="AZ222" s="68"/>
      <c r="BA222" s="68"/>
      <c r="BB222" s="68"/>
      <c r="BC222" s="68"/>
      <c r="BD222" s="68"/>
      <c r="BE222" s="68"/>
      <c r="BF222" s="68"/>
      <c r="BG222" s="68"/>
      <c r="BH222" s="68"/>
      <c r="BI222" s="68"/>
      <c r="BJ222" s="68"/>
      <c r="BK222" s="68"/>
      <c r="BL222" s="68"/>
      <c r="BM222" s="68"/>
      <c r="BN222" s="68"/>
      <c r="BO222" s="69"/>
    </row>
    <row r="223" spans="1:67" ht="23.25" customHeight="1">
      <c r="A223" s="70">
        <f t="shared" si="50"/>
        <v>188</v>
      </c>
      <c r="B223" s="71"/>
      <c r="C223" s="72" t="s">
        <v>431</v>
      </c>
      <c r="D223" s="72"/>
      <c r="E223" s="72"/>
      <c r="F223" s="72"/>
      <c r="G223" s="72"/>
      <c r="H223" s="72"/>
      <c r="I223" s="72"/>
      <c r="J223" s="73"/>
      <c r="K223" s="74" t="s">
        <v>83</v>
      </c>
      <c r="L223" s="75"/>
      <c r="M223" s="76"/>
      <c r="N223" s="74">
        <v>30</v>
      </c>
      <c r="O223" s="75"/>
      <c r="P223" s="76"/>
      <c r="Q223" s="74">
        <v>60</v>
      </c>
      <c r="R223" s="75"/>
      <c r="S223" s="76"/>
      <c r="T223" s="74">
        <f t="shared" si="51"/>
        <v>2042</v>
      </c>
      <c r="U223" s="75"/>
      <c r="V223" s="76"/>
      <c r="W223" s="77" t="s">
        <v>432</v>
      </c>
      <c r="X223" s="77"/>
      <c r="Y223" s="77"/>
      <c r="Z223" s="77"/>
      <c r="AA223" s="77"/>
      <c r="AB223" s="77"/>
      <c r="AC223" s="77"/>
      <c r="AD223" s="77"/>
      <c r="AE223" s="77"/>
      <c r="AF223" s="77"/>
      <c r="AG223" s="77"/>
      <c r="AH223" s="77"/>
      <c r="AI223" s="77"/>
      <c r="AJ223" s="77"/>
      <c r="AK223" s="68"/>
      <c r="AL223" s="68"/>
      <c r="AM223" s="68"/>
      <c r="AN223" s="68"/>
      <c r="AO223" s="68"/>
      <c r="AP223" s="68"/>
      <c r="AQ223" s="68"/>
      <c r="AR223" s="68"/>
      <c r="AS223" s="68"/>
      <c r="AT223" s="68"/>
      <c r="AU223" s="68"/>
      <c r="AV223" s="68"/>
      <c r="AW223" s="68"/>
      <c r="AX223" s="68"/>
      <c r="AY223" s="68"/>
      <c r="AZ223" s="68"/>
      <c r="BA223" s="68"/>
      <c r="BB223" s="68"/>
      <c r="BC223" s="68"/>
      <c r="BD223" s="68"/>
      <c r="BE223" s="68"/>
      <c r="BF223" s="68"/>
      <c r="BG223" s="68"/>
      <c r="BH223" s="68"/>
      <c r="BI223" s="68"/>
      <c r="BJ223" s="68"/>
      <c r="BK223" s="68"/>
      <c r="BL223" s="68"/>
      <c r="BM223" s="68"/>
      <c r="BN223" s="68"/>
      <c r="BO223" s="69"/>
    </row>
    <row r="224" spans="1:67" ht="23.25" customHeight="1">
      <c r="A224" s="70">
        <f t="shared" si="50"/>
        <v>189</v>
      </c>
      <c r="B224" s="71"/>
      <c r="C224" s="72" t="s">
        <v>433</v>
      </c>
      <c r="D224" s="72"/>
      <c r="E224" s="72"/>
      <c r="F224" s="72"/>
      <c r="G224" s="72"/>
      <c r="H224" s="72"/>
      <c r="I224" s="72"/>
      <c r="J224" s="73"/>
      <c r="K224" s="74" t="s">
        <v>36</v>
      </c>
      <c r="L224" s="75"/>
      <c r="M224" s="76"/>
      <c r="N224" s="74">
        <v>10</v>
      </c>
      <c r="O224" s="75"/>
      <c r="P224" s="76"/>
      <c r="Q224" s="74">
        <v>10</v>
      </c>
      <c r="R224" s="75"/>
      <c r="S224" s="76"/>
      <c r="T224" s="74">
        <f t="shared" si="51"/>
        <v>2102</v>
      </c>
      <c r="U224" s="75"/>
      <c r="V224" s="76"/>
      <c r="W224" s="77" t="s">
        <v>434</v>
      </c>
      <c r="X224" s="77"/>
      <c r="Y224" s="77"/>
      <c r="Z224" s="77"/>
      <c r="AA224" s="77"/>
      <c r="AB224" s="77"/>
      <c r="AC224" s="77"/>
      <c r="AD224" s="77"/>
      <c r="AE224" s="77"/>
      <c r="AF224" s="77"/>
      <c r="AG224" s="77"/>
      <c r="AH224" s="77"/>
      <c r="AI224" s="77"/>
      <c r="AJ224" s="77"/>
      <c r="AK224" s="68"/>
      <c r="AL224" s="68"/>
      <c r="AM224" s="68"/>
      <c r="AN224" s="68"/>
      <c r="AO224" s="68"/>
      <c r="AP224" s="68"/>
      <c r="AQ224" s="68"/>
      <c r="AR224" s="68"/>
      <c r="AS224" s="68"/>
      <c r="AT224" s="68"/>
      <c r="AU224" s="68"/>
      <c r="AV224" s="68"/>
      <c r="AW224" s="68"/>
      <c r="AX224" s="68"/>
      <c r="AY224" s="68"/>
      <c r="AZ224" s="68"/>
      <c r="BA224" s="68"/>
      <c r="BB224" s="68"/>
      <c r="BC224" s="68"/>
      <c r="BD224" s="68"/>
      <c r="BE224" s="68"/>
      <c r="BF224" s="68"/>
      <c r="BG224" s="68"/>
      <c r="BH224" s="68"/>
      <c r="BI224" s="68"/>
      <c r="BJ224" s="68"/>
      <c r="BK224" s="68"/>
      <c r="BL224" s="68"/>
      <c r="BM224" s="68"/>
      <c r="BN224" s="68"/>
      <c r="BO224" s="69"/>
    </row>
    <row r="225" spans="1:67" ht="23.25" customHeight="1">
      <c r="A225" s="70">
        <f t="shared" si="50"/>
        <v>190</v>
      </c>
      <c r="B225" s="71"/>
      <c r="C225" s="72" t="s">
        <v>435</v>
      </c>
      <c r="D225" s="72"/>
      <c r="E225" s="72"/>
      <c r="F225" s="72"/>
      <c r="G225" s="72"/>
      <c r="H225" s="72"/>
      <c r="I225" s="72"/>
      <c r="J225" s="73"/>
      <c r="K225" s="74" t="s">
        <v>83</v>
      </c>
      <c r="L225" s="75"/>
      <c r="M225" s="76"/>
      <c r="N225" s="74">
        <v>30</v>
      </c>
      <c r="O225" s="75"/>
      <c r="P225" s="76"/>
      <c r="Q225" s="74">
        <v>60</v>
      </c>
      <c r="R225" s="75"/>
      <c r="S225" s="76"/>
      <c r="T225" s="74">
        <f t="shared" si="51"/>
        <v>2112</v>
      </c>
      <c r="U225" s="75"/>
      <c r="V225" s="76"/>
      <c r="W225" s="77" t="s">
        <v>436</v>
      </c>
      <c r="X225" s="77"/>
      <c r="Y225" s="77"/>
      <c r="Z225" s="77"/>
      <c r="AA225" s="77"/>
      <c r="AB225" s="77"/>
      <c r="AC225" s="77"/>
      <c r="AD225" s="77"/>
      <c r="AE225" s="77"/>
      <c r="AF225" s="77"/>
      <c r="AG225" s="77"/>
      <c r="AH225" s="77"/>
      <c r="AI225" s="77"/>
      <c r="AJ225" s="77"/>
      <c r="AK225" s="68"/>
      <c r="AL225" s="68"/>
      <c r="AM225" s="68"/>
      <c r="AN225" s="68"/>
      <c r="AO225" s="68"/>
      <c r="AP225" s="68"/>
      <c r="AQ225" s="68"/>
      <c r="AR225" s="68"/>
      <c r="AS225" s="68"/>
      <c r="AT225" s="68"/>
      <c r="AU225" s="68"/>
      <c r="AV225" s="68"/>
      <c r="AW225" s="68"/>
      <c r="AX225" s="68"/>
      <c r="AY225" s="68"/>
      <c r="AZ225" s="68"/>
      <c r="BA225" s="68"/>
      <c r="BB225" s="68"/>
      <c r="BC225" s="68"/>
      <c r="BD225" s="68"/>
      <c r="BE225" s="68"/>
      <c r="BF225" s="68"/>
      <c r="BG225" s="68"/>
      <c r="BH225" s="68"/>
      <c r="BI225" s="68"/>
      <c r="BJ225" s="68"/>
      <c r="BK225" s="68"/>
      <c r="BL225" s="68"/>
      <c r="BM225" s="68"/>
      <c r="BN225" s="68"/>
      <c r="BO225" s="69"/>
    </row>
    <row r="226" spans="1:67" ht="23.25" customHeight="1">
      <c r="A226" s="70">
        <f t="shared" si="50"/>
        <v>191</v>
      </c>
      <c r="B226" s="71"/>
      <c r="C226" s="72" t="s">
        <v>437</v>
      </c>
      <c r="D226" s="72"/>
      <c r="E226" s="72"/>
      <c r="F226" s="72"/>
      <c r="G226" s="72"/>
      <c r="H226" s="72"/>
      <c r="I226" s="72"/>
      <c r="J226" s="73"/>
      <c r="K226" s="74" t="s">
        <v>36</v>
      </c>
      <c r="L226" s="75"/>
      <c r="M226" s="76"/>
      <c r="N226" s="74">
        <v>13</v>
      </c>
      <c r="O226" s="75"/>
      <c r="P226" s="76"/>
      <c r="Q226" s="74">
        <v>13</v>
      </c>
      <c r="R226" s="75"/>
      <c r="S226" s="76"/>
      <c r="T226" s="74">
        <f t="shared" si="51"/>
        <v>2172</v>
      </c>
      <c r="U226" s="75"/>
      <c r="V226" s="76"/>
      <c r="W226" s="77" t="s">
        <v>438</v>
      </c>
      <c r="X226" s="77"/>
      <c r="Y226" s="77"/>
      <c r="Z226" s="77"/>
      <c r="AA226" s="77"/>
      <c r="AB226" s="77"/>
      <c r="AC226" s="77"/>
      <c r="AD226" s="77"/>
      <c r="AE226" s="77"/>
      <c r="AF226" s="77"/>
      <c r="AG226" s="77"/>
      <c r="AH226" s="77"/>
      <c r="AI226" s="77"/>
      <c r="AJ226" s="77"/>
      <c r="AK226" s="68"/>
      <c r="AL226" s="68"/>
      <c r="AM226" s="68"/>
      <c r="AN226" s="68"/>
      <c r="AO226" s="68"/>
      <c r="AP226" s="68"/>
      <c r="AQ226" s="68"/>
      <c r="AR226" s="68"/>
      <c r="AS226" s="68"/>
      <c r="AT226" s="68"/>
      <c r="AU226" s="68"/>
      <c r="AV226" s="68"/>
      <c r="AW226" s="68"/>
      <c r="AX226" s="68"/>
      <c r="AY226" s="68"/>
      <c r="AZ226" s="68"/>
      <c r="BA226" s="68"/>
      <c r="BB226" s="68"/>
      <c r="BC226" s="68"/>
      <c r="BD226" s="68"/>
      <c r="BE226" s="68"/>
      <c r="BF226" s="68"/>
      <c r="BG226" s="68"/>
      <c r="BH226" s="68"/>
      <c r="BI226" s="68"/>
      <c r="BJ226" s="68"/>
      <c r="BK226" s="68"/>
      <c r="BL226" s="68"/>
      <c r="BM226" s="68"/>
      <c r="BN226" s="68"/>
      <c r="BO226" s="69"/>
    </row>
    <row r="227" spans="1:67" ht="25.5" customHeight="1">
      <c r="A227" s="70">
        <f t="shared" si="50"/>
        <v>192</v>
      </c>
      <c r="B227" s="71"/>
      <c r="C227" s="72" t="s">
        <v>439</v>
      </c>
      <c r="D227" s="72"/>
      <c r="E227" s="72"/>
      <c r="F227" s="72"/>
      <c r="G227" s="72"/>
      <c r="H227" s="72"/>
      <c r="I227" s="72"/>
      <c r="J227" s="73"/>
      <c r="K227" s="74" t="s">
        <v>83</v>
      </c>
      <c r="L227" s="75"/>
      <c r="M227" s="76"/>
      <c r="N227" s="74">
        <v>35</v>
      </c>
      <c r="O227" s="75"/>
      <c r="P227" s="76"/>
      <c r="Q227" s="74">
        <v>70</v>
      </c>
      <c r="R227" s="75"/>
      <c r="S227" s="76"/>
      <c r="T227" s="74">
        <f t="shared" si="51"/>
        <v>2185</v>
      </c>
      <c r="U227" s="75"/>
      <c r="V227" s="76"/>
      <c r="W227" s="68" t="s">
        <v>440</v>
      </c>
      <c r="X227" s="68"/>
      <c r="Y227" s="68"/>
      <c r="Z227" s="68"/>
      <c r="AA227" s="68"/>
      <c r="AB227" s="68"/>
      <c r="AC227" s="68"/>
      <c r="AD227" s="68"/>
      <c r="AE227" s="68"/>
      <c r="AF227" s="68"/>
      <c r="AG227" s="68"/>
      <c r="AH227" s="68"/>
      <c r="AI227" s="68"/>
      <c r="AJ227" s="68"/>
      <c r="AK227" s="68"/>
      <c r="AL227" s="68"/>
      <c r="AM227" s="68"/>
      <c r="AN227" s="68"/>
      <c r="AO227" s="68"/>
      <c r="AP227" s="68"/>
      <c r="AQ227" s="68"/>
      <c r="AR227" s="68"/>
      <c r="AS227" s="68"/>
      <c r="AT227" s="68"/>
      <c r="AU227" s="68"/>
      <c r="AV227" s="68"/>
      <c r="AW227" s="68"/>
      <c r="AX227" s="68"/>
      <c r="AY227" s="68"/>
      <c r="AZ227" s="68"/>
      <c r="BA227" s="68"/>
      <c r="BB227" s="68"/>
      <c r="BC227" s="68"/>
      <c r="BD227" s="68"/>
      <c r="BE227" s="68"/>
      <c r="BF227" s="68"/>
      <c r="BG227" s="68"/>
      <c r="BH227" s="68"/>
      <c r="BI227" s="68"/>
      <c r="BJ227" s="68"/>
      <c r="BK227" s="68"/>
      <c r="BL227" s="68"/>
      <c r="BM227" s="68"/>
      <c r="BN227" s="68"/>
      <c r="BO227" s="69"/>
    </row>
    <row r="228" spans="1:67" ht="25.5" customHeight="1">
      <c r="A228" s="70">
        <f t="shared" si="50"/>
        <v>193</v>
      </c>
      <c r="B228" s="71"/>
      <c r="C228" s="72" t="s">
        <v>441</v>
      </c>
      <c r="D228" s="72"/>
      <c r="E228" s="72"/>
      <c r="F228" s="72"/>
      <c r="G228" s="72"/>
      <c r="H228" s="72"/>
      <c r="I228" s="72"/>
      <c r="J228" s="73"/>
      <c r="K228" s="74" t="s">
        <v>36</v>
      </c>
      <c r="L228" s="75"/>
      <c r="M228" s="76"/>
      <c r="N228" s="74">
        <v>3</v>
      </c>
      <c r="O228" s="75"/>
      <c r="P228" s="76"/>
      <c r="Q228" s="74">
        <v>3</v>
      </c>
      <c r="R228" s="75"/>
      <c r="S228" s="76"/>
      <c r="T228" s="74">
        <f t="shared" si="51"/>
        <v>2255</v>
      </c>
      <c r="U228" s="75"/>
      <c r="V228" s="76"/>
      <c r="W228" s="68" t="s">
        <v>442</v>
      </c>
      <c r="X228" s="68"/>
      <c r="Y228" s="68"/>
      <c r="Z228" s="68"/>
      <c r="AA228" s="68"/>
      <c r="AB228" s="68"/>
      <c r="AC228" s="68"/>
      <c r="AD228" s="68"/>
      <c r="AE228" s="68"/>
      <c r="AF228" s="68"/>
      <c r="AG228" s="68"/>
      <c r="AH228" s="68"/>
      <c r="AI228" s="68"/>
      <c r="AJ228" s="68"/>
      <c r="AK228" s="68"/>
      <c r="AL228" s="68"/>
      <c r="AM228" s="68"/>
      <c r="AN228" s="68"/>
      <c r="AO228" s="68"/>
      <c r="AP228" s="68"/>
      <c r="AQ228" s="68"/>
      <c r="AR228" s="68"/>
      <c r="AS228" s="68"/>
      <c r="AT228" s="68"/>
      <c r="AU228" s="68"/>
      <c r="AV228" s="68"/>
      <c r="AW228" s="68"/>
      <c r="AX228" s="68"/>
      <c r="AY228" s="68"/>
      <c r="AZ228" s="68"/>
      <c r="BA228" s="68"/>
      <c r="BB228" s="68"/>
      <c r="BC228" s="68"/>
      <c r="BD228" s="68"/>
      <c r="BE228" s="68"/>
      <c r="BF228" s="68"/>
      <c r="BG228" s="68"/>
      <c r="BH228" s="68"/>
      <c r="BI228" s="68"/>
      <c r="BJ228" s="68"/>
      <c r="BK228" s="68"/>
      <c r="BL228" s="68"/>
      <c r="BM228" s="68"/>
      <c r="BN228" s="68"/>
      <c r="BO228" s="69"/>
    </row>
    <row r="229" spans="1:67" ht="29.25" customHeight="1">
      <c r="A229" s="70">
        <f t="shared" si="50"/>
        <v>194</v>
      </c>
      <c r="B229" s="71"/>
      <c r="C229" s="72" t="s">
        <v>443</v>
      </c>
      <c r="D229" s="72"/>
      <c r="E229" s="72"/>
      <c r="F229" s="72"/>
      <c r="G229" s="72"/>
      <c r="H229" s="72"/>
      <c r="I229" s="72"/>
      <c r="J229" s="73"/>
      <c r="K229" s="74" t="s">
        <v>36</v>
      </c>
      <c r="L229" s="75"/>
      <c r="M229" s="76"/>
      <c r="N229" s="74">
        <v>1</v>
      </c>
      <c r="O229" s="75"/>
      <c r="P229" s="76"/>
      <c r="Q229" s="74">
        <v>1</v>
      </c>
      <c r="R229" s="75"/>
      <c r="S229" s="76"/>
      <c r="T229" s="74">
        <f t="shared" si="51"/>
        <v>2258</v>
      </c>
      <c r="U229" s="75"/>
      <c r="V229" s="76"/>
      <c r="W229" s="68" t="s">
        <v>444</v>
      </c>
      <c r="X229" s="68"/>
      <c r="Y229" s="68"/>
      <c r="Z229" s="68"/>
      <c r="AA229" s="68"/>
      <c r="AB229" s="68"/>
      <c r="AC229" s="68"/>
      <c r="AD229" s="68"/>
      <c r="AE229" s="68"/>
      <c r="AF229" s="68"/>
      <c r="AG229" s="68"/>
      <c r="AH229" s="68"/>
      <c r="AI229" s="68"/>
      <c r="AJ229" s="68"/>
      <c r="AK229" s="83" t="s">
        <v>445</v>
      </c>
      <c r="AL229" s="84"/>
      <c r="AM229" s="84"/>
      <c r="AN229" s="84"/>
      <c r="AO229" s="84"/>
      <c r="AP229" s="84"/>
      <c r="AQ229" s="84"/>
      <c r="AR229" s="84"/>
      <c r="AS229" s="84"/>
      <c r="AT229" s="84"/>
      <c r="AU229" s="84"/>
      <c r="AV229" s="84"/>
      <c r="AW229" s="84"/>
      <c r="AX229" s="84"/>
      <c r="AY229" s="84"/>
      <c r="AZ229" s="84"/>
      <c r="BA229" s="84"/>
      <c r="BB229" s="85"/>
      <c r="BC229" s="68"/>
      <c r="BD229" s="68"/>
      <c r="BE229" s="68"/>
      <c r="BF229" s="68"/>
      <c r="BG229" s="68"/>
      <c r="BH229" s="68"/>
      <c r="BI229" s="68"/>
      <c r="BJ229" s="68"/>
      <c r="BK229" s="68"/>
      <c r="BL229" s="68"/>
      <c r="BM229" s="68"/>
      <c r="BN229" s="68"/>
      <c r="BO229" s="69"/>
    </row>
    <row r="230" spans="1:67" ht="23.25" customHeight="1">
      <c r="A230" s="70">
        <f t="shared" si="50"/>
        <v>195</v>
      </c>
      <c r="B230" s="71"/>
      <c r="C230" s="72" t="s">
        <v>446</v>
      </c>
      <c r="D230" s="72"/>
      <c r="E230" s="72"/>
      <c r="F230" s="72"/>
      <c r="G230" s="72"/>
      <c r="H230" s="72"/>
      <c r="I230" s="72"/>
      <c r="J230" s="73"/>
      <c r="K230" s="74" t="s">
        <v>36</v>
      </c>
      <c r="L230" s="75"/>
      <c r="M230" s="76"/>
      <c r="N230" s="74">
        <v>1</v>
      </c>
      <c r="O230" s="75"/>
      <c r="P230" s="76"/>
      <c r="Q230" s="74">
        <v>1</v>
      </c>
      <c r="R230" s="75"/>
      <c r="S230" s="76"/>
      <c r="T230" s="74">
        <f t="shared" si="51"/>
        <v>2259</v>
      </c>
      <c r="U230" s="75"/>
      <c r="V230" s="76"/>
      <c r="W230" s="77" t="s">
        <v>447</v>
      </c>
      <c r="X230" s="77"/>
      <c r="Y230" s="77"/>
      <c r="Z230" s="77"/>
      <c r="AA230" s="77"/>
      <c r="AB230" s="77"/>
      <c r="AC230" s="77"/>
      <c r="AD230" s="77"/>
      <c r="AE230" s="77"/>
      <c r="AF230" s="77"/>
      <c r="AG230" s="77"/>
      <c r="AH230" s="77"/>
      <c r="AI230" s="77"/>
      <c r="AJ230" s="77"/>
      <c r="AK230" s="68" t="s">
        <v>448</v>
      </c>
      <c r="AL230" s="68"/>
      <c r="AM230" s="68"/>
      <c r="AN230" s="68"/>
      <c r="AO230" s="68"/>
      <c r="AP230" s="68"/>
      <c r="AQ230" s="68"/>
      <c r="AR230" s="68"/>
      <c r="AS230" s="68"/>
      <c r="AT230" s="68"/>
      <c r="AU230" s="68"/>
      <c r="AV230" s="68"/>
      <c r="AW230" s="68"/>
      <c r="AX230" s="68"/>
      <c r="AY230" s="68"/>
      <c r="AZ230" s="68"/>
      <c r="BA230" s="68"/>
      <c r="BB230" s="68"/>
      <c r="BC230" s="68"/>
      <c r="BD230" s="68"/>
      <c r="BE230" s="68"/>
      <c r="BF230" s="68"/>
      <c r="BG230" s="68"/>
      <c r="BH230" s="68"/>
      <c r="BI230" s="68"/>
      <c r="BJ230" s="68"/>
      <c r="BK230" s="68"/>
      <c r="BL230" s="68"/>
      <c r="BM230" s="68"/>
      <c r="BN230" s="68"/>
      <c r="BO230" s="69"/>
    </row>
    <row r="231" spans="1:67" ht="23.25" customHeight="1">
      <c r="A231" s="70">
        <f t="shared" si="50"/>
        <v>196</v>
      </c>
      <c r="B231" s="71"/>
      <c r="C231" s="72" t="s">
        <v>449</v>
      </c>
      <c r="D231" s="72"/>
      <c r="E231" s="72"/>
      <c r="F231" s="72"/>
      <c r="G231" s="72"/>
      <c r="H231" s="72"/>
      <c r="I231" s="72"/>
      <c r="J231" s="73"/>
      <c r="K231" s="74" t="s">
        <v>36</v>
      </c>
      <c r="L231" s="75"/>
      <c r="M231" s="76"/>
      <c r="N231" s="74">
        <v>1</v>
      </c>
      <c r="O231" s="75"/>
      <c r="P231" s="76"/>
      <c r="Q231" s="74">
        <v>1</v>
      </c>
      <c r="R231" s="75"/>
      <c r="S231" s="76"/>
      <c r="T231" s="74">
        <f t="shared" si="51"/>
        <v>2260</v>
      </c>
      <c r="U231" s="75"/>
      <c r="V231" s="76"/>
      <c r="W231" s="77" t="s">
        <v>450</v>
      </c>
      <c r="X231" s="77"/>
      <c r="Y231" s="77"/>
      <c r="Z231" s="77"/>
      <c r="AA231" s="77"/>
      <c r="AB231" s="77"/>
      <c r="AC231" s="77"/>
      <c r="AD231" s="77"/>
      <c r="AE231" s="77"/>
      <c r="AF231" s="77"/>
      <c r="AG231" s="77"/>
      <c r="AH231" s="77"/>
      <c r="AI231" s="77"/>
      <c r="AJ231" s="77"/>
      <c r="AK231" s="68" t="s">
        <v>451</v>
      </c>
      <c r="AL231" s="68"/>
      <c r="AM231" s="68"/>
      <c r="AN231" s="68"/>
      <c r="AO231" s="68"/>
      <c r="AP231" s="68"/>
      <c r="AQ231" s="68"/>
      <c r="AR231" s="68"/>
      <c r="AS231" s="68"/>
      <c r="AT231" s="68"/>
      <c r="AU231" s="68"/>
      <c r="AV231" s="68"/>
      <c r="AW231" s="68"/>
      <c r="AX231" s="68"/>
      <c r="AY231" s="68"/>
      <c r="AZ231" s="68"/>
      <c r="BA231" s="68"/>
      <c r="BB231" s="68"/>
      <c r="BC231" s="68"/>
      <c r="BD231" s="68"/>
      <c r="BE231" s="68"/>
      <c r="BF231" s="68"/>
      <c r="BG231" s="68"/>
      <c r="BH231" s="68"/>
      <c r="BI231" s="68"/>
      <c r="BJ231" s="68"/>
      <c r="BK231" s="68"/>
      <c r="BL231" s="68"/>
      <c r="BM231" s="68"/>
      <c r="BN231" s="68"/>
      <c r="BO231" s="69"/>
    </row>
    <row r="232" spans="1:67" ht="25.5" customHeight="1">
      <c r="A232" s="70">
        <f t="shared" si="50"/>
        <v>197</v>
      </c>
      <c r="B232" s="71"/>
      <c r="C232" s="72" t="s">
        <v>452</v>
      </c>
      <c r="D232" s="72"/>
      <c r="E232" s="72"/>
      <c r="F232" s="72"/>
      <c r="G232" s="72"/>
      <c r="H232" s="72"/>
      <c r="I232" s="72"/>
      <c r="J232" s="73"/>
      <c r="K232" s="74" t="s">
        <v>36</v>
      </c>
      <c r="L232" s="75"/>
      <c r="M232" s="76"/>
      <c r="N232" s="74">
        <v>3</v>
      </c>
      <c r="O232" s="75"/>
      <c r="P232" s="76"/>
      <c r="Q232" s="74">
        <v>3</v>
      </c>
      <c r="R232" s="75"/>
      <c r="S232" s="76"/>
      <c r="T232" s="74">
        <f t="shared" si="51"/>
        <v>2261</v>
      </c>
      <c r="U232" s="75"/>
      <c r="V232" s="76"/>
      <c r="W232" s="68" t="s">
        <v>453</v>
      </c>
      <c r="X232" s="68"/>
      <c r="Y232" s="68"/>
      <c r="Z232" s="68"/>
      <c r="AA232" s="68"/>
      <c r="AB232" s="68"/>
      <c r="AC232" s="68"/>
      <c r="AD232" s="68"/>
      <c r="AE232" s="68"/>
      <c r="AF232" s="68"/>
      <c r="AG232" s="68"/>
      <c r="AH232" s="68"/>
      <c r="AI232" s="68"/>
      <c r="AJ232" s="68"/>
      <c r="AK232" s="68"/>
      <c r="AL232" s="68"/>
      <c r="AM232" s="68"/>
      <c r="AN232" s="68"/>
      <c r="AO232" s="68"/>
      <c r="AP232" s="68"/>
      <c r="AQ232" s="68"/>
      <c r="AR232" s="68"/>
      <c r="AS232" s="68"/>
      <c r="AT232" s="68"/>
      <c r="AU232" s="68"/>
      <c r="AV232" s="68"/>
      <c r="AW232" s="68"/>
      <c r="AX232" s="68"/>
      <c r="AY232" s="68"/>
      <c r="AZ232" s="68"/>
      <c r="BA232" s="68"/>
      <c r="BB232" s="68"/>
      <c r="BC232" s="68"/>
      <c r="BD232" s="68"/>
      <c r="BE232" s="68"/>
      <c r="BF232" s="68"/>
      <c r="BG232" s="68"/>
      <c r="BH232" s="68"/>
      <c r="BI232" s="68"/>
      <c r="BJ232" s="68"/>
      <c r="BK232" s="68"/>
      <c r="BL232" s="68"/>
      <c r="BM232" s="68"/>
      <c r="BN232" s="68"/>
      <c r="BO232" s="69"/>
    </row>
    <row r="233" spans="1:67" ht="28.5" customHeight="1">
      <c r="A233" s="70">
        <f t="shared" si="50"/>
        <v>198</v>
      </c>
      <c r="B233" s="71"/>
      <c r="C233" s="72" t="s">
        <v>454</v>
      </c>
      <c r="D233" s="72"/>
      <c r="E233" s="72"/>
      <c r="F233" s="72"/>
      <c r="G233" s="72"/>
      <c r="H233" s="72"/>
      <c r="I233" s="72"/>
      <c r="J233" s="73"/>
      <c r="K233" s="74" t="s">
        <v>36</v>
      </c>
      <c r="L233" s="75"/>
      <c r="M233" s="76"/>
      <c r="N233" s="74">
        <v>7</v>
      </c>
      <c r="O233" s="75"/>
      <c r="P233" s="76"/>
      <c r="Q233" s="74">
        <v>7</v>
      </c>
      <c r="R233" s="75"/>
      <c r="S233" s="76"/>
      <c r="T233" s="74">
        <f t="shared" si="51"/>
        <v>2264</v>
      </c>
      <c r="U233" s="75"/>
      <c r="V233" s="76"/>
      <c r="W233" s="77" t="s">
        <v>455</v>
      </c>
      <c r="X233" s="77"/>
      <c r="Y233" s="77"/>
      <c r="Z233" s="77"/>
      <c r="AA233" s="77"/>
      <c r="AB233" s="77"/>
      <c r="AC233" s="77"/>
      <c r="AD233" s="77"/>
      <c r="AE233" s="77"/>
      <c r="AF233" s="77"/>
      <c r="AG233" s="77"/>
      <c r="AH233" s="77"/>
      <c r="AI233" s="77"/>
      <c r="AJ233" s="77"/>
      <c r="AK233" s="68"/>
      <c r="AL233" s="68"/>
      <c r="AM233" s="68"/>
      <c r="AN233" s="68"/>
      <c r="AO233" s="68"/>
      <c r="AP233" s="68"/>
      <c r="AQ233" s="68"/>
      <c r="AR233" s="68"/>
      <c r="AS233" s="68"/>
      <c r="AT233" s="68"/>
      <c r="AU233" s="68"/>
      <c r="AV233" s="68"/>
      <c r="AW233" s="68"/>
      <c r="AX233" s="68"/>
      <c r="AY233" s="68"/>
      <c r="AZ233" s="68"/>
      <c r="BA233" s="68"/>
      <c r="BB233" s="68"/>
      <c r="BC233" s="68"/>
      <c r="BD233" s="68"/>
      <c r="BE233" s="68"/>
      <c r="BF233" s="68"/>
      <c r="BG233" s="68"/>
      <c r="BH233" s="68"/>
      <c r="BI233" s="68"/>
      <c r="BJ233" s="68"/>
      <c r="BK233" s="68"/>
      <c r="BL233" s="68"/>
      <c r="BM233" s="68"/>
      <c r="BN233" s="68"/>
      <c r="BO233" s="69"/>
    </row>
    <row r="234" spans="1:67" ht="21.75" customHeight="1">
      <c r="A234" s="70">
        <f t="shared" si="50"/>
        <v>199</v>
      </c>
      <c r="B234" s="71"/>
      <c r="C234" s="72" t="s">
        <v>456</v>
      </c>
      <c r="D234" s="72"/>
      <c r="E234" s="72"/>
      <c r="F234" s="72"/>
      <c r="G234" s="72"/>
      <c r="H234" s="72"/>
      <c r="I234" s="72"/>
      <c r="J234" s="73"/>
      <c r="K234" s="74" t="s">
        <v>36</v>
      </c>
      <c r="L234" s="75"/>
      <c r="M234" s="76"/>
      <c r="N234" s="74">
        <v>6</v>
      </c>
      <c r="O234" s="75"/>
      <c r="P234" s="76"/>
      <c r="Q234" s="74">
        <v>6</v>
      </c>
      <c r="R234" s="75"/>
      <c r="S234" s="76"/>
      <c r="T234" s="74">
        <f t="shared" si="51"/>
        <v>2271</v>
      </c>
      <c r="U234" s="75"/>
      <c r="V234" s="76"/>
      <c r="W234" s="68" t="s">
        <v>457</v>
      </c>
      <c r="X234" s="68"/>
      <c r="Y234" s="68"/>
      <c r="Z234" s="68"/>
      <c r="AA234" s="68"/>
      <c r="AB234" s="68"/>
      <c r="AC234" s="68"/>
      <c r="AD234" s="68"/>
      <c r="AE234" s="68"/>
      <c r="AF234" s="68"/>
      <c r="AG234" s="68"/>
      <c r="AH234" s="68"/>
      <c r="AI234" s="68"/>
      <c r="AJ234" s="68"/>
      <c r="AK234" s="68"/>
      <c r="AL234" s="68"/>
      <c r="AM234" s="68"/>
      <c r="AN234" s="68"/>
      <c r="AO234" s="68"/>
      <c r="AP234" s="68"/>
      <c r="AQ234" s="68"/>
      <c r="AR234" s="68"/>
      <c r="AS234" s="68"/>
      <c r="AT234" s="68"/>
      <c r="AU234" s="68"/>
      <c r="AV234" s="68"/>
      <c r="AW234" s="68"/>
      <c r="AX234" s="68"/>
      <c r="AY234" s="68"/>
      <c r="AZ234" s="68"/>
      <c r="BA234" s="68"/>
      <c r="BB234" s="68"/>
      <c r="BC234" s="68"/>
      <c r="BD234" s="68"/>
      <c r="BE234" s="68"/>
      <c r="BF234" s="68"/>
      <c r="BG234" s="68"/>
      <c r="BH234" s="68"/>
      <c r="BI234" s="68"/>
      <c r="BJ234" s="68"/>
      <c r="BK234" s="68"/>
      <c r="BL234" s="68"/>
      <c r="BM234" s="68"/>
      <c r="BN234" s="68"/>
      <c r="BO234" s="69"/>
    </row>
    <row r="235" spans="1:67" ht="23.25" customHeight="1">
      <c r="A235" s="70">
        <f t="shared" si="50"/>
        <v>200</v>
      </c>
      <c r="B235" s="71"/>
      <c r="C235" s="72" t="s">
        <v>458</v>
      </c>
      <c r="D235" s="72"/>
      <c r="E235" s="72"/>
      <c r="F235" s="72"/>
      <c r="G235" s="72"/>
      <c r="H235" s="72"/>
      <c r="I235" s="72"/>
      <c r="J235" s="73"/>
      <c r="K235" s="74" t="s">
        <v>83</v>
      </c>
      <c r="L235" s="75"/>
      <c r="M235" s="76"/>
      <c r="N235" s="74">
        <v>30</v>
      </c>
      <c r="O235" s="75"/>
      <c r="P235" s="76"/>
      <c r="Q235" s="74">
        <v>60</v>
      </c>
      <c r="R235" s="75"/>
      <c r="S235" s="76"/>
      <c r="T235" s="74">
        <f t="shared" si="51"/>
        <v>2277</v>
      </c>
      <c r="U235" s="75"/>
      <c r="V235" s="76"/>
      <c r="W235" s="77" t="s">
        <v>459</v>
      </c>
      <c r="X235" s="77"/>
      <c r="Y235" s="77"/>
      <c r="Z235" s="77"/>
      <c r="AA235" s="77"/>
      <c r="AB235" s="77"/>
      <c r="AC235" s="77"/>
      <c r="AD235" s="77"/>
      <c r="AE235" s="77"/>
      <c r="AF235" s="77"/>
      <c r="AG235" s="77"/>
      <c r="AH235" s="77"/>
      <c r="AI235" s="77"/>
      <c r="AJ235" s="77"/>
      <c r="AK235" s="68"/>
      <c r="AL235" s="68"/>
      <c r="AM235" s="68"/>
      <c r="AN235" s="68"/>
      <c r="AO235" s="68"/>
      <c r="AP235" s="68"/>
      <c r="AQ235" s="68"/>
      <c r="AR235" s="68"/>
      <c r="AS235" s="68"/>
      <c r="AT235" s="68"/>
      <c r="AU235" s="68"/>
      <c r="AV235" s="68"/>
      <c r="AW235" s="68"/>
      <c r="AX235" s="68"/>
      <c r="AY235" s="68"/>
      <c r="AZ235" s="68"/>
      <c r="BA235" s="68"/>
      <c r="BB235" s="68"/>
      <c r="BC235" s="68"/>
      <c r="BD235" s="68"/>
      <c r="BE235" s="68"/>
      <c r="BF235" s="68"/>
      <c r="BG235" s="68"/>
      <c r="BH235" s="68"/>
      <c r="BI235" s="68"/>
      <c r="BJ235" s="68"/>
      <c r="BK235" s="68"/>
      <c r="BL235" s="68"/>
      <c r="BM235" s="68"/>
      <c r="BN235" s="68"/>
      <c r="BO235" s="69"/>
    </row>
    <row r="236" spans="1:67" ht="23.25" customHeight="1">
      <c r="A236" s="70">
        <f t="shared" si="50"/>
        <v>201</v>
      </c>
      <c r="B236" s="71"/>
      <c r="C236" s="72" t="s">
        <v>460</v>
      </c>
      <c r="D236" s="72"/>
      <c r="E236" s="72"/>
      <c r="F236" s="72"/>
      <c r="G236" s="72"/>
      <c r="H236" s="72"/>
      <c r="I236" s="72"/>
      <c r="J236" s="73"/>
      <c r="K236" s="74" t="s">
        <v>36</v>
      </c>
      <c r="L236" s="75"/>
      <c r="M236" s="76"/>
      <c r="N236" s="74">
        <v>13</v>
      </c>
      <c r="O236" s="75"/>
      <c r="P236" s="76"/>
      <c r="Q236" s="74">
        <v>13</v>
      </c>
      <c r="R236" s="75"/>
      <c r="S236" s="76"/>
      <c r="T236" s="74">
        <f t="shared" si="51"/>
        <v>2337</v>
      </c>
      <c r="U236" s="75"/>
      <c r="V236" s="76"/>
      <c r="W236" s="77"/>
      <c r="X236" s="77"/>
      <c r="Y236" s="77"/>
      <c r="Z236" s="77"/>
      <c r="AA236" s="77"/>
      <c r="AB236" s="77"/>
      <c r="AC236" s="77"/>
      <c r="AD236" s="77"/>
      <c r="AE236" s="77"/>
      <c r="AF236" s="77"/>
      <c r="AG236" s="77"/>
      <c r="AH236" s="77"/>
      <c r="AI236" s="77"/>
      <c r="AJ236" s="77"/>
      <c r="AK236" s="68"/>
      <c r="AL236" s="68"/>
      <c r="AM236" s="68"/>
      <c r="AN236" s="68"/>
      <c r="AO236" s="68"/>
      <c r="AP236" s="68"/>
      <c r="AQ236" s="68"/>
      <c r="AR236" s="68"/>
      <c r="AS236" s="68"/>
      <c r="AT236" s="68"/>
      <c r="AU236" s="68"/>
      <c r="AV236" s="68"/>
      <c r="AW236" s="68"/>
      <c r="AX236" s="68"/>
      <c r="AY236" s="68"/>
      <c r="AZ236" s="68"/>
      <c r="BA236" s="68"/>
      <c r="BB236" s="68"/>
      <c r="BC236" s="68"/>
      <c r="BD236" s="68"/>
      <c r="BE236" s="68"/>
      <c r="BF236" s="68"/>
      <c r="BG236" s="68"/>
      <c r="BH236" s="68"/>
      <c r="BI236" s="68"/>
      <c r="BJ236" s="68"/>
      <c r="BK236" s="68"/>
      <c r="BL236" s="68"/>
      <c r="BM236" s="68"/>
      <c r="BN236" s="68"/>
      <c r="BO236" s="69"/>
    </row>
    <row r="237" spans="1:67" ht="25.5" customHeight="1">
      <c r="A237" s="70">
        <f t="shared" si="50"/>
        <v>202</v>
      </c>
      <c r="B237" s="71"/>
      <c r="C237" s="72" t="s">
        <v>461</v>
      </c>
      <c r="D237" s="72"/>
      <c r="E237" s="72"/>
      <c r="F237" s="72"/>
      <c r="G237" s="72"/>
      <c r="H237" s="72"/>
      <c r="I237" s="72"/>
      <c r="J237" s="73"/>
      <c r="K237" s="74" t="s">
        <v>83</v>
      </c>
      <c r="L237" s="75"/>
      <c r="M237" s="76"/>
      <c r="N237" s="74">
        <v>35</v>
      </c>
      <c r="O237" s="75"/>
      <c r="P237" s="76"/>
      <c r="Q237" s="74">
        <v>70</v>
      </c>
      <c r="R237" s="75"/>
      <c r="S237" s="76"/>
      <c r="T237" s="74">
        <f t="shared" si="51"/>
        <v>2350</v>
      </c>
      <c r="U237" s="75"/>
      <c r="V237" s="76"/>
      <c r="W237" s="68" t="s">
        <v>462</v>
      </c>
      <c r="X237" s="68"/>
      <c r="Y237" s="68"/>
      <c r="Z237" s="68"/>
      <c r="AA237" s="68"/>
      <c r="AB237" s="68"/>
      <c r="AC237" s="68"/>
      <c r="AD237" s="68"/>
      <c r="AE237" s="68"/>
      <c r="AF237" s="68"/>
      <c r="AG237" s="68"/>
      <c r="AH237" s="68"/>
      <c r="AI237" s="68"/>
      <c r="AJ237" s="68"/>
      <c r="AK237" s="68"/>
      <c r="AL237" s="68"/>
      <c r="AM237" s="68"/>
      <c r="AN237" s="68"/>
      <c r="AO237" s="68"/>
      <c r="AP237" s="68"/>
      <c r="AQ237" s="68"/>
      <c r="AR237" s="68"/>
      <c r="AS237" s="68"/>
      <c r="AT237" s="68"/>
      <c r="AU237" s="68"/>
      <c r="AV237" s="68"/>
      <c r="AW237" s="68"/>
      <c r="AX237" s="68"/>
      <c r="AY237" s="68"/>
      <c r="AZ237" s="68"/>
      <c r="BA237" s="68"/>
      <c r="BB237" s="68"/>
      <c r="BC237" s="68"/>
      <c r="BD237" s="68"/>
      <c r="BE237" s="68"/>
      <c r="BF237" s="68"/>
      <c r="BG237" s="68"/>
      <c r="BH237" s="68"/>
      <c r="BI237" s="68"/>
      <c r="BJ237" s="68"/>
      <c r="BK237" s="68"/>
      <c r="BL237" s="68"/>
      <c r="BM237" s="68"/>
      <c r="BN237" s="68"/>
      <c r="BO237" s="69"/>
    </row>
    <row r="238" spans="1:67" ht="32.25" customHeight="1">
      <c r="A238" s="70">
        <f t="shared" si="50"/>
        <v>203</v>
      </c>
      <c r="B238" s="71"/>
      <c r="C238" s="93" t="s">
        <v>463</v>
      </c>
      <c r="D238" s="93"/>
      <c r="E238" s="93"/>
      <c r="F238" s="93"/>
      <c r="G238" s="93"/>
      <c r="H238" s="93"/>
      <c r="I238" s="93"/>
      <c r="J238" s="94"/>
      <c r="K238" s="74" t="s">
        <v>36</v>
      </c>
      <c r="L238" s="75"/>
      <c r="M238" s="76"/>
      <c r="N238" s="74">
        <v>1</v>
      </c>
      <c r="O238" s="75"/>
      <c r="P238" s="76"/>
      <c r="Q238" s="74">
        <v>1</v>
      </c>
      <c r="R238" s="75"/>
      <c r="S238" s="76"/>
      <c r="T238" s="74">
        <f t="shared" si="51"/>
        <v>2420</v>
      </c>
      <c r="U238" s="75"/>
      <c r="V238" s="76"/>
      <c r="W238" s="68" t="s">
        <v>464</v>
      </c>
      <c r="X238" s="68"/>
      <c r="Y238" s="68"/>
      <c r="Z238" s="68"/>
      <c r="AA238" s="68"/>
      <c r="AB238" s="68"/>
      <c r="AC238" s="68"/>
      <c r="AD238" s="68"/>
      <c r="AE238" s="68"/>
      <c r="AF238" s="68"/>
      <c r="AG238" s="68"/>
      <c r="AH238" s="68"/>
      <c r="AI238" s="68"/>
      <c r="AJ238" s="68"/>
      <c r="AK238" s="83" t="s">
        <v>445</v>
      </c>
      <c r="AL238" s="84"/>
      <c r="AM238" s="84"/>
      <c r="AN238" s="84"/>
      <c r="AO238" s="84"/>
      <c r="AP238" s="84"/>
      <c r="AQ238" s="84"/>
      <c r="AR238" s="84"/>
      <c r="AS238" s="84"/>
      <c r="AT238" s="84"/>
      <c r="AU238" s="84"/>
      <c r="AV238" s="84"/>
      <c r="AW238" s="84"/>
      <c r="AX238" s="84"/>
      <c r="AY238" s="84"/>
      <c r="AZ238" s="84"/>
      <c r="BA238" s="84"/>
      <c r="BB238" s="85"/>
      <c r="BC238" s="68"/>
      <c r="BD238" s="68"/>
      <c r="BE238" s="68"/>
      <c r="BF238" s="68"/>
      <c r="BG238" s="68"/>
      <c r="BH238" s="68"/>
      <c r="BI238" s="68"/>
      <c r="BJ238" s="68"/>
      <c r="BK238" s="68"/>
      <c r="BL238" s="68"/>
      <c r="BM238" s="68"/>
      <c r="BN238" s="68"/>
      <c r="BO238" s="69"/>
    </row>
    <row r="239" spans="1:67">
      <c r="A239" s="86"/>
      <c r="B239" s="87"/>
      <c r="C239" s="88" t="s">
        <v>465</v>
      </c>
      <c r="D239" s="88"/>
      <c r="E239" s="88"/>
      <c r="F239" s="88"/>
      <c r="G239" s="88"/>
      <c r="H239" s="88"/>
      <c r="I239" s="88"/>
      <c r="J239" s="89"/>
      <c r="K239" s="90"/>
      <c r="L239" s="91"/>
      <c r="M239" s="92"/>
      <c r="N239" s="90"/>
      <c r="O239" s="91"/>
      <c r="P239" s="92"/>
      <c r="Q239" s="90"/>
      <c r="R239" s="91"/>
      <c r="S239" s="92"/>
      <c r="T239" s="90"/>
      <c r="U239" s="91"/>
      <c r="V239" s="92"/>
      <c r="W239" s="78"/>
      <c r="X239" s="78"/>
      <c r="Y239" s="78"/>
      <c r="Z239" s="78"/>
      <c r="AA239" s="78"/>
      <c r="AB239" s="78"/>
      <c r="AC239" s="78"/>
      <c r="AD239" s="78"/>
      <c r="AE239" s="78"/>
      <c r="AF239" s="78"/>
      <c r="AG239" s="78"/>
      <c r="AH239" s="78"/>
      <c r="AI239" s="78"/>
      <c r="AJ239" s="78"/>
      <c r="AK239" s="78"/>
      <c r="AL239" s="78"/>
      <c r="AM239" s="78"/>
      <c r="AN239" s="78"/>
      <c r="AO239" s="78"/>
      <c r="AP239" s="78"/>
      <c r="AQ239" s="78"/>
      <c r="AR239" s="78"/>
      <c r="AS239" s="78"/>
      <c r="AT239" s="78"/>
      <c r="AU239" s="78"/>
      <c r="AV239" s="78"/>
      <c r="AW239" s="78"/>
      <c r="AX239" s="78"/>
      <c r="AY239" s="78"/>
      <c r="AZ239" s="78"/>
      <c r="BA239" s="78"/>
      <c r="BB239" s="78"/>
      <c r="BC239" s="79"/>
      <c r="BD239" s="79"/>
      <c r="BE239" s="79"/>
      <c r="BF239" s="79"/>
      <c r="BG239" s="79"/>
      <c r="BH239" s="79"/>
      <c r="BI239" s="79"/>
      <c r="BJ239" s="79"/>
      <c r="BK239" s="79"/>
      <c r="BL239" s="79"/>
      <c r="BM239" s="79"/>
      <c r="BN239" s="79"/>
      <c r="BO239" s="80"/>
    </row>
    <row r="240" spans="1:67" ht="26.25" customHeight="1">
      <c r="A240" s="81">
        <f>A238+1</f>
        <v>204</v>
      </c>
      <c r="B240" s="82"/>
      <c r="C240" s="72" t="s">
        <v>466</v>
      </c>
      <c r="D240" s="72"/>
      <c r="E240" s="72"/>
      <c r="F240" s="72"/>
      <c r="G240" s="72"/>
      <c r="H240" s="72"/>
      <c r="I240" s="72"/>
      <c r="J240" s="73"/>
      <c r="K240" s="74" t="s">
        <v>36</v>
      </c>
      <c r="L240" s="75"/>
      <c r="M240" s="76"/>
      <c r="N240" s="74">
        <v>20</v>
      </c>
      <c r="O240" s="75"/>
      <c r="P240" s="76"/>
      <c r="Q240" s="74">
        <v>20</v>
      </c>
      <c r="R240" s="75"/>
      <c r="S240" s="76"/>
      <c r="T240" s="74">
        <f>Q238+T238</f>
        <v>2421</v>
      </c>
      <c r="U240" s="75"/>
      <c r="V240" s="76"/>
      <c r="W240" s="77" t="s">
        <v>467</v>
      </c>
      <c r="X240" s="77"/>
      <c r="Y240" s="77"/>
      <c r="Z240" s="77"/>
      <c r="AA240" s="77"/>
      <c r="AB240" s="77"/>
      <c r="AC240" s="77"/>
      <c r="AD240" s="77"/>
      <c r="AE240" s="77"/>
      <c r="AF240" s="77"/>
      <c r="AG240" s="77"/>
      <c r="AH240" s="77"/>
      <c r="AI240" s="77"/>
      <c r="AJ240" s="77"/>
      <c r="AK240" s="68"/>
      <c r="AL240" s="68"/>
      <c r="AM240" s="68"/>
      <c r="AN240" s="68"/>
      <c r="AO240" s="68"/>
      <c r="AP240" s="68"/>
      <c r="AQ240" s="68"/>
      <c r="AR240" s="68"/>
      <c r="AS240" s="68"/>
      <c r="AT240" s="68"/>
      <c r="AU240" s="68"/>
      <c r="AV240" s="68"/>
      <c r="AW240" s="68"/>
      <c r="AX240" s="68"/>
      <c r="AY240" s="68"/>
      <c r="AZ240" s="68"/>
      <c r="BA240" s="68"/>
      <c r="BB240" s="68"/>
      <c r="BC240" s="68"/>
      <c r="BD240" s="68"/>
      <c r="BE240" s="68"/>
      <c r="BF240" s="68"/>
      <c r="BG240" s="68"/>
      <c r="BH240" s="68"/>
      <c r="BI240" s="68"/>
      <c r="BJ240" s="68"/>
      <c r="BK240" s="68"/>
      <c r="BL240" s="68"/>
      <c r="BM240" s="68"/>
      <c r="BN240" s="68"/>
      <c r="BO240" s="69"/>
    </row>
    <row r="241" spans="1:67" ht="26.25" customHeight="1">
      <c r="A241" s="70">
        <f t="shared" ref="A241" si="52">A240+1</f>
        <v>205</v>
      </c>
      <c r="B241" s="71"/>
      <c r="C241" s="72" t="s">
        <v>468</v>
      </c>
      <c r="D241" s="72"/>
      <c r="E241" s="72"/>
      <c r="F241" s="72"/>
      <c r="G241" s="72"/>
      <c r="H241" s="72"/>
      <c r="I241" s="72"/>
      <c r="J241" s="73"/>
      <c r="K241" s="74" t="s">
        <v>36</v>
      </c>
      <c r="L241" s="75"/>
      <c r="M241" s="76"/>
      <c r="N241" s="74">
        <v>19</v>
      </c>
      <c r="O241" s="75"/>
      <c r="P241" s="76"/>
      <c r="Q241" s="74">
        <v>19</v>
      </c>
      <c r="R241" s="75"/>
      <c r="S241" s="76"/>
      <c r="T241" s="74">
        <f t="shared" ref="T241" si="53">Q240+T240</f>
        <v>2441</v>
      </c>
      <c r="U241" s="75"/>
      <c r="V241" s="76"/>
      <c r="W241" s="77" t="s">
        <v>469</v>
      </c>
      <c r="X241" s="77"/>
      <c r="Y241" s="77"/>
      <c r="Z241" s="77"/>
      <c r="AA241" s="77"/>
      <c r="AB241" s="77"/>
      <c r="AC241" s="77"/>
      <c r="AD241" s="77"/>
      <c r="AE241" s="77"/>
      <c r="AF241" s="77"/>
      <c r="AG241" s="77"/>
      <c r="AH241" s="77"/>
      <c r="AI241" s="77"/>
      <c r="AJ241" s="77"/>
      <c r="AK241" s="68" t="s">
        <v>470</v>
      </c>
      <c r="AL241" s="68"/>
      <c r="AM241" s="68"/>
      <c r="AN241" s="68"/>
      <c r="AO241" s="68"/>
      <c r="AP241" s="68"/>
      <c r="AQ241" s="68"/>
      <c r="AR241" s="68"/>
      <c r="AS241" s="68"/>
      <c r="AT241" s="68"/>
      <c r="AU241" s="68"/>
      <c r="AV241" s="68"/>
      <c r="AW241" s="68"/>
      <c r="AX241" s="68"/>
      <c r="AY241" s="68"/>
      <c r="AZ241" s="68"/>
      <c r="BA241" s="68"/>
      <c r="BB241" s="68"/>
      <c r="BC241" s="68"/>
      <c r="BD241" s="68"/>
      <c r="BE241" s="68"/>
      <c r="BF241" s="68"/>
      <c r="BG241" s="68"/>
      <c r="BH241" s="68"/>
      <c r="BI241" s="68"/>
      <c r="BJ241" s="68"/>
      <c r="BK241" s="68"/>
      <c r="BL241" s="68"/>
      <c r="BM241" s="68"/>
      <c r="BN241" s="68"/>
      <c r="BO241" s="69"/>
    </row>
    <row r="242" spans="1:67" ht="12.75" thickBot="1">
      <c r="A242" s="61"/>
      <c r="B242" s="62"/>
      <c r="C242" s="63"/>
      <c r="D242" s="63"/>
      <c r="E242" s="63"/>
      <c r="F242" s="63"/>
      <c r="G242" s="63"/>
      <c r="H242" s="63"/>
      <c r="I242" s="63"/>
      <c r="J242" s="64"/>
      <c r="K242" s="65"/>
      <c r="L242" s="66"/>
      <c r="M242" s="67"/>
      <c r="N242" s="65"/>
      <c r="O242" s="66"/>
      <c r="P242" s="67"/>
      <c r="Q242" s="65"/>
      <c r="R242" s="66"/>
      <c r="S242" s="67"/>
      <c r="T242" s="65"/>
      <c r="U242" s="66"/>
      <c r="V242" s="67"/>
      <c r="W242" s="59"/>
      <c r="X242" s="59"/>
      <c r="Y242" s="59"/>
      <c r="Z242" s="59"/>
      <c r="AA242" s="59"/>
      <c r="AB242" s="59"/>
      <c r="AC242" s="59"/>
      <c r="AD242" s="59"/>
      <c r="AE242" s="59"/>
      <c r="AF242" s="59"/>
      <c r="AG242" s="59"/>
      <c r="AH242" s="59"/>
      <c r="AI242" s="59"/>
      <c r="AJ242" s="59"/>
      <c r="AK242" s="59"/>
      <c r="AL242" s="59"/>
      <c r="AM242" s="59"/>
      <c r="AN242" s="59"/>
      <c r="AO242" s="59"/>
      <c r="AP242" s="59"/>
      <c r="AQ242" s="59"/>
      <c r="AR242" s="59"/>
      <c r="AS242" s="59"/>
      <c r="AT242" s="59"/>
      <c r="AU242" s="59"/>
      <c r="AV242" s="59"/>
      <c r="AW242" s="59"/>
      <c r="AX242" s="59"/>
      <c r="AY242" s="59"/>
      <c r="AZ242" s="59"/>
      <c r="BA242" s="59"/>
      <c r="BB242" s="59"/>
      <c r="BC242" s="59"/>
      <c r="BD242" s="59"/>
      <c r="BE242" s="59"/>
      <c r="BF242" s="59"/>
      <c r="BG242" s="59"/>
      <c r="BH242" s="59"/>
      <c r="BI242" s="59"/>
      <c r="BJ242" s="59"/>
      <c r="BK242" s="59"/>
      <c r="BL242" s="59"/>
      <c r="BM242" s="59"/>
      <c r="BN242" s="59"/>
      <c r="BO242" s="60"/>
    </row>
    <row r="244" spans="1:67">
      <c r="A244" s="3" t="s">
        <v>471</v>
      </c>
    </row>
    <row r="245" spans="1:67">
      <c r="C245" s="3" t="s">
        <v>472</v>
      </c>
    </row>
    <row r="247" spans="1:67">
      <c r="A247" s="3" t="s">
        <v>473</v>
      </c>
    </row>
    <row r="248" spans="1:67">
      <c r="C248" s="3" t="s">
        <v>474</v>
      </c>
    </row>
    <row r="250" spans="1:67">
      <c r="A250" s="3" t="s">
        <v>475</v>
      </c>
    </row>
    <row r="251" spans="1:67">
      <c r="C251" s="3" t="s">
        <v>476</v>
      </c>
    </row>
    <row r="253" spans="1:67">
      <c r="A253" s="3" t="s">
        <v>477</v>
      </c>
    </row>
    <row r="254" spans="1:67">
      <c r="C254" s="3" t="s">
        <v>478</v>
      </c>
    </row>
    <row r="256" spans="1:67">
      <c r="A256" s="3" t="s">
        <v>479</v>
      </c>
      <c r="C256" s="3" t="s">
        <v>480</v>
      </c>
    </row>
    <row r="259" spans="1:3">
      <c r="A259" s="3" t="s">
        <v>354</v>
      </c>
      <c r="C259" s="3" t="s">
        <v>481</v>
      </c>
    </row>
  </sheetData>
  <autoFilter ref="A7:BO217" xr:uid="{00000000-0009-0000-0000-000002000000}">
    <filterColumn colId="0" showButton="0"/>
    <filterColumn colId="2" showButton="0"/>
    <filterColumn colId="3" showButton="0"/>
    <filterColumn colId="4" showButton="0"/>
    <filterColumn colId="5" showButton="0"/>
    <filterColumn colId="6" showButton="0"/>
    <filterColumn colId="7" showButton="0"/>
    <filterColumn colId="8" showButton="0"/>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filterColumn colId="51" showButton="0"/>
    <filterColumn colId="52" showButton="0"/>
    <filterColumn colId="54" showButton="0"/>
    <filterColumn colId="55"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autoFilter>
  <mergeCells count="2148">
    <mergeCell ref="F4:U4"/>
    <mergeCell ref="AA4:AP4"/>
    <mergeCell ref="F5:U5"/>
    <mergeCell ref="AA5:AP5"/>
    <mergeCell ref="A7:B8"/>
    <mergeCell ref="C7:J8"/>
    <mergeCell ref="K7:V7"/>
    <mergeCell ref="W7:AJ8"/>
    <mergeCell ref="AK7:BB8"/>
    <mergeCell ref="AZ1:BB1"/>
    <mergeCell ref="BC1:BG1"/>
    <mergeCell ref="BH1:BJ1"/>
    <mergeCell ref="BK1:BO1"/>
    <mergeCell ref="C2:J2"/>
    <mergeCell ref="M2:U2"/>
    <mergeCell ref="AZ2:BB2"/>
    <mergeCell ref="BC2:BG2"/>
    <mergeCell ref="BH2:BJ2"/>
    <mergeCell ref="BK2:BO2"/>
    <mergeCell ref="C1:J1"/>
    <mergeCell ref="M1:U1"/>
    <mergeCell ref="V1:Z2"/>
    <mergeCell ref="AA1:AJ2"/>
    <mergeCell ref="AK1:AO2"/>
    <mergeCell ref="AP1:AY2"/>
    <mergeCell ref="T9:V9"/>
    <mergeCell ref="W9:AJ9"/>
    <mergeCell ref="AK9:BB9"/>
    <mergeCell ref="BC9:BO9"/>
    <mergeCell ref="A10:B10"/>
    <mergeCell ref="C10:J10"/>
    <mergeCell ref="K10:M10"/>
    <mergeCell ref="N10:P10"/>
    <mergeCell ref="Q10:S10"/>
    <mergeCell ref="T10:V10"/>
    <mergeCell ref="BC7:BO8"/>
    <mergeCell ref="K8:M8"/>
    <mergeCell ref="N8:P8"/>
    <mergeCell ref="Q8:S8"/>
    <mergeCell ref="T8:V8"/>
    <mergeCell ref="A9:B9"/>
    <mergeCell ref="C9:J9"/>
    <mergeCell ref="K9:M9"/>
    <mergeCell ref="N9:P9"/>
    <mergeCell ref="Q9:S9"/>
    <mergeCell ref="AK11:BB11"/>
    <mergeCell ref="BC11:BO11"/>
    <mergeCell ref="A12:B12"/>
    <mergeCell ref="C12:J12"/>
    <mergeCell ref="K12:M12"/>
    <mergeCell ref="N12:P12"/>
    <mergeCell ref="Q12:S12"/>
    <mergeCell ref="T12:V12"/>
    <mergeCell ref="W12:AJ12"/>
    <mergeCell ref="AK12:BB12"/>
    <mergeCell ref="W10:AJ10"/>
    <mergeCell ref="AK10:BB10"/>
    <mergeCell ref="BC10:BO10"/>
    <mergeCell ref="A11:B11"/>
    <mergeCell ref="C11:J11"/>
    <mergeCell ref="K11:M11"/>
    <mergeCell ref="N11:P11"/>
    <mergeCell ref="Q11:S11"/>
    <mergeCell ref="T11:V11"/>
    <mergeCell ref="W11:AJ11"/>
    <mergeCell ref="W14:AJ14"/>
    <mergeCell ref="AK14:BB14"/>
    <mergeCell ref="BC14:BO14"/>
    <mergeCell ref="A15:B15"/>
    <mergeCell ref="C15:J15"/>
    <mergeCell ref="K15:M15"/>
    <mergeCell ref="N15:P15"/>
    <mergeCell ref="Q15:S15"/>
    <mergeCell ref="T15:V15"/>
    <mergeCell ref="W15:AJ15"/>
    <mergeCell ref="A14:B14"/>
    <mergeCell ref="C14:J14"/>
    <mergeCell ref="K14:M14"/>
    <mergeCell ref="N14:P14"/>
    <mergeCell ref="Q14:S14"/>
    <mergeCell ref="T14:V14"/>
    <mergeCell ref="BC12:BO12"/>
    <mergeCell ref="A13:B13"/>
    <mergeCell ref="C13:J13"/>
    <mergeCell ref="K13:M13"/>
    <mergeCell ref="N13:P13"/>
    <mergeCell ref="Q13:S13"/>
    <mergeCell ref="T13:V13"/>
    <mergeCell ref="W13:AJ13"/>
    <mergeCell ref="AK13:BB13"/>
    <mergeCell ref="BC13:BO13"/>
    <mergeCell ref="BC16:BO16"/>
    <mergeCell ref="A17:B17"/>
    <mergeCell ref="C17:J17"/>
    <mergeCell ref="K17:M17"/>
    <mergeCell ref="N17:P17"/>
    <mergeCell ref="Q17:S17"/>
    <mergeCell ref="T17:V17"/>
    <mergeCell ref="W17:AJ17"/>
    <mergeCell ref="AK17:BB17"/>
    <mergeCell ref="BC17:BO17"/>
    <mergeCell ref="AK15:BB15"/>
    <mergeCell ref="BC15:BO15"/>
    <mergeCell ref="A16:B16"/>
    <mergeCell ref="C16:J16"/>
    <mergeCell ref="K16:M16"/>
    <mergeCell ref="N16:P16"/>
    <mergeCell ref="Q16:S16"/>
    <mergeCell ref="T16:V16"/>
    <mergeCell ref="W16:AJ16"/>
    <mergeCell ref="AK16:BB16"/>
    <mergeCell ref="AK19:BB19"/>
    <mergeCell ref="BC19:BO19"/>
    <mergeCell ref="A20:B20"/>
    <mergeCell ref="C20:J20"/>
    <mergeCell ref="K20:M20"/>
    <mergeCell ref="N20:P20"/>
    <mergeCell ref="Q20:S20"/>
    <mergeCell ref="T20:V20"/>
    <mergeCell ref="W20:AJ20"/>
    <mergeCell ref="AK20:BB20"/>
    <mergeCell ref="W18:AJ18"/>
    <mergeCell ref="AK18:BB18"/>
    <mergeCell ref="BC18:BO18"/>
    <mergeCell ref="A19:B19"/>
    <mergeCell ref="C19:J19"/>
    <mergeCell ref="K19:M19"/>
    <mergeCell ref="N19:P19"/>
    <mergeCell ref="Q19:S19"/>
    <mergeCell ref="T19:V19"/>
    <mergeCell ref="W19:AJ19"/>
    <mergeCell ref="A18:B18"/>
    <mergeCell ref="C18:J18"/>
    <mergeCell ref="K18:M18"/>
    <mergeCell ref="N18:P18"/>
    <mergeCell ref="Q18:S18"/>
    <mergeCell ref="T18:V18"/>
    <mergeCell ref="W22:AJ22"/>
    <mergeCell ref="AK22:BB22"/>
    <mergeCell ref="BC22:BO22"/>
    <mergeCell ref="A23:B23"/>
    <mergeCell ref="C23:J23"/>
    <mergeCell ref="K23:M23"/>
    <mergeCell ref="N23:P23"/>
    <mergeCell ref="Q23:S23"/>
    <mergeCell ref="T23:V23"/>
    <mergeCell ref="W23:AJ23"/>
    <mergeCell ref="A22:B22"/>
    <mergeCell ref="C22:J22"/>
    <mergeCell ref="K22:M22"/>
    <mergeCell ref="N22:P22"/>
    <mergeCell ref="Q22:S22"/>
    <mergeCell ref="T22:V22"/>
    <mergeCell ref="BC20:BO20"/>
    <mergeCell ref="A21:B21"/>
    <mergeCell ref="C21:J21"/>
    <mergeCell ref="K21:M21"/>
    <mergeCell ref="N21:P21"/>
    <mergeCell ref="Q21:S21"/>
    <mergeCell ref="T21:V21"/>
    <mergeCell ref="W21:AJ21"/>
    <mergeCell ref="AK21:BB21"/>
    <mergeCell ref="BC21:BO21"/>
    <mergeCell ref="BC24:BO24"/>
    <mergeCell ref="A25:B25"/>
    <mergeCell ref="C25:J25"/>
    <mergeCell ref="K25:M25"/>
    <mergeCell ref="N25:P25"/>
    <mergeCell ref="Q25:S25"/>
    <mergeCell ref="T25:V25"/>
    <mergeCell ref="W25:AJ25"/>
    <mergeCell ref="AK25:BB25"/>
    <mergeCell ref="BC25:BO25"/>
    <mergeCell ref="AK23:BB23"/>
    <mergeCell ref="BC23:BO23"/>
    <mergeCell ref="A24:B24"/>
    <mergeCell ref="C24:J24"/>
    <mergeCell ref="K24:M24"/>
    <mergeCell ref="N24:P24"/>
    <mergeCell ref="Q24:S24"/>
    <mergeCell ref="T24:V24"/>
    <mergeCell ref="W24:AJ24"/>
    <mergeCell ref="AK24:BB24"/>
    <mergeCell ref="AK27:BB27"/>
    <mergeCell ref="BC27:BO27"/>
    <mergeCell ref="A28:B28"/>
    <mergeCell ref="C28:J28"/>
    <mergeCell ref="K28:M28"/>
    <mergeCell ref="N28:P28"/>
    <mergeCell ref="Q28:S28"/>
    <mergeCell ref="T28:V28"/>
    <mergeCell ref="W28:AJ28"/>
    <mergeCell ref="AK28:BB28"/>
    <mergeCell ref="W26:AJ26"/>
    <mergeCell ref="AK26:BB26"/>
    <mergeCell ref="BC26:BO26"/>
    <mergeCell ref="A27:B27"/>
    <mergeCell ref="C27:J27"/>
    <mergeCell ref="K27:M27"/>
    <mergeCell ref="N27:P27"/>
    <mergeCell ref="Q27:S27"/>
    <mergeCell ref="T27:V27"/>
    <mergeCell ref="W27:AJ27"/>
    <mergeCell ref="A26:B26"/>
    <mergeCell ref="C26:J26"/>
    <mergeCell ref="K26:M26"/>
    <mergeCell ref="N26:P26"/>
    <mergeCell ref="Q26:S26"/>
    <mergeCell ref="T26:V26"/>
    <mergeCell ref="W30:AJ30"/>
    <mergeCell ref="AK30:BB30"/>
    <mergeCell ref="BC30:BO30"/>
    <mergeCell ref="A31:B31"/>
    <mergeCell ref="C31:J31"/>
    <mergeCell ref="K31:M31"/>
    <mergeCell ref="N31:P31"/>
    <mergeCell ref="Q31:S31"/>
    <mergeCell ref="T31:V31"/>
    <mergeCell ref="W31:AJ31"/>
    <mergeCell ref="A30:B30"/>
    <mergeCell ref="C30:J30"/>
    <mergeCell ref="K30:M30"/>
    <mergeCell ref="N30:P30"/>
    <mergeCell ref="Q30:S30"/>
    <mergeCell ref="T30:V30"/>
    <mergeCell ref="BC28:BO28"/>
    <mergeCell ref="A29:B29"/>
    <mergeCell ref="C29:J29"/>
    <mergeCell ref="K29:M29"/>
    <mergeCell ref="N29:P29"/>
    <mergeCell ref="Q29:S29"/>
    <mergeCell ref="T29:V29"/>
    <mergeCell ref="W29:AJ29"/>
    <mergeCell ref="AK29:BB29"/>
    <mergeCell ref="BC29:BO29"/>
    <mergeCell ref="BC32:BO32"/>
    <mergeCell ref="A33:B33"/>
    <mergeCell ref="C33:J33"/>
    <mergeCell ref="K33:M33"/>
    <mergeCell ref="N33:P33"/>
    <mergeCell ref="Q33:S33"/>
    <mergeCell ref="T33:V33"/>
    <mergeCell ref="W33:AJ33"/>
    <mergeCell ref="AK33:BB33"/>
    <mergeCell ref="BC33:BO33"/>
    <mergeCell ref="AK31:BB31"/>
    <mergeCell ref="BC31:BO31"/>
    <mergeCell ref="A32:B32"/>
    <mergeCell ref="C32:J32"/>
    <mergeCell ref="K32:M32"/>
    <mergeCell ref="N32:P32"/>
    <mergeCell ref="Q32:S32"/>
    <mergeCell ref="T32:V32"/>
    <mergeCell ref="W32:AJ32"/>
    <mergeCell ref="AK32:BB32"/>
    <mergeCell ref="AK35:BB35"/>
    <mergeCell ref="BC35:BO35"/>
    <mergeCell ref="A36:B36"/>
    <mergeCell ref="C36:J36"/>
    <mergeCell ref="K36:M36"/>
    <mergeCell ref="N36:P36"/>
    <mergeCell ref="Q36:S36"/>
    <mergeCell ref="T36:V36"/>
    <mergeCell ref="W36:AJ36"/>
    <mergeCell ref="AK36:BB36"/>
    <mergeCell ref="W34:AJ34"/>
    <mergeCell ref="AK34:BB34"/>
    <mergeCell ref="BC34:BO34"/>
    <mergeCell ref="A35:B35"/>
    <mergeCell ref="C35:J35"/>
    <mergeCell ref="K35:M35"/>
    <mergeCell ref="N35:P35"/>
    <mergeCell ref="Q35:S35"/>
    <mergeCell ref="T35:V35"/>
    <mergeCell ref="W35:AJ35"/>
    <mergeCell ref="A34:B34"/>
    <mergeCell ref="C34:J34"/>
    <mergeCell ref="K34:M34"/>
    <mergeCell ref="N34:P34"/>
    <mergeCell ref="Q34:S34"/>
    <mergeCell ref="T34:V34"/>
    <mergeCell ref="W38:AJ38"/>
    <mergeCell ref="AK38:BB38"/>
    <mergeCell ref="BC38:BO38"/>
    <mergeCell ref="A39:B39"/>
    <mergeCell ref="C39:J39"/>
    <mergeCell ref="K39:M39"/>
    <mergeCell ref="N39:P39"/>
    <mergeCell ref="Q39:S39"/>
    <mergeCell ref="T39:V39"/>
    <mergeCell ref="W39:AJ39"/>
    <mergeCell ref="A38:B38"/>
    <mergeCell ref="C38:J38"/>
    <mergeCell ref="K38:M38"/>
    <mergeCell ref="N38:P38"/>
    <mergeCell ref="Q38:S38"/>
    <mergeCell ref="T38:V38"/>
    <mergeCell ref="BC36:BO36"/>
    <mergeCell ref="A37:B37"/>
    <mergeCell ref="C37:J37"/>
    <mergeCell ref="K37:M37"/>
    <mergeCell ref="N37:P37"/>
    <mergeCell ref="Q37:S37"/>
    <mergeCell ref="T37:V37"/>
    <mergeCell ref="W37:AJ37"/>
    <mergeCell ref="AK37:BB37"/>
    <mergeCell ref="BC37:BO37"/>
    <mergeCell ref="BC40:BO40"/>
    <mergeCell ref="A41:B41"/>
    <mergeCell ref="C41:J41"/>
    <mergeCell ref="K41:M41"/>
    <mergeCell ref="N41:P41"/>
    <mergeCell ref="Q41:S41"/>
    <mergeCell ref="T41:V41"/>
    <mergeCell ref="W41:AJ41"/>
    <mergeCell ref="AK41:BB41"/>
    <mergeCell ref="BC41:BO41"/>
    <mergeCell ref="AK39:BB39"/>
    <mergeCell ref="BC39:BO39"/>
    <mergeCell ref="A40:B40"/>
    <mergeCell ref="C40:J40"/>
    <mergeCell ref="K40:M40"/>
    <mergeCell ref="N40:P40"/>
    <mergeCell ref="Q40:S40"/>
    <mergeCell ref="T40:V40"/>
    <mergeCell ref="W40:AJ40"/>
    <mergeCell ref="AK40:BB40"/>
    <mergeCell ref="AK43:BB43"/>
    <mergeCell ref="BC43:BO43"/>
    <mergeCell ref="A44:B44"/>
    <mergeCell ref="C44:J44"/>
    <mergeCell ref="K44:M44"/>
    <mergeCell ref="N44:P44"/>
    <mergeCell ref="Q44:S44"/>
    <mergeCell ref="T44:V44"/>
    <mergeCell ref="W44:AJ44"/>
    <mergeCell ref="AK44:BB44"/>
    <mergeCell ref="W42:AJ42"/>
    <mergeCell ref="AK42:BB42"/>
    <mergeCell ref="BC42:BO42"/>
    <mergeCell ref="A43:B43"/>
    <mergeCell ref="C43:J43"/>
    <mergeCell ref="K43:M43"/>
    <mergeCell ref="N43:P43"/>
    <mergeCell ref="Q43:S43"/>
    <mergeCell ref="T43:V43"/>
    <mergeCell ref="W43:AJ43"/>
    <mergeCell ref="A42:B42"/>
    <mergeCell ref="C42:J42"/>
    <mergeCell ref="K42:M42"/>
    <mergeCell ref="N42:P42"/>
    <mergeCell ref="Q42:S42"/>
    <mergeCell ref="T42:V42"/>
    <mergeCell ref="W46:AJ46"/>
    <mergeCell ref="AK46:BB46"/>
    <mergeCell ref="BC46:BO46"/>
    <mergeCell ref="A47:B47"/>
    <mergeCell ref="C47:J47"/>
    <mergeCell ref="K47:M47"/>
    <mergeCell ref="N47:P47"/>
    <mergeCell ref="Q47:S47"/>
    <mergeCell ref="T47:V47"/>
    <mergeCell ref="W47:AJ47"/>
    <mergeCell ref="A46:B46"/>
    <mergeCell ref="C46:J46"/>
    <mergeCell ref="K46:M46"/>
    <mergeCell ref="N46:P46"/>
    <mergeCell ref="Q46:S46"/>
    <mergeCell ref="T46:V46"/>
    <mergeCell ref="BC44:BO44"/>
    <mergeCell ref="A45:B45"/>
    <mergeCell ref="C45:J45"/>
    <mergeCell ref="K45:M45"/>
    <mergeCell ref="N45:P45"/>
    <mergeCell ref="Q45:S45"/>
    <mergeCell ref="T45:V45"/>
    <mergeCell ref="W45:AJ45"/>
    <mergeCell ref="AK45:BB45"/>
    <mergeCell ref="BC45:BO45"/>
    <mergeCell ref="BC48:BO48"/>
    <mergeCell ref="A49:B49"/>
    <mergeCell ref="C49:J49"/>
    <mergeCell ref="K49:M49"/>
    <mergeCell ref="N49:P49"/>
    <mergeCell ref="Q49:S49"/>
    <mergeCell ref="T49:V49"/>
    <mergeCell ref="W49:AJ49"/>
    <mergeCell ref="AK49:BB49"/>
    <mergeCell ref="BC49:BO49"/>
    <mergeCell ref="AK47:BB47"/>
    <mergeCell ref="BC47:BO47"/>
    <mergeCell ref="A48:B48"/>
    <mergeCell ref="C48:J48"/>
    <mergeCell ref="K48:M48"/>
    <mergeCell ref="N48:P48"/>
    <mergeCell ref="Q48:S48"/>
    <mergeCell ref="T48:V48"/>
    <mergeCell ref="W48:AJ48"/>
    <mergeCell ref="AK48:BB48"/>
    <mergeCell ref="AK51:BB51"/>
    <mergeCell ref="BC51:BO51"/>
    <mergeCell ref="A52:B52"/>
    <mergeCell ref="C52:J52"/>
    <mergeCell ref="K52:M52"/>
    <mergeCell ref="N52:P52"/>
    <mergeCell ref="Q52:S52"/>
    <mergeCell ref="T52:V52"/>
    <mergeCell ref="W52:AJ52"/>
    <mergeCell ref="AK52:BB52"/>
    <mergeCell ref="W50:AJ50"/>
    <mergeCell ref="AK50:BB50"/>
    <mergeCell ref="BC50:BO50"/>
    <mergeCell ref="A51:B51"/>
    <mergeCell ref="C51:J51"/>
    <mergeCell ref="K51:M51"/>
    <mergeCell ref="N51:P51"/>
    <mergeCell ref="Q51:S51"/>
    <mergeCell ref="T51:V51"/>
    <mergeCell ref="W51:AJ51"/>
    <mergeCell ref="A50:B50"/>
    <mergeCell ref="C50:J50"/>
    <mergeCell ref="K50:M50"/>
    <mergeCell ref="N50:P50"/>
    <mergeCell ref="Q50:S50"/>
    <mergeCell ref="T50:V50"/>
    <mergeCell ref="W54:AJ54"/>
    <mergeCell ref="AK54:BB54"/>
    <mergeCell ref="BC54:BO54"/>
    <mergeCell ref="A55:B55"/>
    <mergeCell ref="C55:J55"/>
    <mergeCell ref="K55:M55"/>
    <mergeCell ref="N55:P55"/>
    <mergeCell ref="Q55:S55"/>
    <mergeCell ref="T55:V55"/>
    <mergeCell ref="W55:AJ55"/>
    <mergeCell ref="A54:B54"/>
    <mergeCell ref="C54:J54"/>
    <mergeCell ref="K54:M54"/>
    <mergeCell ref="N54:P54"/>
    <mergeCell ref="Q54:S54"/>
    <mergeCell ref="T54:V54"/>
    <mergeCell ref="BC52:BO52"/>
    <mergeCell ref="A53:B53"/>
    <mergeCell ref="C53:J53"/>
    <mergeCell ref="K53:M53"/>
    <mergeCell ref="N53:P53"/>
    <mergeCell ref="Q53:S53"/>
    <mergeCell ref="T53:V53"/>
    <mergeCell ref="W53:AJ53"/>
    <mergeCell ref="AK53:BB53"/>
    <mergeCell ref="BC53:BO53"/>
    <mergeCell ref="BC56:BO56"/>
    <mergeCell ref="A57:B57"/>
    <mergeCell ref="C57:J57"/>
    <mergeCell ref="K57:M57"/>
    <mergeCell ref="N57:P57"/>
    <mergeCell ref="Q57:S57"/>
    <mergeCell ref="T57:V57"/>
    <mergeCell ref="W57:AJ57"/>
    <mergeCell ref="AK57:BB57"/>
    <mergeCell ref="BC57:BO57"/>
    <mergeCell ref="AK55:BB55"/>
    <mergeCell ref="BC55:BO55"/>
    <mergeCell ref="A56:B56"/>
    <mergeCell ref="C56:J56"/>
    <mergeCell ref="K56:M56"/>
    <mergeCell ref="N56:P56"/>
    <mergeCell ref="Q56:S56"/>
    <mergeCell ref="T56:V56"/>
    <mergeCell ref="W56:AJ56"/>
    <mergeCell ref="AK56:BB56"/>
    <mergeCell ref="AK59:BB59"/>
    <mergeCell ref="BC59:BO59"/>
    <mergeCell ref="A60:B60"/>
    <mergeCell ref="C60:J60"/>
    <mergeCell ref="K60:M60"/>
    <mergeCell ref="N60:P60"/>
    <mergeCell ref="Q60:S60"/>
    <mergeCell ref="T60:V60"/>
    <mergeCell ref="W60:AJ60"/>
    <mergeCell ref="AK60:BB60"/>
    <mergeCell ref="W58:AJ58"/>
    <mergeCell ref="AK58:BB58"/>
    <mergeCell ref="BC58:BO58"/>
    <mergeCell ref="A59:B59"/>
    <mergeCell ref="C59:J59"/>
    <mergeCell ref="K59:M59"/>
    <mergeCell ref="N59:P59"/>
    <mergeCell ref="Q59:S59"/>
    <mergeCell ref="T59:V59"/>
    <mergeCell ref="W59:AJ59"/>
    <mergeCell ref="A58:B58"/>
    <mergeCell ref="C58:J58"/>
    <mergeCell ref="K58:M58"/>
    <mergeCell ref="N58:P58"/>
    <mergeCell ref="Q58:S58"/>
    <mergeCell ref="T58:V58"/>
    <mergeCell ref="W62:AJ62"/>
    <mergeCell ref="AK62:BB62"/>
    <mergeCell ref="BC62:BO62"/>
    <mergeCell ref="A63:B63"/>
    <mergeCell ref="C63:J63"/>
    <mergeCell ref="K63:M63"/>
    <mergeCell ref="N63:P63"/>
    <mergeCell ref="Q63:S63"/>
    <mergeCell ref="T63:V63"/>
    <mergeCell ref="W63:AJ63"/>
    <mergeCell ref="A62:B62"/>
    <mergeCell ref="C62:J62"/>
    <mergeCell ref="K62:M62"/>
    <mergeCell ref="N62:P62"/>
    <mergeCell ref="Q62:S62"/>
    <mergeCell ref="T62:V62"/>
    <mergeCell ref="BC60:BO60"/>
    <mergeCell ref="A61:B61"/>
    <mergeCell ref="C61:J61"/>
    <mergeCell ref="K61:M61"/>
    <mergeCell ref="N61:P61"/>
    <mergeCell ref="Q61:S61"/>
    <mergeCell ref="T61:V61"/>
    <mergeCell ref="W61:AJ61"/>
    <mergeCell ref="AK61:BB61"/>
    <mergeCell ref="BC61:BO61"/>
    <mergeCell ref="BC64:BO64"/>
    <mergeCell ref="A65:B65"/>
    <mergeCell ref="C65:J65"/>
    <mergeCell ref="K65:M65"/>
    <mergeCell ref="N65:P65"/>
    <mergeCell ref="Q65:S65"/>
    <mergeCell ref="T65:V65"/>
    <mergeCell ref="W65:AJ65"/>
    <mergeCell ref="AK65:BB65"/>
    <mergeCell ref="BC65:BO65"/>
    <mergeCell ref="AK63:BB63"/>
    <mergeCell ref="BC63:BO63"/>
    <mergeCell ref="A64:B64"/>
    <mergeCell ref="C64:J64"/>
    <mergeCell ref="K64:M64"/>
    <mergeCell ref="N64:P64"/>
    <mergeCell ref="Q64:S64"/>
    <mergeCell ref="T64:V64"/>
    <mergeCell ref="W64:AJ64"/>
    <mergeCell ref="AK64:BB64"/>
    <mergeCell ref="AK67:BB67"/>
    <mergeCell ref="BC67:BO67"/>
    <mergeCell ref="A68:B68"/>
    <mergeCell ref="C68:J68"/>
    <mergeCell ref="K68:M68"/>
    <mergeCell ref="N68:P68"/>
    <mergeCell ref="Q68:S68"/>
    <mergeCell ref="T68:V68"/>
    <mergeCell ref="W68:AJ68"/>
    <mergeCell ref="AK68:BB68"/>
    <mergeCell ref="W66:AJ66"/>
    <mergeCell ref="AK66:BB66"/>
    <mergeCell ref="BC66:BO66"/>
    <mergeCell ref="A67:B67"/>
    <mergeCell ref="C67:J67"/>
    <mergeCell ref="K67:M67"/>
    <mergeCell ref="N67:P67"/>
    <mergeCell ref="Q67:S67"/>
    <mergeCell ref="T67:V67"/>
    <mergeCell ref="W67:AJ67"/>
    <mergeCell ref="A66:B66"/>
    <mergeCell ref="C66:J66"/>
    <mergeCell ref="K66:M66"/>
    <mergeCell ref="N66:P66"/>
    <mergeCell ref="Q66:S66"/>
    <mergeCell ref="T66:V66"/>
    <mergeCell ref="W70:AJ70"/>
    <mergeCell ref="AK70:BB70"/>
    <mergeCell ref="BC70:BO70"/>
    <mergeCell ref="A71:B71"/>
    <mergeCell ref="C71:J71"/>
    <mergeCell ref="K71:M71"/>
    <mergeCell ref="N71:P71"/>
    <mergeCell ref="Q71:S71"/>
    <mergeCell ref="T71:V71"/>
    <mergeCell ref="W71:AJ71"/>
    <mergeCell ref="A70:B70"/>
    <mergeCell ref="C70:J70"/>
    <mergeCell ref="K70:M70"/>
    <mergeCell ref="N70:P70"/>
    <mergeCell ref="Q70:S70"/>
    <mergeCell ref="T70:V70"/>
    <mergeCell ref="BC68:BO68"/>
    <mergeCell ref="A69:B69"/>
    <mergeCell ref="C69:J69"/>
    <mergeCell ref="K69:M69"/>
    <mergeCell ref="N69:P69"/>
    <mergeCell ref="Q69:S69"/>
    <mergeCell ref="T69:V69"/>
    <mergeCell ref="W69:AJ69"/>
    <mergeCell ref="AK69:BB69"/>
    <mergeCell ref="BC69:BO69"/>
    <mergeCell ref="BC72:BO72"/>
    <mergeCell ref="A73:B73"/>
    <mergeCell ref="C73:J73"/>
    <mergeCell ref="K73:M73"/>
    <mergeCell ref="N73:P73"/>
    <mergeCell ref="Q73:S73"/>
    <mergeCell ref="T73:V73"/>
    <mergeCell ref="W73:AJ73"/>
    <mergeCell ref="AK73:BB73"/>
    <mergeCell ref="BC73:BO73"/>
    <mergeCell ref="AK71:BB71"/>
    <mergeCell ref="BC71:BO71"/>
    <mergeCell ref="A72:B72"/>
    <mergeCell ref="C72:J72"/>
    <mergeCell ref="K72:M72"/>
    <mergeCell ref="N72:P72"/>
    <mergeCell ref="Q72:S72"/>
    <mergeCell ref="T72:V72"/>
    <mergeCell ref="W72:AJ72"/>
    <mergeCell ref="AK72:BB72"/>
    <mergeCell ref="AK75:BB75"/>
    <mergeCell ref="BC75:BO75"/>
    <mergeCell ref="BP75:BQ75"/>
    <mergeCell ref="A76:B76"/>
    <mergeCell ref="C76:J76"/>
    <mergeCell ref="K76:M76"/>
    <mergeCell ref="N76:P76"/>
    <mergeCell ref="Q76:S76"/>
    <mergeCell ref="T76:V76"/>
    <mergeCell ref="W76:AJ76"/>
    <mergeCell ref="W74:AJ74"/>
    <mergeCell ref="AK74:BB74"/>
    <mergeCell ref="BC74:BO74"/>
    <mergeCell ref="A75:B75"/>
    <mergeCell ref="C75:J75"/>
    <mergeCell ref="K75:M75"/>
    <mergeCell ref="N75:P75"/>
    <mergeCell ref="Q75:S75"/>
    <mergeCell ref="T75:V75"/>
    <mergeCell ref="W75:AJ75"/>
    <mergeCell ref="A74:B74"/>
    <mergeCell ref="C74:J74"/>
    <mergeCell ref="K74:M74"/>
    <mergeCell ref="N74:P74"/>
    <mergeCell ref="Q74:S74"/>
    <mergeCell ref="T74:V74"/>
    <mergeCell ref="BC77:BO77"/>
    <mergeCell ref="A78:B78"/>
    <mergeCell ref="C78:J78"/>
    <mergeCell ref="K78:M78"/>
    <mergeCell ref="N78:P78"/>
    <mergeCell ref="Q78:S78"/>
    <mergeCell ref="T78:V78"/>
    <mergeCell ref="W78:AJ78"/>
    <mergeCell ref="AK78:BB78"/>
    <mergeCell ref="BC78:BO78"/>
    <mergeCell ref="AK76:BB76"/>
    <mergeCell ref="BC76:BO76"/>
    <mergeCell ref="A77:B77"/>
    <mergeCell ref="C77:J77"/>
    <mergeCell ref="K77:M77"/>
    <mergeCell ref="N77:P77"/>
    <mergeCell ref="Q77:S77"/>
    <mergeCell ref="T77:V77"/>
    <mergeCell ref="W77:AJ77"/>
    <mergeCell ref="AK77:BB77"/>
    <mergeCell ref="AK80:BB80"/>
    <mergeCell ref="BC80:BO80"/>
    <mergeCell ref="A81:B81"/>
    <mergeCell ref="C81:J81"/>
    <mergeCell ref="K81:M81"/>
    <mergeCell ref="N81:P81"/>
    <mergeCell ref="Q81:S81"/>
    <mergeCell ref="T81:V81"/>
    <mergeCell ref="W81:AJ81"/>
    <mergeCell ref="AK81:BB81"/>
    <mergeCell ref="W79:AJ79"/>
    <mergeCell ref="AK79:BB79"/>
    <mergeCell ref="BC79:BO79"/>
    <mergeCell ref="A80:B80"/>
    <mergeCell ref="C80:J80"/>
    <mergeCell ref="K80:M80"/>
    <mergeCell ref="N80:P80"/>
    <mergeCell ref="Q80:S80"/>
    <mergeCell ref="T80:V80"/>
    <mergeCell ref="W80:AJ80"/>
    <mergeCell ref="A79:B79"/>
    <mergeCell ref="C79:J79"/>
    <mergeCell ref="K79:M79"/>
    <mergeCell ref="N79:P79"/>
    <mergeCell ref="Q79:S79"/>
    <mergeCell ref="T79:V79"/>
    <mergeCell ref="W83:AJ83"/>
    <mergeCell ref="AK83:BB83"/>
    <mergeCell ref="BC83:BO83"/>
    <mergeCell ref="A84:B84"/>
    <mergeCell ref="C84:J84"/>
    <mergeCell ref="K84:M84"/>
    <mergeCell ref="N84:P84"/>
    <mergeCell ref="Q84:S84"/>
    <mergeCell ref="T84:V84"/>
    <mergeCell ref="W84:AJ84"/>
    <mergeCell ref="A83:B83"/>
    <mergeCell ref="C83:J83"/>
    <mergeCell ref="K83:M83"/>
    <mergeCell ref="N83:P83"/>
    <mergeCell ref="Q83:S83"/>
    <mergeCell ref="T83:V83"/>
    <mergeCell ref="BC81:BO81"/>
    <mergeCell ref="A82:B82"/>
    <mergeCell ref="C82:J82"/>
    <mergeCell ref="K82:M82"/>
    <mergeCell ref="N82:P82"/>
    <mergeCell ref="Q82:S82"/>
    <mergeCell ref="T82:V82"/>
    <mergeCell ref="W82:AJ82"/>
    <mergeCell ref="AK82:BB82"/>
    <mergeCell ref="BC82:BO82"/>
    <mergeCell ref="BC85:BO85"/>
    <mergeCell ref="A86:B86"/>
    <mergeCell ref="C86:J86"/>
    <mergeCell ref="K86:M86"/>
    <mergeCell ref="N86:P86"/>
    <mergeCell ref="Q86:S86"/>
    <mergeCell ref="T86:V86"/>
    <mergeCell ref="W86:AJ86"/>
    <mergeCell ref="AK86:BB86"/>
    <mergeCell ref="BC86:BO86"/>
    <mergeCell ref="AK84:BB84"/>
    <mergeCell ref="BC84:BO84"/>
    <mergeCell ref="A85:B85"/>
    <mergeCell ref="C85:J85"/>
    <mergeCell ref="K85:M85"/>
    <mergeCell ref="N85:P85"/>
    <mergeCell ref="Q85:S85"/>
    <mergeCell ref="T85:V85"/>
    <mergeCell ref="W85:AJ85"/>
    <mergeCell ref="AK85:BB85"/>
    <mergeCell ref="AK88:BB88"/>
    <mergeCell ref="BC88:BO88"/>
    <mergeCell ref="A89:B89"/>
    <mergeCell ref="C89:J89"/>
    <mergeCell ref="K89:M89"/>
    <mergeCell ref="N89:P89"/>
    <mergeCell ref="Q89:S89"/>
    <mergeCell ref="T89:V89"/>
    <mergeCell ref="W89:AJ89"/>
    <mergeCell ref="AK89:BB89"/>
    <mergeCell ref="W87:AJ87"/>
    <mergeCell ref="AK87:BB87"/>
    <mergeCell ref="BC87:BO87"/>
    <mergeCell ref="A88:B88"/>
    <mergeCell ref="C88:J88"/>
    <mergeCell ref="K88:M88"/>
    <mergeCell ref="N88:P88"/>
    <mergeCell ref="Q88:S88"/>
    <mergeCell ref="T88:V88"/>
    <mergeCell ref="W88:AJ88"/>
    <mergeCell ref="A87:B87"/>
    <mergeCell ref="C87:J87"/>
    <mergeCell ref="K87:M87"/>
    <mergeCell ref="N87:P87"/>
    <mergeCell ref="Q87:S87"/>
    <mergeCell ref="T87:V87"/>
    <mergeCell ref="W91:AJ91"/>
    <mergeCell ref="AK91:BB91"/>
    <mergeCell ref="BC91:BO91"/>
    <mergeCell ref="A92:B92"/>
    <mergeCell ref="C92:J92"/>
    <mergeCell ref="K92:M92"/>
    <mergeCell ref="N92:P92"/>
    <mergeCell ref="Q92:S92"/>
    <mergeCell ref="T92:V92"/>
    <mergeCell ref="W92:AJ92"/>
    <mergeCell ref="A91:B91"/>
    <mergeCell ref="C91:J91"/>
    <mergeCell ref="K91:M91"/>
    <mergeCell ref="N91:P91"/>
    <mergeCell ref="Q91:S91"/>
    <mergeCell ref="T91:V91"/>
    <mergeCell ref="BC89:BO89"/>
    <mergeCell ref="A90:B90"/>
    <mergeCell ref="C90:J90"/>
    <mergeCell ref="K90:M90"/>
    <mergeCell ref="N90:P90"/>
    <mergeCell ref="Q90:S90"/>
    <mergeCell ref="T90:V90"/>
    <mergeCell ref="W90:AJ90"/>
    <mergeCell ref="AK90:BB90"/>
    <mergeCell ref="BC90:BO90"/>
    <mergeCell ref="BC93:BO93"/>
    <mergeCell ref="A94:B94"/>
    <mergeCell ref="C94:J94"/>
    <mergeCell ref="K94:M94"/>
    <mergeCell ref="N94:P94"/>
    <mergeCell ref="Q94:S94"/>
    <mergeCell ref="T94:V94"/>
    <mergeCell ref="W94:AJ94"/>
    <mergeCell ref="AK94:BB94"/>
    <mergeCell ref="BC94:BO94"/>
    <mergeCell ref="AK92:BB92"/>
    <mergeCell ref="BC92:BO92"/>
    <mergeCell ref="A93:B93"/>
    <mergeCell ref="C93:J93"/>
    <mergeCell ref="K93:M93"/>
    <mergeCell ref="N93:P93"/>
    <mergeCell ref="Q93:S93"/>
    <mergeCell ref="T93:V93"/>
    <mergeCell ref="W93:AJ93"/>
    <mergeCell ref="AK93:BB93"/>
    <mergeCell ref="AK96:BB96"/>
    <mergeCell ref="BC96:BO96"/>
    <mergeCell ref="A97:B97"/>
    <mergeCell ref="C97:J97"/>
    <mergeCell ref="K97:M97"/>
    <mergeCell ref="N97:P97"/>
    <mergeCell ref="Q97:S97"/>
    <mergeCell ref="T97:V97"/>
    <mergeCell ref="W97:AJ97"/>
    <mergeCell ref="AK97:BB97"/>
    <mergeCell ref="W95:AJ95"/>
    <mergeCell ref="AK95:BB95"/>
    <mergeCell ref="BC95:BO95"/>
    <mergeCell ref="A96:B96"/>
    <mergeCell ref="C96:J96"/>
    <mergeCell ref="K96:M96"/>
    <mergeCell ref="N96:P96"/>
    <mergeCell ref="Q96:S96"/>
    <mergeCell ref="T96:V96"/>
    <mergeCell ref="W96:AJ96"/>
    <mergeCell ref="A95:B95"/>
    <mergeCell ref="C95:J95"/>
    <mergeCell ref="K95:M95"/>
    <mergeCell ref="N95:P95"/>
    <mergeCell ref="Q95:S95"/>
    <mergeCell ref="T95:V95"/>
    <mergeCell ref="W99:AJ99"/>
    <mergeCell ref="AK99:BB99"/>
    <mergeCell ref="BC99:BO99"/>
    <mergeCell ref="A100:B100"/>
    <mergeCell ref="C100:J100"/>
    <mergeCell ref="K100:M100"/>
    <mergeCell ref="N100:P100"/>
    <mergeCell ref="Q100:S100"/>
    <mergeCell ref="T100:V100"/>
    <mergeCell ref="W100:AJ100"/>
    <mergeCell ref="A99:B99"/>
    <mergeCell ref="C99:J99"/>
    <mergeCell ref="K99:M99"/>
    <mergeCell ref="N99:P99"/>
    <mergeCell ref="Q99:S99"/>
    <mergeCell ref="T99:V99"/>
    <mergeCell ref="BC97:BO97"/>
    <mergeCell ref="A98:B98"/>
    <mergeCell ref="C98:J98"/>
    <mergeCell ref="K98:M98"/>
    <mergeCell ref="N98:P98"/>
    <mergeCell ref="Q98:S98"/>
    <mergeCell ref="T98:V98"/>
    <mergeCell ref="W98:AJ98"/>
    <mergeCell ref="AK98:BB98"/>
    <mergeCell ref="BC98:BO98"/>
    <mergeCell ref="BC101:BO101"/>
    <mergeCell ref="A102:B102"/>
    <mergeCell ref="C102:J102"/>
    <mergeCell ref="K102:M102"/>
    <mergeCell ref="N102:P102"/>
    <mergeCell ref="Q102:S102"/>
    <mergeCell ref="T102:V102"/>
    <mergeCell ref="W102:AJ102"/>
    <mergeCell ref="AK102:BB102"/>
    <mergeCell ref="BC102:BO102"/>
    <mergeCell ref="AK100:BB100"/>
    <mergeCell ref="BC100:BO100"/>
    <mergeCell ref="A101:B101"/>
    <mergeCell ref="C101:J101"/>
    <mergeCell ref="K101:M101"/>
    <mergeCell ref="N101:P101"/>
    <mergeCell ref="Q101:S101"/>
    <mergeCell ref="T101:V101"/>
    <mergeCell ref="W101:AJ101"/>
    <mergeCell ref="AK101:BB101"/>
    <mergeCell ref="AK104:BB104"/>
    <mergeCell ref="BC104:BO104"/>
    <mergeCell ref="A105:B105"/>
    <mergeCell ref="C105:J105"/>
    <mergeCell ref="K105:M105"/>
    <mergeCell ref="N105:P105"/>
    <mergeCell ref="Q105:S105"/>
    <mergeCell ref="T105:V105"/>
    <mergeCell ref="W105:AJ105"/>
    <mergeCell ref="AK105:BB105"/>
    <mergeCell ref="W103:AJ103"/>
    <mergeCell ref="AK103:BB103"/>
    <mergeCell ref="BC103:BO103"/>
    <mergeCell ref="A104:B104"/>
    <mergeCell ref="C104:J104"/>
    <mergeCell ref="K104:M104"/>
    <mergeCell ref="N104:P104"/>
    <mergeCell ref="Q104:S104"/>
    <mergeCell ref="T104:V104"/>
    <mergeCell ref="W104:AJ104"/>
    <mergeCell ref="A103:B103"/>
    <mergeCell ref="C103:J103"/>
    <mergeCell ref="K103:M103"/>
    <mergeCell ref="N103:P103"/>
    <mergeCell ref="Q103:S103"/>
    <mergeCell ref="T103:V103"/>
    <mergeCell ref="W107:AJ107"/>
    <mergeCell ref="AK107:BB107"/>
    <mergeCell ref="BC107:BO107"/>
    <mergeCell ref="A108:B108"/>
    <mergeCell ref="C108:J108"/>
    <mergeCell ref="K108:M108"/>
    <mergeCell ref="N108:P108"/>
    <mergeCell ref="Q108:S108"/>
    <mergeCell ref="T108:V108"/>
    <mergeCell ref="W108:AJ108"/>
    <mergeCell ref="A107:B107"/>
    <mergeCell ref="C107:J107"/>
    <mergeCell ref="K107:M107"/>
    <mergeCell ref="N107:P107"/>
    <mergeCell ref="Q107:S107"/>
    <mergeCell ref="T107:V107"/>
    <mergeCell ref="BC105:BO105"/>
    <mergeCell ref="A106:B106"/>
    <mergeCell ref="C106:J106"/>
    <mergeCell ref="K106:M106"/>
    <mergeCell ref="N106:P106"/>
    <mergeCell ref="Q106:S106"/>
    <mergeCell ref="T106:V106"/>
    <mergeCell ref="W106:AJ106"/>
    <mergeCell ref="AK106:BB106"/>
    <mergeCell ref="BC106:BO106"/>
    <mergeCell ref="BC109:BO109"/>
    <mergeCell ref="A110:B110"/>
    <mergeCell ref="C110:J110"/>
    <mergeCell ref="K110:M110"/>
    <mergeCell ref="N110:P110"/>
    <mergeCell ref="Q110:S110"/>
    <mergeCell ref="T110:V110"/>
    <mergeCell ref="W110:AJ110"/>
    <mergeCell ref="AK110:BB110"/>
    <mergeCell ref="BC110:BO110"/>
    <mergeCell ref="AK108:BB108"/>
    <mergeCell ref="BC108:BO108"/>
    <mergeCell ref="A109:B109"/>
    <mergeCell ref="C109:J109"/>
    <mergeCell ref="K109:M109"/>
    <mergeCell ref="N109:P109"/>
    <mergeCell ref="Q109:S109"/>
    <mergeCell ref="T109:V109"/>
    <mergeCell ref="W109:AJ109"/>
    <mergeCell ref="AK109:BB109"/>
    <mergeCell ref="AK112:BB112"/>
    <mergeCell ref="BC112:BO112"/>
    <mergeCell ref="A113:B113"/>
    <mergeCell ref="C113:J113"/>
    <mergeCell ref="K113:M113"/>
    <mergeCell ref="N113:P113"/>
    <mergeCell ref="Q113:S113"/>
    <mergeCell ref="T113:V113"/>
    <mergeCell ref="W113:AJ113"/>
    <mergeCell ref="AK113:BB113"/>
    <mergeCell ref="W111:AJ111"/>
    <mergeCell ref="AK111:BB111"/>
    <mergeCell ref="BC111:BO111"/>
    <mergeCell ref="A112:B112"/>
    <mergeCell ref="C112:J112"/>
    <mergeCell ref="K112:M112"/>
    <mergeCell ref="N112:P112"/>
    <mergeCell ref="Q112:S112"/>
    <mergeCell ref="T112:V112"/>
    <mergeCell ref="W112:AJ112"/>
    <mergeCell ref="A111:B111"/>
    <mergeCell ref="C111:J111"/>
    <mergeCell ref="K111:M111"/>
    <mergeCell ref="N111:P111"/>
    <mergeCell ref="Q111:S111"/>
    <mergeCell ref="T111:V111"/>
    <mergeCell ref="W115:AJ115"/>
    <mergeCell ref="AK115:BB115"/>
    <mergeCell ref="BC115:BO115"/>
    <mergeCell ref="A116:B116"/>
    <mergeCell ref="C116:J116"/>
    <mergeCell ref="K116:M116"/>
    <mergeCell ref="N116:P116"/>
    <mergeCell ref="Q116:S116"/>
    <mergeCell ref="T116:V116"/>
    <mergeCell ref="W116:AJ116"/>
    <mergeCell ref="A115:B115"/>
    <mergeCell ref="C115:J115"/>
    <mergeCell ref="K115:M115"/>
    <mergeCell ref="N115:P115"/>
    <mergeCell ref="Q115:S115"/>
    <mergeCell ref="T115:V115"/>
    <mergeCell ref="BC113:BO113"/>
    <mergeCell ref="A114:B114"/>
    <mergeCell ref="C114:J114"/>
    <mergeCell ref="K114:M114"/>
    <mergeCell ref="N114:P114"/>
    <mergeCell ref="Q114:S114"/>
    <mergeCell ref="T114:V114"/>
    <mergeCell ref="W114:AJ114"/>
    <mergeCell ref="AK114:BB114"/>
    <mergeCell ref="BC114:BO114"/>
    <mergeCell ref="BC117:BO117"/>
    <mergeCell ref="A118:B118"/>
    <mergeCell ref="C118:J118"/>
    <mergeCell ref="K118:M118"/>
    <mergeCell ref="N118:P118"/>
    <mergeCell ref="Q118:S118"/>
    <mergeCell ref="T118:V118"/>
    <mergeCell ref="W118:AJ118"/>
    <mergeCell ref="AK118:BB118"/>
    <mergeCell ref="BC118:BO118"/>
    <mergeCell ref="AK116:BB116"/>
    <mergeCell ref="BC116:BO116"/>
    <mergeCell ref="A117:B117"/>
    <mergeCell ref="C117:J117"/>
    <mergeCell ref="K117:M117"/>
    <mergeCell ref="N117:P117"/>
    <mergeCell ref="Q117:S117"/>
    <mergeCell ref="T117:V117"/>
    <mergeCell ref="W117:AJ117"/>
    <mergeCell ref="AK117:BB117"/>
    <mergeCell ref="AK120:BB120"/>
    <mergeCell ref="BC120:BO120"/>
    <mergeCell ref="A121:B121"/>
    <mergeCell ref="C121:J121"/>
    <mergeCell ref="K121:M121"/>
    <mergeCell ref="N121:P121"/>
    <mergeCell ref="Q121:S121"/>
    <mergeCell ref="T121:V121"/>
    <mergeCell ref="W121:AJ121"/>
    <mergeCell ref="AK121:BB121"/>
    <mergeCell ref="W119:AJ119"/>
    <mergeCell ref="AK119:BB119"/>
    <mergeCell ref="BC119:BO119"/>
    <mergeCell ref="A120:B120"/>
    <mergeCell ref="C120:J120"/>
    <mergeCell ref="K120:M120"/>
    <mergeCell ref="N120:P120"/>
    <mergeCell ref="Q120:S120"/>
    <mergeCell ref="T120:V120"/>
    <mergeCell ref="W120:AJ120"/>
    <mergeCell ref="A119:B119"/>
    <mergeCell ref="C119:J119"/>
    <mergeCell ref="K119:M119"/>
    <mergeCell ref="N119:P119"/>
    <mergeCell ref="Q119:S119"/>
    <mergeCell ref="T119:V119"/>
    <mergeCell ref="W123:AJ123"/>
    <mergeCell ref="AK123:BB123"/>
    <mergeCell ref="BC123:BO123"/>
    <mergeCell ref="A124:B124"/>
    <mergeCell ref="C124:J124"/>
    <mergeCell ref="K124:M124"/>
    <mergeCell ref="N124:P124"/>
    <mergeCell ref="Q124:S124"/>
    <mergeCell ref="T124:V124"/>
    <mergeCell ref="W124:AJ124"/>
    <mergeCell ref="A123:B123"/>
    <mergeCell ref="C123:J123"/>
    <mergeCell ref="K123:M123"/>
    <mergeCell ref="N123:P123"/>
    <mergeCell ref="Q123:S123"/>
    <mergeCell ref="T123:V123"/>
    <mergeCell ref="BC121:BO121"/>
    <mergeCell ref="A122:B122"/>
    <mergeCell ref="C122:J122"/>
    <mergeCell ref="K122:M122"/>
    <mergeCell ref="N122:P122"/>
    <mergeCell ref="Q122:S122"/>
    <mergeCell ref="T122:V122"/>
    <mergeCell ref="W122:AJ122"/>
    <mergeCell ref="AK122:BB122"/>
    <mergeCell ref="BC122:BO122"/>
    <mergeCell ref="BC125:BO125"/>
    <mergeCell ref="A126:B126"/>
    <mergeCell ref="C126:J126"/>
    <mergeCell ref="K126:M126"/>
    <mergeCell ref="N126:P126"/>
    <mergeCell ref="Q126:S126"/>
    <mergeCell ref="T126:V126"/>
    <mergeCell ref="W126:AJ126"/>
    <mergeCell ref="AK126:BB126"/>
    <mergeCell ref="BC126:BO126"/>
    <mergeCell ref="AK124:BB124"/>
    <mergeCell ref="BC124:BO124"/>
    <mergeCell ref="A125:B125"/>
    <mergeCell ref="C125:J125"/>
    <mergeCell ref="K125:M125"/>
    <mergeCell ref="N125:P125"/>
    <mergeCell ref="Q125:S125"/>
    <mergeCell ref="T125:V125"/>
    <mergeCell ref="W125:AJ125"/>
    <mergeCell ref="AK125:BB125"/>
    <mergeCell ref="AK128:BB128"/>
    <mergeCell ref="BC128:BO128"/>
    <mergeCell ref="A129:B129"/>
    <mergeCell ref="C129:J129"/>
    <mergeCell ref="K129:M129"/>
    <mergeCell ref="N129:P129"/>
    <mergeCell ref="Q129:S129"/>
    <mergeCell ref="T129:V129"/>
    <mergeCell ref="W129:AJ129"/>
    <mergeCell ref="AK129:BB129"/>
    <mergeCell ref="W127:AJ127"/>
    <mergeCell ref="AK127:BB127"/>
    <mergeCell ref="BC127:BO127"/>
    <mergeCell ref="A128:B128"/>
    <mergeCell ref="C128:J128"/>
    <mergeCell ref="K128:M128"/>
    <mergeCell ref="N128:P128"/>
    <mergeCell ref="Q128:S128"/>
    <mergeCell ref="T128:V128"/>
    <mergeCell ref="W128:AJ128"/>
    <mergeCell ref="A127:B127"/>
    <mergeCell ref="C127:J127"/>
    <mergeCell ref="K127:M127"/>
    <mergeCell ref="N127:P127"/>
    <mergeCell ref="Q127:S127"/>
    <mergeCell ref="T127:V127"/>
    <mergeCell ref="W131:AJ131"/>
    <mergeCell ref="AK131:BB131"/>
    <mergeCell ref="BC131:BO131"/>
    <mergeCell ref="A132:B132"/>
    <mergeCell ref="C132:J132"/>
    <mergeCell ref="K132:M132"/>
    <mergeCell ref="N132:P132"/>
    <mergeCell ref="Q132:S132"/>
    <mergeCell ref="T132:V132"/>
    <mergeCell ref="W132:AJ132"/>
    <mergeCell ref="A131:B131"/>
    <mergeCell ref="C131:J131"/>
    <mergeCell ref="K131:M131"/>
    <mergeCell ref="N131:P131"/>
    <mergeCell ref="Q131:S131"/>
    <mergeCell ref="T131:V131"/>
    <mergeCell ref="BC129:BO129"/>
    <mergeCell ref="A130:B130"/>
    <mergeCell ref="C130:J130"/>
    <mergeCell ref="K130:M130"/>
    <mergeCell ref="N130:P130"/>
    <mergeCell ref="Q130:S130"/>
    <mergeCell ref="T130:V130"/>
    <mergeCell ref="W130:AJ130"/>
    <mergeCell ref="AK130:BB130"/>
    <mergeCell ref="BC130:BO130"/>
    <mergeCell ref="BC133:BO133"/>
    <mergeCell ref="BP133:BQ133"/>
    <mergeCell ref="A134:B134"/>
    <mergeCell ref="C134:J134"/>
    <mergeCell ref="K134:M134"/>
    <mergeCell ref="N134:P134"/>
    <mergeCell ref="Q134:S134"/>
    <mergeCell ref="T134:V134"/>
    <mergeCell ref="W134:AJ134"/>
    <mergeCell ref="AK134:BB134"/>
    <mergeCell ref="AK132:BB132"/>
    <mergeCell ref="BC132:BO132"/>
    <mergeCell ref="A133:B133"/>
    <mergeCell ref="C133:J133"/>
    <mergeCell ref="K133:M133"/>
    <mergeCell ref="N133:P133"/>
    <mergeCell ref="Q133:S133"/>
    <mergeCell ref="T133:V133"/>
    <mergeCell ref="W133:AJ133"/>
    <mergeCell ref="AK133:BB133"/>
    <mergeCell ref="BC135:BO135"/>
    <mergeCell ref="BP135:BQ135"/>
    <mergeCell ref="A136:B136"/>
    <mergeCell ref="C136:J136"/>
    <mergeCell ref="K136:M136"/>
    <mergeCell ref="N136:P136"/>
    <mergeCell ref="Q136:S136"/>
    <mergeCell ref="T136:V136"/>
    <mergeCell ref="W136:AJ136"/>
    <mergeCell ref="AK136:BB136"/>
    <mergeCell ref="BC134:BO134"/>
    <mergeCell ref="BP134:BQ134"/>
    <mergeCell ref="A135:B135"/>
    <mergeCell ref="C135:J135"/>
    <mergeCell ref="K135:M135"/>
    <mergeCell ref="N135:P135"/>
    <mergeCell ref="Q135:S135"/>
    <mergeCell ref="T135:V135"/>
    <mergeCell ref="W135:AJ135"/>
    <mergeCell ref="AK135:BB135"/>
    <mergeCell ref="BC137:BO137"/>
    <mergeCell ref="BP137:BQ137"/>
    <mergeCell ref="A138:B138"/>
    <mergeCell ref="C138:J138"/>
    <mergeCell ref="K138:M138"/>
    <mergeCell ref="N138:P138"/>
    <mergeCell ref="Q138:S138"/>
    <mergeCell ref="T138:V138"/>
    <mergeCell ref="W138:AJ138"/>
    <mergeCell ref="AK138:BB138"/>
    <mergeCell ref="BC136:BO136"/>
    <mergeCell ref="BP136:BQ136"/>
    <mergeCell ref="A137:B137"/>
    <mergeCell ref="C137:J137"/>
    <mergeCell ref="K137:M137"/>
    <mergeCell ref="N137:P137"/>
    <mergeCell ref="Q137:S137"/>
    <mergeCell ref="T137:V137"/>
    <mergeCell ref="W137:AJ137"/>
    <mergeCell ref="AK137:BB137"/>
    <mergeCell ref="BC139:BO139"/>
    <mergeCell ref="BP139:BQ139"/>
    <mergeCell ref="A140:B140"/>
    <mergeCell ref="C140:J140"/>
    <mergeCell ref="K140:M140"/>
    <mergeCell ref="N140:P140"/>
    <mergeCell ref="Q140:S140"/>
    <mergeCell ref="T140:V140"/>
    <mergeCell ref="W140:AJ140"/>
    <mergeCell ref="AK140:BB140"/>
    <mergeCell ref="BC138:BO138"/>
    <mergeCell ref="BP138:BQ138"/>
    <mergeCell ref="A139:B139"/>
    <mergeCell ref="C139:J139"/>
    <mergeCell ref="K139:M139"/>
    <mergeCell ref="N139:P139"/>
    <mergeCell ref="Q139:S139"/>
    <mergeCell ref="T139:V139"/>
    <mergeCell ref="W139:AJ139"/>
    <mergeCell ref="AK139:BB139"/>
    <mergeCell ref="BC141:BO141"/>
    <mergeCell ref="BP141:BQ141"/>
    <mergeCell ref="A142:B142"/>
    <mergeCell ref="C142:J142"/>
    <mergeCell ref="K142:M142"/>
    <mergeCell ref="N142:P142"/>
    <mergeCell ref="Q142:S142"/>
    <mergeCell ref="T142:V142"/>
    <mergeCell ref="W142:AJ142"/>
    <mergeCell ref="AK142:BB142"/>
    <mergeCell ref="BC140:BO140"/>
    <mergeCell ref="BP140:BQ140"/>
    <mergeCell ref="A141:B141"/>
    <mergeCell ref="C141:J141"/>
    <mergeCell ref="K141:M141"/>
    <mergeCell ref="N141:P141"/>
    <mergeCell ref="Q141:S141"/>
    <mergeCell ref="T141:V141"/>
    <mergeCell ref="W141:AJ141"/>
    <mergeCell ref="AK141:BB141"/>
    <mergeCell ref="BC143:BO143"/>
    <mergeCell ref="BP143:BQ143"/>
    <mergeCell ref="A144:B144"/>
    <mergeCell ref="C144:J144"/>
    <mergeCell ref="K144:M144"/>
    <mergeCell ref="N144:P144"/>
    <mergeCell ref="Q144:S144"/>
    <mergeCell ref="T144:V144"/>
    <mergeCell ref="W144:AJ144"/>
    <mergeCell ref="AK144:BB144"/>
    <mergeCell ref="BC142:BO142"/>
    <mergeCell ref="BP142:BQ142"/>
    <mergeCell ref="A143:B143"/>
    <mergeCell ref="C143:J143"/>
    <mergeCell ref="K143:M143"/>
    <mergeCell ref="N143:P143"/>
    <mergeCell ref="Q143:S143"/>
    <mergeCell ref="T143:V143"/>
    <mergeCell ref="W143:AJ143"/>
    <mergeCell ref="AK143:BB143"/>
    <mergeCell ref="W146:AJ146"/>
    <mergeCell ref="AK146:BB146"/>
    <mergeCell ref="BC146:BO146"/>
    <mergeCell ref="A147:B147"/>
    <mergeCell ref="C147:J147"/>
    <mergeCell ref="K147:M147"/>
    <mergeCell ref="N147:P147"/>
    <mergeCell ref="Q147:S147"/>
    <mergeCell ref="T147:V147"/>
    <mergeCell ref="W147:AJ147"/>
    <mergeCell ref="A146:B146"/>
    <mergeCell ref="C146:J146"/>
    <mergeCell ref="K146:M146"/>
    <mergeCell ref="N146:P146"/>
    <mergeCell ref="Q146:S146"/>
    <mergeCell ref="T146:V146"/>
    <mergeCell ref="BC144:BO144"/>
    <mergeCell ref="A145:B145"/>
    <mergeCell ref="C145:J145"/>
    <mergeCell ref="K145:M145"/>
    <mergeCell ref="N145:P145"/>
    <mergeCell ref="Q145:S145"/>
    <mergeCell ref="T145:V145"/>
    <mergeCell ref="W145:AJ145"/>
    <mergeCell ref="AK145:BB145"/>
    <mergeCell ref="BC145:BO145"/>
    <mergeCell ref="BC148:BO148"/>
    <mergeCell ref="A149:B149"/>
    <mergeCell ref="C149:J149"/>
    <mergeCell ref="K149:M149"/>
    <mergeCell ref="N149:P149"/>
    <mergeCell ref="Q149:S149"/>
    <mergeCell ref="T149:V149"/>
    <mergeCell ref="W149:AJ149"/>
    <mergeCell ref="AK149:BB149"/>
    <mergeCell ref="BC149:BO149"/>
    <mergeCell ref="AK147:BB147"/>
    <mergeCell ref="BC147:BO147"/>
    <mergeCell ref="A148:B148"/>
    <mergeCell ref="C148:J148"/>
    <mergeCell ref="K148:M148"/>
    <mergeCell ref="N148:P148"/>
    <mergeCell ref="Q148:S148"/>
    <mergeCell ref="T148:V148"/>
    <mergeCell ref="W148:AJ148"/>
    <mergeCell ref="AK148:BB148"/>
    <mergeCell ref="AK151:BB151"/>
    <mergeCell ref="BC151:BO151"/>
    <mergeCell ref="A152:B152"/>
    <mergeCell ref="C152:J152"/>
    <mergeCell ref="K152:M152"/>
    <mergeCell ref="N152:P152"/>
    <mergeCell ref="Q152:S152"/>
    <mergeCell ref="T152:V152"/>
    <mergeCell ref="W152:AJ152"/>
    <mergeCell ref="AK152:BB152"/>
    <mergeCell ref="W150:AJ150"/>
    <mergeCell ref="AK150:BB150"/>
    <mergeCell ref="BC150:BO150"/>
    <mergeCell ref="A151:B151"/>
    <mergeCell ref="C151:J151"/>
    <mergeCell ref="K151:M151"/>
    <mergeCell ref="N151:P151"/>
    <mergeCell ref="Q151:S151"/>
    <mergeCell ref="T151:V151"/>
    <mergeCell ref="W151:AJ151"/>
    <mergeCell ref="A150:B150"/>
    <mergeCell ref="C150:J150"/>
    <mergeCell ref="K150:M150"/>
    <mergeCell ref="N150:P150"/>
    <mergeCell ref="Q150:S150"/>
    <mergeCell ref="T150:V150"/>
    <mergeCell ref="W154:AJ154"/>
    <mergeCell ref="AK154:BB154"/>
    <mergeCell ref="BC154:BO154"/>
    <mergeCell ref="A155:B155"/>
    <mergeCell ref="C155:J155"/>
    <mergeCell ref="K155:M155"/>
    <mergeCell ref="N155:P155"/>
    <mergeCell ref="Q155:S155"/>
    <mergeCell ref="T155:V155"/>
    <mergeCell ref="W155:AJ155"/>
    <mergeCell ref="A154:B154"/>
    <mergeCell ref="C154:J154"/>
    <mergeCell ref="K154:M154"/>
    <mergeCell ref="N154:P154"/>
    <mergeCell ref="Q154:S154"/>
    <mergeCell ref="T154:V154"/>
    <mergeCell ref="BC152:BO152"/>
    <mergeCell ref="A153:B153"/>
    <mergeCell ref="C153:J153"/>
    <mergeCell ref="K153:M153"/>
    <mergeCell ref="N153:P153"/>
    <mergeCell ref="Q153:S153"/>
    <mergeCell ref="T153:V153"/>
    <mergeCell ref="W153:AJ153"/>
    <mergeCell ref="AK153:BB153"/>
    <mergeCell ref="BC153:BO153"/>
    <mergeCell ref="BC156:BO156"/>
    <mergeCell ref="A157:B157"/>
    <mergeCell ref="C157:J157"/>
    <mergeCell ref="K157:M157"/>
    <mergeCell ref="N157:P157"/>
    <mergeCell ref="Q157:S157"/>
    <mergeCell ref="T157:V157"/>
    <mergeCell ref="W157:AJ157"/>
    <mergeCell ref="AK157:BB157"/>
    <mergeCell ref="BC157:BO157"/>
    <mergeCell ref="AK155:BB155"/>
    <mergeCell ref="BC155:BO155"/>
    <mergeCell ref="A156:B156"/>
    <mergeCell ref="C156:J156"/>
    <mergeCell ref="K156:M156"/>
    <mergeCell ref="N156:P156"/>
    <mergeCell ref="Q156:S156"/>
    <mergeCell ref="T156:V156"/>
    <mergeCell ref="W156:AJ156"/>
    <mergeCell ref="AK156:BB156"/>
    <mergeCell ref="AK159:BB159"/>
    <mergeCell ref="BC159:BO159"/>
    <mergeCell ref="A160:B160"/>
    <mergeCell ref="C160:J160"/>
    <mergeCell ref="K160:M160"/>
    <mergeCell ref="N160:P160"/>
    <mergeCell ref="Q160:S160"/>
    <mergeCell ref="T160:V160"/>
    <mergeCell ref="W160:AJ160"/>
    <mergeCell ref="AK160:BB160"/>
    <mergeCell ref="W158:AJ158"/>
    <mergeCell ref="AK158:BB158"/>
    <mergeCell ref="BC158:BO158"/>
    <mergeCell ref="A159:B159"/>
    <mergeCell ref="C159:J159"/>
    <mergeCell ref="K159:M159"/>
    <mergeCell ref="N159:P159"/>
    <mergeCell ref="Q159:S159"/>
    <mergeCell ref="T159:V159"/>
    <mergeCell ref="W159:AJ159"/>
    <mergeCell ref="A158:B158"/>
    <mergeCell ref="C158:J158"/>
    <mergeCell ref="K158:M158"/>
    <mergeCell ref="N158:P158"/>
    <mergeCell ref="Q158:S158"/>
    <mergeCell ref="T158:V158"/>
    <mergeCell ref="W162:AJ162"/>
    <mergeCell ref="AK162:BB162"/>
    <mergeCell ref="BC162:BO162"/>
    <mergeCell ref="A163:B163"/>
    <mergeCell ref="C163:J163"/>
    <mergeCell ref="K163:M163"/>
    <mergeCell ref="N163:P163"/>
    <mergeCell ref="Q163:S163"/>
    <mergeCell ref="T163:V163"/>
    <mergeCell ref="W163:AJ163"/>
    <mergeCell ref="A162:B162"/>
    <mergeCell ref="C162:J162"/>
    <mergeCell ref="K162:M162"/>
    <mergeCell ref="N162:P162"/>
    <mergeCell ref="Q162:S162"/>
    <mergeCell ref="T162:V162"/>
    <mergeCell ref="BC160:BO160"/>
    <mergeCell ref="A161:B161"/>
    <mergeCell ref="C161:J161"/>
    <mergeCell ref="K161:M161"/>
    <mergeCell ref="N161:P161"/>
    <mergeCell ref="Q161:S161"/>
    <mergeCell ref="T161:V161"/>
    <mergeCell ref="W161:AJ161"/>
    <mergeCell ref="AK161:BB161"/>
    <mergeCell ref="BC161:BO161"/>
    <mergeCell ref="BC164:BO164"/>
    <mergeCell ref="A165:B165"/>
    <mergeCell ref="C165:J165"/>
    <mergeCell ref="K165:M165"/>
    <mergeCell ref="N165:P165"/>
    <mergeCell ref="Q165:S165"/>
    <mergeCell ref="T165:V165"/>
    <mergeCell ref="W165:AJ165"/>
    <mergeCell ref="AK165:BB165"/>
    <mergeCell ref="BC165:BO165"/>
    <mergeCell ref="AK163:BB163"/>
    <mergeCell ref="BC163:BO163"/>
    <mergeCell ref="A164:B164"/>
    <mergeCell ref="C164:J164"/>
    <mergeCell ref="K164:M164"/>
    <mergeCell ref="N164:P164"/>
    <mergeCell ref="Q164:S164"/>
    <mergeCell ref="T164:V164"/>
    <mergeCell ref="W164:AJ164"/>
    <mergeCell ref="AK164:BB164"/>
    <mergeCell ref="AK167:BB167"/>
    <mergeCell ref="BC167:BO167"/>
    <mergeCell ref="A168:B168"/>
    <mergeCell ref="C168:J168"/>
    <mergeCell ref="K168:M168"/>
    <mergeCell ref="N168:P168"/>
    <mergeCell ref="Q168:S168"/>
    <mergeCell ref="T168:V168"/>
    <mergeCell ref="W168:AJ168"/>
    <mergeCell ref="AK168:BB168"/>
    <mergeCell ref="W166:AJ166"/>
    <mergeCell ref="AK166:BB166"/>
    <mergeCell ref="BC166:BO166"/>
    <mergeCell ref="A167:B167"/>
    <mergeCell ref="C167:J167"/>
    <mergeCell ref="K167:M167"/>
    <mergeCell ref="N167:P167"/>
    <mergeCell ref="Q167:S167"/>
    <mergeCell ref="T167:V167"/>
    <mergeCell ref="W167:AJ167"/>
    <mergeCell ref="A166:B166"/>
    <mergeCell ref="C166:J166"/>
    <mergeCell ref="K166:M166"/>
    <mergeCell ref="N166:P166"/>
    <mergeCell ref="Q166:S166"/>
    <mergeCell ref="T166:V166"/>
    <mergeCell ref="W170:AJ170"/>
    <mergeCell ref="AK170:BB170"/>
    <mergeCell ref="BC170:BO170"/>
    <mergeCell ref="A171:B171"/>
    <mergeCell ref="C171:J171"/>
    <mergeCell ref="K171:M171"/>
    <mergeCell ref="N171:P171"/>
    <mergeCell ref="Q171:S171"/>
    <mergeCell ref="T171:V171"/>
    <mergeCell ref="W171:AJ171"/>
    <mergeCell ref="A170:B170"/>
    <mergeCell ref="C170:J170"/>
    <mergeCell ref="K170:M170"/>
    <mergeCell ref="N170:P170"/>
    <mergeCell ref="Q170:S170"/>
    <mergeCell ref="T170:V170"/>
    <mergeCell ref="BC168:BO168"/>
    <mergeCell ref="A169:B169"/>
    <mergeCell ref="C169:J169"/>
    <mergeCell ref="K169:M169"/>
    <mergeCell ref="N169:P169"/>
    <mergeCell ref="Q169:S169"/>
    <mergeCell ref="T169:V169"/>
    <mergeCell ref="W169:AJ169"/>
    <mergeCell ref="AK169:BB169"/>
    <mergeCell ref="BC169:BO169"/>
    <mergeCell ref="BC172:BO172"/>
    <mergeCell ref="A173:B173"/>
    <mergeCell ref="C173:J173"/>
    <mergeCell ref="K173:M173"/>
    <mergeCell ref="N173:P173"/>
    <mergeCell ref="Q173:S173"/>
    <mergeCell ref="T173:V173"/>
    <mergeCell ref="W173:AJ173"/>
    <mergeCell ref="AK173:BB173"/>
    <mergeCell ref="BC173:BO173"/>
    <mergeCell ref="AK171:BB171"/>
    <mergeCell ref="BC171:BO171"/>
    <mergeCell ref="A172:B172"/>
    <mergeCell ref="C172:J172"/>
    <mergeCell ref="K172:M172"/>
    <mergeCell ref="N172:P172"/>
    <mergeCell ref="Q172:S172"/>
    <mergeCell ref="T172:V172"/>
    <mergeCell ref="W172:AJ172"/>
    <mergeCell ref="AK172:BB172"/>
    <mergeCell ref="AK175:BB175"/>
    <mergeCell ref="BC175:BO175"/>
    <mergeCell ref="A176:B176"/>
    <mergeCell ref="C176:J176"/>
    <mergeCell ref="K176:M176"/>
    <mergeCell ref="N176:P176"/>
    <mergeCell ref="Q176:S176"/>
    <mergeCell ref="T176:V176"/>
    <mergeCell ref="W176:AJ176"/>
    <mergeCell ref="AK176:BB176"/>
    <mergeCell ref="W174:AJ174"/>
    <mergeCell ref="AK174:BB174"/>
    <mergeCell ref="BC174:BO174"/>
    <mergeCell ref="A175:B175"/>
    <mergeCell ref="C175:J175"/>
    <mergeCell ref="K175:M175"/>
    <mergeCell ref="N175:P175"/>
    <mergeCell ref="Q175:S175"/>
    <mergeCell ref="T175:V175"/>
    <mergeCell ref="W175:AJ175"/>
    <mergeCell ref="A174:B174"/>
    <mergeCell ref="C174:J174"/>
    <mergeCell ref="K174:M174"/>
    <mergeCell ref="N174:P174"/>
    <mergeCell ref="Q174:S174"/>
    <mergeCell ref="T174:V174"/>
    <mergeCell ref="W178:AJ178"/>
    <mergeCell ref="AK178:BB178"/>
    <mergeCell ref="BC178:BO178"/>
    <mergeCell ref="A179:B179"/>
    <mergeCell ref="C179:J179"/>
    <mergeCell ref="K179:M179"/>
    <mergeCell ref="N179:P179"/>
    <mergeCell ref="Q179:S179"/>
    <mergeCell ref="T179:V179"/>
    <mergeCell ref="W179:AJ179"/>
    <mergeCell ref="A178:B178"/>
    <mergeCell ref="C178:J178"/>
    <mergeCell ref="K178:M178"/>
    <mergeCell ref="N178:P178"/>
    <mergeCell ref="Q178:S178"/>
    <mergeCell ref="T178:V178"/>
    <mergeCell ref="BC176:BO176"/>
    <mergeCell ref="A177:B177"/>
    <mergeCell ref="C177:J177"/>
    <mergeCell ref="K177:M177"/>
    <mergeCell ref="N177:P177"/>
    <mergeCell ref="Q177:S177"/>
    <mergeCell ref="T177:V177"/>
    <mergeCell ref="W177:AJ177"/>
    <mergeCell ref="AK177:BB177"/>
    <mergeCell ref="BC177:BO177"/>
    <mergeCell ref="BC180:BO180"/>
    <mergeCell ref="A181:B181"/>
    <mergeCell ref="C181:J181"/>
    <mergeCell ref="K181:M181"/>
    <mergeCell ref="N181:P181"/>
    <mergeCell ref="Q181:S181"/>
    <mergeCell ref="T181:V181"/>
    <mergeCell ref="W181:AJ181"/>
    <mergeCell ref="AK181:BB181"/>
    <mergeCell ref="BC181:BO181"/>
    <mergeCell ref="AK179:BB179"/>
    <mergeCell ref="BC179:BO179"/>
    <mergeCell ref="A180:B180"/>
    <mergeCell ref="C180:J180"/>
    <mergeCell ref="K180:M180"/>
    <mergeCell ref="N180:P180"/>
    <mergeCell ref="Q180:S180"/>
    <mergeCell ref="T180:V180"/>
    <mergeCell ref="W180:AJ180"/>
    <mergeCell ref="AK180:BB180"/>
    <mergeCell ref="AK183:BB183"/>
    <mergeCell ref="BC183:BO183"/>
    <mergeCell ref="A184:B184"/>
    <mergeCell ref="C184:J184"/>
    <mergeCell ref="K184:M184"/>
    <mergeCell ref="N184:P184"/>
    <mergeCell ref="Q184:S184"/>
    <mergeCell ref="T184:V184"/>
    <mergeCell ref="W184:AJ184"/>
    <mergeCell ref="AK184:BB184"/>
    <mergeCell ref="W182:AJ182"/>
    <mergeCell ref="AK182:BB182"/>
    <mergeCell ref="BC182:BO182"/>
    <mergeCell ref="A183:B183"/>
    <mergeCell ref="C183:J183"/>
    <mergeCell ref="K183:M183"/>
    <mergeCell ref="N183:P183"/>
    <mergeCell ref="Q183:S183"/>
    <mergeCell ref="T183:V183"/>
    <mergeCell ref="W183:AJ183"/>
    <mergeCell ref="A182:B182"/>
    <mergeCell ref="C182:J182"/>
    <mergeCell ref="K182:M182"/>
    <mergeCell ref="N182:P182"/>
    <mergeCell ref="Q182:S182"/>
    <mergeCell ref="T182:V182"/>
    <mergeCell ref="W186:AJ186"/>
    <mergeCell ref="AK186:BB186"/>
    <mergeCell ref="BC186:BO186"/>
    <mergeCell ref="A187:B187"/>
    <mergeCell ref="C187:J187"/>
    <mergeCell ref="K187:M187"/>
    <mergeCell ref="N187:P187"/>
    <mergeCell ref="Q187:S187"/>
    <mergeCell ref="T187:V187"/>
    <mergeCell ref="W187:AJ187"/>
    <mergeCell ref="A186:B186"/>
    <mergeCell ref="C186:J186"/>
    <mergeCell ref="K186:M186"/>
    <mergeCell ref="N186:P186"/>
    <mergeCell ref="Q186:S186"/>
    <mergeCell ref="T186:V186"/>
    <mergeCell ref="BC184:BO184"/>
    <mergeCell ref="A185:B185"/>
    <mergeCell ref="C185:J185"/>
    <mergeCell ref="K185:M185"/>
    <mergeCell ref="N185:P185"/>
    <mergeCell ref="Q185:S185"/>
    <mergeCell ref="T185:V185"/>
    <mergeCell ref="W185:AJ185"/>
    <mergeCell ref="AK185:BB185"/>
    <mergeCell ref="BC185:BO185"/>
    <mergeCell ref="BC188:BO188"/>
    <mergeCell ref="A189:B189"/>
    <mergeCell ref="C189:J189"/>
    <mergeCell ref="K189:M189"/>
    <mergeCell ref="N189:P189"/>
    <mergeCell ref="Q189:S189"/>
    <mergeCell ref="T189:V189"/>
    <mergeCell ref="W189:AJ189"/>
    <mergeCell ref="AK189:BB189"/>
    <mergeCell ref="BC189:BO189"/>
    <mergeCell ref="AK187:BB187"/>
    <mergeCell ref="BC187:BO187"/>
    <mergeCell ref="A188:B188"/>
    <mergeCell ref="C188:J188"/>
    <mergeCell ref="K188:M188"/>
    <mergeCell ref="N188:P188"/>
    <mergeCell ref="Q188:S188"/>
    <mergeCell ref="T188:V188"/>
    <mergeCell ref="W188:AJ188"/>
    <mergeCell ref="AK188:BB188"/>
    <mergeCell ref="AK191:BB191"/>
    <mergeCell ref="BC191:BO191"/>
    <mergeCell ref="A192:B192"/>
    <mergeCell ref="C192:J192"/>
    <mergeCell ref="K192:M192"/>
    <mergeCell ref="N192:P192"/>
    <mergeCell ref="Q192:S192"/>
    <mergeCell ref="T192:V192"/>
    <mergeCell ref="W192:AJ192"/>
    <mergeCell ref="AK192:BB192"/>
    <mergeCell ref="W190:AJ190"/>
    <mergeCell ref="AK190:BB190"/>
    <mergeCell ref="BC190:BO190"/>
    <mergeCell ref="A191:B191"/>
    <mergeCell ref="C191:J191"/>
    <mergeCell ref="K191:M191"/>
    <mergeCell ref="N191:P191"/>
    <mergeCell ref="Q191:S191"/>
    <mergeCell ref="T191:V191"/>
    <mergeCell ref="W191:AJ191"/>
    <mergeCell ref="A190:B190"/>
    <mergeCell ref="C190:J190"/>
    <mergeCell ref="K190:M190"/>
    <mergeCell ref="N190:P190"/>
    <mergeCell ref="Q190:S190"/>
    <mergeCell ref="T190:V190"/>
    <mergeCell ref="W194:AJ194"/>
    <mergeCell ref="AK194:BB194"/>
    <mergeCell ref="BC194:BO194"/>
    <mergeCell ref="A195:B195"/>
    <mergeCell ref="C195:J195"/>
    <mergeCell ref="K195:M195"/>
    <mergeCell ref="N195:P195"/>
    <mergeCell ref="Q195:S195"/>
    <mergeCell ref="T195:V195"/>
    <mergeCell ref="W195:AJ195"/>
    <mergeCell ref="A194:B194"/>
    <mergeCell ref="C194:J194"/>
    <mergeCell ref="K194:M194"/>
    <mergeCell ref="N194:P194"/>
    <mergeCell ref="Q194:S194"/>
    <mergeCell ref="T194:V194"/>
    <mergeCell ref="BC192:BO192"/>
    <mergeCell ref="A193:B193"/>
    <mergeCell ref="C193:J193"/>
    <mergeCell ref="K193:M193"/>
    <mergeCell ref="N193:P193"/>
    <mergeCell ref="Q193:S193"/>
    <mergeCell ref="T193:V193"/>
    <mergeCell ref="W193:AJ193"/>
    <mergeCell ref="AK193:BB193"/>
    <mergeCell ref="BC193:BO193"/>
    <mergeCell ref="BC196:BO196"/>
    <mergeCell ref="A197:B197"/>
    <mergeCell ref="C197:J197"/>
    <mergeCell ref="K197:M197"/>
    <mergeCell ref="N197:P197"/>
    <mergeCell ref="Q197:S197"/>
    <mergeCell ref="T197:V197"/>
    <mergeCell ref="W197:AJ197"/>
    <mergeCell ref="AK197:BB197"/>
    <mergeCell ref="BC197:BO197"/>
    <mergeCell ref="AK195:BB195"/>
    <mergeCell ref="BC195:BO195"/>
    <mergeCell ref="A196:B196"/>
    <mergeCell ref="C196:J196"/>
    <mergeCell ref="K196:M196"/>
    <mergeCell ref="N196:P196"/>
    <mergeCell ref="Q196:S196"/>
    <mergeCell ref="T196:V196"/>
    <mergeCell ref="W196:AJ196"/>
    <mergeCell ref="AK196:BB196"/>
    <mergeCell ref="AK199:BB199"/>
    <mergeCell ref="BC199:BO199"/>
    <mergeCell ref="A200:B200"/>
    <mergeCell ref="C200:J200"/>
    <mergeCell ref="K200:M200"/>
    <mergeCell ref="N200:P200"/>
    <mergeCell ref="Q200:S200"/>
    <mergeCell ref="T200:V200"/>
    <mergeCell ref="W200:AJ200"/>
    <mergeCell ref="AK200:BB200"/>
    <mergeCell ref="W198:AJ198"/>
    <mergeCell ref="AK198:BB198"/>
    <mergeCell ref="BC198:BO198"/>
    <mergeCell ref="A199:B199"/>
    <mergeCell ref="C199:J199"/>
    <mergeCell ref="K199:M199"/>
    <mergeCell ref="N199:P199"/>
    <mergeCell ref="Q199:S199"/>
    <mergeCell ref="T199:V199"/>
    <mergeCell ref="W199:AJ199"/>
    <mergeCell ref="A198:B198"/>
    <mergeCell ref="C198:J198"/>
    <mergeCell ref="K198:M198"/>
    <mergeCell ref="N198:P198"/>
    <mergeCell ref="Q198:S198"/>
    <mergeCell ref="T198:V198"/>
    <mergeCell ref="W202:AJ202"/>
    <mergeCell ref="AK202:BB202"/>
    <mergeCell ref="BC202:BO202"/>
    <mergeCell ref="A203:B203"/>
    <mergeCell ref="C203:J203"/>
    <mergeCell ref="K203:M203"/>
    <mergeCell ref="N203:P203"/>
    <mergeCell ref="Q203:S203"/>
    <mergeCell ref="T203:V203"/>
    <mergeCell ref="W203:AJ203"/>
    <mergeCell ref="A202:B202"/>
    <mergeCell ref="C202:J202"/>
    <mergeCell ref="K202:M202"/>
    <mergeCell ref="N202:P202"/>
    <mergeCell ref="Q202:S202"/>
    <mergeCell ref="T202:V202"/>
    <mergeCell ref="BC200:BO200"/>
    <mergeCell ref="A201:B201"/>
    <mergeCell ref="C201:J201"/>
    <mergeCell ref="K201:M201"/>
    <mergeCell ref="N201:P201"/>
    <mergeCell ref="Q201:S201"/>
    <mergeCell ref="T201:V201"/>
    <mergeCell ref="W201:AJ201"/>
    <mergeCell ref="AK201:BB201"/>
    <mergeCell ref="BC201:BO201"/>
    <mergeCell ref="BC204:BO204"/>
    <mergeCell ref="A205:B205"/>
    <mergeCell ref="C205:J205"/>
    <mergeCell ref="K205:M205"/>
    <mergeCell ref="N205:P205"/>
    <mergeCell ref="Q205:S205"/>
    <mergeCell ref="T205:V205"/>
    <mergeCell ref="W205:AJ205"/>
    <mergeCell ref="AK205:BB205"/>
    <mergeCell ref="BC205:BO205"/>
    <mergeCell ref="AK203:BB203"/>
    <mergeCell ref="BC203:BO203"/>
    <mergeCell ref="A204:B204"/>
    <mergeCell ref="C204:J204"/>
    <mergeCell ref="K204:M204"/>
    <mergeCell ref="N204:P204"/>
    <mergeCell ref="Q204:S204"/>
    <mergeCell ref="T204:V204"/>
    <mergeCell ref="W204:AJ204"/>
    <mergeCell ref="AK204:BB204"/>
    <mergeCell ref="AK207:BB207"/>
    <mergeCell ref="BC207:BO207"/>
    <mergeCell ref="A208:B208"/>
    <mergeCell ref="C208:J208"/>
    <mergeCell ref="K208:M208"/>
    <mergeCell ref="N208:P208"/>
    <mergeCell ref="Q208:S208"/>
    <mergeCell ref="T208:V208"/>
    <mergeCell ref="W208:AJ208"/>
    <mergeCell ref="AK208:BB208"/>
    <mergeCell ref="W206:AJ206"/>
    <mergeCell ref="AK206:BB206"/>
    <mergeCell ref="BC206:BO206"/>
    <mergeCell ref="A207:B207"/>
    <mergeCell ref="C207:J207"/>
    <mergeCell ref="K207:M207"/>
    <mergeCell ref="N207:P207"/>
    <mergeCell ref="Q207:S207"/>
    <mergeCell ref="T207:V207"/>
    <mergeCell ref="W207:AJ207"/>
    <mergeCell ref="A206:B206"/>
    <mergeCell ref="C206:J206"/>
    <mergeCell ref="K206:M206"/>
    <mergeCell ref="N206:P206"/>
    <mergeCell ref="Q206:S206"/>
    <mergeCell ref="T206:V206"/>
    <mergeCell ref="W210:AJ210"/>
    <mergeCell ref="AK210:BB210"/>
    <mergeCell ref="BC210:BO210"/>
    <mergeCell ref="A211:B211"/>
    <mergeCell ref="C211:J211"/>
    <mergeCell ref="K211:M211"/>
    <mergeCell ref="N211:P211"/>
    <mergeCell ref="Q211:S211"/>
    <mergeCell ref="T211:V211"/>
    <mergeCell ref="W211:AJ211"/>
    <mergeCell ref="A210:B210"/>
    <mergeCell ref="C210:J210"/>
    <mergeCell ref="K210:M210"/>
    <mergeCell ref="N210:P210"/>
    <mergeCell ref="Q210:S210"/>
    <mergeCell ref="T210:V210"/>
    <mergeCell ref="BC208:BO208"/>
    <mergeCell ref="A209:B209"/>
    <mergeCell ref="C209:J209"/>
    <mergeCell ref="K209:M209"/>
    <mergeCell ref="N209:P209"/>
    <mergeCell ref="Q209:S209"/>
    <mergeCell ref="T209:V209"/>
    <mergeCell ref="W209:AJ209"/>
    <mergeCell ref="AK209:BB209"/>
    <mergeCell ref="BC209:BO209"/>
    <mergeCell ref="BC212:BO212"/>
    <mergeCell ref="A213:B213"/>
    <mergeCell ref="C213:J213"/>
    <mergeCell ref="K213:M213"/>
    <mergeCell ref="N213:P213"/>
    <mergeCell ref="Q213:S213"/>
    <mergeCell ref="T213:V213"/>
    <mergeCell ref="W213:AJ213"/>
    <mergeCell ref="AK213:BB213"/>
    <mergeCell ref="BC213:BO213"/>
    <mergeCell ref="AK211:BB211"/>
    <mergeCell ref="BC211:BO211"/>
    <mergeCell ref="A212:B212"/>
    <mergeCell ref="C212:J212"/>
    <mergeCell ref="K212:M212"/>
    <mergeCell ref="N212:P212"/>
    <mergeCell ref="Q212:S212"/>
    <mergeCell ref="T212:V212"/>
    <mergeCell ref="W212:AJ212"/>
    <mergeCell ref="AK212:BB212"/>
    <mergeCell ref="AK215:BB215"/>
    <mergeCell ref="BC215:BO215"/>
    <mergeCell ref="A216:B216"/>
    <mergeCell ref="C216:J216"/>
    <mergeCell ref="K216:M216"/>
    <mergeCell ref="N216:P216"/>
    <mergeCell ref="Q216:S216"/>
    <mergeCell ref="T216:V216"/>
    <mergeCell ref="W216:AJ216"/>
    <mergeCell ref="AK216:BB216"/>
    <mergeCell ref="W214:AJ214"/>
    <mergeCell ref="AK214:BB214"/>
    <mergeCell ref="BC214:BO214"/>
    <mergeCell ref="A215:B215"/>
    <mergeCell ref="C215:J215"/>
    <mergeCell ref="K215:M215"/>
    <mergeCell ref="N215:P215"/>
    <mergeCell ref="Q215:S215"/>
    <mergeCell ref="T215:V215"/>
    <mergeCell ref="W215:AJ215"/>
    <mergeCell ref="A214:B214"/>
    <mergeCell ref="C214:J214"/>
    <mergeCell ref="K214:M214"/>
    <mergeCell ref="N214:P214"/>
    <mergeCell ref="Q214:S214"/>
    <mergeCell ref="T214:V214"/>
    <mergeCell ref="W218:AJ218"/>
    <mergeCell ref="AK218:BB218"/>
    <mergeCell ref="BC218:BO218"/>
    <mergeCell ref="A219:B219"/>
    <mergeCell ref="C219:J219"/>
    <mergeCell ref="K219:M219"/>
    <mergeCell ref="N219:P219"/>
    <mergeCell ref="Q219:S219"/>
    <mergeCell ref="T219:V219"/>
    <mergeCell ref="W219:AJ219"/>
    <mergeCell ref="A218:B218"/>
    <mergeCell ref="C218:J218"/>
    <mergeCell ref="K218:M218"/>
    <mergeCell ref="N218:P218"/>
    <mergeCell ref="Q218:S218"/>
    <mergeCell ref="T218:V218"/>
    <mergeCell ref="BC216:BO216"/>
    <mergeCell ref="A217:B217"/>
    <mergeCell ref="C217:J217"/>
    <mergeCell ref="K217:M217"/>
    <mergeCell ref="N217:P217"/>
    <mergeCell ref="Q217:S217"/>
    <mergeCell ref="T217:V217"/>
    <mergeCell ref="W217:AJ217"/>
    <mergeCell ref="AK217:BB217"/>
    <mergeCell ref="BC217:BO217"/>
    <mergeCell ref="BC220:BO220"/>
    <mergeCell ref="A221:B221"/>
    <mergeCell ref="C221:J221"/>
    <mergeCell ref="K221:M221"/>
    <mergeCell ref="N221:P221"/>
    <mergeCell ref="Q221:S221"/>
    <mergeCell ref="T221:V221"/>
    <mergeCell ref="W221:AJ221"/>
    <mergeCell ref="AK221:BB221"/>
    <mergeCell ref="BC221:BO221"/>
    <mergeCell ref="AK219:BB219"/>
    <mergeCell ref="BC219:BO219"/>
    <mergeCell ref="A220:B220"/>
    <mergeCell ref="C220:J220"/>
    <mergeCell ref="K220:M220"/>
    <mergeCell ref="N220:P220"/>
    <mergeCell ref="Q220:S220"/>
    <mergeCell ref="T220:V220"/>
    <mergeCell ref="W220:AJ220"/>
    <mergeCell ref="AK220:BB220"/>
    <mergeCell ref="AK223:BB223"/>
    <mergeCell ref="BC223:BO223"/>
    <mergeCell ref="A224:B224"/>
    <mergeCell ref="C224:J224"/>
    <mergeCell ref="K224:M224"/>
    <mergeCell ref="N224:P224"/>
    <mergeCell ref="Q224:S224"/>
    <mergeCell ref="T224:V224"/>
    <mergeCell ref="W224:AJ224"/>
    <mergeCell ref="AK224:BB224"/>
    <mergeCell ref="W222:AJ222"/>
    <mergeCell ref="AK222:BB222"/>
    <mergeCell ref="BC222:BO222"/>
    <mergeCell ref="A223:B223"/>
    <mergeCell ref="C223:J223"/>
    <mergeCell ref="K223:M223"/>
    <mergeCell ref="N223:P223"/>
    <mergeCell ref="Q223:S223"/>
    <mergeCell ref="T223:V223"/>
    <mergeCell ref="W223:AJ223"/>
    <mergeCell ref="A222:B222"/>
    <mergeCell ref="C222:J222"/>
    <mergeCell ref="K222:M222"/>
    <mergeCell ref="N222:P222"/>
    <mergeCell ref="Q222:S222"/>
    <mergeCell ref="T222:V222"/>
    <mergeCell ref="W226:AJ226"/>
    <mergeCell ref="AK226:BB226"/>
    <mergeCell ref="BC226:BO226"/>
    <mergeCell ref="A227:B227"/>
    <mergeCell ref="C227:J227"/>
    <mergeCell ref="K227:M227"/>
    <mergeCell ref="N227:P227"/>
    <mergeCell ref="Q227:S227"/>
    <mergeCell ref="T227:V227"/>
    <mergeCell ref="W227:AJ227"/>
    <mergeCell ref="A226:B226"/>
    <mergeCell ref="C226:J226"/>
    <mergeCell ref="K226:M226"/>
    <mergeCell ref="N226:P226"/>
    <mergeCell ref="Q226:S226"/>
    <mergeCell ref="T226:V226"/>
    <mergeCell ref="BC224:BO224"/>
    <mergeCell ref="A225:B225"/>
    <mergeCell ref="C225:J225"/>
    <mergeCell ref="K225:M225"/>
    <mergeCell ref="N225:P225"/>
    <mergeCell ref="Q225:S225"/>
    <mergeCell ref="T225:V225"/>
    <mergeCell ref="W225:AJ225"/>
    <mergeCell ref="AK225:BB225"/>
    <mergeCell ref="BC225:BO225"/>
    <mergeCell ref="BC228:BO228"/>
    <mergeCell ref="A229:B229"/>
    <mergeCell ref="C229:J229"/>
    <mergeCell ref="K229:M229"/>
    <mergeCell ref="N229:P229"/>
    <mergeCell ref="Q229:S229"/>
    <mergeCell ref="T229:V229"/>
    <mergeCell ref="W229:AJ229"/>
    <mergeCell ref="AK229:BB229"/>
    <mergeCell ref="BC229:BO229"/>
    <mergeCell ref="AK227:BB227"/>
    <mergeCell ref="BC227:BO227"/>
    <mergeCell ref="A228:B228"/>
    <mergeCell ref="C228:J228"/>
    <mergeCell ref="K228:M228"/>
    <mergeCell ref="N228:P228"/>
    <mergeCell ref="Q228:S228"/>
    <mergeCell ref="T228:V228"/>
    <mergeCell ref="W228:AJ228"/>
    <mergeCell ref="AK228:BB228"/>
    <mergeCell ref="AK231:BB231"/>
    <mergeCell ref="BC231:BO231"/>
    <mergeCell ref="A232:B232"/>
    <mergeCell ref="C232:J232"/>
    <mergeCell ref="K232:M232"/>
    <mergeCell ref="N232:P232"/>
    <mergeCell ref="Q232:S232"/>
    <mergeCell ref="T232:V232"/>
    <mergeCell ref="W232:AJ232"/>
    <mergeCell ref="AK232:BB232"/>
    <mergeCell ref="W230:AJ230"/>
    <mergeCell ref="AK230:BB230"/>
    <mergeCell ref="BC230:BO230"/>
    <mergeCell ref="A231:B231"/>
    <mergeCell ref="C231:J231"/>
    <mergeCell ref="K231:M231"/>
    <mergeCell ref="N231:P231"/>
    <mergeCell ref="Q231:S231"/>
    <mergeCell ref="T231:V231"/>
    <mergeCell ref="W231:AJ231"/>
    <mergeCell ref="A230:B230"/>
    <mergeCell ref="C230:J230"/>
    <mergeCell ref="K230:M230"/>
    <mergeCell ref="N230:P230"/>
    <mergeCell ref="Q230:S230"/>
    <mergeCell ref="T230:V230"/>
    <mergeCell ref="W234:AJ234"/>
    <mergeCell ref="AK234:BB234"/>
    <mergeCell ref="BC234:BO234"/>
    <mergeCell ref="A235:B235"/>
    <mergeCell ref="C235:J235"/>
    <mergeCell ref="K235:M235"/>
    <mergeCell ref="N235:P235"/>
    <mergeCell ref="Q235:S235"/>
    <mergeCell ref="T235:V235"/>
    <mergeCell ref="W235:AJ235"/>
    <mergeCell ref="A234:B234"/>
    <mergeCell ref="C234:J234"/>
    <mergeCell ref="K234:M234"/>
    <mergeCell ref="N234:P234"/>
    <mergeCell ref="Q234:S234"/>
    <mergeCell ref="T234:V234"/>
    <mergeCell ref="BC232:BO232"/>
    <mergeCell ref="A233:B233"/>
    <mergeCell ref="C233:J233"/>
    <mergeCell ref="K233:M233"/>
    <mergeCell ref="N233:P233"/>
    <mergeCell ref="Q233:S233"/>
    <mergeCell ref="T233:V233"/>
    <mergeCell ref="W233:AJ233"/>
    <mergeCell ref="AK233:BB233"/>
    <mergeCell ref="BC233:BO233"/>
    <mergeCell ref="BC236:BO236"/>
    <mergeCell ref="A237:B237"/>
    <mergeCell ref="C237:J237"/>
    <mergeCell ref="K237:M237"/>
    <mergeCell ref="N237:P237"/>
    <mergeCell ref="Q237:S237"/>
    <mergeCell ref="T237:V237"/>
    <mergeCell ref="W237:AJ237"/>
    <mergeCell ref="AK237:BB237"/>
    <mergeCell ref="BC237:BO237"/>
    <mergeCell ref="AK235:BB235"/>
    <mergeCell ref="BC235:BO235"/>
    <mergeCell ref="A236:B236"/>
    <mergeCell ref="C236:J236"/>
    <mergeCell ref="K236:M236"/>
    <mergeCell ref="N236:P236"/>
    <mergeCell ref="Q236:S236"/>
    <mergeCell ref="T236:V236"/>
    <mergeCell ref="W236:AJ236"/>
    <mergeCell ref="AK236:BB236"/>
    <mergeCell ref="AK239:BB239"/>
    <mergeCell ref="BC239:BO239"/>
    <mergeCell ref="A240:B240"/>
    <mergeCell ref="C240:J240"/>
    <mergeCell ref="K240:M240"/>
    <mergeCell ref="N240:P240"/>
    <mergeCell ref="Q240:S240"/>
    <mergeCell ref="T240:V240"/>
    <mergeCell ref="W240:AJ240"/>
    <mergeCell ref="AK240:BB240"/>
    <mergeCell ref="W238:AJ238"/>
    <mergeCell ref="AK238:BB238"/>
    <mergeCell ref="BC238:BO238"/>
    <mergeCell ref="A239:B239"/>
    <mergeCell ref="C239:J239"/>
    <mergeCell ref="K239:M239"/>
    <mergeCell ref="N239:P239"/>
    <mergeCell ref="Q239:S239"/>
    <mergeCell ref="T239:V239"/>
    <mergeCell ref="W239:AJ239"/>
    <mergeCell ref="A238:B238"/>
    <mergeCell ref="C238:J238"/>
    <mergeCell ref="K238:M238"/>
    <mergeCell ref="N238:P238"/>
    <mergeCell ref="Q238:S238"/>
    <mergeCell ref="T238:V238"/>
    <mergeCell ref="W242:AJ242"/>
    <mergeCell ref="AK242:BB242"/>
    <mergeCell ref="BC242:BO242"/>
    <mergeCell ref="A242:B242"/>
    <mergeCell ref="C242:J242"/>
    <mergeCell ref="K242:M242"/>
    <mergeCell ref="N242:P242"/>
    <mergeCell ref="Q242:S242"/>
    <mergeCell ref="T242:V242"/>
    <mergeCell ref="BC240:BO240"/>
    <mergeCell ref="A241:B241"/>
    <mergeCell ref="C241:J241"/>
    <mergeCell ref="K241:M241"/>
    <mergeCell ref="N241:P241"/>
    <mergeCell ref="Q241:S241"/>
    <mergeCell ref="T241:V241"/>
    <mergeCell ref="W241:AJ241"/>
    <mergeCell ref="AK241:BB241"/>
    <mergeCell ref="BC241:BO241"/>
  </mergeCells>
  <phoneticPr fontId="3"/>
  <pageMargins left="0.23622047244094491" right="0.23622047244094491" top="0.74803149606299213" bottom="0.74803149606299213" header="0.31496062992125984" footer="0.31496062992125984"/>
  <pageSetup paperSize="9" scale="63" fitToHeight="0" orientation="landscape" r:id="rId1"/>
  <headerFooter>
    <oddFooter>&amp;C&amp;"ＭＳ ゴシック,標準"&amp;10&amp;P / &amp;N&amp;R&amp;"ＭＳ ゴシック,標準"&amp;10 &amp;F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A388A-26B0-48AA-8743-ACF8F7807C47}">
  <sheetPr>
    <pageSetUpPr fitToPage="1"/>
  </sheetPr>
  <dimension ref="A1:BP99"/>
  <sheetViews>
    <sheetView showGridLines="0" view="pageBreakPreview" zoomScale="85" zoomScaleNormal="85" zoomScaleSheetLayoutView="85" workbookViewId="0">
      <selection activeCell="BL22" sqref="BL22"/>
    </sheetView>
  </sheetViews>
  <sheetFormatPr defaultColWidth="9" defaultRowHeight="12"/>
  <cols>
    <col min="1" max="67" width="3.125" style="150" customWidth="1"/>
    <col min="68" max="68" width="9" style="150" customWidth="1"/>
    <col min="69" max="16384" width="9" style="150"/>
  </cols>
  <sheetData>
    <row r="1" spans="1:68">
      <c r="A1" s="141" t="s">
        <v>515</v>
      </c>
      <c r="B1" s="142" t="str">
        <f>IF([1]変更履歴!B1&lt;&gt;"",[1]変更履歴!B1,"")</f>
        <v/>
      </c>
      <c r="C1" s="143" t="str">
        <f>IF([1]変更履歴!C1&lt;&gt;"",[1]変更履歴!C1,"")</f>
        <v/>
      </c>
      <c r="D1" s="144"/>
      <c r="E1" s="144"/>
      <c r="F1" s="144"/>
      <c r="G1" s="144"/>
      <c r="H1" s="144"/>
      <c r="I1" s="144"/>
      <c r="J1" s="145"/>
      <c r="K1" s="146" t="s">
        <v>516</v>
      </c>
      <c r="L1" s="142" t="str">
        <f>IF([1]変更履歴!L1&lt;&gt;"",[1]変更履歴!L1,"")</f>
        <v/>
      </c>
      <c r="M1" s="143" t="str">
        <f>IF([1]変更履歴!M1&lt;&gt;"",[1]変更履歴!M1,"")</f>
        <v/>
      </c>
      <c r="N1" s="144"/>
      <c r="O1" s="144"/>
      <c r="P1" s="144"/>
      <c r="Q1" s="144"/>
      <c r="R1" s="144"/>
      <c r="S1" s="144"/>
      <c r="T1" s="144"/>
      <c r="U1" s="145"/>
      <c r="V1" s="147" t="s">
        <v>517</v>
      </c>
      <c r="W1" s="147"/>
      <c r="X1" s="147"/>
      <c r="Y1" s="147"/>
      <c r="Z1" s="147"/>
      <c r="AA1" s="148" t="s">
        <v>518</v>
      </c>
      <c r="AB1" s="148"/>
      <c r="AC1" s="148"/>
      <c r="AD1" s="148"/>
      <c r="AE1" s="148"/>
      <c r="AF1" s="148"/>
      <c r="AG1" s="148"/>
      <c r="AH1" s="148"/>
      <c r="AI1" s="148"/>
      <c r="AJ1" s="148"/>
      <c r="AK1" s="147" t="s">
        <v>519</v>
      </c>
      <c r="AL1" s="147"/>
      <c r="AM1" s="147"/>
      <c r="AN1" s="147"/>
      <c r="AO1" s="147"/>
      <c r="AP1" s="148" t="str">
        <f>IF([1]変更履歴!AP1&lt;&gt;"",[1]変更履歴!AP1,"")</f>
        <v>顧客・契約検索画面</v>
      </c>
      <c r="AQ1" s="148"/>
      <c r="AR1" s="148"/>
      <c r="AS1" s="148"/>
      <c r="AT1" s="148"/>
      <c r="AU1" s="148"/>
      <c r="AV1" s="148"/>
      <c r="AW1" s="148"/>
      <c r="AX1" s="148"/>
      <c r="AY1" s="148"/>
      <c r="AZ1" s="147" t="s">
        <v>520</v>
      </c>
      <c r="BA1" s="147"/>
      <c r="BB1" s="147"/>
      <c r="BC1" s="148" t="str">
        <f>[1]変更履歴!BC1</f>
        <v>日立 宮下</v>
      </c>
      <c r="BD1" s="148"/>
      <c r="BE1" s="148"/>
      <c r="BF1" s="148"/>
      <c r="BG1" s="148"/>
      <c r="BH1" s="147" t="s">
        <v>521</v>
      </c>
      <c r="BI1" s="147"/>
      <c r="BJ1" s="147"/>
      <c r="BK1" s="149">
        <f>[1]変更履歴!BK1</f>
        <v>43153</v>
      </c>
      <c r="BL1" s="148"/>
      <c r="BM1" s="148"/>
      <c r="BN1" s="148"/>
      <c r="BO1" s="148"/>
    </row>
    <row r="2" spans="1:68">
      <c r="A2" s="141" t="s">
        <v>522</v>
      </c>
      <c r="B2" s="142" t="str">
        <f>IF([1]変更履歴!B2&lt;&gt;"",[1]変更履歴!B2,"")</f>
        <v/>
      </c>
      <c r="C2" s="143" t="str">
        <f>IF([1]変更履歴!C2&lt;&gt;"",[1]変更履歴!C2,"")</f>
        <v/>
      </c>
      <c r="D2" s="144"/>
      <c r="E2" s="144"/>
      <c r="F2" s="144"/>
      <c r="G2" s="144"/>
      <c r="H2" s="144"/>
      <c r="I2" s="144"/>
      <c r="J2" s="145"/>
      <c r="K2" s="146" t="s">
        <v>523</v>
      </c>
      <c r="L2" s="142" t="str">
        <f>IF([1]変更履歴!L2&lt;&gt;"",[1]変更履歴!L2,"")</f>
        <v/>
      </c>
      <c r="M2" s="143" t="str">
        <f>IF([1]変更履歴!M2&lt;&gt;"",[1]変更履歴!M2,"")</f>
        <v/>
      </c>
      <c r="N2" s="144"/>
      <c r="O2" s="144"/>
      <c r="P2" s="144"/>
      <c r="Q2" s="144"/>
      <c r="R2" s="144"/>
      <c r="S2" s="144"/>
      <c r="T2" s="144"/>
      <c r="U2" s="145"/>
      <c r="V2" s="147"/>
      <c r="W2" s="147"/>
      <c r="X2" s="147"/>
      <c r="Y2" s="147"/>
      <c r="Z2" s="147"/>
      <c r="AA2" s="148"/>
      <c r="AB2" s="148"/>
      <c r="AC2" s="148"/>
      <c r="AD2" s="148"/>
      <c r="AE2" s="148"/>
      <c r="AF2" s="148"/>
      <c r="AG2" s="148"/>
      <c r="AH2" s="148"/>
      <c r="AI2" s="148"/>
      <c r="AJ2" s="148"/>
      <c r="AK2" s="147"/>
      <c r="AL2" s="147"/>
      <c r="AM2" s="147"/>
      <c r="AN2" s="147"/>
      <c r="AO2" s="147"/>
      <c r="AP2" s="148"/>
      <c r="AQ2" s="148"/>
      <c r="AR2" s="148"/>
      <c r="AS2" s="148"/>
      <c r="AT2" s="148"/>
      <c r="AU2" s="148"/>
      <c r="AV2" s="148"/>
      <c r="AW2" s="148"/>
      <c r="AX2" s="148"/>
      <c r="AY2" s="148"/>
      <c r="AZ2" s="147" t="s">
        <v>524</v>
      </c>
      <c r="BA2" s="147"/>
      <c r="BB2" s="147"/>
      <c r="BC2" s="148" t="str">
        <f>IF([1]変更履歴!BC2&lt;&gt;"",[1]変更履歴!BC2,"")</f>
        <v>日立 青柳</v>
      </c>
      <c r="BD2" s="148"/>
      <c r="BE2" s="148"/>
      <c r="BF2" s="148"/>
      <c r="BG2" s="148"/>
      <c r="BH2" s="147" t="s">
        <v>525</v>
      </c>
      <c r="BI2" s="147"/>
      <c r="BJ2" s="147"/>
      <c r="BK2" s="149">
        <f>[1]変更履歴!BK2</f>
        <v>43798</v>
      </c>
      <c r="BL2" s="148"/>
      <c r="BM2" s="148"/>
      <c r="BN2" s="148"/>
      <c r="BO2" s="148"/>
    </row>
    <row r="3" spans="1:68" ht="12.75" thickBot="1"/>
    <row r="4" spans="1:68">
      <c r="A4" s="151"/>
      <c r="B4" s="152"/>
      <c r="C4" s="152"/>
      <c r="D4" s="152"/>
      <c r="E4" s="152"/>
      <c r="F4" s="152"/>
      <c r="G4" s="152"/>
      <c r="H4" s="152"/>
      <c r="I4" s="152"/>
      <c r="J4" s="152"/>
      <c r="K4" s="152"/>
      <c r="L4" s="152"/>
      <c r="M4" s="152"/>
      <c r="N4" s="152"/>
      <c r="O4" s="152"/>
      <c r="P4" s="152"/>
      <c r="Q4" s="152"/>
      <c r="R4" s="152"/>
      <c r="S4" s="152"/>
      <c r="T4" s="152"/>
      <c r="U4" s="152"/>
      <c r="V4" s="152"/>
      <c r="W4" s="152"/>
      <c r="X4" s="152"/>
      <c r="Y4" s="152"/>
      <c r="Z4" s="152"/>
      <c r="AA4" s="152"/>
      <c r="AB4" s="152"/>
      <c r="AC4" s="152"/>
      <c r="AD4" s="152"/>
      <c r="AE4" s="152"/>
      <c r="AF4" s="152"/>
      <c r="AG4" s="152"/>
      <c r="AH4" s="152"/>
      <c r="AI4" s="152"/>
      <c r="AJ4" s="152"/>
      <c r="AK4" s="152"/>
      <c r="AL4" s="152"/>
      <c r="AM4" s="152"/>
      <c r="AN4" s="152"/>
      <c r="AO4" s="152"/>
      <c r="AP4" s="152"/>
      <c r="AQ4" s="152"/>
      <c r="AR4" s="152"/>
      <c r="AS4" s="152"/>
      <c r="AT4" s="152"/>
      <c r="AU4" s="152"/>
      <c r="AV4" s="152"/>
      <c r="AW4" s="152"/>
      <c r="AX4" s="152"/>
      <c r="AY4" s="152"/>
      <c r="AZ4" s="152"/>
      <c r="BA4" s="152"/>
      <c r="BB4" s="152"/>
      <c r="BC4" s="152"/>
      <c r="BD4" s="152"/>
      <c r="BE4" s="152"/>
      <c r="BF4" s="152"/>
      <c r="BG4" s="152"/>
      <c r="BH4" s="152"/>
      <c r="BI4" s="152"/>
      <c r="BJ4" s="152"/>
      <c r="BK4" s="152"/>
      <c r="BL4" s="152"/>
      <c r="BM4" s="152"/>
      <c r="BN4" s="152"/>
      <c r="BO4" s="153"/>
    </row>
    <row r="5" spans="1:68" s="156" customFormat="1" ht="18" customHeight="1">
      <c r="A5" s="154"/>
      <c r="B5" s="150"/>
      <c r="C5" s="150"/>
      <c r="D5" s="150"/>
      <c r="E5" s="150"/>
      <c r="F5" s="150"/>
      <c r="G5" s="150"/>
      <c r="H5" s="150"/>
      <c r="I5" s="150"/>
      <c r="J5" s="150"/>
      <c r="K5" s="150"/>
      <c r="L5" s="150"/>
      <c r="M5" s="150"/>
      <c r="N5" s="150"/>
      <c r="O5" s="150"/>
      <c r="P5" s="150"/>
      <c r="Q5" s="150"/>
      <c r="R5" s="150"/>
      <c r="S5" s="150"/>
      <c r="T5" s="150"/>
      <c r="U5" s="150"/>
      <c r="V5" s="150"/>
      <c r="W5" s="150"/>
      <c r="X5" s="150"/>
      <c r="Y5" s="150"/>
      <c r="Z5" s="150"/>
      <c r="AA5" s="150"/>
      <c r="AB5" s="150"/>
      <c r="AC5" s="150"/>
      <c r="AD5" s="150"/>
      <c r="AE5" s="150"/>
      <c r="AF5" s="150"/>
      <c r="AG5" s="150"/>
      <c r="AH5" s="150"/>
      <c r="AI5" s="150"/>
      <c r="AJ5" s="150"/>
      <c r="AK5" s="150"/>
      <c r="AL5" s="150"/>
      <c r="AM5" s="150"/>
      <c r="AN5" s="150"/>
      <c r="AO5" s="150"/>
      <c r="AP5" s="150"/>
      <c r="AQ5" s="150"/>
      <c r="AR5" s="150"/>
      <c r="AS5" s="150"/>
      <c r="AT5" s="150"/>
      <c r="AU5" s="150"/>
      <c r="AV5" s="150"/>
      <c r="AW5" s="150"/>
      <c r="AX5" s="150"/>
      <c r="AY5" s="150"/>
      <c r="AZ5" s="150"/>
      <c r="BA5" s="150"/>
      <c r="BB5" s="150"/>
      <c r="BC5" s="150"/>
      <c r="BD5" s="150"/>
      <c r="BE5" s="150"/>
      <c r="BF5" s="150"/>
      <c r="BG5" s="150"/>
      <c r="BH5" s="150"/>
      <c r="BI5" s="150"/>
      <c r="BJ5" s="150"/>
      <c r="BK5" s="150"/>
      <c r="BL5" s="150"/>
      <c r="BM5" s="150"/>
      <c r="BN5" s="150"/>
      <c r="BO5" s="155"/>
      <c r="BP5" s="150"/>
    </row>
    <row r="6" spans="1:68" s="156" customFormat="1" ht="18" customHeight="1">
      <c r="A6" s="154"/>
      <c r="B6" s="150"/>
      <c r="C6" s="150"/>
      <c r="D6" s="150"/>
      <c r="E6" s="150"/>
      <c r="F6" s="150"/>
      <c r="G6" s="150"/>
      <c r="H6" s="150"/>
      <c r="I6" s="150"/>
      <c r="J6" s="150"/>
      <c r="K6" s="150"/>
      <c r="L6" s="150"/>
      <c r="M6" s="150"/>
      <c r="N6" s="150"/>
      <c r="O6" s="150"/>
      <c r="P6" s="150"/>
      <c r="Q6" s="150"/>
      <c r="R6" s="150"/>
      <c r="S6" s="150"/>
      <c r="T6" s="150"/>
      <c r="U6" s="150"/>
      <c r="V6" s="150"/>
      <c r="W6" s="150"/>
      <c r="X6" s="150"/>
      <c r="Y6" s="150"/>
      <c r="Z6" s="150"/>
      <c r="AA6" s="150"/>
      <c r="AB6" s="150"/>
      <c r="AC6" s="150"/>
      <c r="AD6" s="150"/>
      <c r="AE6" s="150"/>
      <c r="AF6" s="150"/>
      <c r="AG6" s="150"/>
      <c r="AH6" s="150"/>
      <c r="AI6" s="150"/>
      <c r="AJ6" s="150"/>
      <c r="AK6" s="150"/>
      <c r="AL6" s="150"/>
      <c r="AM6" s="150"/>
      <c r="AN6" s="150"/>
      <c r="AO6" s="150"/>
      <c r="AP6" s="150"/>
      <c r="AQ6" s="150"/>
      <c r="AR6" s="150"/>
      <c r="AS6" s="150"/>
      <c r="AT6" s="150"/>
      <c r="AU6" s="150"/>
      <c r="AV6" s="150"/>
      <c r="AW6" s="150"/>
      <c r="AX6" s="150"/>
      <c r="AY6" s="150"/>
      <c r="AZ6" s="150"/>
      <c r="BA6" s="150"/>
      <c r="BB6" s="150"/>
      <c r="BC6" s="150"/>
      <c r="BD6" s="150"/>
      <c r="BE6" s="150"/>
      <c r="BF6" s="150"/>
      <c r="BG6" s="150"/>
      <c r="BH6" s="150"/>
      <c r="BI6" s="150"/>
      <c r="BJ6" s="150"/>
      <c r="BK6" s="150"/>
      <c r="BL6" s="150"/>
      <c r="BM6" s="150"/>
      <c r="BN6" s="150"/>
      <c r="BO6" s="155"/>
    </row>
    <row r="7" spans="1:68" s="156" customFormat="1" ht="18" customHeight="1">
      <c r="A7" s="154"/>
      <c r="B7" s="150"/>
      <c r="C7" s="150"/>
      <c r="D7" s="150"/>
      <c r="E7" s="150"/>
      <c r="F7" s="150"/>
      <c r="G7" s="150"/>
      <c r="H7" s="150"/>
      <c r="I7" s="150"/>
      <c r="J7" s="150"/>
      <c r="K7" s="150"/>
      <c r="L7" s="150"/>
      <c r="M7" s="150"/>
      <c r="N7" s="150"/>
      <c r="O7" s="150"/>
      <c r="P7" s="150"/>
      <c r="Q7" s="150"/>
      <c r="R7" s="150"/>
      <c r="S7" s="150"/>
      <c r="T7" s="150"/>
      <c r="U7" s="150"/>
      <c r="V7" s="150"/>
      <c r="W7" s="150"/>
      <c r="X7" s="150"/>
      <c r="Y7" s="150"/>
      <c r="Z7" s="150"/>
      <c r="AA7" s="150"/>
      <c r="AB7" s="150"/>
      <c r="AC7" s="150"/>
      <c r="AD7" s="150"/>
      <c r="AE7" s="150"/>
      <c r="AF7" s="150"/>
      <c r="AG7" s="150"/>
      <c r="AH7" s="150"/>
      <c r="AI7" s="150"/>
      <c r="AJ7" s="150"/>
      <c r="AK7" s="150"/>
      <c r="AL7" s="150"/>
      <c r="AM7" s="150"/>
      <c r="AN7" s="150"/>
      <c r="AO7" s="150"/>
      <c r="AP7" s="150"/>
      <c r="AQ7" s="150"/>
      <c r="AR7" s="150"/>
      <c r="AS7" s="150"/>
      <c r="AT7" s="150"/>
      <c r="AU7" s="150"/>
      <c r="AV7" s="150"/>
      <c r="AW7" s="150"/>
      <c r="AX7" s="150"/>
      <c r="AY7" s="150"/>
      <c r="AZ7" s="150"/>
      <c r="BA7" s="150"/>
      <c r="BB7" s="150"/>
      <c r="BC7" s="150"/>
      <c r="BD7" s="150"/>
      <c r="BE7" s="150"/>
      <c r="BF7" s="150"/>
      <c r="BG7" s="150"/>
      <c r="BH7" s="150"/>
      <c r="BI7" s="150"/>
      <c r="BJ7" s="150"/>
      <c r="BK7" s="150"/>
      <c r="BL7" s="150"/>
      <c r="BM7" s="150"/>
      <c r="BN7" s="150"/>
      <c r="BO7" s="155"/>
    </row>
    <row r="8" spans="1:68" s="156" customFormat="1" ht="18" customHeight="1">
      <c r="A8" s="154"/>
      <c r="B8" s="150"/>
      <c r="C8" s="150"/>
      <c r="D8" s="150"/>
      <c r="E8" s="150"/>
      <c r="F8" s="150"/>
      <c r="G8" s="150"/>
      <c r="H8" s="150"/>
      <c r="I8" s="150"/>
      <c r="J8" s="150"/>
      <c r="K8" s="150"/>
      <c r="L8" s="150"/>
      <c r="M8" s="150"/>
      <c r="N8" s="150"/>
      <c r="O8" s="150"/>
      <c r="P8" s="150"/>
      <c r="Q8" s="150"/>
      <c r="R8" s="150"/>
      <c r="S8" s="150"/>
      <c r="T8" s="150"/>
      <c r="U8" s="150"/>
      <c r="V8" s="150"/>
      <c r="W8" s="150"/>
      <c r="X8" s="150"/>
      <c r="Y8" s="150"/>
      <c r="Z8" s="150"/>
      <c r="AA8" s="150"/>
      <c r="AB8" s="150"/>
      <c r="AC8" s="150"/>
      <c r="AD8" s="150"/>
      <c r="AE8" s="150"/>
      <c r="AF8" s="150"/>
      <c r="AG8" s="150"/>
      <c r="AH8" s="150"/>
      <c r="AI8" s="150"/>
      <c r="AJ8" s="150"/>
      <c r="AK8" s="150"/>
      <c r="AL8" s="150"/>
      <c r="AM8" s="150"/>
      <c r="AN8" s="150"/>
      <c r="AO8" s="150"/>
      <c r="AP8" s="150"/>
      <c r="AQ8" s="150"/>
      <c r="AR8" s="150"/>
      <c r="AS8" s="150"/>
      <c r="AT8" s="150"/>
      <c r="AU8" s="150"/>
      <c r="AV8" s="150"/>
      <c r="AW8" s="150"/>
      <c r="AX8" s="150"/>
      <c r="AY8" s="150"/>
      <c r="AZ8" s="150"/>
      <c r="BA8" s="150"/>
      <c r="BB8" s="150"/>
      <c r="BC8" s="150"/>
      <c r="BD8" s="150"/>
      <c r="BE8" s="150"/>
      <c r="BF8" s="150"/>
      <c r="BG8" s="150"/>
      <c r="BH8" s="150"/>
      <c r="BI8" s="150"/>
      <c r="BJ8" s="150"/>
      <c r="BK8" s="150"/>
      <c r="BL8" s="150"/>
      <c r="BM8" s="150"/>
      <c r="BN8" s="150"/>
      <c r="BO8" s="155"/>
    </row>
    <row r="9" spans="1:68" s="156" customFormat="1" ht="18" customHeight="1">
      <c r="A9" s="154"/>
      <c r="B9" s="150"/>
      <c r="C9" s="150"/>
      <c r="D9" s="150"/>
      <c r="E9" s="150"/>
      <c r="F9" s="150"/>
      <c r="G9" s="150"/>
      <c r="H9" s="150"/>
      <c r="I9" s="150"/>
      <c r="J9" s="150"/>
      <c r="K9" s="150"/>
      <c r="L9" s="150"/>
      <c r="M9" s="150"/>
      <c r="N9" s="150"/>
      <c r="O9" s="150"/>
      <c r="P9" s="150"/>
      <c r="Q9" s="150"/>
      <c r="R9" s="150"/>
      <c r="S9" s="150"/>
      <c r="T9" s="150"/>
      <c r="U9" s="150"/>
      <c r="V9" s="150"/>
      <c r="W9" s="150"/>
      <c r="X9" s="150"/>
      <c r="Y9" s="150"/>
      <c r="Z9" s="150"/>
      <c r="AA9" s="150"/>
      <c r="AB9" s="150"/>
      <c r="AC9" s="150"/>
      <c r="AD9" s="150"/>
      <c r="AE9" s="150"/>
      <c r="AF9" s="150"/>
      <c r="AG9" s="150"/>
      <c r="AH9" s="150"/>
      <c r="AI9" s="150"/>
      <c r="AJ9" s="150"/>
      <c r="AK9" s="150"/>
      <c r="AL9" s="150"/>
      <c r="AM9" s="150"/>
      <c r="AN9" s="150"/>
      <c r="AO9" s="150"/>
      <c r="AP9" s="150"/>
      <c r="AQ9" s="150"/>
      <c r="AR9" s="150"/>
      <c r="AS9" s="150"/>
      <c r="AT9" s="150"/>
      <c r="AU9" s="150"/>
      <c r="AV9" s="150"/>
      <c r="AW9" s="150"/>
      <c r="AX9" s="150"/>
      <c r="AY9" s="150"/>
      <c r="AZ9" s="150"/>
      <c r="BA9" s="150"/>
      <c r="BB9" s="150"/>
      <c r="BC9" s="150"/>
      <c r="BD9" s="150"/>
      <c r="BE9" s="150"/>
      <c r="BF9" s="150"/>
      <c r="BG9" s="150"/>
      <c r="BH9" s="150"/>
      <c r="BI9" s="150"/>
      <c r="BJ9" s="150"/>
      <c r="BK9" s="150"/>
      <c r="BL9" s="150"/>
      <c r="BM9" s="150"/>
      <c r="BN9" s="150"/>
      <c r="BO9" s="155"/>
    </row>
    <row r="10" spans="1:68" s="156" customFormat="1" ht="18" customHeight="1">
      <c r="A10" s="154"/>
      <c r="B10" s="150"/>
      <c r="C10" s="150"/>
      <c r="D10" s="150"/>
      <c r="E10" s="150"/>
      <c r="F10" s="150"/>
      <c r="G10" s="150"/>
      <c r="H10" s="150"/>
      <c r="I10" s="150"/>
      <c r="J10" s="150"/>
      <c r="K10" s="150"/>
      <c r="L10" s="150"/>
      <c r="M10" s="150"/>
      <c r="N10" s="150"/>
      <c r="O10" s="150"/>
      <c r="P10" s="150"/>
      <c r="Q10" s="150"/>
      <c r="R10" s="150"/>
      <c r="S10" s="150"/>
      <c r="T10" s="150"/>
      <c r="U10" s="150"/>
      <c r="V10" s="150"/>
      <c r="W10" s="150"/>
      <c r="X10" s="150"/>
      <c r="Y10" s="150"/>
      <c r="Z10" s="150"/>
      <c r="AA10" s="150"/>
      <c r="AB10" s="150"/>
      <c r="AC10" s="150"/>
      <c r="AD10" s="150"/>
      <c r="AE10" s="150"/>
      <c r="AF10" s="150"/>
      <c r="AG10" s="150"/>
      <c r="AH10" s="150"/>
      <c r="AI10" s="150"/>
      <c r="AJ10" s="150"/>
      <c r="AK10" s="150"/>
      <c r="AL10" s="150"/>
      <c r="AM10" s="150"/>
      <c r="AN10" s="150"/>
      <c r="AO10" s="150"/>
      <c r="AP10" s="150"/>
      <c r="AQ10" s="150"/>
      <c r="AR10" s="150"/>
      <c r="AS10" s="150"/>
      <c r="AT10" s="150"/>
      <c r="AU10" s="150"/>
      <c r="AV10" s="150"/>
      <c r="AW10" s="150"/>
      <c r="AX10" s="150"/>
      <c r="AY10" s="150"/>
      <c r="AZ10" s="150"/>
      <c r="BA10" s="150"/>
      <c r="BB10" s="150"/>
      <c r="BC10" s="150"/>
      <c r="BD10" s="150"/>
      <c r="BE10" s="150"/>
      <c r="BF10" s="150"/>
      <c r="BG10" s="150"/>
      <c r="BH10" s="150"/>
      <c r="BI10" s="150"/>
      <c r="BJ10" s="150"/>
      <c r="BK10" s="150"/>
      <c r="BL10" s="150"/>
      <c r="BM10" s="150"/>
      <c r="BN10" s="150"/>
      <c r="BO10" s="155"/>
      <c r="BP10" s="150"/>
    </row>
    <row r="11" spans="1:68" s="156" customFormat="1" ht="18" customHeight="1">
      <c r="A11" s="154"/>
      <c r="B11" s="150"/>
      <c r="C11" s="150"/>
      <c r="D11" s="150"/>
      <c r="E11" s="150"/>
      <c r="F11" s="150"/>
      <c r="G11" s="150"/>
      <c r="H11" s="150"/>
      <c r="I11" s="150"/>
      <c r="J11" s="150"/>
      <c r="K11" s="150"/>
      <c r="L11" s="150"/>
      <c r="M11" s="150"/>
      <c r="N11" s="150"/>
      <c r="O11" s="150"/>
      <c r="P11" s="150"/>
      <c r="Q11" s="150"/>
      <c r="R11" s="150"/>
      <c r="S11" s="150"/>
      <c r="T11" s="150"/>
      <c r="U11" s="150"/>
      <c r="V11" s="150"/>
      <c r="W11" s="150"/>
      <c r="X11" s="150"/>
      <c r="Y11" s="150"/>
      <c r="Z11" s="150"/>
      <c r="AA11" s="150"/>
      <c r="AB11" s="150"/>
      <c r="AC11" s="150"/>
      <c r="AD11" s="150"/>
      <c r="AE11" s="150"/>
      <c r="AF11" s="150"/>
      <c r="AG11" s="150"/>
      <c r="AH11" s="150"/>
      <c r="AI11" s="150"/>
      <c r="AJ11" s="150"/>
      <c r="AK11" s="150"/>
      <c r="AL11" s="150"/>
      <c r="AM11" s="150"/>
      <c r="AN11" s="150"/>
      <c r="AO11" s="150"/>
      <c r="AP11" s="150"/>
      <c r="AQ11" s="150"/>
      <c r="AR11" s="150"/>
      <c r="AS11" s="150"/>
      <c r="AT11" s="150"/>
      <c r="AU11" s="150"/>
      <c r="AV11" s="150"/>
      <c r="AW11" s="150"/>
      <c r="AX11" s="150"/>
      <c r="AY11" s="150"/>
      <c r="AZ11" s="150"/>
      <c r="BA11" s="150"/>
      <c r="BB11" s="150"/>
      <c r="BC11" s="150"/>
      <c r="BD11" s="150"/>
      <c r="BE11" s="150"/>
      <c r="BF11" s="150"/>
      <c r="BG11" s="150"/>
      <c r="BH11" s="150"/>
      <c r="BI11" s="150"/>
      <c r="BJ11" s="150"/>
      <c r="BK11" s="150"/>
      <c r="BL11" s="150"/>
      <c r="BM11" s="150"/>
      <c r="BN11" s="150"/>
      <c r="BO11" s="155"/>
    </row>
    <row r="12" spans="1:68" s="156" customFormat="1" ht="18" customHeight="1">
      <c r="A12" s="154"/>
      <c r="B12" s="150"/>
      <c r="C12" s="150"/>
      <c r="D12" s="150"/>
      <c r="E12" s="150"/>
      <c r="F12" s="150"/>
      <c r="G12" s="150"/>
      <c r="H12" s="150"/>
      <c r="I12" s="150"/>
      <c r="J12" s="150"/>
      <c r="K12" s="150"/>
      <c r="L12" s="150"/>
      <c r="M12" s="150"/>
      <c r="N12" s="150"/>
      <c r="O12" s="150"/>
      <c r="P12" s="150"/>
      <c r="Q12" s="150"/>
      <c r="R12" s="150"/>
      <c r="S12" s="150"/>
      <c r="T12" s="150"/>
      <c r="U12" s="150"/>
      <c r="V12" s="150"/>
      <c r="W12" s="150"/>
      <c r="X12" s="150"/>
      <c r="Y12" s="150"/>
      <c r="Z12" s="150"/>
      <c r="AA12" s="150"/>
      <c r="AB12" s="150"/>
      <c r="AC12" s="150"/>
      <c r="AD12" s="150"/>
      <c r="AE12" s="150"/>
      <c r="AF12" s="150"/>
      <c r="AG12" s="150"/>
      <c r="AH12" s="150"/>
      <c r="AI12" s="150"/>
      <c r="AJ12" s="150"/>
      <c r="AK12" s="150"/>
      <c r="AL12" s="150"/>
      <c r="AM12" s="150"/>
      <c r="AN12" s="150"/>
      <c r="AO12" s="150"/>
      <c r="AP12" s="150"/>
      <c r="AQ12" s="150"/>
      <c r="AR12" s="150"/>
      <c r="AS12" s="150"/>
      <c r="AT12" s="150"/>
      <c r="AU12" s="150"/>
      <c r="AV12" s="150"/>
      <c r="AW12" s="150"/>
      <c r="AX12" s="150"/>
      <c r="AY12" s="150"/>
      <c r="AZ12" s="150"/>
      <c r="BA12" s="150"/>
      <c r="BB12" s="150"/>
      <c r="BC12" s="150"/>
      <c r="BD12" s="150"/>
      <c r="BE12" s="150"/>
      <c r="BF12" s="150"/>
      <c r="BG12" s="150"/>
      <c r="BH12" s="150"/>
      <c r="BI12" s="150"/>
      <c r="BJ12" s="150"/>
      <c r="BK12" s="150"/>
      <c r="BL12" s="150"/>
      <c r="BM12" s="150"/>
      <c r="BN12" s="150"/>
      <c r="BO12" s="155"/>
    </row>
    <row r="13" spans="1:68" s="156" customFormat="1" ht="18" customHeight="1">
      <c r="A13" s="154"/>
      <c r="B13" s="150"/>
      <c r="C13" s="150"/>
      <c r="D13" s="150"/>
      <c r="E13" s="150"/>
      <c r="F13" s="150"/>
      <c r="G13" s="150"/>
      <c r="H13" s="150"/>
      <c r="I13" s="150"/>
      <c r="J13" s="150"/>
      <c r="K13" s="150"/>
      <c r="L13" s="150"/>
      <c r="M13" s="150"/>
      <c r="N13" s="150"/>
      <c r="O13" s="150"/>
      <c r="P13" s="150"/>
      <c r="Q13" s="150"/>
      <c r="R13" s="150"/>
      <c r="S13" s="150"/>
      <c r="T13" s="150"/>
      <c r="U13" s="150"/>
      <c r="V13" s="150"/>
      <c r="W13" s="150"/>
      <c r="X13" s="150"/>
      <c r="Y13" s="150"/>
      <c r="Z13" s="150"/>
      <c r="AA13" s="150"/>
      <c r="AB13" s="150"/>
      <c r="AC13" s="150"/>
      <c r="AD13" s="150"/>
      <c r="AE13" s="150"/>
      <c r="AF13" s="150"/>
      <c r="AG13" s="150"/>
      <c r="AH13" s="150"/>
      <c r="AI13" s="150"/>
      <c r="AJ13" s="150"/>
      <c r="AK13" s="150"/>
      <c r="AL13" s="150"/>
      <c r="AM13" s="150"/>
      <c r="AN13" s="150"/>
      <c r="AO13" s="150"/>
      <c r="AP13" s="150"/>
      <c r="AQ13" s="150"/>
      <c r="AR13" s="150"/>
      <c r="AS13" s="150"/>
      <c r="AT13" s="150"/>
      <c r="AU13" s="150"/>
      <c r="AV13" s="150"/>
      <c r="AW13" s="150"/>
      <c r="AX13" s="150"/>
      <c r="AY13" s="150"/>
      <c r="AZ13" s="150"/>
      <c r="BA13" s="150"/>
      <c r="BB13" s="150"/>
      <c r="BC13" s="150"/>
      <c r="BD13" s="150"/>
      <c r="BE13" s="150"/>
      <c r="BF13" s="150"/>
      <c r="BG13" s="150"/>
      <c r="BH13" s="150"/>
      <c r="BI13" s="150"/>
      <c r="BJ13" s="150"/>
      <c r="BK13" s="150"/>
      <c r="BL13" s="150"/>
      <c r="BM13" s="150"/>
      <c r="BN13" s="150"/>
      <c r="BO13" s="155"/>
      <c r="BP13" s="150"/>
    </row>
    <row r="14" spans="1:68" s="156" customFormat="1" ht="18" customHeight="1">
      <c r="A14" s="154"/>
      <c r="B14" s="150"/>
      <c r="C14" s="150"/>
      <c r="D14" s="150"/>
      <c r="E14" s="150"/>
      <c r="F14" s="150"/>
      <c r="G14" s="150"/>
      <c r="H14" s="150"/>
      <c r="I14" s="150"/>
      <c r="J14" s="150"/>
      <c r="K14" s="150"/>
      <c r="L14" s="150"/>
      <c r="M14" s="150"/>
      <c r="N14" s="150"/>
      <c r="O14" s="150"/>
      <c r="P14" s="150"/>
      <c r="Q14" s="150"/>
      <c r="R14" s="150"/>
      <c r="S14" s="150"/>
      <c r="T14" s="150"/>
      <c r="U14" s="150"/>
      <c r="V14" s="150"/>
      <c r="W14" s="150"/>
      <c r="X14" s="150"/>
      <c r="Y14" s="150"/>
      <c r="Z14" s="150"/>
      <c r="AA14" s="150"/>
      <c r="AB14" s="150"/>
      <c r="AC14" s="150"/>
      <c r="AD14" s="150"/>
      <c r="AE14" s="150"/>
      <c r="AF14" s="150"/>
      <c r="AG14" s="150"/>
      <c r="AH14" s="150"/>
      <c r="AI14" s="150"/>
      <c r="AJ14" s="150"/>
      <c r="AK14" s="150"/>
      <c r="AM14" s="150"/>
      <c r="AN14" s="150"/>
      <c r="AO14" s="150"/>
      <c r="AP14" s="150"/>
      <c r="AQ14" s="150"/>
      <c r="AR14" s="150"/>
      <c r="AS14" s="150"/>
      <c r="AT14" s="150"/>
      <c r="AU14" s="150"/>
      <c r="AV14" s="150"/>
      <c r="AW14" s="150"/>
      <c r="AX14" s="150"/>
      <c r="AY14" s="150"/>
      <c r="AZ14" s="150"/>
      <c r="BA14" s="150"/>
      <c r="BB14" s="150"/>
      <c r="BC14" s="150"/>
      <c r="BD14" s="150"/>
      <c r="BE14" s="150"/>
      <c r="BF14" s="150"/>
      <c r="BG14" s="150"/>
      <c r="BH14" s="150"/>
      <c r="BI14" s="150"/>
      <c r="BJ14" s="150"/>
      <c r="BK14" s="150"/>
      <c r="BL14" s="150"/>
      <c r="BM14" s="150"/>
      <c r="BN14" s="150"/>
      <c r="BO14" s="155"/>
    </row>
    <row r="15" spans="1:68" s="156" customFormat="1" ht="18" customHeight="1">
      <c r="A15" s="154"/>
      <c r="B15" s="150"/>
      <c r="C15" s="150"/>
      <c r="D15" s="150"/>
      <c r="E15" s="150"/>
      <c r="F15" s="150"/>
      <c r="G15" s="150"/>
      <c r="H15" s="150"/>
      <c r="I15" s="150"/>
      <c r="J15" s="150"/>
      <c r="K15" s="150"/>
      <c r="L15" s="150"/>
      <c r="M15" s="150"/>
      <c r="N15" s="150"/>
      <c r="O15" s="150"/>
      <c r="P15" s="150"/>
      <c r="Q15" s="150"/>
      <c r="R15" s="150"/>
      <c r="S15" s="150"/>
      <c r="T15" s="150"/>
      <c r="U15" s="150"/>
      <c r="V15" s="150"/>
      <c r="W15" s="150"/>
      <c r="X15" s="150"/>
      <c r="Y15" s="150"/>
      <c r="Z15" s="150"/>
      <c r="AA15" s="150"/>
      <c r="AB15" s="150"/>
      <c r="AC15" s="150"/>
      <c r="AD15" s="150"/>
      <c r="AE15" s="150"/>
      <c r="AF15" s="150"/>
      <c r="AG15" s="150"/>
      <c r="AH15" s="150"/>
      <c r="AI15" s="150"/>
      <c r="AJ15" s="150"/>
      <c r="AK15" s="150"/>
      <c r="AL15" s="150"/>
      <c r="AM15" s="150"/>
      <c r="AN15" s="150"/>
      <c r="AO15" s="150"/>
      <c r="AP15" s="150"/>
      <c r="AQ15" s="150"/>
      <c r="AR15" s="150"/>
      <c r="AS15" s="150"/>
      <c r="AT15" s="150"/>
      <c r="AU15" s="150"/>
      <c r="AV15" s="150"/>
      <c r="AW15" s="150"/>
      <c r="AX15" s="150"/>
      <c r="AY15" s="150"/>
      <c r="AZ15" s="150"/>
      <c r="BA15" s="150"/>
      <c r="BB15" s="150"/>
      <c r="BC15" s="150"/>
      <c r="BD15" s="150"/>
      <c r="BE15" s="150"/>
      <c r="BF15" s="150"/>
      <c r="BG15" s="150"/>
      <c r="BH15" s="150"/>
      <c r="BI15" s="150"/>
      <c r="BJ15" s="150"/>
      <c r="BK15" s="150"/>
      <c r="BL15" s="150"/>
      <c r="BM15" s="150"/>
      <c r="BN15" s="150"/>
      <c r="BO15" s="155"/>
      <c r="BP15" s="150"/>
    </row>
    <row r="16" spans="1:68" s="156" customFormat="1" ht="18" customHeight="1">
      <c r="A16" s="154"/>
      <c r="B16" s="150"/>
      <c r="C16" s="150"/>
      <c r="D16" s="150"/>
      <c r="E16" s="150"/>
      <c r="F16" s="150"/>
      <c r="G16" s="150"/>
      <c r="H16" s="150"/>
      <c r="I16" s="150"/>
      <c r="J16" s="150"/>
      <c r="K16" s="150"/>
      <c r="L16" s="150"/>
      <c r="M16" s="150"/>
      <c r="N16" s="150"/>
      <c r="O16" s="150"/>
      <c r="P16" s="150"/>
      <c r="Q16" s="150"/>
      <c r="R16" s="150"/>
      <c r="S16" s="150"/>
      <c r="T16" s="150"/>
      <c r="U16" s="150"/>
      <c r="V16" s="150"/>
      <c r="W16" s="150"/>
      <c r="X16" s="150"/>
      <c r="Y16" s="150"/>
      <c r="Z16" s="150"/>
      <c r="AA16" s="150"/>
      <c r="AB16" s="150"/>
      <c r="AC16" s="150"/>
      <c r="AD16" s="150"/>
      <c r="AE16" s="150"/>
      <c r="AF16" s="150"/>
      <c r="AG16" s="150"/>
      <c r="AH16" s="150"/>
      <c r="AI16" s="150"/>
      <c r="AJ16" s="150"/>
      <c r="AK16" s="150"/>
      <c r="AL16" s="150"/>
      <c r="AM16" s="150"/>
      <c r="AN16" s="150"/>
      <c r="AO16" s="150"/>
      <c r="AP16" s="150"/>
      <c r="AQ16" s="150"/>
      <c r="AR16" s="150"/>
      <c r="AS16" s="150"/>
      <c r="AT16" s="150"/>
      <c r="AU16" s="150"/>
      <c r="AV16" s="150"/>
      <c r="AW16" s="150"/>
      <c r="AX16" s="150"/>
      <c r="AY16" s="150"/>
      <c r="AZ16" s="150"/>
      <c r="BA16" s="150"/>
      <c r="BB16" s="150"/>
      <c r="BC16" s="150"/>
      <c r="BD16" s="150"/>
      <c r="BE16" s="150"/>
      <c r="BF16" s="150"/>
      <c r="BG16" s="150"/>
      <c r="BH16" s="150"/>
      <c r="BI16" s="150"/>
      <c r="BJ16" s="150"/>
      <c r="BK16" s="150"/>
      <c r="BL16" s="150"/>
      <c r="BM16" s="150"/>
      <c r="BN16" s="150"/>
      <c r="BO16" s="155"/>
      <c r="BP16" s="150"/>
    </row>
    <row r="17" spans="1:68" s="156" customFormat="1" ht="18" customHeight="1">
      <c r="A17" s="154"/>
      <c r="B17" s="150"/>
      <c r="C17" s="150"/>
      <c r="D17" s="150"/>
      <c r="E17" s="150"/>
      <c r="F17" s="150"/>
      <c r="G17" s="150"/>
      <c r="H17" s="150"/>
      <c r="I17" s="150"/>
      <c r="J17" s="150"/>
      <c r="K17" s="150"/>
      <c r="L17" s="150"/>
      <c r="M17" s="150"/>
      <c r="N17" s="150"/>
      <c r="O17" s="150"/>
      <c r="P17" s="150"/>
      <c r="Q17" s="150"/>
      <c r="R17" s="150"/>
      <c r="S17" s="150"/>
      <c r="T17" s="150"/>
      <c r="U17" s="150"/>
      <c r="V17" s="150"/>
      <c r="W17" s="150"/>
      <c r="X17" s="150"/>
      <c r="Y17" s="150"/>
      <c r="Z17" s="150"/>
      <c r="AA17" s="150"/>
      <c r="AB17" s="150"/>
      <c r="AC17" s="150"/>
      <c r="AD17" s="150"/>
      <c r="AE17" s="150"/>
      <c r="AF17" s="150"/>
      <c r="AG17" s="150"/>
      <c r="AH17" s="150"/>
      <c r="AI17" s="150"/>
      <c r="AJ17" s="150"/>
      <c r="AK17" s="150"/>
      <c r="AL17" s="150"/>
      <c r="AM17" s="150"/>
      <c r="AN17" s="150"/>
      <c r="AO17" s="150"/>
      <c r="AP17" s="150"/>
      <c r="AQ17" s="150"/>
      <c r="AR17" s="150"/>
      <c r="AS17" s="150"/>
      <c r="AT17" s="150"/>
      <c r="AU17" s="150"/>
      <c r="AV17" s="150"/>
      <c r="AW17" s="150"/>
      <c r="AX17" s="150"/>
      <c r="AY17" s="150"/>
      <c r="AZ17" s="150"/>
      <c r="BA17" s="150"/>
      <c r="BB17" s="150"/>
      <c r="BC17" s="150"/>
      <c r="BD17" s="150"/>
      <c r="BE17" s="150"/>
      <c r="BF17" s="150"/>
      <c r="BG17" s="150"/>
      <c r="BH17" s="150"/>
      <c r="BI17" s="150"/>
      <c r="BJ17" s="150"/>
      <c r="BK17" s="150"/>
      <c r="BL17" s="150"/>
      <c r="BM17" s="150"/>
      <c r="BN17" s="150"/>
      <c r="BO17" s="155"/>
      <c r="BP17" s="157"/>
    </row>
    <row r="18" spans="1:68" s="156" customFormat="1" ht="18" customHeight="1">
      <c r="A18" s="154"/>
      <c r="B18" s="150"/>
      <c r="C18" s="150"/>
      <c r="D18" s="150"/>
      <c r="E18" s="150"/>
      <c r="F18" s="150"/>
      <c r="G18" s="150"/>
      <c r="H18" s="150"/>
      <c r="I18" s="150"/>
      <c r="J18" s="150"/>
      <c r="K18" s="150"/>
      <c r="L18" s="150"/>
      <c r="M18" s="150"/>
      <c r="N18" s="150"/>
      <c r="O18" s="150"/>
      <c r="P18" s="150"/>
      <c r="Q18" s="150"/>
      <c r="R18" s="150"/>
      <c r="S18" s="150"/>
      <c r="T18" s="150"/>
      <c r="U18" s="150"/>
      <c r="V18" s="150"/>
      <c r="W18" s="150"/>
      <c r="X18" s="150"/>
      <c r="Y18" s="150"/>
      <c r="Z18" s="150"/>
      <c r="AA18" s="150"/>
      <c r="AB18" s="150"/>
      <c r="AC18" s="150"/>
      <c r="AD18" s="150"/>
      <c r="AE18" s="150"/>
      <c r="AF18" s="150"/>
      <c r="AG18" s="150"/>
      <c r="AH18" s="150"/>
      <c r="AI18" s="150"/>
      <c r="AJ18" s="150"/>
      <c r="AK18" s="150"/>
      <c r="AL18" s="150"/>
      <c r="AM18" s="150"/>
      <c r="AN18" s="150"/>
      <c r="AO18" s="150"/>
      <c r="AP18" s="150"/>
      <c r="AQ18" s="150"/>
      <c r="AR18" s="150"/>
      <c r="AS18" s="150"/>
      <c r="AT18" s="150"/>
      <c r="AU18" s="150"/>
      <c r="AV18" s="150"/>
      <c r="AW18" s="150"/>
      <c r="AX18" s="150"/>
      <c r="AY18" s="150"/>
      <c r="AZ18" s="150"/>
      <c r="BA18" s="150"/>
      <c r="BB18" s="150"/>
      <c r="BC18" s="150"/>
      <c r="BD18" s="150"/>
      <c r="BE18" s="150"/>
      <c r="BF18" s="150"/>
      <c r="BG18" s="150"/>
      <c r="BH18" s="150"/>
      <c r="BI18" s="150"/>
      <c r="BJ18" s="150"/>
      <c r="BK18" s="150"/>
      <c r="BL18" s="150"/>
      <c r="BM18" s="150"/>
      <c r="BN18" s="150"/>
      <c r="BO18" s="155"/>
      <c r="BP18" s="157"/>
    </row>
    <row r="19" spans="1:68" s="156" customFormat="1" ht="18" customHeight="1">
      <c r="A19" s="154"/>
      <c r="B19" s="150"/>
      <c r="C19" s="150"/>
      <c r="D19" s="150"/>
      <c r="E19" s="150"/>
      <c r="F19" s="150"/>
      <c r="G19" s="150"/>
      <c r="H19" s="150"/>
      <c r="I19" s="150"/>
      <c r="J19" s="150"/>
      <c r="K19" s="150"/>
      <c r="L19" s="150"/>
      <c r="M19" s="150"/>
      <c r="N19" s="150"/>
      <c r="O19" s="150"/>
      <c r="P19" s="150"/>
      <c r="Q19" s="150"/>
      <c r="R19" s="150"/>
      <c r="S19" s="150"/>
      <c r="T19" s="150"/>
      <c r="U19" s="150"/>
      <c r="V19" s="150"/>
      <c r="W19" s="150"/>
      <c r="X19" s="150"/>
      <c r="Y19" s="150"/>
      <c r="Z19" s="150"/>
      <c r="AA19" s="150"/>
      <c r="AB19" s="150"/>
      <c r="AC19" s="150"/>
      <c r="AD19" s="150"/>
      <c r="AE19" s="150"/>
      <c r="AF19" s="150"/>
      <c r="AG19" s="150"/>
      <c r="AH19" s="150"/>
      <c r="AI19" s="150"/>
      <c r="AJ19" s="150"/>
      <c r="AK19" s="150"/>
      <c r="AL19" s="150"/>
      <c r="AM19" s="150"/>
      <c r="AN19" s="150"/>
      <c r="AO19" s="150"/>
      <c r="AP19" s="150"/>
      <c r="AQ19" s="150"/>
      <c r="AR19" s="150"/>
      <c r="AS19" s="150"/>
      <c r="AT19" s="150"/>
      <c r="AU19" s="150"/>
      <c r="AV19" s="150"/>
      <c r="AW19" s="150"/>
      <c r="AX19" s="150"/>
      <c r="AY19" s="150"/>
      <c r="AZ19" s="150"/>
      <c r="BA19" s="150"/>
      <c r="BB19" s="150"/>
      <c r="BC19" s="150"/>
      <c r="BD19" s="150"/>
      <c r="BE19" s="150"/>
      <c r="BF19" s="150"/>
      <c r="BG19" s="150"/>
      <c r="BH19" s="150"/>
      <c r="BI19" s="150"/>
      <c r="BJ19" s="150"/>
      <c r="BK19" s="150"/>
      <c r="BL19" s="150"/>
      <c r="BM19" s="150"/>
      <c r="BN19" s="150"/>
      <c r="BO19" s="155"/>
    </row>
    <row r="20" spans="1:68" s="156" customFormat="1" ht="18" customHeight="1">
      <c r="A20" s="154"/>
      <c r="B20" s="150"/>
      <c r="C20" s="150"/>
      <c r="D20" s="150"/>
      <c r="E20" s="150"/>
      <c r="F20" s="150"/>
      <c r="G20" s="150"/>
      <c r="H20" s="150"/>
      <c r="I20" s="150"/>
      <c r="J20" s="150"/>
      <c r="K20" s="150"/>
      <c r="L20" s="150"/>
      <c r="M20" s="150"/>
      <c r="N20" s="150"/>
      <c r="O20" s="150"/>
      <c r="P20" s="150"/>
      <c r="Q20" s="150"/>
      <c r="R20" s="150"/>
      <c r="S20" s="150"/>
      <c r="T20" s="150"/>
      <c r="U20" s="150"/>
      <c r="V20" s="150"/>
      <c r="W20" s="150"/>
      <c r="X20" s="150"/>
      <c r="Y20" s="150"/>
      <c r="Z20" s="150"/>
      <c r="AA20" s="150"/>
      <c r="AB20" s="150"/>
      <c r="AC20" s="150"/>
      <c r="AD20" s="150"/>
      <c r="AE20" s="150"/>
      <c r="AF20" s="150"/>
      <c r="AG20" s="150"/>
      <c r="AH20" s="150"/>
      <c r="AI20" s="150"/>
      <c r="AJ20" s="150"/>
      <c r="AK20" s="150"/>
      <c r="AL20" s="150"/>
      <c r="AM20" s="150"/>
      <c r="AN20" s="150"/>
      <c r="AO20" s="150"/>
      <c r="AP20" s="150"/>
      <c r="AQ20" s="150"/>
      <c r="AR20" s="150"/>
      <c r="AS20" s="150"/>
      <c r="AT20" s="150"/>
      <c r="AU20" s="150"/>
      <c r="AV20" s="150"/>
      <c r="AW20" s="150"/>
      <c r="AX20" s="150"/>
      <c r="AY20" s="150"/>
      <c r="AZ20" s="150"/>
      <c r="BA20" s="150"/>
      <c r="BB20" s="150"/>
      <c r="BC20" s="150"/>
      <c r="BD20" s="150"/>
      <c r="BE20" s="150"/>
      <c r="BF20" s="150"/>
      <c r="BG20" s="150"/>
      <c r="BH20" s="150"/>
      <c r="BI20" s="150"/>
      <c r="BJ20" s="150"/>
      <c r="BK20" s="150"/>
      <c r="BL20" s="150"/>
      <c r="BM20" s="150"/>
      <c r="BN20" s="150"/>
      <c r="BO20" s="155"/>
      <c r="BP20" s="150"/>
    </row>
    <row r="21" spans="1:68" s="156" customFormat="1" ht="18" customHeight="1">
      <c r="A21" s="154"/>
      <c r="B21" s="150"/>
      <c r="C21" s="150"/>
      <c r="D21" s="150"/>
      <c r="E21" s="150"/>
      <c r="F21" s="150"/>
      <c r="G21" s="150"/>
      <c r="H21" s="150"/>
      <c r="I21" s="150"/>
      <c r="J21" s="150"/>
      <c r="K21" s="150"/>
      <c r="L21" s="150"/>
      <c r="M21" s="150"/>
      <c r="N21" s="150"/>
      <c r="O21" s="150"/>
      <c r="P21" s="150"/>
      <c r="Q21" s="150"/>
      <c r="R21" s="150"/>
      <c r="S21" s="150"/>
      <c r="T21" s="150"/>
      <c r="U21" s="150"/>
      <c r="V21" s="150"/>
      <c r="W21" s="150"/>
      <c r="X21" s="150"/>
      <c r="Y21" s="150"/>
      <c r="Z21" s="150"/>
      <c r="AA21" s="150"/>
      <c r="AB21" s="150"/>
      <c r="AC21" s="150"/>
      <c r="AD21" s="150"/>
      <c r="AE21" s="150"/>
      <c r="AF21" s="150"/>
      <c r="AG21" s="150"/>
      <c r="AH21" s="150"/>
      <c r="AI21" s="150"/>
      <c r="AJ21" s="150"/>
      <c r="AK21" s="150"/>
      <c r="AL21" s="150"/>
      <c r="AM21" s="150"/>
      <c r="AN21" s="150"/>
      <c r="AO21" s="150"/>
      <c r="AP21" s="150"/>
      <c r="AQ21" s="150"/>
      <c r="AR21" s="150"/>
      <c r="AS21" s="150"/>
      <c r="AT21" s="150"/>
      <c r="AU21" s="150"/>
      <c r="AV21" s="150"/>
      <c r="AW21" s="150"/>
      <c r="AX21" s="150"/>
      <c r="AY21" s="150"/>
      <c r="AZ21" s="150"/>
      <c r="BA21" s="150"/>
      <c r="BB21" s="150"/>
      <c r="BC21" s="150"/>
      <c r="BD21" s="150"/>
      <c r="BE21" s="150"/>
      <c r="BF21" s="150"/>
      <c r="BG21" s="150"/>
      <c r="BH21" s="150"/>
      <c r="BI21" s="150"/>
      <c r="BJ21" s="150"/>
      <c r="BK21" s="150"/>
      <c r="BL21" s="150"/>
      <c r="BM21" s="150"/>
      <c r="BN21" s="150"/>
      <c r="BO21" s="155"/>
      <c r="BP21" s="150"/>
    </row>
    <row r="22" spans="1:68" s="156" customFormat="1" ht="18" customHeight="1">
      <c r="A22" s="154"/>
      <c r="B22" s="150"/>
      <c r="C22" s="150"/>
      <c r="D22" s="150"/>
      <c r="E22" s="150"/>
      <c r="F22" s="150"/>
      <c r="G22" s="150"/>
      <c r="H22" s="150"/>
      <c r="I22" s="150"/>
      <c r="J22" s="150"/>
      <c r="K22" s="150"/>
      <c r="L22" s="150"/>
      <c r="M22" s="150"/>
      <c r="N22" s="150"/>
      <c r="O22" s="150"/>
      <c r="P22" s="150"/>
      <c r="Q22" s="150"/>
      <c r="R22" s="150"/>
      <c r="S22" s="150"/>
      <c r="T22" s="150"/>
      <c r="U22" s="150"/>
      <c r="V22" s="150"/>
      <c r="W22" s="150"/>
      <c r="X22" s="150"/>
      <c r="Y22" s="150"/>
      <c r="Z22" s="150"/>
      <c r="AA22" s="150"/>
      <c r="AB22" s="150"/>
      <c r="AC22" s="150"/>
      <c r="AD22" s="150"/>
      <c r="AE22" s="150"/>
      <c r="AF22" s="150"/>
      <c r="AG22" s="150"/>
      <c r="AH22" s="150"/>
      <c r="AI22" s="150"/>
      <c r="AJ22" s="150"/>
      <c r="AK22" s="150"/>
      <c r="AL22" s="150"/>
      <c r="AM22" s="150"/>
      <c r="AN22" s="150"/>
      <c r="AO22" s="150"/>
      <c r="AP22" s="150"/>
      <c r="AQ22" s="150"/>
      <c r="AR22" s="150"/>
      <c r="AS22" s="150"/>
      <c r="AT22" s="150"/>
      <c r="AU22" s="150"/>
      <c r="AV22" s="150"/>
      <c r="AW22" s="150"/>
      <c r="AX22" s="150"/>
      <c r="AY22" s="150"/>
      <c r="AZ22" s="150"/>
      <c r="BA22" s="150"/>
      <c r="BB22" s="150"/>
      <c r="BC22" s="150"/>
      <c r="BD22" s="150"/>
      <c r="BE22" s="150"/>
      <c r="BF22" s="150"/>
      <c r="BG22" s="150"/>
      <c r="BH22" s="150"/>
      <c r="BI22" s="150"/>
      <c r="BJ22" s="150"/>
      <c r="BK22" s="150"/>
      <c r="BL22" s="150"/>
      <c r="BM22" s="150"/>
      <c r="BN22" s="150"/>
      <c r="BO22" s="155"/>
      <c r="BP22" s="150"/>
    </row>
    <row r="23" spans="1:68" s="156" customFormat="1" ht="18" customHeight="1">
      <c r="A23" s="154"/>
      <c r="B23" s="150"/>
      <c r="C23" s="150"/>
      <c r="D23" s="150"/>
      <c r="E23" s="150"/>
      <c r="F23" s="150"/>
      <c r="G23" s="150"/>
      <c r="H23" s="150"/>
      <c r="I23" s="150"/>
      <c r="J23" s="150"/>
      <c r="K23" s="150"/>
      <c r="L23" s="150"/>
      <c r="M23" s="150"/>
      <c r="N23" s="150"/>
      <c r="O23" s="150"/>
      <c r="P23" s="150"/>
      <c r="Q23" s="150"/>
      <c r="R23" s="150"/>
      <c r="S23" s="150"/>
      <c r="T23" s="150"/>
      <c r="U23" s="150"/>
      <c r="V23" s="150"/>
      <c r="W23" s="150"/>
      <c r="X23" s="150"/>
      <c r="Y23" s="150"/>
      <c r="Z23" s="150"/>
      <c r="AA23" s="150"/>
      <c r="AB23" s="150"/>
      <c r="AC23" s="150"/>
      <c r="AD23" s="150"/>
      <c r="AE23" s="150"/>
      <c r="AF23" s="150"/>
      <c r="AG23" s="150"/>
      <c r="AH23" s="150"/>
      <c r="AI23" s="150"/>
      <c r="AJ23" s="150"/>
      <c r="AK23" s="150"/>
      <c r="AL23" s="150"/>
      <c r="AM23" s="150"/>
      <c r="AN23" s="150"/>
      <c r="AO23" s="150"/>
      <c r="AP23" s="150"/>
      <c r="AQ23" s="150"/>
      <c r="AR23" s="150"/>
      <c r="AS23" s="150"/>
      <c r="AT23" s="150"/>
      <c r="AU23" s="150"/>
      <c r="AV23" s="150"/>
      <c r="AW23" s="150"/>
      <c r="AX23" s="150"/>
      <c r="AY23" s="150"/>
      <c r="AZ23" s="150"/>
      <c r="BA23" s="150"/>
      <c r="BB23" s="150"/>
      <c r="BC23" s="150"/>
      <c r="BD23" s="150"/>
      <c r="BE23" s="150"/>
      <c r="BF23" s="150"/>
      <c r="BG23" s="150"/>
      <c r="BH23" s="150"/>
      <c r="BI23" s="150"/>
      <c r="BJ23" s="150"/>
      <c r="BK23" s="150"/>
      <c r="BL23" s="150"/>
      <c r="BM23" s="150"/>
      <c r="BN23" s="150"/>
      <c r="BO23" s="155"/>
      <c r="BP23" s="150"/>
    </row>
    <row r="24" spans="1:68" s="156" customFormat="1" ht="18" customHeight="1">
      <c r="A24" s="154"/>
      <c r="B24" s="150"/>
      <c r="C24" s="150"/>
      <c r="D24" s="150"/>
      <c r="E24" s="150"/>
      <c r="F24" s="150"/>
      <c r="G24" s="150"/>
      <c r="H24" s="150"/>
      <c r="I24" s="150"/>
      <c r="J24" s="150"/>
      <c r="K24" s="150"/>
      <c r="L24" s="150"/>
      <c r="M24" s="150"/>
      <c r="N24" s="150"/>
      <c r="O24" s="150"/>
      <c r="P24" s="150"/>
      <c r="Q24" s="150"/>
      <c r="R24" s="150"/>
      <c r="S24" s="150"/>
      <c r="T24" s="150"/>
      <c r="U24" s="150"/>
      <c r="V24" s="150"/>
      <c r="W24" s="150"/>
      <c r="X24" s="150"/>
      <c r="Y24" s="150"/>
      <c r="Z24" s="150"/>
      <c r="AA24" s="150"/>
      <c r="AB24" s="150"/>
      <c r="AC24" s="150"/>
      <c r="AD24" s="150"/>
      <c r="AE24" s="150"/>
      <c r="AF24" s="150"/>
      <c r="AG24" s="150"/>
      <c r="AH24" s="150"/>
      <c r="AI24" s="150"/>
      <c r="AJ24" s="150"/>
      <c r="AK24" s="150"/>
      <c r="AL24" s="150"/>
      <c r="AM24" s="150"/>
      <c r="AN24" s="150"/>
      <c r="AO24" s="150"/>
      <c r="AP24" s="150"/>
      <c r="AQ24" s="150"/>
      <c r="AR24" s="150"/>
      <c r="AS24" s="150"/>
      <c r="AT24" s="150"/>
      <c r="AU24" s="150"/>
      <c r="AV24" s="150"/>
      <c r="AW24" s="150"/>
      <c r="AX24" s="150"/>
      <c r="AY24" s="150"/>
      <c r="AZ24" s="150"/>
      <c r="BA24" s="150"/>
      <c r="BB24" s="150"/>
      <c r="BC24" s="150"/>
      <c r="BD24" s="150"/>
      <c r="BE24" s="150"/>
      <c r="BF24" s="150"/>
      <c r="BG24" s="150"/>
      <c r="BH24" s="150"/>
      <c r="BI24" s="150"/>
      <c r="BJ24" s="150"/>
      <c r="BK24" s="150"/>
      <c r="BL24" s="150"/>
      <c r="BM24" s="150"/>
      <c r="BN24" s="150"/>
      <c r="BO24" s="155"/>
      <c r="BP24" s="150"/>
    </row>
    <row r="25" spans="1:68" s="156" customFormat="1" ht="18" customHeight="1">
      <c r="A25" s="154"/>
      <c r="B25" s="150"/>
      <c r="C25" s="150"/>
      <c r="D25" s="150"/>
      <c r="E25" s="150"/>
      <c r="F25" s="150"/>
      <c r="G25" s="150"/>
      <c r="H25" s="150"/>
      <c r="I25" s="150"/>
      <c r="J25" s="150"/>
      <c r="K25" s="150"/>
      <c r="L25" s="150"/>
      <c r="M25" s="150"/>
      <c r="N25" s="150"/>
      <c r="O25" s="150"/>
      <c r="P25" s="150"/>
      <c r="Q25" s="150"/>
      <c r="R25" s="150"/>
      <c r="S25" s="150"/>
      <c r="T25" s="150"/>
      <c r="U25" s="150"/>
      <c r="V25" s="150"/>
      <c r="W25" s="150"/>
      <c r="X25" s="150"/>
      <c r="Y25" s="150"/>
      <c r="Z25" s="150"/>
      <c r="AA25" s="150"/>
      <c r="AB25" s="150"/>
      <c r="AC25" s="150"/>
      <c r="AD25" s="150"/>
      <c r="AE25" s="150"/>
      <c r="AF25" s="150"/>
      <c r="AG25" s="150"/>
      <c r="AH25" s="150"/>
      <c r="AI25" s="150"/>
      <c r="AJ25" s="150"/>
      <c r="AK25" s="150"/>
      <c r="AL25" s="150"/>
      <c r="AM25" s="150"/>
      <c r="AN25" s="150"/>
      <c r="AO25" s="150"/>
      <c r="AP25" s="150"/>
      <c r="AQ25" s="150"/>
      <c r="AR25" s="150"/>
      <c r="AS25" s="150"/>
      <c r="AT25" s="150"/>
      <c r="AU25" s="150"/>
      <c r="AV25" s="150"/>
      <c r="AW25" s="150"/>
      <c r="AX25" s="150"/>
      <c r="AY25" s="150"/>
      <c r="AZ25" s="150"/>
      <c r="BA25" s="150"/>
      <c r="BB25" s="150"/>
      <c r="BC25" s="150"/>
      <c r="BD25" s="150"/>
      <c r="BE25" s="150"/>
      <c r="BF25" s="150"/>
      <c r="BG25" s="150"/>
      <c r="BH25" s="150"/>
      <c r="BI25" s="150"/>
      <c r="BJ25" s="150"/>
      <c r="BK25" s="150"/>
      <c r="BL25" s="150"/>
      <c r="BM25" s="150"/>
      <c r="BN25" s="150"/>
      <c r="BO25" s="155"/>
      <c r="BP25" s="150"/>
    </row>
    <row r="26" spans="1:68" s="156" customFormat="1" ht="18" customHeight="1">
      <c r="A26" s="154"/>
      <c r="B26" s="150"/>
      <c r="C26" s="150"/>
      <c r="D26" s="150"/>
      <c r="E26" s="150"/>
      <c r="F26" s="150"/>
      <c r="G26" s="150"/>
      <c r="H26" s="150"/>
      <c r="I26" s="150"/>
      <c r="J26" s="150"/>
      <c r="K26" s="150"/>
      <c r="L26" s="150"/>
      <c r="M26" s="150"/>
      <c r="N26" s="150"/>
      <c r="O26" s="150"/>
      <c r="P26" s="150"/>
      <c r="Q26" s="150"/>
      <c r="R26" s="150"/>
      <c r="S26" s="150"/>
      <c r="T26" s="150"/>
      <c r="U26" s="150"/>
      <c r="V26" s="150"/>
      <c r="W26" s="150"/>
      <c r="X26" s="150"/>
      <c r="Y26" s="150"/>
      <c r="Z26" s="150"/>
      <c r="AA26" s="150"/>
      <c r="AB26" s="150"/>
      <c r="AC26" s="150"/>
      <c r="AD26" s="150"/>
      <c r="AE26" s="150"/>
      <c r="AF26" s="150"/>
      <c r="AG26" s="150"/>
      <c r="AH26" s="150"/>
      <c r="AI26" s="150"/>
      <c r="AJ26" s="150"/>
      <c r="AK26" s="150"/>
      <c r="AL26" s="150"/>
      <c r="AM26" s="150"/>
      <c r="AN26" s="150"/>
      <c r="AO26" s="150"/>
      <c r="AP26" s="150"/>
      <c r="AQ26" s="150"/>
      <c r="AR26" s="150"/>
      <c r="AS26" s="150"/>
      <c r="AT26" s="150"/>
      <c r="AU26" s="150"/>
      <c r="AV26" s="150"/>
      <c r="AW26" s="150"/>
      <c r="AX26" s="150"/>
      <c r="AY26" s="150"/>
      <c r="AZ26" s="150"/>
      <c r="BA26" s="150"/>
      <c r="BB26" s="150"/>
      <c r="BC26" s="150"/>
      <c r="BD26" s="150"/>
      <c r="BE26" s="150"/>
      <c r="BF26" s="150"/>
      <c r="BG26" s="150"/>
      <c r="BH26" s="150"/>
      <c r="BI26" s="150"/>
      <c r="BJ26" s="150"/>
      <c r="BK26" s="150"/>
      <c r="BL26" s="150"/>
      <c r="BM26" s="150"/>
      <c r="BN26" s="150"/>
      <c r="BO26" s="155"/>
    </row>
    <row r="27" spans="1:68" s="156" customFormat="1" ht="18" customHeight="1">
      <c r="A27" s="154"/>
      <c r="B27" s="150"/>
      <c r="C27" s="150"/>
      <c r="D27" s="150"/>
      <c r="E27" s="150"/>
      <c r="F27" s="150"/>
      <c r="G27" s="150"/>
      <c r="H27" s="150"/>
      <c r="I27" s="150"/>
      <c r="J27" s="150"/>
      <c r="K27" s="150"/>
      <c r="L27" s="150"/>
      <c r="M27" s="150"/>
      <c r="N27" s="150"/>
      <c r="O27" s="150"/>
      <c r="P27" s="150"/>
      <c r="Q27" s="150"/>
      <c r="R27" s="150"/>
      <c r="S27" s="150"/>
      <c r="T27" s="150"/>
      <c r="U27" s="150"/>
      <c r="V27" s="150"/>
      <c r="W27" s="150"/>
      <c r="X27" s="150"/>
      <c r="Y27" s="150"/>
      <c r="Z27" s="150"/>
      <c r="AA27" s="150"/>
      <c r="AB27" s="150"/>
      <c r="AC27" s="150"/>
      <c r="AD27" s="150"/>
      <c r="AE27" s="150"/>
      <c r="AF27" s="150"/>
      <c r="AG27" s="150"/>
      <c r="AH27" s="150"/>
      <c r="AI27" s="150"/>
      <c r="AJ27" s="150"/>
      <c r="AK27" s="150"/>
      <c r="AL27" s="150"/>
      <c r="AM27" s="150"/>
      <c r="AN27" s="150"/>
      <c r="AO27" s="150"/>
      <c r="AP27" s="150"/>
      <c r="AQ27" s="150"/>
      <c r="AR27" s="150"/>
      <c r="AS27" s="150"/>
      <c r="AT27" s="150"/>
      <c r="AU27" s="150"/>
      <c r="AV27" s="150"/>
      <c r="AW27" s="150"/>
      <c r="AX27" s="150"/>
      <c r="AY27" s="150"/>
      <c r="AZ27" s="150"/>
      <c r="BA27" s="150"/>
      <c r="BB27" s="150"/>
      <c r="BC27" s="150"/>
      <c r="BD27" s="150"/>
      <c r="BE27" s="150"/>
      <c r="BF27" s="150"/>
      <c r="BG27" s="150"/>
      <c r="BH27" s="150"/>
      <c r="BI27" s="150"/>
      <c r="BJ27" s="150"/>
      <c r="BK27" s="150"/>
      <c r="BL27" s="150"/>
      <c r="BM27" s="150"/>
      <c r="BN27" s="150"/>
      <c r="BO27" s="155"/>
    </row>
    <row r="28" spans="1:68" s="156" customFormat="1" ht="18" customHeight="1">
      <c r="A28" s="154"/>
      <c r="B28" s="150"/>
      <c r="C28" s="150"/>
      <c r="D28" s="150"/>
      <c r="E28" s="150"/>
      <c r="F28" s="150"/>
      <c r="G28" s="150"/>
      <c r="H28" s="150"/>
      <c r="I28" s="150"/>
      <c r="J28" s="150"/>
      <c r="K28" s="150"/>
      <c r="L28" s="150"/>
      <c r="M28" s="150"/>
      <c r="N28" s="150"/>
      <c r="O28" s="150"/>
      <c r="P28" s="150"/>
      <c r="Q28" s="150"/>
      <c r="R28" s="150"/>
      <c r="S28" s="150"/>
      <c r="T28" s="150"/>
      <c r="U28" s="150"/>
      <c r="V28" s="150"/>
      <c r="W28" s="150"/>
      <c r="X28" s="150"/>
      <c r="Y28" s="150"/>
      <c r="Z28" s="150"/>
      <c r="AA28" s="150"/>
      <c r="AB28" s="150"/>
      <c r="AC28" s="150"/>
      <c r="AD28" s="150"/>
      <c r="AE28" s="150"/>
      <c r="AF28" s="150"/>
      <c r="AG28" s="150"/>
      <c r="AH28" s="150"/>
      <c r="AI28" s="150"/>
      <c r="AJ28" s="150"/>
      <c r="AK28" s="150"/>
      <c r="AL28" s="150"/>
      <c r="AM28" s="150"/>
      <c r="AN28" s="150"/>
      <c r="AO28" s="150"/>
      <c r="AP28" s="150"/>
      <c r="AQ28" s="150"/>
      <c r="AR28" s="150"/>
      <c r="AS28" s="150"/>
      <c r="AT28" s="150"/>
      <c r="AU28" s="150"/>
      <c r="AV28" s="150"/>
      <c r="AW28" s="150"/>
      <c r="AX28" s="150"/>
      <c r="AY28" s="150"/>
      <c r="AZ28" s="150"/>
      <c r="BA28" s="150"/>
      <c r="BB28" s="150"/>
      <c r="BC28" s="150"/>
      <c r="BD28" s="150"/>
      <c r="BE28" s="150"/>
      <c r="BF28" s="150"/>
      <c r="BG28" s="150"/>
      <c r="BH28" s="150"/>
      <c r="BI28" s="150"/>
      <c r="BJ28" s="150"/>
      <c r="BK28" s="150"/>
      <c r="BL28" s="150"/>
      <c r="BM28" s="150"/>
      <c r="BN28" s="150"/>
      <c r="BO28" s="155"/>
      <c r="BP28" s="150"/>
    </row>
    <row r="29" spans="1:68" s="159" customFormat="1" ht="18" customHeight="1">
      <c r="A29" s="154"/>
      <c r="B29" s="150"/>
      <c r="C29" s="150"/>
      <c r="D29" s="150"/>
      <c r="E29" s="150"/>
      <c r="F29" s="150"/>
      <c r="G29" s="150"/>
      <c r="H29" s="150"/>
      <c r="I29" s="150"/>
      <c r="J29" s="150"/>
      <c r="K29" s="150"/>
      <c r="L29" s="150"/>
      <c r="M29" s="150"/>
      <c r="N29" s="150"/>
      <c r="O29" s="150"/>
      <c r="P29" s="150"/>
      <c r="Q29" s="150"/>
      <c r="R29" s="150"/>
      <c r="S29" s="150"/>
      <c r="T29" s="150"/>
      <c r="U29" s="150"/>
      <c r="V29" s="150"/>
      <c r="W29" s="150"/>
      <c r="X29" s="150"/>
      <c r="Y29" s="150"/>
      <c r="Z29" s="150"/>
      <c r="AA29" s="150"/>
      <c r="AB29" s="150"/>
      <c r="AC29" s="150"/>
      <c r="AD29" s="150"/>
      <c r="AE29" s="150"/>
      <c r="AF29" s="150"/>
      <c r="AG29" s="150"/>
      <c r="AH29" s="150"/>
      <c r="AI29" s="150"/>
      <c r="AJ29" s="150"/>
      <c r="AK29" s="150"/>
      <c r="AL29" s="150"/>
      <c r="AM29" s="150"/>
      <c r="AN29" s="150"/>
      <c r="AO29" s="150"/>
      <c r="AP29" s="150"/>
      <c r="AQ29" s="150"/>
      <c r="AR29" s="150"/>
      <c r="AS29" s="150"/>
      <c r="AT29" s="150"/>
      <c r="AU29" s="150"/>
      <c r="AV29" s="150"/>
      <c r="AW29" s="150"/>
      <c r="AX29" s="150"/>
      <c r="AY29" s="150"/>
      <c r="AZ29" s="150"/>
      <c r="BA29" s="150"/>
      <c r="BB29" s="150"/>
      <c r="BC29" s="150"/>
      <c r="BD29" s="150"/>
      <c r="BE29" s="150"/>
      <c r="BF29" s="150"/>
      <c r="BG29" s="150"/>
      <c r="BH29" s="150"/>
      <c r="BI29" s="150"/>
      <c r="BJ29" s="150"/>
      <c r="BK29" s="150"/>
      <c r="BL29" s="150"/>
      <c r="BM29" s="150"/>
      <c r="BN29" s="150"/>
      <c r="BO29" s="155"/>
      <c r="BP29" s="158"/>
    </row>
    <row r="30" spans="1:68" s="156" customFormat="1" ht="18" customHeight="1">
      <c r="A30" s="154"/>
      <c r="B30" s="150"/>
      <c r="C30" s="150"/>
      <c r="D30" s="150"/>
      <c r="E30" s="150"/>
      <c r="F30" s="150"/>
      <c r="G30" s="150"/>
      <c r="H30" s="150"/>
      <c r="I30" s="150"/>
      <c r="J30" s="150"/>
      <c r="K30" s="150"/>
      <c r="L30" s="150"/>
      <c r="M30" s="150"/>
      <c r="N30" s="150"/>
      <c r="O30" s="150"/>
      <c r="P30" s="150"/>
      <c r="Q30" s="150"/>
      <c r="R30" s="150"/>
      <c r="S30" s="150"/>
      <c r="T30" s="150"/>
      <c r="U30" s="150"/>
      <c r="V30" s="150"/>
      <c r="W30" s="150"/>
      <c r="X30" s="150"/>
      <c r="Y30" s="150"/>
      <c r="Z30" s="150"/>
      <c r="AA30" s="150"/>
      <c r="AB30" s="150"/>
      <c r="AC30" s="150"/>
      <c r="AD30" s="150"/>
      <c r="AE30" s="150"/>
      <c r="AF30" s="150"/>
      <c r="AG30" s="150"/>
      <c r="AH30" s="150"/>
      <c r="AI30" s="150"/>
      <c r="AJ30" s="150"/>
      <c r="AK30" s="150"/>
      <c r="AL30" s="150"/>
      <c r="AM30" s="150"/>
      <c r="AN30" s="150"/>
      <c r="AO30" s="150"/>
      <c r="AP30" s="150"/>
      <c r="AQ30" s="150"/>
      <c r="AR30" s="150"/>
      <c r="AS30" s="150"/>
      <c r="AT30" s="150"/>
      <c r="AU30" s="150"/>
      <c r="AV30" s="150"/>
      <c r="AW30" s="150"/>
      <c r="AX30" s="150"/>
      <c r="AY30" s="150"/>
      <c r="AZ30" s="150"/>
      <c r="BA30" s="150"/>
      <c r="BB30" s="150"/>
      <c r="BC30" s="150"/>
      <c r="BD30" s="150"/>
      <c r="BE30" s="150"/>
      <c r="BF30" s="150"/>
      <c r="BG30" s="150"/>
      <c r="BH30" s="150"/>
      <c r="BI30" s="150"/>
      <c r="BJ30" s="150"/>
      <c r="BK30" s="150"/>
      <c r="BL30" s="150"/>
      <c r="BM30" s="150"/>
      <c r="BN30" s="150"/>
      <c r="BO30" s="155"/>
      <c r="BP30" s="150"/>
    </row>
    <row r="31" spans="1:68" s="156" customFormat="1" ht="18" customHeight="1">
      <c r="A31" s="154"/>
      <c r="B31" s="150"/>
      <c r="C31" s="150"/>
      <c r="D31" s="150"/>
      <c r="E31" s="150"/>
      <c r="F31" s="150"/>
      <c r="G31" s="150"/>
      <c r="H31" s="150"/>
      <c r="I31" s="150"/>
      <c r="J31" s="150"/>
      <c r="K31" s="150"/>
      <c r="L31" s="150"/>
      <c r="M31" s="150"/>
      <c r="N31" s="150"/>
      <c r="O31" s="150"/>
      <c r="P31" s="150"/>
      <c r="Q31" s="150"/>
      <c r="R31" s="150"/>
      <c r="S31" s="150"/>
      <c r="T31" s="150"/>
      <c r="U31" s="150"/>
      <c r="V31" s="150"/>
      <c r="W31" s="150"/>
      <c r="X31" s="150"/>
      <c r="Y31" s="150"/>
      <c r="Z31" s="150"/>
      <c r="AA31" s="150"/>
      <c r="AB31" s="150"/>
      <c r="AC31" s="150"/>
      <c r="AD31" s="150"/>
      <c r="AE31" s="150"/>
      <c r="AF31" s="150"/>
      <c r="AG31" s="150"/>
      <c r="AH31" s="150"/>
      <c r="AI31" s="150"/>
      <c r="AJ31" s="150"/>
      <c r="AK31" s="150"/>
      <c r="AL31" s="150"/>
      <c r="AM31" s="150"/>
      <c r="AN31" s="150"/>
      <c r="AO31" s="150"/>
      <c r="AP31" s="150"/>
      <c r="AQ31" s="150"/>
      <c r="AR31" s="150"/>
      <c r="AS31" s="150"/>
      <c r="AT31" s="150"/>
      <c r="AU31" s="150"/>
      <c r="AV31" s="150"/>
      <c r="AW31" s="150"/>
      <c r="AX31" s="150"/>
      <c r="AY31" s="150"/>
      <c r="AZ31" s="150"/>
      <c r="BA31" s="150"/>
      <c r="BB31" s="150"/>
      <c r="BC31" s="150"/>
      <c r="BD31" s="150"/>
      <c r="BE31" s="150"/>
      <c r="BF31" s="150"/>
      <c r="BG31" s="150"/>
      <c r="BH31" s="150"/>
      <c r="BI31" s="150"/>
      <c r="BJ31" s="150"/>
      <c r="BK31" s="150"/>
      <c r="BL31" s="150"/>
      <c r="BM31" s="150"/>
      <c r="BN31" s="150"/>
      <c r="BO31" s="155"/>
      <c r="BP31" s="150"/>
    </row>
    <row r="32" spans="1:68" s="156" customFormat="1" ht="18" customHeight="1">
      <c r="A32" s="154"/>
      <c r="B32" s="150"/>
      <c r="C32" s="150"/>
      <c r="D32" s="150"/>
      <c r="E32" s="150"/>
      <c r="F32" s="150"/>
      <c r="G32" s="150"/>
      <c r="H32" s="150"/>
      <c r="I32" s="150"/>
      <c r="J32" s="150"/>
      <c r="K32" s="150"/>
      <c r="L32" s="150"/>
      <c r="M32" s="150"/>
      <c r="N32" s="150"/>
      <c r="O32" s="150"/>
      <c r="P32" s="150"/>
      <c r="Q32" s="150"/>
      <c r="R32" s="150"/>
      <c r="S32" s="150"/>
      <c r="T32" s="150"/>
      <c r="U32" s="150"/>
      <c r="V32" s="150"/>
      <c r="W32" s="150"/>
      <c r="X32" s="150"/>
      <c r="Y32" s="150"/>
      <c r="Z32" s="150"/>
      <c r="AA32" s="150"/>
      <c r="AB32" s="150"/>
      <c r="AC32" s="150"/>
      <c r="AD32" s="150"/>
      <c r="AE32" s="150"/>
      <c r="AF32" s="150"/>
      <c r="AG32" s="150"/>
      <c r="AH32" s="150"/>
      <c r="AI32" s="150"/>
      <c r="AJ32" s="150"/>
      <c r="AK32" s="150"/>
      <c r="AL32" s="150"/>
      <c r="AM32" s="150"/>
      <c r="AN32" s="150"/>
      <c r="AO32" s="150"/>
      <c r="AP32" s="150"/>
      <c r="AQ32" s="150"/>
      <c r="AR32" s="150"/>
      <c r="AS32" s="150"/>
      <c r="AT32" s="150"/>
      <c r="AU32" s="150"/>
      <c r="AV32" s="150"/>
      <c r="AW32" s="150"/>
      <c r="AX32" s="150"/>
      <c r="AY32" s="150"/>
      <c r="AZ32" s="150"/>
      <c r="BA32" s="150"/>
      <c r="BB32" s="150"/>
      <c r="BC32" s="150"/>
      <c r="BD32" s="150"/>
      <c r="BE32" s="150"/>
      <c r="BF32" s="150"/>
      <c r="BG32" s="150"/>
      <c r="BH32" s="150"/>
      <c r="BI32" s="150"/>
      <c r="BJ32" s="150"/>
      <c r="BK32" s="150"/>
      <c r="BL32" s="150"/>
      <c r="BM32" s="150"/>
      <c r="BN32" s="150"/>
      <c r="BO32" s="155"/>
      <c r="BP32" s="150"/>
    </row>
    <row r="33" spans="1:68" s="156" customFormat="1" ht="18" customHeight="1">
      <c r="A33" s="154"/>
      <c r="B33" s="150"/>
      <c r="C33" s="150"/>
      <c r="D33" s="150"/>
      <c r="E33" s="150"/>
      <c r="F33" s="150"/>
      <c r="G33" s="150"/>
      <c r="H33" s="150"/>
      <c r="I33" s="150"/>
      <c r="J33" s="150"/>
      <c r="K33" s="150"/>
      <c r="L33" s="150"/>
      <c r="N33" s="150"/>
      <c r="O33" s="150"/>
      <c r="P33" s="150"/>
      <c r="Q33" s="150"/>
      <c r="R33" s="150"/>
      <c r="S33" s="150"/>
      <c r="T33" s="150"/>
      <c r="U33" s="150"/>
      <c r="V33" s="150"/>
      <c r="W33" s="150"/>
      <c r="X33" s="150"/>
      <c r="Y33" s="150"/>
      <c r="Z33" s="150"/>
      <c r="AA33" s="150"/>
      <c r="AB33" s="150"/>
      <c r="AC33" s="150"/>
      <c r="AD33" s="150"/>
      <c r="AE33" s="150"/>
      <c r="AF33" s="150"/>
      <c r="AG33" s="150"/>
      <c r="AH33" s="150"/>
      <c r="AI33" s="150"/>
      <c r="AJ33" s="150"/>
      <c r="AK33" s="150"/>
      <c r="AL33" s="150"/>
      <c r="AM33" s="150"/>
      <c r="AN33" s="150"/>
      <c r="AO33" s="150"/>
      <c r="AP33" s="150"/>
      <c r="AQ33" s="150"/>
      <c r="AR33" s="150"/>
      <c r="AS33" s="150"/>
      <c r="AT33" s="150"/>
      <c r="AU33" s="150"/>
      <c r="AV33" s="150"/>
      <c r="AW33" s="150"/>
      <c r="AX33" s="150"/>
      <c r="AY33" s="150"/>
      <c r="AZ33" s="150"/>
      <c r="BA33" s="150"/>
      <c r="BB33" s="150"/>
      <c r="BC33" s="150"/>
      <c r="BD33" s="150"/>
      <c r="BE33" s="150"/>
      <c r="BF33" s="150"/>
      <c r="BG33" s="150"/>
      <c r="BH33" s="150"/>
      <c r="BI33" s="150"/>
      <c r="BJ33" s="150"/>
      <c r="BK33" s="150"/>
      <c r="BL33" s="150"/>
      <c r="BM33" s="150"/>
      <c r="BN33" s="150"/>
      <c r="BO33" s="155"/>
    </row>
    <row r="34" spans="1:68" s="159" customFormat="1" ht="18" customHeight="1">
      <c r="A34" s="154"/>
      <c r="B34" s="150"/>
      <c r="C34" s="150"/>
      <c r="D34" s="150"/>
      <c r="E34" s="150"/>
      <c r="F34" s="150"/>
      <c r="G34" s="150"/>
      <c r="H34" s="150"/>
      <c r="I34" s="150"/>
      <c r="J34" s="150"/>
      <c r="K34" s="150"/>
      <c r="L34" s="150"/>
      <c r="N34" s="150"/>
      <c r="O34" s="150"/>
      <c r="P34" s="150"/>
      <c r="Q34" s="150"/>
      <c r="R34" s="150"/>
      <c r="S34" s="150"/>
      <c r="T34" s="150"/>
      <c r="U34" s="150"/>
      <c r="V34" s="150"/>
      <c r="W34" s="150"/>
      <c r="X34" s="150"/>
      <c r="Y34" s="150"/>
      <c r="Z34" s="150"/>
      <c r="AA34" s="150"/>
      <c r="AB34" s="150"/>
      <c r="AC34" s="150"/>
      <c r="AD34" s="150"/>
      <c r="AE34" s="150"/>
      <c r="AF34" s="150"/>
      <c r="AG34" s="150"/>
      <c r="AH34" s="150"/>
      <c r="AI34" s="150"/>
      <c r="AJ34" s="150"/>
      <c r="AK34" s="150"/>
      <c r="AL34" s="150"/>
      <c r="AM34" s="150"/>
      <c r="AN34" s="150"/>
      <c r="AO34" s="150"/>
      <c r="AP34" s="150"/>
      <c r="AQ34" s="150"/>
      <c r="AR34" s="150"/>
      <c r="AS34" s="150"/>
      <c r="AT34" s="150"/>
      <c r="AU34" s="150"/>
      <c r="AV34" s="150"/>
      <c r="AW34" s="150"/>
      <c r="AX34" s="150"/>
      <c r="AY34" s="150"/>
      <c r="AZ34" s="150"/>
      <c r="BA34" s="150"/>
      <c r="BB34" s="150"/>
      <c r="BC34" s="150"/>
      <c r="BD34" s="150"/>
      <c r="BE34" s="150"/>
      <c r="BF34" s="150"/>
      <c r="BG34" s="150"/>
      <c r="BH34" s="150"/>
      <c r="BI34" s="150"/>
      <c r="BJ34" s="150"/>
      <c r="BK34" s="150"/>
      <c r="BL34" s="150"/>
      <c r="BM34" s="150"/>
      <c r="BN34" s="150"/>
      <c r="BO34" s="155"/>
    </row>
    <row r="35" spans="1:68" s="156" customFormat="1" ht="18" customHeight="1">
      <c r="A35" s="154"/>
      <c r="B35" s="150"/>
      <c r="C35" s="150"/>
      <c r="D35" s="150"/>
      <c r="E35" s="150"/>
      <c r="F35" s="150"/>
      <c r="G35" s="150"/>
      <c r="H35" s="150"/>
      <c r="I35" s="150"/>
      <c r="J35" s="150"/>
      <c r="K35" s="150"/>
      <c r="L35" s="150"/>
      <c r="M35" s="150"/>
      <c r="N35" s="150"/>
      <c r="O35" s="150"/>
      <c r="P35" s="150"/>
      <c r="Q35" s="150"/>
      <c r="R35" s="150"/>
      <c r="S35" s="150"/>
      <c r="T35" s="150"/>
      <c r="U35" s="150"/>
      <c r="V35" s="150"/>
      <c r="W35" s="150"/>
      <c r="X35" s="150"/>
      <c r="Y35" s="150"/>
      <c r="Z35" s="150"/>
      <c r="AA35" s="150"/>
      <c r="AB35" s="150"/>
      <c r="AC35" s="150"/>
      <c r="AD35" s="150"/>
      <c r="AE35" s="150"/>
      <c r="AF35" s="150"/>
      <c r="AG35" s="150"/>
      <c r="AH35" s="150"/>
      <c r="AI35" s="150"/>
      <c r="AJ35" s="150"/>
      <c r="AK35" s="150"/>
      <c r="AL35" s="150"/>
      <c r="AM35" s="150"/>
      <c r="AN35" s="150"/>
      <c r="AO35" s="150"/>
      <c r="AP35" s="150"/>
      <c r="AQ35" s="150"/>
      <c r="AR35" s="150"/>
      <c r="AS35" s="150"/>
      <c r="AT35" s="150"/>
      <c r="AU35" s="150"/>
      <c r="AV35" s="150"/>
      <c r="AW35" s="150"/>
      <c r="AX35" s="150"/>
      <c r="AY35" s="150"/>
      <c r="AZ35" s="150"/>
      <c r="BA35" s="150"/>
      <c r="BB35" s="150"/>
      <c r="BC35" s="150"/>
      <c r="BD35" s="150"/>
      <c r="BE35" s="150"/>
      <c r="BF35" s="150"/>
      <c r="BG35" s="150"/>
      <c r="BH35" s="150"/>
      <c r="BI35" s="150"/>
      <c r="BJ35" s="150"/>
      <c r="BK35" s="150"/>
      <c r="BL35" s="150"/>
      <c r="BM35" s="150"/>
      <c r="BN35" s="150"/>
      <c r="BO35" s="155"/>
    </row>
    <row r="36" spans="1:68" s="156" customFormat="1" ht="18" customHeight="1">
      <c r="A36" s="154"/>
      <c r="B36" s="150"/>
      <c r="C36" s="150"/>
      <c r="D36" s="150"/>
      <c r="E36" s="150"/>
      <c r="F36" s="150"/>
      <c r="G36" s="150"/>
      <c r="H36" s="150"/>
      <c r="I36" s="150"/>
      <c r="J36" s="150"/>
      <c r="K36" s="150"/>
      <c r="L36" s="150"/>
      <c r="M36" s="150"/>
      <c r="N36" s="150"/>
      <c r="O36" s="150"/>
      <c r="P36" s="150"/>
      <c r="Q36" s="150"/>
      <c r="R36" s="150"/>
      <c r="S36" s="150"/>
      <c r="T36" s="150"/>
      <c r="U36" s="150"/>
      <c r="V36" s="150"/>
      <c r="W36" s="150"/>
      <c r="X36" s="150"/>
      <c r="Y36" s="150"/>
      <c r="Z36" s="150"/>
      <c r="AA36" s="150"/>
      <c r="AB36" s="150"/>
      <c r="AC36" s="150"/>
      <c r="AD36" s="150"/>
      <c r="AE36" s="150"/>
      <c r="AF36" s="150"/>
      <c r="AG36" s="150"/>
      <c r="AH36" s="150"/>
      <c r="AI36" s="150"/>
      <c r="AJ36" s="150"/>
      <c r="AK36" s="150"/>
      <c r="AL36" s="150"/>
      <c r="AM36" s="150"/>
      <c r="AN36" s="150"/>
      <c r="AO36" s="150"/>
      <c r="AP36" s="150"/>
      <c r="AQ36" s="150"/>
      <c r="AR36" s="150"/>
      <c r="AS36" s="150"/>
      <c r="AT36" s="150"/>
      <c r="AU36" s="150"/>
      <c r="AV36" s="150"/>
      <c r="AW36" s="150"/>
      <c r="AX36" s="150"/>
      <c r="AY36" s="150"/>
      <c r="AZ36" s="150"/>
      <c r="BA36" s="150"/>
      <c r="BB36" s="150"/>
      <c r="BC36" s="150"/>
      <c r="BD36" s="150"/>
      <c r="BE36" s="150"/>
      <c r="BF36" s="150"/>
      <c r="BG36" s="150"/>
      <c r="BH36" s="150"/>
      <c r="BI36" s="150"/>
      <c r="BJ36" s="150"/>
      <c r="BK36" s="150"/>
      <c r="BL36" s="150"/>
      <c r="BM36" s="150"/>
      <c r="BN36" s="150"/>
      <c r="BO36" s="155"/>
    </row>
    <row r="37" spans="1:68" s="159" customFormat="1" ht="18" customHeight="1">
      <c r="A37" s="154"/>
      <c r="B37" s="150"/>
      <c r="C37" s="150"/>
      <c r="D37" s="150"/>
      <c r="E37" s="150"/>
      <c r="F37" s="150"/>
      <c r="G37" s="150"/>
      <c r="H37" s="150"/>
      <c r="I37" s="150"/>
      <c r="J37" s="150"/>
      <c r="K37" s="150"/>
      <c r="L37" s="150"/>
      <c r="M37" s="150"/>
      <c r="N37" s="150"/>
      <c r="O37" s="150"/>
      <c r="P37" s="150"/>
      <c r="Q37" s="150"/>
      <c r="R37" s="150"/>
      <c r="S37" s="150"/>
      <c r="T37" s="150"/>
      <c r="U37" s="150"/>
      <c r="V37" s="150"/>
      <c r="W37" s="150"/>
      <c r="X37" s="150"/>
      <c r="Y37" s="150"/>
      <c r="Z37" s="150"/>
      <c r="AA37" s="150"/>
      <c r="AB37" s="150"/>
      <c r="AC37" s="150"/>
      <c r="AD37" s="150"/>
      <c r="AE37" s="150"/>
      <c r="AG37" s="150"/>
      <c r="AH37" s="150"/>
      <c r="AI37" s="150"/>
      <c r="AJ37" s="150"/>
      <c r="AK37" s="150"/>
      <c r="AL37" s="150"/>
      <c r="AM37" s="150"/>
      <c r="AN37" s="150"/>
      <c r="AO37" s="150"/>
      <c r="AP37" s="150"/>
      <c r="AQ37" s="150"/>
      <c r="AR37" s="150"/>
      <c r="AS37" s="150"/>
      <c r="AT37" s="150"/>
      <c r="AU37" s="150"/>
      <c r="AV37" s="150"/>
      <c r="AW37" s="150"/>
      <c r="AX37" s="150"/>
      <c r="AY37" s="150"/>
      <c r="AZ37" s="150"/>
      <c r="BA37" s="150"/>
      <c r="BB37" s="150"/>
      <c r="BC37" s="150"/>
      <c r="BD37" s="150"/>
      <c r="BE37" s="150"/>
      <c r="BF37" s="150"/>
      <c r="BG37" s="150"/>
      <c r="BH37" s="150"/>
      <c r="BI37" s="150"/>
      <c r="BJ37" s="150"/>
      <c r="BK37" s="150"/>
      <c r="BL37" s="150"/>
      <c r="BM37" s="150"/>
      <c r="BN37" s="150"/>
      <c r="BO37" s="155"/>
    </row>
    <row r="38" spans="1:68" s="156" customFormat="1" ht="18" customHeight="1">
      <c r="A38" s="154"/>
      <c r="B38" s="150"/>
      <c r="C38" s="150"/>
      <c r="D38" s="150"/>
      <c r="E38" s="150"/>
      <c r="F38" s="150"/>
      <c r="G38" s="150"/>
      <c r="H38" s="150"/>
      <c r="I38" s="150"/>
      <c r="J38" s="150"/>
      <c r="K38" s="150"/>
      <c r="L38" s="150"/>
      <c r="M38" s="150"/>
      <c r="N38" s="150"/>
      <c r="O38" s="150"/>
      <c r="P38" s="150"/>
      <c r="Q38" s="150"/>
      <c r="R38" s="150"/>
      <c r="S38" s="150"/>
      <c r="T38" s="150"/>
      <c r="U38" s="150"/>
      <c r="V38" s="150"/>
      <c r="W38" s="150"/>
      <c r="X38" s="150"/>
      <c r="Y38" s="150"/>
      <c r="Z38" s="150"/>
      <c r="AA38" s="150"/>
      <c r="AB38" s="150"/>
      <c r="AC38" s="150"/>
      <c r="AD38" s="150"/>
      <c r="AE38" s="150"/>
      <c r="AF38" s="150"/>
      <c r="AG38" s="150"/>
      <c r="AH38" s="150"/>
      <c r="AI38" s="150"/>
      <c r="AJ38" s="150"/>
      <c r="AK38" s="150"/>
      <c r="AL38" s="150"/>
      <c r="AM38" s="150"/>
      <c r="AN38" s="150"/>
      <c r="AO38" s="150"/>
      <c r="AP38" s="150"/>
      <c r="AQ38" s="150"/>
      <c r="AR38" s="150"/>
      <c r="AS38" s="150"/>
      <c r="AT38" s="150"/>
      <c r="AU38" s="150"/>
      <c r="AV38" s="150"/>
      <c r="AW38" s="150"/>
      <c r="AX38" s="150"/>
      <c r="AY38" s="150"/>
      <c r="AZ38" s="150"/>
      <c r="BA38" s="150"/>
      <c r="BB38" s="150"/>
      <c r="BC38" s="150"/>
      <c r="BD38" s="150"/>
      <c r="BE38" s="150"/>
      <c r="BF38" s="150"/>
      <c r="BG38" s="150"/>
      <c r="BH38" s="150"/>
      <c r="BI38" s="150"/>
      <c r="BJ38" s="150"/>
      <c r="BK38" s="150"/>
      <c r="BL38" s="150"/>
      <c r="BM38" s="150"/>
      <c r="BN38" s="150"/>
      <c r="BO38" s="155"/>
    </row>
    <row r="39" spans="1:68" s="156" customFormat="1" ht="18" customHeight="1">
      <c r="A39" s="154"/>
      <c r="B39" s="150"/>
      <c r="C39" s="150"/>
      <c r="D39" s="150"/>
      <c r="E39" s="150"/>
      <c r="F39" s="150"/>
      <c r="G39" s="150"/>
      <c r="H39" s="150"/>
      <c r="I39" s="150"/>
      <c r="J39" s="150"/>
      <c r="K39" s="150"/>
      <c r="L39" s="150"/>
      <c r="M39" s="150"/>
      <c r="N39" s="150"/>
      <c r="O39" s="150"/>
      <c r="P39" s="150"/>
      <c r="Q39" s="150"/>
      <c r="R39" s="150"/>
      <c r="S39" s="150"/>
      <c r="T39" s="150"/>
      <c r="U39" s="150"/>
      <c r="V39" s="150"/>
      <c r="W39" s="150"/>
      <c r="X39" s="150"/>
      <c r="Y39" s="150"/>
      <c r="Z39" s="150"/>
      <c r="AA39" s="150"/>
      <c r="AB39" s="150"/>
      <c r="AC39" s="150"/>
      <c r="AD39" s="150"/>
      <c r="AE39" s="150"/>
      <c r="AF39" s="150"/>
      <c r="AG39" s="150"/>
      <c r="AH39" s="150"/>
      <c r="AI39" s="150"/>
      <c r="AJ39" s="150"/>
      <c r="AK39" s="150"/>
      <c r="AL39" s="150"/>
      <c r="AM39" s="150"/>
      <c r="AN39" s="150"/>
      <c r="AO39" s="150"/>
      <c r="AP39" s="150"/>
      <c r="AQ39" s="150"/>
      <c r="AR39" s="150"/>
      <c r="AS39" s="150"/>
      <c r="AT39" s="150"/>
      <c r="AU39" s="150"/>
      <c r="AV39" s="150"/>
      <c r="AW39" s="150"/>
      <c r="AX39" s="150"/>
      <c r="AY39" s="150"/>
      <c r="AZ39" s="150"/>
      <c r="BA39" s="150"/>
      <c r="BB39" s="150"/>
      <c r="BC39" s="150"/>
      <c r="BD39" s="150"/>
      <c r="BE39" s="150"/>
      <c r="BF39" s="150"/>
      <c r="BG39" s="150"/>
      <c r="BH39" s="150"/>
      <c r="BI39" s="150"/>
      <c r="BJ39" s="150"/>
      <c r="BK39" s="150"/>
      <c r="BL39" s="150"/>
      <c r="BM39" s="150"/>
      <c r="BN39" s="150"/>
      <c r="BO39" s="155"/>
    </row>
    <row r="40" spans="1:68" s="159" customFormat="1" ht="18" customHeight="1">
      <c r="A40" s="154"/>
      <c r="B40" s="150"/>
      <c r="C40" s="150"/>
      <c r="D40" s="150"/>
      <c r="E40" s="150"/>
      <c r="F40" s="150"/>
      <c r="G40" s="150"/>
      <c r="H40" s="150"/>
      <c r="I40" s="150"/>
      <c r="J40" s="150"/>
      <c r="K40" s="150"/>
      <c r="L40" s="150"/>
      <c r="M40" s="160" t="s">
        <v>526</v>
      </c>
      <c r="N40" s="150"/>
      <c r="O40" s="150"/>
      <c r="P40" s="150"/>
      <c r="Q40" s="150"/>
      <c r="R40" s="150"/>
      <c r="S40" s="150"/>
      <c r="T40" s="150"/>
      <c r="U40" s="150"/>
      <c r="V40" s="150"/>
      <c r="W40" s="150"/>
      <c r="X40" s="150"/>
      <c r="Y40" s="150"/>
      <c r="Z40" s="150"/>
      <c r="AA40" s="150"/>
      <c r="AB40" s="150"/>
      <c r="AC40" s="150"/>
      <c r="AD40" s="150"/>
      <c r="AE40" s="150"/>
      <c r="AF40" s="150"/>
      <c r="AG40" s="150"/>
      <c r="AH40" s="150"/>
      <c r="AI40" s="150"/>
      <c r="AJ40" s="150"/>
      <c r="AK40" s="150"/>
      <c r="AL40" s="150"/>
      <c r="AM40" s="150"/>
      <c r="AN40" s="150"/>
      <c r="AO40" s="150"/>
      <c r="AP40" s="150"/>
      <c r="AQ40" s="150"/>
      <c r="AR40" s="150"/>
      <c r="AS40" s="150"/>
      <c r="AT40" s="150"/>
      <c r="AU40" s="150"/>
      <c r="AV40" s="150"/>
      <c r="AW40" s="150"/>
      <c r="AX40" s="150"/>
      <c r="AY40" s="150"/>
      <c r="AZ40" s="150"/>
      <c r="BA40" s="150"/>
      <c r="BB40" s="150"/>
      <c r="BC40" s="150"/>
      <c r="BD40" s="150"/>
      <c r="BE40" s="150"/>
      <c r="BF40" s="150"/>
      <c r="BG40" s="150"/>
      <c r="BH40" s="150"/>
      <c r="BI40" s="150"/>
      <c r="BJ40" s="150"/>
      <c r="BK40" s="150"/>
      <c r="BL40" s="150"/>
      <c r="BM40" s="150"/>
      <c r="BN40" s="150"/>
      <c r="BO40" s="155"/>
    </row>
    <row r="41" spans="1:68" s="156" customFormat="1" ht="18" customHeight="1">
      <c r="A41" s="154"/>
      <c r="B41" s="150"/>
      <c r="C41" s="150"/>
      <c r="D41" s="150"/>
      <c r="E41" s="150"/>
      <c r="F41" s="150"/>
      <c r="G41" s="150"/>
      <c r="H41" s="150"/>
      <c r="I41" s="150"/>
      <c r="J41" s="150"/>
      <c r="K41" s="150"/>
      <c r="L41" s="150"/>
      <c r="M41" s="150"/>
      <c r="N41" s="150"/>
      <c r="O41" s="150"/>
      <c r="P41" s="150"/>
      <c r="Q41" s="150"/>
      <c r="R41" s="150"/>
      <c r="S41" s="150"/>
      <c r="T41" s="150"/>
      <c r="U41" s="150"/>
      <c r="V41" s="150"/>
      <c r="W41" s="150"/>
      <c r="X41" s="150"/>
      <c r="Y41" s="150"/>
      <c r="Z41" s="150"/>
      <c r="AA41" s="150"/>
      <c r="AB41" s="150"/>
      <c r="AC41" s="150"/>
      <c r="AD41" s="150"/>
      <c r="AE41" s="150"/>
      <c r="AF41" s="150"/>
      <c r="AG41" s="150"/>
      <c r="AH41" s="150"/>
      <c r="AI41" s="150"/>
      <c r="AJ41" s="150"/>
      <c r="AK41" s="150"/>
      <c r="AL41" s="150"/>
      <c r="AM41" s="150"/>
      <c r="AN41" s="150"/>
      <c r="AO41" s="150"/>
      <c r="AP41" s="150"/>
      <c r="AQ41" s="150"/>
      <c r="AR41" s="150"/>
      <c r="AS41" s="150"/>
      <c r="AT41" s="150"/>
      <c r="AU41" s="150"/>
      <c r="AV41" s="150"/>
      <c r="AW41" s="150"/>
      <c r="AX41" s="150"/>
      <c r="AY41" s="150"/>
      <c r="AZ41" s="150"/>
      <c r="BA41" s="150"/>
      <c r="BB41" s="150"/>
      <c r="BC41" s="150"/>
      <c r="BD41" s="150"/>
      <c r="BE41" s="150"/>
      <c r="BF41" s="150"/>
      <c r="BG41" s="150"/>
      <c r="BH41" s="150"/>
      <c r="BI41" s="150"/>
      <c r="BJ41" s="150"/>
      <c r="BK41" s="150"/>
      <c r="BL41" s="150"/>
      <c r="BM41" s="150"/>
      <c r="BN41" s="150"/>
      <c r="BO41" s="155"/>
      <c r="BP41" s="150"/>
    </row>
    <row r="42" spans="1:68" ht="18" customHeight="1">
      <c r="A42" s="154"/>
      <c r="BO42" s="155"/>
    </row>
    <row r="43" spans="1:68" s="163" customFormat="1" ht="18" customHeight="1">
      <c r="A43" s="154"/>
      <c r="B43" s="161"/>
      <c r="C43" s="161"/>
      <c r="D43" s="161"/>
      <c r="E43" s="162"/>
      <c r="F43" s="161"/>
      <c r="G43" s="161"/>
      <c r="H43" s="161"/>
      <c r="I43" s="161"/>
      <c r="J43" s="161"/>
      <c r="K43" s="161"/>
      <c r="L43" s="161"/>
      <c r="M43" s="161"/>
      <c r="N43" s="161"/>
      <c r="O43" s="161"/>
      <c r="P43" s="161"/>
      <c r="Q43" s="161"/>
      <c r="R43" s="161"/>
      <c r="S43" s="161"/>
      <c r="T43" s="161"/>
      <c r="U43" s="161"/>
      <c r="V43" s="161"/>
      <c r="W43" s="161"/>
      <c r="X43" s="161"/>
      <c r="Y43" s="161"/>
      <c r="Z43" s="161"/>
      <c r="AA43" s="161"/>
      <c r="AB43" s="161"/>
      <c r="AC43" s="161"/>
      <c r="AD43" s="161"/>
      <c r="AE43" s="161"/>
      <c r="AF43" s="161"/>
      <c r="AG43" s="161"/>
      <c r="AH43" s="161"/>
      <c r="AI43" s="161"/>
      <c r="AJ43" s="161"/>
      <c r="AK43" s="161"/>
      <c r="AL43" s="161"/>
      <c r="AM43" s="161"/>
      <c r="AN43" s="161"/>
      <c r="AO43" s="161"/>
      <c r="AP43" s="161"/>
      <c r="AQ43" s="161"/>
      <c r="AR43" s="161"/>
      <c r="AS43" s="161"/>
      <c r="AT43" s="161"/>
      <c r="AU43" s="161"/>
      <c r="AV43" s="161"/>
      <c r="AW43" s="161"/>
      <c r="AX43" s="161"/>
      <c r="AY43" s="161"/>
      <c r="AZ43" s="161"/>
      <c r="BA43" s="161"/>
      <c r="BB43" s="161"/>
      <c r="BC43" s="161"/>
      <c r="BD43" s="161"/>
      <c r="BE43" s="161"/>
      <c r="BF43" s="161"/>
      <c r="BG43" s="161"/>
      <c r="BH43" s="161"/>
      <c r="BI43" s="161"/>
      <c r="BJ43" s="161"/>
      <c r="BK43" s="161"/>
      <c r="BL43" s="161"/>
      <c r="BM43" s="161"/>
      <c r="BN43" s="161"/>
      <c r="BO43" s="155"/>
    </row>
    <row r="44" spans="1:68" s="163" customFormat="1" ht="18" customHeight="1">
      <c r="A44" s="154"/>
      <c r="B44" s="161"/>
      <c r="E44" s="164"/>
      <c r="BO44" s="155"/>
    </row>
    <row r="45" spans="1:68">
      <c r="A45" s="154"/>
      <c r="BO45" s="155"/>
    </row>
    <row r="46" spans="1:68">
      <c r="A46" s="154"/>
      <c r="BO46" s="155"/>
    </row>
    <row r="47" spans="1:68">
      <c r="A47" s="154"/>
      <c r="BO47" s="155"/>
    </row>
    <row r="48" spans="1:68">
      <c r="A48" s="154"/>
      <c r="BO48" s="155"/>
    </row>
    <row r="49" spans="1:67">
      <c r="A49" s="154"/>
      <c r="BO49" s="155"/>
    </row>
    <row r="50" spans="1:67">
      <c r="A50" s="154"/>
      <c r="BO50" s="155"/>
    </row>
    <row r="51" spans="1:67">
      <c r="A51" s="154"/>
      <c r="BO51" s="155"/>
    </row>
    <row r="52" spans="1:67">
      <c r="A52" s="154"/>
      <c r="BO52" s="155"/>
    </row>
    <row r="53" spans="1:67">
      <c r="A53" s="154"/>
      <c r="BO53" s="155"/>
    </row>
    <row r="54" spans="1:67">
      <c r="A54" s="154"/>
      <c r="BO54" s="155"/>
    </row>
    <row r="55" spans="1:67">
      <c r="A55" s="154"/>
      <c r="BO55" s="155"/>
    </row>
    <row r="56" spans="1:67">
      <c r="A56" s="154"/>
      <c r="BO56" s="155"/>
    </row>
    <row r="57" spans="1:67">
      <c r="A57" s="154"/>
      <c r="BO57" s="155"/>
    </row>
    <row r="58" spans="1:67">
      <c r="A58" s="154"/>
      <c r="BO58" s="155"/>
    </row>
    <row r="59" spans="1:67">
      <c r="A59" s="154"/>
      <c r="BO59" s="155"/>
    </row>
    <row r="60" spans="1:67">
      <c r="A60" s="154"/>
      <c r="BO60" s="155"/>
    </row>
    <row r="61" spans="1:67">
      <c r="A61" s="154"/>
      <c r="BO61" s="155"/>
    </row>
    <row r="62" spans="1:67">
      <c r="A62" s="154"/>
      <c r="BO62" s="155"/>
    </row>
    <row r="63" spans="1:67">
      <c r="A63" s="154"/>
      <c r="BO63" s="155"/>
    </row>
    <row r="64" spans="1:67">
      <c r="A64" s="154"/>
      <c r="BO64" s="155"/>
    </row>
    <row r="65" spans="1:67">
      <c r="A65" s="154"/>
      <c r="BO65" s="155"/>
    </row>
    <row r="66" spans="1:67">
      <c r="A66" s="154"/>
      <c r="BO66" s="155"/>
    </row>
    <row r="67" spans="1:67">
      <c r="A67" s="154"/>
      <c r="BO67" s="155"/>
    </row>
    <row r="68" spans="1:67">
      <c r="A68" s="154"/>
      <c r="BO68" s="155"/>
    </row>
    <row r="69" spans="1:67">
      <c r="A69" s="154"/>
      <c r="BO69" s="155"/>
    </row>
    <row r="70" spans="1:67">
      <c r="A70" s="154"/>
      <c r="BO70" s="155"/>
    </row>
    <row r="71" spans="1:67">
      <c r="A71" s="154"/>
      <c r="BO71" s="155"/>
    </row>
    <row r="72" spans="1:67">
      <c r="A72" s="154"/>
      <c r="BO72" s="155"/>
    </row>
    <row r="73" spans="1:67">
      <c r="A73" s="154"/>
      <c r="BO73" s="155"/>
    </row>
    <row r="74" spans="1:67">
      <c r="A74" s="154"/>
      <c r="BO74" s="155"/>
    </row>
    <row r="75" spans="1:67">
      <c r="A75" s="154"/>
      <c r="BO75" s="155"/>
    </row>
    <row r="76" spans="1:67">
      <c r="A76" s="154"/>
      <c r="BO76" s="155"/>
    </row>
    <row r="77" spans="1:67">
      <c r="A77" s="154"/>
      <c r="BO77" s="155"/>
    </row>
    <row r="78" spans="1:67">
      <c r="A78" s="154"/>
      <c r="BO78" s="155"/>
    </row>
    <row r="79" spans="1:67">
      <c r="A79" s="154"/>
      <c r="BO79" s="155"/>
    </row>
    <row r="80" spans="1:67">
      <c r="A80" s="154"/>
      <c r="BO80" s="155"/>
    </row>
    <row r="81" spans="1:67">
      <c r="A81" s="154"/>
      <c r="BO81" s="155"/>
    </row>
    <row r="82" spans="1:67">
      <c r="A82" s="154"/>
      <c r="BO82" s="155"/>
    </row>
    <row r="83" spans="1:67">
      <c r="A83" s="154"/>
      <c r="BO83" s="155"/>
    </row>
    <row r="84" spans="1:67">
      <c r="A84" s="154"/>
      <c r="BO84" s="155"/>
    </row>
    <row r="85" spans="1:67">
      <c r="A85" s="154"/>
      <c r="BO85" s="155"/>
    </row>
    <row r="86" spans="1:67">
      <c r="A86" s="154"/>
      <c r="BO86" s="155"/>
    </row>
    <row r="87" spans="1:67">
      <c r="A87" s="154"/>
      <c r="BO87" s="155"/>
    </row>
    <row r="88" spans="1:67">
      <c r="A88" s="154"/>
      <c r="BO88" s="155"/>
    </row>
    <row r="89" spans="1:67">
      <c r="A89" s="154"/>
      <c r="BO89" s="155"/>
    </row>
    <row r="90" spans="1:67">
      <c r="A90" s="154"/>
      <c r="BO90" s="155"/>
    </row>
    <row r="91" spans="1:67">
      <c r="A91" s="154"/>
      <c r="BO91" s="155"/>
    </row>
    <row r="92" spans="1:67">
      <c r="A92" s="154"/>
      <c r="BO92" s="155"/>
    </row>
    <row r="93" spans="1:67">
      <c r="A93" s="154"/>
      <c r="BO93" s="155"/>
    </row>
    <row r="94" spans="1:67">
      <c r="A94" s="154"/>
      <c r="BO94" s="155"/>
    </row>
    <row r="95" spans="1:67">
      <c r="A95" s="154"/>
      <c r="BO95" s="155"/>
    </row>
    <row r="96" spans="1:67">
      <c r="A96" s="154"/>
      <c r="BO96" s="155"/>
    </row>
    <row r="97" spans="1:67">
      <c r="A97" s="154"/>
      <c r="BO97" s="155"/>
    </row>
    <row r="98" spans="1:67">
      <c r="A98" s="154"/>
      <c r="BO98" s="155"/>
    </row>
    <row r="99" spans="1:67" ht="12.75" thickBot="1">
      <c r="A99" s="165"/>
      <c r="B99" s="166"/>
      <c r="C99" s="166"/>
      <c r="D99" s="166"/>
      <c r="E99" s="166"/>
      <c r="F99" s="166"/>
      <c r="G99" s="166"/>
      <c r="H99" s="166"/>
      <c r="I99" s="166"/>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7"/>
    </row>
  </sheetData>
  <mergeCells count="16">
    <mergeCell ref="AZ1:BB1"/>
    <mergeCell ref="BC1:BG1"/>
    <mergeCell ref="BH1:BJ1"/>
    <mergeCell ref="BK1:BO1"/>
    <mergeCell ref="C2:J2"/>
    <mergeCell ref="M2:U2"/>
    <mergeCell ref="AZ2:BB2"/>
    <mergeCell ref="BC2:BG2"/>
    <mergeCell ref="BH2:BJ2"/>
    <mergeCell ref="BK2:BO2"/>
    <mergeCell ref="C1:J1"/>
    <mergeCell ref="M1:U1"/>
    <mergeCell ref="V1:Z2"/>
    <mergeCell ref="AA1:AJ2"/>
    <mergeCell ref="AK1:AO2"/>
    <mergeCell ref="AP1:AY2"/>
  </mergeCells>
  <phoneticPr fontId="3"/>
  <dataValidations count="1">
    <dataValidation type="list" allowBlank="1" showInputMessage="1" showErrorMessage="1" sqref="W40:AE41 W17:AE17 W19:AE20 W22:AE23 W31:AE34 W37:AE37" xr:uid="{27684986-545C-4983-B534-B6DA174A5381}">
      <formula1>"サーバー,クライアント"</formula1>
    </dataValidation>
  </dataValidations>
  <pageMargins left="0.23622047244094491" right="0.23622047244094491" top="0.74803149606299213" bottom="0.74803149606299213" header="0.31496062992125984" footer="0.31496062992125984"/>
  <pageSetup paperSize="9" scale="63" fitToHeight="0" orientation="landscape" r:id="rId1"/>
  <headerFooter>
    <oddFooter>&amp;C&amp;"ＭＳ ゴシック,標準"&amp;10&amp;P / &amp;N&amp;R&amp;"ＭＳ ゴシック,標準"&amp;10&amp;F</oddFooter>
  </headerFooter>
  <rowBreaks count="1" manualBreakCount="1">
    <brk id="39" max="66"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49D5B-11BB-4A2D-8277-ECC5E40C145C}">
  <sheetPr>
    <pageSetUpPr fitToPage="1"/>
  </sheetPr>
  <dimension ref="A1:BO109"/>
  <sheetViews>
    <sheetView showGridLines="0" view="pageBreakPreview" zoomScale="85" zoomScaleSheetLayoutView="85" workbookViewId="0">
      <selection activeCell="AW22" sqref="AW22:BL22"/>
    </sheetView>
  </sheetViews>
  <sheetFormatPr defaultColWidth="9" defaultRowHeight="12"/>
  <cols>
    <col min="1" max="2" width="3.125" style="150" customWidth="1"/>
    <col min="3" max="4" width="3.125" style="342" customWidth="1"/>
    <col min="5" max="36" width="3.125" style="150" customWidth="1"/>
    <col min="37" max="39" width="3.125" style="343" customWidth="1"/>
    <col min="40" max="67" width="3.125" style="150" customWidth="1"/>
    <col min="68" max="16384" width="9" style="150"/>
  </cols>
  <sheetData>
    <row r="1" spans="1:67">
      <c r="A1" s="146" t="s">
        <v>515</v>
      </c>
      <c r="B1" s="142" t="str">
        <f>IF([1]変更履歴!B1&lt;&gt;"",[1]変更履歴!B1,"")</f>
        <v/>
      </c>
      <c r="C1" s="143" t="str">
        <f>IF([1]変更履歴!C1&lt;&gt;"",[1]変更履歴!C1,"")</f>
        <v/>
      </c>
      <c r="D1" s="144"/>
      <c r="E1" s="144"/>
      <c r="F1" s="144"/>
      <c r="G1" s="144"/>
      <c r="H1" s="144"/>
      <c r="I1" s="144"/>
      <c r="J1" s="145"/>
      <c r="K1" s="146" t="s">
        <v>516</v>
      </c>
      <c r="L1" s="142" t="str">
        <f>IF([1]変更履歴!L1&lt;&gt;"",[1]変更履歴!L1,"")</f>
        <v/>
      </c>
      <c r="M1" s="143" t="str">
        <f>IF([1]変更履歴!M1&lt;&gt;"",[1]変更履歴!M1,"")</f>
        <v/>
      </c>
      <c r="N1" s="144"/>
      <c r="O1" s="144"/>
      <c r="P1" s="144"/>
      <c r="Q1" s="144"/>
      <c r="R1" s="144"/>
      <c r="S1" s="144"/>
      <c r="T1" s="144"/>
      <c r="U1" s="145"/>
      <c r="V1" s="147" t="s">
        <v>517</v>
      </c>
      <c r="W1" s="147"/>
      <c r="X1" s="147"/>
      <c r="Y1" s="147"/>
      <c r="Z1" s="147"/>
      <c r="AA1" s="148" t="s">
        <v>527</v>
      </c>
      <c r="AB1" s="148"/>
      <c r="AC1" s="148"/>
      <c r="AD1" s="148"/>
      <c r="AE1" s="148"/>
      <c r="AF1" s="148"/>
      <c r="AG1" s="148"/>
      <c r="AH1" s="148"/>
      <c r="AI1" s="148"/>
      <c r="AJ1" s="148"/>
      <c r="AK1" s="147" t="s">
        <v>519</v>
      </c>
      <c r="AL1" s="147"/>
      <c r="AM1" s="147"/>
      <c r="AN1" s="147"/>
      <c r="AO1" s="147"/>
      <c r="AP1" s="148" t="str">
        <f>IF([1]変更履歴!AP1&lt;&gt;"",[1]変更履歴!AP1,"")</f>
        <v>顧客・契約検索画面</v>
      </c>
      <c r="AQ1" s="148"/>
      <c r="AR1" s="148"/>
      <c r="AS1" s="148"/>
      <c r="AT1" s="148"/>
      <c r="AU1" s="148"/>
      <c r="AV1" s="148"/>
      <c r="AW1" s="148"/>
      <c r="AX1" s="148"/>
      <c r="AY1" s="148"/>
      <c r="AZ1" s="147" t="s">
        <v>520</v>
      </c>
      <c r="BA1" s="147"/>
      <c r="BB1" s="147"/>
      <c r="BC1" s="148" t="str">
        <f>[1]変更履歴!BC1</f>
        <v>日立 宮下</v>
      </c>
      <c r="BD1" s="148"/>
      <c r="BE1" s="148"/>
      <c r="BF1" s="148"/>
      <c r="BG1" s="148"/>
      <c r="BH1" s="147" t="s">
        <v>521</v>
      </c>
      <c r="BI1" s="147"/>
      <c r="BJ1" s="147"/>
      <c r="BK1" s="149">
        <f>[1]変更履歴!BK1</f>
        <v>43153</v>
      </c>
      <c r="BL1" s="148"/>
      <c r="BM1" s="148"/>
      <c r="BN1" s="148"/>
      <c r="BO1" s="148"/>
    </row>
    <row r="2" spans="1:67">
      <c r="A2" s="146" t="s">
        <v>522</v>
      </c>
      <c r="B2" s="142" t="str">
        <f>IF([1]変更履歴!B2&lt;&gt;"",[1]変更履歴!B2,"")</f>
        <v/>
      </c>
      <c r="C2" s="143" t="str">
        <f>IF([1]変更履歴!C2&lt;&gt;"",[1]変更履歴!C2,"")</f>
        <v/>
      </c>
      <c r="D2" s="144"/>
      <c r="E2" s="144"/>
      <c r="F2" s="144"/>
      <c r="G2" s="144"/>
      <c r="H2" s="144"/>
      <c r="I2" s="144"/>
      <c r="J2" s="145"/>
      <c r="K2" s="146" t="s">
        <v>523</v>
      </c>
      <c r="L2" s="142" t="str">
        <f>IF([1]変更履歴!L2&lt;&gt;"",[1]変更履歴!L2,"")</f>
        <v/>
      </c>
      <c r="M2" s="143" t="str">
        <f>IF([1]変更履歴!M2&lt;&gt;"",[1]変更履歴!M2,"")</f>
        <v/>
      </c>
      <c r="N2" s="144"/>
      <c r="O2" s="144"/>
      <c r="P2" s="144"/>
      <c r="Q2" s="144"/>
      <c r="R2" s="144"/>
      <c r="S2" s="144"/>
      <c r="T2" s="144"/>
      <c r="U2" s="145"/>
      <c r="V2" s="147"/>
      <c r="W2" s="147"/>
      <c r="X2" s="147"/>
      <c r="Y2" s="147"/>
      <c r="Z2" s="147"/>
      <c r="AA2" s="148"/>
      <c r="AB2" s="148"/>
      <c r="AC2" s="148"/>
      <c r="AD2" s="148"/>
      <c r="AE2" s="148"/>
      <c r="AF2" s="148"/>
      <c r="AG2" s="148"/>
      <c r="AH2" s="148"/>
      <c r="AI2" s="148"/>
      <c r="AJ2" s="148"/>
      <c r="AK2" s="147"/>
      <c r="AL2" s="147"/>
      <c r="AM2" s="147"/>
      <c r="AN2" s="147"/>
      <c r="AO2" s="147"/>
      <c r="AP2" s="148"/>
      <c r="AQ2" s="148"/>
      <c r="AR2" s="148"/>
      <c r="AS2" s="148"/>
      <c r="AT2" s="148"/>
      <c r="AU2" s="148"/>
      <c r="AV2" s="148"/>
      <c r="AW2" s="148"/>
      <c r="AX2" s="148"/>
      <c r="AY2" s="148"/>
      <c r="AZ2" s="147" t="s">
        <v>524</v>
      </c>
      <c r="BA2" s="147"/>
      <c r="BB2" s="147"/>
      <c r="BC2" s="148" t="str">
        <f>IF([1]変更履歴!BC2&lt;&gt;"",[1]変更履歴!BC2,"")</f>
        <v>日立 青柳</v>
      </c>
      <c r="BD2" s="148"/>
      <c r="BE2" s="148"/>
      <c r="BF2" s="148"/>
      <c r="BG2" s="148"/>
      <c r="BH2" s="147" t="s">
        <v>525</v>
      </c>
      <c r="BI2" s="147"/>
      <c r="BJ2" s="147"/>
      <c r="BK2" s="149">
        <f>[1]変更履歴!BK2</f>
        <v>43798</v>
      </c>
      <c r="BL2" s="148"/>
      <c r="BM2" s="148"/>
      <c r="BN2" s="148"/>
      <c r="BO2" s="148"/>
    </row>
    <row r="3" spans="1:67" ht="12.75" thickBot="1">
      <c r="A3" s="158"/>
      <c r="B3" s="158"/>
      <c r="C3" s="168"/>
      <c r="D3" s="168"/>
      <c r="E3" s="158"/>
      <c r="F3" s="158"/>
      <c r="G3" s="158"/>
      <c r="H3" s="158"/>
      <c r="I3" s="158"/>
      <c r="J3" s="158"/>
      <c r="K3" s="158"/>
      <c r="L3" s="158"/>
      <c r="M3" s="158"/>
      <c r="N3" s="158"/>
      <c r="O3" s="158"/>
      <c r="P3" s="158"/>
      <c r="Q3" s="158"/>
      <c r="R3" s="158"/>
      <c r="S3" s="158"/>
      <c r="T3" s="158"/>
      <c r="U3" s="158"/>
      <c r="V3" s="158"/>
      <c r="W3" s="158"/>
      <c r="X3" s="158"/>
      <c r="Y3" s="158"/>
      <c r="Z3" s="158"/>
      <c r="AA3" s="158"/>
      <c r="AB3" s="158"/>
      <c r="AC3" s="158"/>
      <c r="AD3" s="158"/>
      <c r="AE3" s="158"/>
      <c r="AF3" s="158"/>
      <c r="AG3" s="158"/>
      <c r="AH3" s="158"/>
      <c r="AI3" s="158"/>
      <c r="AJ3" s="158"/>
      <c r="AK3" s="169"/>
      <c r="AL3" s="169"/>
      <c r="AM3" s="169"/>
      <c r="AN3" s="158"/>
      <c r="AO3" s="158"/>
      <c r="AP3" s="158"/>
      <c r="AQ3" s="158"/>
      <c r="AR3" s="158"/>
      <c r="AS3" s="158"/>
      <c r="AT3" s="158"/>
      <c r="AU3" s="158"/>
      <c r="AV3" s="158"/>
      <c r="AW3" s="158"/>
      <c r="AX3" s="158"/>
      <c r="AY3" s="158"/>
      <c r="AZ3" s="158"/>
      <c r="BA3" s="158"/>
      <c r="BB3" s="158"/>
      <c r="BC3" s="158"/>
      <c r="BD3" s="158"/>
      <c r="BE3" s="158"/>
      <c r="BF3" s="158"/>
      <c r="BG3" s="158"/>
      <c r="BH3" s="158"/>
      <c r="BI3" s="158"/>
      <c r="BJ3" s="158"/>
      <c r="BK3" s="158"/>
      <c r="BL3" s="158"/>
      <c r="BM3" s="158"/>
      <c r="BN3" s="158"/>
      <c r="BO3" s="158"/>
    </row>
    <row r="4" spans="1:67" ht="12" customHeight="1">
      <c r="A4" s="170" t="s">
        <v>528</v>
      </c>
      <c r="B4" s="171"/>
      <c r="C4" s="172" t="s">
        <v>529</v>
      </c>
      <c r="D4" s="172"/>
      <c r="E4" s="172"/>
      <c r="F4" s="172" t="s">
        <v>530</v>
      </c>
      <c r="G4" s="171"/>
      <c r="H4" s="171" t="s">
        <v>531</v>
      </c>
      <c r="I4" s="171"/>
      <c r="J4" s="171"/>
      <c r="K4" s="171"/>
      <c r="L4" s="171"/>
      <c r="M4" s="171"/>
      <c r="N4" s="171"/>
      <c r="O4" s="171"/>
      <c r="P4" s="171"/>
      <c r="Q4" s="171"/>
      <c r="R4" s="171"/>
      <c r="S4" s="173" t="s">
        <v>532</v>
      </c>
      <c r="T4" s="174"/>
      <c r="U4" s="174"/>
      <c r="V4" s="174"/>
      <c r="W4" s="174"/>
      <c r="X4" s="174"/>
      <c r="Y4" s="174"/>
      <c r="Z4" s="174"/>
      <c r="AA4" s="174"/>
      <c r="AB4" s="174"/>
      <c r="AC4" s="174"/>
      <c r="AD4" s="174"/>
      <c r="AE4" s="174"/>
      <c r="AF4" s="174"/>
      <c r="AG4" s="174"/>
      <c r="AH4" s="174"/>
      <c r="AI4" s="174"/>
      <c r="AJ4" s="175"/>
      <c r="AK4" s="171" t="s">
        <v>533</v>
      </c>
      <c r="AL4" s="171"/>
      <c r="AM4" s="171"/>
      <c r="AN4" s="171"/>
      <c r="AO4" s="171"/>
      <c r="AP4" s="171"/>
      <c r="AQ4" s="171"/>
      <c r="AR4" s="171"/>
      <c r="AS4" s="171"/>
      <c r="AT4" s="171"/>
      <c r="AU4" s="171"/>
      <c r="AV4" s="171"/>
      <c r="AW4" s="176" t="s">
        <v>534</v>
      </c>
      <c r="AX4" s="177"/>
      <c r="AY4" s="177"/>
      <c r="AZ4" s="177"/>
      <c r="BA4" s="177"/>
      <c r="BB4" s="177"/>
      <c r="BC4" s="177"/>
      <c r="BD4" s="177"/>
      <c r="BE4" s="177"/>
      <c r="BF4" s="177"/>
      <c r="BG4" s="177"/>
      <c r="BH4" s="177"/>
      <c r="BI4" s="177"/>
      <c r="BJ4" s="177"/>
      <c r="BK4" s="177"/>
      <c r="BL4" s="178"/>
      <c r="BM4" s="158"/>
      <c r="BN4" s="158"/>
      <c r="BO4" s="158"/>
    </row>
    <row r="5" spans="1:67">
      <c r="A5" s="179"/>
      <c r="B5" s="147"/>
      <c r="C5" s="147"/>
      <c r="D5" s="147"/>
      <c r="E5" s="147"/>
      <c r="F5" s="147"/>
      <c r="G5" s="147"/>
      <c r="H5" s="147"/>
      <c r="I5" s="147"/>
      <c r="J5" s="147"/>
      <c r="K5" s="147"/>
      <c r="L5" s="147"/>
      <c r="M5" s="147"/>
      <c r="N5" s="147"/>
      <c r="O5" s="147"/>
      <c r="P5" s="147"/>
      <c r="Q5" s="147"/>
      <c r="R5" s="147"/>
      <c r="S5" s="147" t="s">
        <v>535</v>
      </c>
      <c r="T5" s="180"/>
      <c r="U5" s="180"/>
      <c r="V5" s="147" t="s">
        <v>536</v>
      </c>
      <c r="W5" s="180"/>
      <c r="X5" s="180"/>
      <c r="Y5" s="180"/>
      <c r="Z5" s="180"/>
      <c r="AA5" s="180"/>
      <c r="AB5" s="180"/>
      <c r="AC5" s="180"/>
      <c r="AD5" s="180"/>
      <c r="AE5" s="181" t="s">
        <v>537</v>
      </c>
      <c r="AF5" s="148"/>
      <c r="AG5" s="148"/>
      <c r="AH5" s="182" t="s">
        <v>538</v>
      </c>
      <c r="AI5" s="183"/>
      <c r="AJ5" s="184"/>
      <c r="AK5" s="185" t="s">
        <v>539</v>
      </c>
      <c r="AL5" s="183"/>
      <c r="AM5" s="184"/>
      <c r="AN5" s="185" t="s">
        <v>540</v>
      </c>
      <c r="AO5" s="183"/>
      <c r="AP5" s="183"/>
      <c r="AQ5" s="183"/>
      <c r="AR5" s="183"/>
      <c r="AS5" s="183"/>
      <c r="AT5" s="183"/>
      <c r="AU5" s="183"/>
      <c r="AV5" s="184"/>
      <c r="AW5" s="186"/>
      <c r="AX5" s="187"/>
      <c r="AY5" s="187"/>
      <c r="AZ5" s="187"/>
      <c r="BA5" s="187"/>
      <c r="BB5" s="187"/>
      <c r="BC5" s="187"/>
      <c r="BD5" s="187"/>
      <c r="BE5" s="187"/>
      <c r="BF5" s="187"/>
      <c r="BG5" s="187"/>
      <c r="BH5" s="187"/>
      <c r="BI5" s="187"/>
      <c r="BJ5" s="187"/>
      <c r="BK5" s="187"/>
      <c r="BL5" s="188"/>
      <c r="BM5" s="158"/>
      <c r="BN5" s="158"/>
      <c r="BO5" s="158"/>
    </row>
    <row r="6" spans="1:67">
      <c r="A6" s="179"/>
      <c r="B6" s="147"/>
      <c r="C6" s="147"/>
      <c r="D6" s="147"/>
      <c r="E6" s="147"/>
      <c r="F6" s="147"/>
      <c r="G6" s="147"/>
      <c r="H6" s="147"/>
      <c r="I6" s="147"/>
      <c r="J6" s="147"/>
      <c r="K6" s="147"/>
      <c r="L6" s="147"/>
      <c r="M6" s="147"/>
      <c r="N6" s="147"/>
      <c r="O6" s="147"/>
      <c r="P6" s="147"/>
      <c r="Q6" s="147"/>
      <c r="R6" s="147"/>
      <c r="S6" s="180"/>
      <c r="T6" s="180"/>
      <c r="U6" s="180"/>
      <c r="V6" s="180"/>
      <c r="W6" s="180"/>
      <c r="X6" s="180"/>
      <c r="Y6" s="180"/>
      <c r="Z6" s="180"/>
      <c r="AA6" s="180"/>
      <c r="AB6" s="180"/>
      <c r="AC6" s="180"/>
      <c r="AD6" s="180"/>
      <c r="AE6" s="148"/>
      <c r="AF6" s="148"/>
      <c r="AG6" s="148"/>
      <c r="AH6" s="189"/>
      <c r="AI6" s="190"/>
      <c r="AJ6" s="191"/>
      <c r="AK6" s="189"/>
      <c r="AL6" s="190"/>
      <c r="AM6" s="191"/>
      <c r="AN6" s="189"/>
      <c r="AO6" s="190"/>
      <c r="AP6" s="190"/>
      <c r="AQ6" s="190"/>
      <c r="AR6" s="190"/>
      <c r="AS6" s="190"/>
      <c r="AT6" s="190"/>
      <c r="AU6" s="190"/>
      <c r="AV6" s="191"/>
      <c r="AW6" s="189"/>
      <c r="AX6" s="190"/>
      <c r="AY6" s="190"/>
      <c r="AZ6" s="190"/>
      <c r="BA6" s="190"/>
      <c r="BB6" s="190"/>
      <c r="BC6" s="190"/>
      <c r="BD6" s="190"/>
      <c r="BE6" s="190"/>
      <c r="BF6" s="190"/>
      <c r="BG6" s="190"/>
      <c r="BH6" s="190"/>
      <c r="BI6" s="190"/>
      <c r="BJ6" s="190"/>
      <c r="BK6" s="190"/>
      <c r="BL6" s="192"/>
      <c r="BM6" s="158"/>
      <c r="BN6" s="158"/>
      <c r="BO6" s="158"/>
    </row>
    <row r="7" spans="1:67">
      <c r="A7" s="193" t="s">
        <v>541</v>
      </c>
      <c r="B7" s="194"/>
      <c r="C7" s="195" t="s">
        <v>542</v>
      </c>
      <c r="D7" s="195"/>
      <c r="E7" s="196"/>
      <c r="F7" s="197"/>
      <c r="G7" s="197"/>
      <c r="H7" s="197"/>
      <c r="I7" s="197"/>
      <c r="J7" s="197"/>
      <c r="K7" s="197"/>
      <c r="L7" s="197"/>
      <c r="M7" s="197"/>
      <c r="N7" s="197"/>
      <c r="O7" s="197"/>
      <c r="P7" s="197"/>
      <c r="Q7" s="197"/>
      <c r="R7" s="197"/>
      <c r="S7" s="197"/>
      <c r="T7" s="197"/>
      <c r="U7" s="197"/>
      <c r="V7" s="197"/>
      <c r="W7" s="197"/>
      <c r="X7" s="197"/>
      <c r="Y7" s="197"/>
      <c r="Z7" s="197"/>
      <c r="AA7" s="197"/>
      <c r="AB7" s="197"/>
      <c r="AC7" s="197"/>
      <c r="AD7" s="197"/>
      <c r="AE7" s="197"/>
      <c r="AF7" s="197"/>
      <c r="AG7" s="197"/>
      <c r="AH7" s="197"/>
      <c r="AI7" s="197"/>
      <c r="AJ7" s="197"/>
      <c r="AK7" s="196"/>
      <c r="AL7" s="196"/>
      <c r="AM7" s="196"/>
      <c r="AN7" s="197"/>
      <c r="AO7" s="197"/>
      <c r="AP7" s="197"/>
      <c r="AQ7" s="197"/>
      <c r="AR7" s="197"/>
      <c r="AS7" s="197"/>
      <c r="AT7" s="197"/>
      <c r="AU7" s="197"/>
      <c r="AV7" s="197"/>
      <c r="AW7" s="198"/>
      <c r="AX7" s="198"/>
      <c r="AY7" s="198"/>
      <c r="AZ7" s="198"/>
      <c r="BA7" s="198"/>
      <c r="BB7" s="198"/>
      <c r="BC7" s="198"/>
      <c r="BD7" s="198"/>
      <c r="BE7" s="198"/>
      <c r="BF7" s="198"/>
      <c r="BG7" s="198"/>
      <c r="BH7" s="198"/>
      <c r="BI7" s="198"/>
      <c r="BJ7" s="198"/>
      <c r="BK7" s="198"/>
      <c r="BL7" s="199"/>
      <c r="BM7" s="158"/>
      <c r="BN7" s="158"/>
      <c r="BO7" s="158"/>
    </row>
    <row r="8" spans="1:67" ht="12.75" customHeight="1">
      <c r="A8" s="200"/>
      <c r="B8" s="201"/>
      <c r="C8" s="202" t="s">
        <v>541</v>
      </c>
      <c r="D8" s="203" t="s">
        <v>42</v>
      </c>
      <c r="E8" s="203" t="s">
        <v>42</v>
      </c>
      <c r="F8" s="204" t="s">
        <v>42</v>
      </c>
      <c r="G8" s="204"/>
      <c r="H8" s="205" t="s">
        <v>543</v>
      </c>
      <c r="I8" s="206"/>
      <c r="J8" s="206"/>
      <c r="K8" s="206"/>
      <c r="L8" s="206"/>
      <c r="M8" s="206"/>
      <c r="N8" s="206"/>
      <c r="O8" s="206"/>
      <c r="P8" s="206"/>
      <c r="Q8" s="206"/>
      <c r="R8" s="207"/>
      <c r="S8" s="148" t="s">
        <v>544</v>
      </c>
      <c r="T8" s="148"/>
      <c r="U8" s="148"/>
      <c r="V8" s="205" t="s">
        <v>545</v>
      </c>
      <c r="W8" s="206"/>
      <c r="X8" s="206"/>
      <c r="Y8" s="206"/>
      <c r="Z8" s="206"/>
      <c r="AA8" s="206"/>
      <c r="AB8" s="206"/>
      <c r="AC8" s="206"/>
      <c r="AD8" s="207"/>
      <c r="AE8" s="208" t="s">
        <v>42</v>
      </c>
      <c r="AF8" s="206"/>
      <c r="AG8" s="207"/>
      <c r="AH8" s="205" t="s">
        <v>42</v>
      </c>
      <c r="AI8" s="206"/>
      <c r="AJ8" s="207"/>
      <c r="AK8" s="205" t="s">
        <v>546</v>
      </c>
      <c r="AL8" s="206"/>
      <c r="AM8" s="207"/>
      <c r="AN8" s="208" t="s">
        <v>42</v>
      </c>
      <c r="AO8" s="209"/>
      <c r="AP8" s="209"/>
      <c r="AQ8" s="209"/>
      <c r="AR8" s="209"/>
      <c r="AS8" s="209"/>
      <c r="AT8" s="209"/>
      <c r="AU8" s="209"/>
      <c r="AV8" s="210"/>
      <c r="AW8" s="211" t="s">
        <v>547</v>
      </c>
      <c r="AX8" s="212"/>
      <c r="AY8" s="212"/>
      <c r="AZ8" s="212"/>
      <c r="BA8" s="212"/>
      <c r="BB8" s="212"/>
      <c r="BC8" s="212"/>
      <c r="BD8" s="212"/>
      <c r="BE8" s="212"/>
      <c r="BF8" s="212"/>
      <c r="BG8" s="212"/>
      <c r="BH8" s="212"/>
      <c r="BI8" s="212"/>
      <c r="BJ8" s="212"/>
      <c r="BK8" s="212"/>
      <c r="BL8" s="213"/>
      <c r="BM8" s="158"/>
      <c r="BN8" s="158"/>
      <c r="BO8" s="158"/>
    </row>
    <row r="9" spans="1:67" ht="12.75" customHeight="1">
      <c r="A9" s="200"/>
      <c r="B9" s="201"/>
      <c r="C9" s="202" t="s">
        <v>548</v>
      </c>
      <c r="D9" s="203" t="s">
        <v>42</v>
      </c>
      <c r="E9" s="203" t="s">
        <v>42</v>
      </c>
      <c r="F9" s="204" t="s">
        <v>42</v>
      </c>
      <c r="G9" s="204"/>
      <c r="H9" s="205" t="s">
        <v>549</v>
      </c>
      <c r="I9" s="206"/>
      <c r="J9" s="206"/>
      <c r="K9" s="206"/>
      <c r="L9" s="206"/>
      <c r="M9" s="206"/>
      <c r="N9" s="206"/>
      <c r="O9" s="206"/>
      <c r="P9" s="206"/>
      <c r="Q9" s="206"/>
      <c r="R9" s="207"/>
      <c r="S9" s="148" t="s">
        <v>544</v>
      </c>
      <c r="T9" s="148"/>
      <c r="U9" s="148"/>
      <c r="V9" s="205" t="s">
        <v>550</v>
      </c>
      <c r="W9" s="206"/>
      <c r="X9" s="206"/>
      <c r="Y9" s="206"/>
      <c r="Z9" s="206"/>
      <c r="AA9" s="206"/>
      <c r="AB9" s="206"/>
      <c r="AC9" s="206"/>
      <c r="AD9" s="207"/>
      <c r="AE9" s="208" t="s">
        <v>551</v>
      </c>
      <c r="AF9" s="206"/>
      <c r="AG9" s="207"/>
      <c r="AH9" s="205">
        <f t="shared" ref="AH9:AH11" si="0">LEN(AN9)-2</f>
        <v>7</v>
      </c>
      <c r="AI9" s="206"/>
      <c r="AJ9" s="207"/>
      <c r="AK9" s="205" t="s">
        <v>552</v>
      </c>
      <c r="AL9" s="206"/>
      <c r="AM9" s="207"/>
      <c r="AN9" s="208" t="s">
        <v>553</v>
      </c>
      <c r="AO9" s="209"/>
      <c r="AP9" s="209"/>
      <c r="AQ9" s="209"/>
      <c r="AR9" s="209"/>
      <c r="AS9" s="209"/>
      <c r="AT9" s="209"/>
      <c r="AU9" s="209"/>
      <c r="AV9" s="210"/>
      <c r="AW9" s="211" t="s">
        <v>547</v>
      </c>
      <c r="AX9" s="212"/>
      <c r="AY9" s="212"/>
      <c r="AZ9" s="212"/>
      <c r="BA9" s="212"/>
      <c r="BB9" s="212"/>
      <c r="BC9" s="212"/>
      <c r="BD9" s="212"/>
      <c r="BE9" s="212"/>
      <c r="BF9" s="212"/>
      <c r="BG9" s="212"/>
      <c r="BH9" s="212"/>
      <c r="BI9" s="212"/>
      <c r="BJ9" s="212"/>
      <c r="BK9" s="212"/>
      <c r="BL9" s="213"/>
      <c r="BM9" s="158"/>
      <c r="BN9" s="158"/>
      <c r="BO9" s="158"/>
    </row>
    <row r="10" spans="1:67" ht="12.75" customHeight="1">
      <c r="A10" s="200"/>
      <c r="B10" s="201"/>
      <c r="C10" s="202" t="s">
        <v>554</v>
      </c>
      <c r="D10" s="203" t="s">
        <v>42</v>
      </c>
      <c r="E10" s="203" t="s">
        <v>42</v>
      </c>
      <c r="F10" s="204" t="s">
        <v>42</v>
      </c>
      <c r="G10" s="204"/>
      <c r="H10" s="205" t="s">
        <v>555</v>
      </c>
      <c r="I10" s="206"/>
      <c r="J10" s="206"/>
      <c r="K10" s="206"/>
      <c r="L10" s="206"/>
      <c r="M10" s="206"/>
      <c r="N10" s="206"/>
      <c r="O10" s="206"/>
      <c r="P10" s="206"/>
      <c r="Q10" s="206"/>
      <c r="R10" s="207"/>
      <c r="S10" s="148" t="s">
        <v>544</v>
      </c>
      <c r="T10" s="148"/>
      <c r="U10" s="148"/>
      <c r="V10" s="205" t="s">
        <v>550</v>
      </c>
      <c r="W10" s="206"/>
      <c r="X10" s="206"/>
      <c r="Y10" s="206"/>
      <c r="Z10" s="206"/>
      <c r="AA10" s="206"/>
      <c r="AB10" s="206"/>
      <c r="AC10" s="206"/>
      <c r="AD10" s="207"/>
      <c r="AE10" s="208" t="s">
        <v>551</v>
      </c>
      <c r="AF10" s="206"/>
      <c r="AG10" s="207"/>
      <c r="AH10" s="205" t="s">
        <v>42</v>
      </c>
      <c r="AI10" s="206"/>
      <c r="AJ10" s="207"/>
      <c r="AK10" s="205" t="s">
        <v>556</v>
      </c>
      <c r="AL10" s="206"/>
      <c r="AM10" s="207"/>
      <c r="AN10" s="208" t="s">
        <v>547</v>
      </c>
      <c r="AO10" s="209"/>
      <c r="AP10" s="209"/>
      <c r="AQ10" s="209"/>
      <c r="AR10" s="209"/>
      <c r="AS10" s="209"/>
      <c r="AT10" s="209"/>
      <c r="AU10" s="209"/>
      <c r="AV10" s="210"/>
      <c r="AW10" s="211" t="s">
        <v>547</v>
      </c>
      <c r="AX10" s="212"/>
      <c r="AY10" s="212"/>
      <c r="AZ10" s="212"/>
      <c r="BA10" s="212"/>
      <c r="BB10" s="212"/>
      <c r="BC10" s="212"/>
      <c r="BD10" s="212"/>
      <c r="BE10" s="212"/>
      <c r="BF10" s="212"/>
      <c r="BG10" s="212"/>
      <c r="BH10" s="212"/>
      <c r="BI10" s="212"/>
      <c r="BJ10" s="212"/>
      <c r="BK10" s="212"/>
      <c r="BL10" s="213"/>
      <c r="BM10" s="158"/>
      <c r="BN10" s="158"/>
      <c r="BO10" s="158"/>
    </row>
    <row r="11" spans="1:67" ht="12.75" customHeight="1">
      <c r="A11" s="200"/>
      <c r="B11" s="201"/>
      <c r="C11" s="202" t="s">
        <v>557</v>
      </c>
      <c r="D11" s="203" t="s">
        <v>42</v>
      </c>
      <c r="E11" s="203" t="s">
        <v>42</v>
      </c>
      <c r="F11" s="204" t="s">
        <v>42</v>
      </c>
      <c r="G11" s="204"/>
      <c r="H11" s="205" t="s">
        <v>558</v>
      </c>
      <c r="I11" s="206"/>
      <c r="J11" s="206"/>
      <c r="K11" s="206"/>
      <c r="L11" s="206"/>
      <c r="M11" s="206"/>
      <c r="N11" s="206"/>
      <c r="O11" s="206"/>
      <c r="P11" s="206"/>
      <c r="Q11" s="206"/>
      <c r="R11" s="207"/>
      <c r="S11" s="148" t="s">
        <v>544</v>
      </c>
      <c r="T11" s="148"/>
      <c r="U11" s="148"/>
      <c r="V11" s="205" t="s">
        <v>559</v>
      </c>
      <c r="W11" s="206"/>
      <c r="X11" s="206"/>
      <c r="Y11" s="206"/>
      <c r="Z11" s="206"/>
      <c r="AA11" s="206"/>
      <c r="AB11" s="206"/>
      <c r="AC11" s="206"/>
      <c r="AD11" s="207"/>
      <c r="AE11" s="208" t="s">
        <v>42</v>
      </c>
      <c r="AF11" s="206"/>
      <c r="AG11" s="207"/>
      <c r="AH11" s="205">
        <f t="shared" si="0"/>
        <v>4</v>
      </c>
      <c r="AI11" s="206"/>
      <c r="AJ11" s="207"/>
      <c r="AK11" s="205" t="s">
        <v>556</v>
      </c>
      <c r="AL11" s="206"/>
      <c r="AM11" s="207"/>
      <c r="AN11" s="208" t="s">
        <v>560</v>
      </c>
      <c r="AO11" s="209"/>
      <c r="AP11" s="209"/>
      <c r="AQ11" s="209"/>
      <c r="AR11" s="209"/>
      <c r="AS11" s="209"/>
      <c r="AT11" s="209"/>
      <c r="AU11" s="209"/>
      <c r="AV11" s="210"/>
      <c r="AW11" s="211" t="s">
        <v>547</v>
      </c>
      <c r="AX11" s="212"/>
      <c r="AY11" s="212"/>
      <c r="AZ11" s="212"/>
      <c r="BA11" s="212"/>
      <c r="BB11" s="212"/>
      <c r="BC11" s="212"/>
      <c r="BD11" s="212"/>
      <c r="BE11" s="212"/>
      <c r="BF11" s="212"/>
      <c r="BG11" s="212"/>
      <c r="BH11" s="212"/>
      <c r="BI11" s="212"/>
      <c r="BJ11" s="212"/>
      <c r="BK11" s="212"/>
      <c r="BL11" s="213"/>
      <c r="BM11" s="158"/>
      <c r="BN11" s="158"/>
      <c r="BO11" s="158"/>
    </row>
    <row r="12" spans="1:67">
      <c r="A12" s="193">
        <f>A7+1</f>
        <v>2</v>
      </c>
      <c r="B12" s="194"/>
      <c r="C12" s="195" t="s">
        <v>561</v>
      </c>
      <c r="D12" s="214"/>
      <c r="E12" s="215"/>
      <c r="F12" s="215"/>
      <c r="G12" s="215"/>
      <c r="H12" s="197"/>
      <c r="I12" s="197"/>
      <c r="J12" s="197"/>
      <c r="K12" s="197"/>
      <c r="L12" s="197"/>
      <c r="M12" s="197"/>
      <c r="N12" s="197"/>
      <c r="O12" s="197"/>
      <c r="P12" s="197"/>
      <c r="Q12" s="197"/>
      <c r="R12" s="197"/>
      <c r="S12" s="197"/>
      <c r="T12" s="197"/>
      <c r="U12" s="197"/>
      <c r="V12" s="197"/>
      <c r="W12" s="197"/>
      <c r="X12" s="197"/>
      <c r="Y12" s="197"/>
      <c r="Z12" s="197"/>
      <c r="AA12" s="197"/>
      <c r="AB12" s="197"/>
      <c r="AC12" s="197"/>
      <c r="AD12" s="197"/>
      <c r="AE12" s="196"/>
      <c r="AF12" s="196"/>
      <c r="AG12" s="196"/>
      <c r="AH12" s="196"/>
      <c r="AI12" s="196"/>
      <c r="AJ12" s="196"/>
      <c r="AK12" s="196"/>
      <c r="AL12" s="196"/>
      <c r="AM12" s="196"/>
      <c r="AN12" s="197"/>
      <c r="AO12" s="197"/>
      <c r="AP12" s="197"/>
      <c r="AQ12" s="197"/>
      <c r="AR12" s="197"/>
      <c r="AS12" s="197"/>
      <c r="AT12" s="197"/>
      <c r="AU12" s="197"/>
      <c r="AV12" s="197"/>
      <c r="AW12" s="198"/>
      <c r="AX12" s="198"/>
      <c r="AY12" s="198"/>
      <c r="AZ12" s="198"/>
      <c r="BA12" s="198"/>
      <c r="BB12" s="198"/>
      <c r="BC12" s="198"/>
      <c r="BD12" s="198"/>
      <c r="BE12" s="198"/>
      <c r="BF12" s="198"/>
      <c r="BG12" s="198"/>
      <c r="BH12" s="198"/>
      <c r="BI12" s="198"/>
      <c r="BJ12" s="198"/>
      <c r="BK12" s="198"/>
      <c r="BL12" s="199"/>
      <c r="BM12" s="158"/>
      <c r="BN12" s="158"/>
      <c r="BO12" s="158"/>
    </row>
    <row r="13" spans="1:67" ht="12.75" customHeight="1">
      <c r="A13" s="200"/>
      <c r="B13" s="201"/>
      <c r="C13" s="202" t="s">
        <v>541</v>
      </c>
      <c r="D13" s="203" t="s">
        <v>42</v>
      </c>
      <c r="E13" s="203" t="s">
        <v>42</v>
      </c>
      <c r="F13" s="204" t="s">
        <v>562</v>
      </c>
      <c r="G13" s="204"/>
      <c r="H13" s="205" t="s">
        <v>563</v>
      </c>
      <c r="I13" s="206"/>
      <c r="J13" s="206"/>
      <c r="K13" s="206"/>
      <c r="L13" s="206"/>
      <c r="M13" s="206"/>
      <c r="N13" s="206"/>
      <c r="O13" s="206"/>
      <c r="P13" s="206"/>
      <c r="Q13" s="206"/>
      <c r="R13" s="207"/>
      <c r="S13" s="148" t="s">
        <v>564</v>
      </c>
      <c r="T13" s="148"/>
      <c r="U13" s="148"/>
      <c r="V13" s="205" t="s">
        <v>565</v>
      </c>
      <c r="W13" s="206"/>
      <c r="X13" s="206"/>
      <c r="Y13" s="206"/>
      <c r="Z13" s="206"/>
      <c r="AA13" s="206"/>
      <c r="AB13" s="206"/>
      <c r="AC13" s="206"/>
      <c r="AD13" s="207"/>
      <c r="AE13" s="208" t="s">
        <v>551</v>
      </c>
      <c r="AF13" s="206"/>
      <c r="AG13" s="207"/>
      <c r="AH13" s="205">
        <v>4</v>
      </c>
      <c r="AI13" s="206"/>
      <c r="AJ13" s="207"/>
      <c r="AK13" s="205" t="s">
        <v>546</v>
      </c>
      <c r="AL13" s="206"/>
      <c r="AM13" s="207"/>
      <c r="AN13" s="208" t="s">
        <v>566</v>
      </c>
      <c r="AO13" s="209"/>
      <c r="AP13" s="209"/>
      <c r="AQ13" s="209"/>
      <c r="AR13" s="209"/>
      <c r="AS13" s="209"/>
      <c r="AT13" s="209"/>
      <c r="AU13" s="209"/>
      <c r="AV13" s="210"/>
      <c r="AW13" s="211" t="s">
        <v>547</v>
      </c>
      <c r="AX13" s="212"/>
      <c r="AY13" s="212"/>
      <c r="AZ13" s="212"/>
      <c r="BA13" s="212"/>
      <c r="BB13" s="212"/>
      <c r="BC13" s="212"/>
      <c r="BD13" s="212"/>
      <c r="BE13" s="212"/>
      <c r="BF13" s="212"/>
      <c r="BG13" s="212"/>
      <c r="BH13" s="212"/>
      <c r="BI13" s="212"/>
      <c r="BJ13" s="212"/>
      <c r="BK13" s="212"/>
      <c r="BL13" s="213"/>
      <c r="BM13" s="158"/>
      <c r="BN13" s="158"/>
      <c r="BO13" s="158"/>
    </row>
    <row r="14" spans="1:67" ht="12" customHeight="1">
      <c r="A14" s="200"/>
      <c r="B14" s="201"/>
      <c r="C14" s="202">
        <f t="shared" ref="C14:C57" si="1">C13+1</f>
        <v>2</v>
      </c>
      <c r="D14" s="216" t="s">
        <v>567</v>
      </c>
      <c r="E14" s="216" t="s">
        <v>567</v>
      </c>
      <c r="F14" s="204" t="s">
        <v>42</v>
      </c>
      <c r="G14" s="204"/>
      <c r="H14" s="205" t="s">
        <v>568</v>
      </c>
      <c r="I14" s="206"/>
      <c r="J14" s="206"/>
      <c r="K14" s="206"/>
      <c r="L14" s="206"/>
      <c r="M14" s="206"/>
      <c r="N14" s="206"/>
      <c r="O14" s="206"/>
      <c r="P14" s="206"/>
      <c r="Q14" s="206"/>
      <c r="R14" s="207"/>
      <c r="S14" s="148" t="s">
        <v>544</v>
      </c>
      <c r="T14" s="148"/>
      <c r="U14" s="148"/>
      <c r="V14" s="205" t="s">
        <v>569</v>
      </c>
      <c r="W14" s="206"/>
      <c r="X14" s="206"/>
      <c r="Y14" s="206"/>
      <c r="Z14" s="206"/>
      <c r="AA14" s="206"/>
      <c r="AB14" s="206"/>
      <c r="AC14" s="206"/>
      <c r="AD14" s="207"/>
      <c r="AE14" s="211" t="s">
        <v>42</v>
      </c>
      <c r="AF14" s="212"/>
      <c r="AG14" s="217"/>
      <c r="AH14" s="205">
        <f>LEN(AN14)-2</f>
        <v>4</v>
      </c>
      <c r="AI14" s="206"/>
      <c r="AJ14" s="207"/>
      <c r="AK14" s="205" t="s">
        <v>556</v>
      </c>
      <c r="AL14" s="206"/>
      <c r="AM14" s="207"/>
      <c r="AN14" s="208" t="str">
        <f>""""&amp;LEFT(H14,LEN(H14)-3)&amp;""""</f>
        <v>"顧客氏名"</v>
      </c>
      <c r="AO14" s="209"/>
      <c r="AP14" s="209"/>
      <c r="AQ14" s="209"/>
      <c r="AR14" s="209"/>
      <c r="AS14" s="209"/>
      <c r="AT14" s="209"/>
      <c r="AU14" s="209"/>
      <c r="AV14" s="210"/>
      <c r="AW14" s="211" t="s">
        <v>547</v>
      </c>
      <c r="AX14" s="212"/>
      <c r="AY14" s="212"/>
      <c r="AZ14" s="212"/>
      <c r="BA14" s="212"/>
      <c r="BB14" s="212"/>
      <c r="BC14" s="212"/>
      <c r="BD14" s="212"/>
      <c r="BE14" s="212"/>
      <c r="BF14" s="212"/>
      <c r="BG14" s="212"/>
      <c r="BH14" s="212"/>
      <c r="BI14" s="212"/>
      <c r="BJ14" s="212"/>
      <c r="BK14" s="212"/>
      <c r="BL14" s="213"/>
      <c r="BM14" s="158"/>
      <c r="BN14" s="158"/>
      <c r="BO14" s="158"/>
    </row>
    <row r="15" spans="1:67" ht="12" customHeight="1">
      <c r="A15" s="200"/>
      <c r="B15" s="201"/>
      <c r="C15" s="202">
        <f t="shared" si="1"/>
        <v>3</v>
      </c>
      <c r="D15" s="203" t="s">
        <v>42</v>
      </c>
      <c r="E15" s="203" t="s">
        <v>42</v>
      </c>
      <c r="F15" s="204" t="s">
        <v>42</v>
      </c>
      <c r="G15" s="204"/>
      <c r="H15" s="205" t="str">
        <f>LEFT(H14,LEN(H14)-3)</f>
        <v>顧客氏名</v>
      </c>
      <c r="I15" s="206"/>
      <c r="J15" s="206"/>
      <c r="K15" s="206"/>
      <c r="L15" s="206"/>
      <c r="M15" s="206"/>
      <c r="N15" s="206"/>
      <c r="O15" s="206"/>
      <c r="P15" s="206"/>
      <c r="Q15" s="206"/>
      <c r="R15" s="207"/>
      <c r="S15" s="148" t="s">
        <v>564</v>
      </c>
      <c r="T15" s="148"/>
      <c r="U15" s="148"/>
      <c r="V15" s="205" t="s">
        <v>570</v>
      </c>
      <c r="W15" s="206"/>
      <c r="X15" s="206"/>
      <c r="Y15" s="206"/>
      <c r="Z15" s="206"/>
      <c r="AA15" s="206"/>
      <c r="AB15" s="206"/>
      <c r="AC15" s="206"/>
      <c r="AD15" s="207"/>
      <c r="AE15" s="208" t="s">
        <v>571</v>
      </c>
      <c r="AF15" s="206"/>
      <c r="AG15" s="207"/>
      <c r="AH15" s="218">
        <v>35</v>
      </c>
      <c r="AI15" s="219"/>
      <c r="AJ15" s="219"/>
      <c r="AK15" s="205" t="s">
        <v>546</v>
      </c>
      <c r="AL15" s="206"/>
      <c r="AM15" s="207"/>
      <c r="AN15" s="148" t="s">
        <v>42</v>
      </c>
      <c r="AO15" s="148"/>
      <c r="AP15" s="148"/>
      <c r="AQ15" s="148"/>
      <c r="AR15" s="148"/>
      <c r="AS15" s="148"/>
      <c r="AT15" s="148"/>
      <c r="AU15" s="148"/>
      <c r="AV15" s="148"/>
      <c r="AW15" s="211" t="s">
        <v>547</v>
      </c>
      <c r="AX15" s="212"/>
      <c r="AY15" s="212"/>
      <c r="AZ15" s="212"/>
      <c r="BA15" s="212"/>
      <c r="BB15" s="212"/>
      <c r="BC15" s="212"/>
      <c r="BD15" s="212"/>
      <c r="BE15" s="212"/>
      <c r="BF15" s="212"/>
      <c r="BG15" s="212"/>
      <c r="BH15" s="212"/>
      <c r="BI15" s="212"/>
      <c r="BJ15" s="212"/>
      <c r="BK15" s="212"/>
      <c r="BL15" s="213"/>
      <c r="BM15" s="158"/>
      <c r="BN15" s="158"/>
      <c r="BO15" s="158"/>
    </row>
    <row r="16" spans="1:67" ht="30" customHeight="1">
      <c r="A16" s="220"/>
      <c r="B16" s="221"/>
      <c r="C16" s="202">
        <f t="shared" si="1"/>
        <v>4</v>
      </c>
      <c r="D16" s="216" t="s">
        <v>42</v>
      </c>
      <c r="E16" s="216" t="s">
        <v>42</v>
      </c>
      <c r="F16" s="222" t="s">
        <v>42</v>
      </c>
      <c r="G16" s="223"/>
      <c r="H16" s="224" t="s">
        <v>572</v>
      </c>
      <c r="I16" s="225"/>
      <c r="J16" s="225"/>
      <c r="K16" s="225"/>
      <c r="L16" s="225"/>
      <c r="M16" s="225"/>
      <c r="N16" s="225"/>
      <c r="O16" s="225"/>
      <c r="P16" s="225"/>
      <c r="Q16" s="225"/>
      <c r="R16" s="226"/>
      <c r="S16" s="218" t="s">
        <v>573</v>
      </c>
      <c r="T16" s="218"/>
      <c r="U16" s="218"/>
      <c r="V16" s="205" t="s">
        <v>569</v>
      </c>
      <c r="W16" s="206"/>
      <c r="X16" s="206"/>
      <c r="Y16" s="206"/>
      <c r="Z16" s="206"/>
      <c r="AA16" s="206"/>
      <c r="AB16" s="206"/>
      <c r="AC16" s="206"/>
      <c r="AD16" s="207"/>
      <c r="AE16" s="208" t="s">
        <v>42</v>
      </c>
      <c r="AF16" s="206"/>
      <c r="AG16" s="207"/>
      <c r="AH16" s="205">
        <f>LEN(AN16)-2</f>
        <v>22</v>
      </c>
      <c r="AI16" s="206"/>
      <c r="AJ16" s="207"/>
      <c r="AK16" s="148" t="s">
        <v>546</v>
      </c>
      <c r="AL16" s="148"/>
      <c r="AM16" s="148"/>
      <c r="AN16" s="227" t="s">
        <v>574</v>
      </c>
      <c r="AO16" s="148"/>
      <c r="AP16" s="148"/>
      <c r="AQ16" s="148"/>
      <c r="AR16" s="148"/>
      <c r="AS16" s="148"/>
      <c r="AT16" s="148"/>
      <c r="AU16" s="148"/>
      <c r="AV16" s="148"/>
      <c r="AW16" s="211" t="s">
        <v>547</v>
      </c>
      <c r="AX16" s="212"/>
      <c r="AY16" s="212"/>
      <c r="AZ16" s="212"/>
      <c r="BA16" s="212"/>
      <c r="BB16" s="212"/>
      <c r="BC16" s="212"/>
      <c r="BD16" s="212"/>
      <c r="BE16" s="212"/>
      <c r="BF16" s="212"/>
      <c r="BG16" s="212"/>
      <c r="BH16" s="212"/>
      <c r="BI16" s="212"/>
      <c r="BJ16" s="212"/>
      <c r="BK16" s="212"/>
      <c r="BL16" s="213"/>
    </row>
    <row r="17" spans="1:67" ht="12" customHeight="1">
      <c r="A17" s="200"/>
      <c r="B17" s="201"/>
      <c r="C17" s="202">
        <f t="shared" si="1"/>
        <v>5</v>
      </c>
      <c r="D17" s="216" t="s">
        <v>567</v>
      </c>
      <c r="E17" s="216" t="s">
        <v>567</v>
      </c>
      <c r="F17" s="204" t="s">
        <v>42</v>
      </c>
      <c r="G17" s="204"/>
      <c r="H17" s="205" t="s">
        <v>575</v>
      </c>
      <c r="I17" s="206"/>
      <c r="J17" s="206"/>
      <c r="K17" s="206"/>
      <c r="L17" s="206"/>
      <c r="M17" s="206"/>
      <c r="N17" s="206"/>
      <c r="O17" s="206"/>
      <c r="P17" s="206"/>
      <c r="Q17" s="206"/>
      <c r="R17" s="207"/>
      <c r="S17" s="148" t="s">
        <v>544</v>
      </c>
      <c r="T17" s="148"/>
      <c r="U17" s="148"/>
      <c r="V17" s="205" t="s">
        <v>569</v>
      </c>
      <c r="W17" s="206"/>
      <c r="X17" s="206"/>
      <c r="Y17" s="206"/>
      <c r="Z17" s="206"/>
      <c r="AA17" s="206"/>
      <c r="AB17" s="206"/>
      <c r="AC17" s="206"/>
      <c r="AD17" s="207"/>
      <c r="AE17" s="211" t="s">
        <v>42</v>
      </c>
      <c r="AF17" s="212"/>
      <c r="AG17" s="217"/>
      <c r="AH17" s="205">
        <f>LEN(AN17)-2</f>
        <v>8</v>
      </c>
      <c r="AI17" s="206"/>
      <c r="AJ17" s="207"/>
      <c r="AK17" s="205" t="s">
        <v>556</v>
      </c>
      <c r="AL17" s="206"/>
      <c r="AM17" s="207"/>
      <c r="AN17" s="208" t="str">
        <f>""""&amp;LEFT(H17,LEN(H17)-3)&amp;""""</f>
        <v>"顧客氏名(カナ)"</v>
      </c>
      <c r="AO17" s="209"/>
      <c r="AP17" s="209"/>
      <c r="AQ17" s="209"/>
      <c r="AR17" s="209"/>
      <c r="AS17" s="209"/>
      <c r="AT17" s="209"/>
      <c r="AU17" s="209"/>
      <c r="AV17" s="210"/>
      <c r="AW17" s="211" t="s">
        <v>547</v>
      </c>
      <c r="AX17" s="212"/>
      <c r="AY17" s="212"/>
      <c r="AZ17" s="212"/>
      <c r="BA17" s="212"/>
      <c r="BB17" s="212"/>
      <c r="BC17" s="212"/>
      <c r="BD17" s="212"/>
      <c r="BE17" s="212"/>
      <c r="BF17" s="212"/>
      <c r="BG17" s="212"/>
      <c r="BH17" s="212"/>
      <c r="BI17" s="212"/>
      <c r="BJ17" s="212"/>
      <c r="BK17" s="212"/>
      <c r="BL17" s="213"/>
      <c r="BM17" s="158"/>
      <c r="BN17" s="158"/>
      <c r="BO17" s="158"/>
    </row>
    <row r="18" spans="1:67" ht="12" customHeight="1">
      <c r="A18" s="200"/>
      <c r="B18" s="201"/>
      <c r="C18" s="202">
        <f t="shared" si="1"/>
        <v>6</v>
      </c>
      <c r="D18" s="203" t="s">
        <v>42</v>
      </c>
      <c r="E18" s="203" t="s">
        <v>42</v>
      </c>
      <c r="F18" s="204" t="s">
        <v>42</v>
      </c>
      <c r="G18" s="204"/>
      <c r="H18" s="205" t="str">
        <f>LEFT(H17,LEN(H17)-3)</f>
        <v>顧客氏名(カナ)</v>
      </c>
      <c r="I18" s="206"/>
      <c r="J18" s="206"/>
      <c r="K18" s="206"/>
      <c r="L18" s="206"/>
      <c r="M18" s="206"/>
      <c r="N18" s="206"/>
      <c r="O18" s="206"/>
      <c r="P18" s="206"/>
      <c r="Q18" s="206"/>
      <c r="R18" s="207"/>
      <c r="S18" s="148" t="s">
        <v>564</v>
      </c>
      <c r="T18" s="148"/>
      <c r="U18" s="148"/>
      <c r="V18" s="205" t="s">
        <v>570</v>
      </c>
      <c r="W18" s="206"/>
      <c r="X18" s="206"/>
      <c r="Y18" s="206"/>
      <c r="Z18" s="206"/>
      <c r="AA18" s="206"/>
      <c r="AB18" s="206"/>
      <c r="AC18" s="206"/>
      <c r="AD18" s="207"/>
      <c r="AE18" s="228" t="s">
        <v>576</v>
      </c>
      <c r="AF18" s="218"/>
      <c r="AG18" s="218"/>
      <c r="AH18" s="218">
        <v>35</v>
      </c>
      <c r="AI18" s="219"/>
      <c r="AJ18" s="219"/>
      <c r="AK18" s="205" t="s">
        <v>546</v>
      </c>
      <c r="AL18" s="206"/>
      <c r="AM18" s="207"/>
      <c r="AN18" s="148" t="s">
        <v>42</v>
      </c>
      <c r="AO18" s="148"/>
      <c r="AP18" s="148"/>
      <c r="AQ18" s="148"/>
      <c r="AR18" s="148"/>
      <c r="AS18" s="148"/>
      <c r="AT18" s="148"/>
      <c r="AU18" s="148"/>
      <c r="AV18" s="148"/>
      <c r="AW18" s="211" t="s">
        <v>547</v>
      </c>
      <c r="AX18" s="212"/>
      <c r="AY18" s="212"/>
      <c r="AZ18" s="212"/>
      <c r="BA18" s="212"/>
      <c r="BB18" s="212"/>
      <c r="BC18" s="212"/>
      <c r="BD18" s="212"/>
      <c r="BE18" s="212"/>
      <c r="BF18" s="212"/>
      <c r="BG18" s="212"/>
      <c r="BH18" s="212"/>
      <c r="BI18" s="212"/>
      <c r="BJ18" s="212"/>
      <c r="BK18" s="212"/>
      <c r="BL18" s="213"/>
      <c r="BM18" s="158"/>
      <c r="BN18" s="158"/>
      <c r="BO18" s="158"/>
    </row>
    <row r="19" spans="1:67" ht="30" customHeight="1">
      <c r="A19" s="220"/>
      <c r="B19" s="221"/>
      <c r="C19" s="202">
        <f t="shared" si="1"/>
        <v>7</v>
      </c>
      <c r="D19" s="216" t="s">
        <v>42</v>
      </c>
      <c r="E19" s="216" t="s">
        <v>42</v>
      </c>
      <c r="F19" s="222" t="s">
        <v>42</v>
      </c>
      <c r="G19" s="223"/>
      <c r="H19" s="224" t="s">
        <v>572</v>
      </c>
      <c r="I19" s="225"/>
      <c r="J19" s="225"/>
      <c r="K19" s="225"/>
      <c r="L19" s="225"/>
      <c r="M19" s="225"/>
      <c r="N19" s="225"/>
      <c r="O19" s="225"/>
      <c r="P19" s="225"/>
      <c r="Q19" s="225"/>
      <c r="R19" s="226"/>
      <c r="S19" s="218" t="s">
        <v>573</v>
      </c>
      <c r="T19" s="218"/>
      <c r="U19" s="218"/>
      <c r="V19" s="205" t="s">
        <v>569</v>
      </c>
      <c r="W19" s="206"/>
      <c r="X19" s="206"/>
      <c r="Y19" s="206"/>
      <c r="Z19" s="206"/>
      <c r="AA19" s="206"/>
      <c r="AB19" s="206"/>
      <c r="AC19" s="206"/>
      <c r="AD19" s="207"/>
      <c r="AE19" s="208" t="s">
        <v>42</v>
      </c>
      <c r="AF19" s="206"/>
      <c r="AG19" s="207"/>
      <c r="AH19" s="205">
        <f>LEN(AN19)-2</f>
        <v>22</v>
      </c>
      <c r="AI19" s="206"/>
      <c r="AJ19" s="207"/>
      <c r="AK19" s="148" t="s">
        <v>546</v>
      </c>
      <c r="AL19" s="148"/>
      <c r="AM19" s="148"/>
      <c r="AN19" s="227" t="s">
        <v>574</v>
      </c>
      <c r="AO19" s="148"/>
      <c r="AP19" s="148"/>
      <c r="AQ19" s="148"/>
      <c r="AR19" s="148"/>
      <c r="AS19" s="148"/>
      <c r="AT19" s="148"/>
      <c r="AU19" s="148"/>
      <c r="AV19" s="148"/>
      <c r="AW19" s="211" t="s">
        <v>547</v>
      </c>
      <c r="AX19" s="212"/>
      <c r="AY19" s="212"/>
      <c r="AZ19" s="212"/>
      <c r="BA19" s="212"/>
      <c r="BB19" s="212"/>
      <c r="BC19" s="212"/>
      <c r="BD19" s="212"/>
      <c r="BE19" s="212"/>
      <c r="BF19" s="212"/>
      <c r="BG19" s="212"/>
      <c r="BH19" s="212"/>
      <c r="BI19" s="212"/>
      <c r="BJ19" s="212"/>
      <c r="BK19" s="212"/>
      <c r="BL19" s="213"/>
    </row>
    <row r="20" spans="1:67" ht="12" customHeight="1">
      <c r="A20" s="200"/>
      <c r="B20" s="201"/>
      <c r="C20" s="202">
        <f t="shared" si="1"/>
        <v>8</v>
      </c>
      <c r="D20" s="216" t="s">
        <v>567</v>
      </c>
      <c r="E20" s="216" t="s">
        <v>567</v>
      </c>
      <c r="F20" s="204" t="s">
        <v>42</v>
      </c>
      <c r="G20" s="204"/>
      <c r="H20" s="205" t="s">
        <v>577</v>
      </c>
      <c r="I20" s="206"/>
      <c r="J20" s="206"/>
      <c r="K20" s="206"/>
      <c r="L20" s="206"/>
      <c r="M20" s="206"/>
      <c r="N20" s="206"/>
      <c r="O20" s="206"/>
      <c r="P20" s="206"/>
      <c r="Q20" s="206"/>
      <c r="R20" s="207"/>
      <c r="S20" s="148" t="s">
        <v>544</v>
      </c>
      <c r="T20" s="148"/>
      <c r="U20" s="148"/>
      <c r="V20" s="205" t="s">
        <v>559</v>
      </c>
      <c r="W20" s="206"/>
      <c r="X20" s="206"/>
      <c r="Y20" s="206"/>
      <c r="Z20" s="206"/>
      <c r="AA20" s="206"/>
      <c r="AB20" s="206"/>
      <c r="AC20" s="206"/>
      <c r="AD20" s="207"/>
      <c r="AE20" s="211" t="s">
        <v>42</v>
      </c>
      <c r="AF20" s="212"/>
      <c r="AG20" s="217"/>
      <c r="AH20" s="205">
        <f>LEN(AN20)-2</f>
        <v>6</v>
      </c>
      <c r="AI20" s="206"/>
      <c r="AJ20" s="207"/>
      <c r="AK20" s="205" t="s">
        <v>546</v>
      </c>
      <c r="AL20" s="206"/>
      <c r="AM20" s="207"/>
      <c r="AN20" s="208" t="s">
        <v>578</v>
      </c>
      <c r="AO20" s="209"/>
      <c r="AP20" s="209"/>
      <c r="AQ20" s="209"/>
      <c r="AR20" s="209"/>
      <c r="AS20" s="209"/>
      <c r="AT20" s="209"/>
      <c r="AU20" s="209"/>
      <c r="AV20" s="210"/>
      <c r="AW20" s="211" t="s">
        <v>547</v>
      </c>
      <c r="AX20" s="212"/>
      <c r="AY20" s="212"/>
      <c r="AZ20" s="212"/>
      <c r="BA20" s="212"/>
      <c r="BB20" s="212"/>
      <c r="BC20" s="212"/>
      <c r="BD20" s="212"/>
      <c r="BE20" s="212"/>
      <c r="BF20" s="212"/>
      <c r="BG20" s="212"/>
      <c r="BH20" s="212"/>
      <c r="BI20" s="212"/>
      <c r="BJ20" s="212"/>
      <c r="BK20" s="212"/>
      <c r="BL20" s="213"/>
      <c r="BM20" s="158"/>
      <c r="BN20" s="158"/>
      <c r="BO20" s="158"/>
    </row>
    <row r="21" spans="1:67" ht="12" customHeight="1">
      <c r="A21" s="200"/>
      <c r="B21" s="201"/>
      <c r="C21" s="202">
        <f t="shared" si="1"/>
        <v>9</v>
      </c>
      <c r="D21" s="216" t="s">
        <v>567</v>
      </c>
      <c r="E21" s="216" t="s">
        <v>567</v>
      </c>
      <c r="F21" s="204" t="s">
        <v>42</v>
      </c>
      <c r="G21" s="204"/>
      <c r="H21" s="205" t="s">
        <v>579</v>
      </c>
      <c r="I21" s="206"/>
      <c r="J21" s="206"/>
      <c r="K21" s="206"/>
      <c r="L21" s="206"/>
      <c r="M21" s="206"/>
      <c r="N21" s="206"/>
      <c r="O21" s="206"/>
      <c r="P21" s="206"/>
      <c r="Q21" s="206"/>
      <c r="R21" s="207"/>
      <c r="S21" s="148" t="s">
        <v>544</v>
      </c>
      <c r="T21" s="148"/>
      <c r="U21" s="148"/>
      <c r="V21" s="205" t="s">
        <v>569</v>
      </c>
      <c r="W21" s="206"/>
      <c r="X21" s="206"/>
      <c r="Y21" s="206"/>
      <c r="Z21" s="206"/>
      <c r="AA21" s="206"/>
      <c r="AB21" s="206"/>
      <c r="AC21" s="206"/>
      <c r="AD21" s="207"/>
      <c r="AE21" s="211" t="s">
        <v>42</v>
      </c>
      <c r="AF21" s="212"/>
      <c r="AG21" s="217"/>
      <c r="AH21" s="205" t="s">
        <v>42</v>
      </c>
      <c r="AI21" s="206"/>
      <c r="AJ21" s="207"/>
      <c r="AK21" s="205" t="s">
        <v>552</v>
      </c>
      <c r="AL21" s="206"/>
      <c r="AM21" s="207"/>
      <c r="AN21" s="208" t="s">
        <v>42</v>
      </c>
      <c r="AO21" s="209"/>
      <c r="AP21" s="209"/>
      <c r="AQ21" s="209"/>
      <c r="AR21" s="209"/>
      <c r="AS21" s="209"/>
      <c r="AT21" s="209"/>
      <c r="AU21" s="209"/>
      <c r="AV21" s="210"/>
      <c r="AW21" s="211" t="s">
        <v>547</v>
      </c>
      <c r="AX21" s="212"/>
      <c r="AY21" s="212"/>
      <c r="AZ21" s="212"/>
      <c r="BA21" s="212"/>
      <c r="BB21" s="212"/>
      <c r="BC21" s="212"/>
      <c r="BD21" s="212"/>
      <c r="BE21" s="212"/>
      <c r="BF21" s="212"/>
      <c r="BG21" s="212"/>
      <c r="BH21" s="212"/>
      <c r="BI21" s="212"/>
      <c r="BJ21" s="212"/>
      <c r="BK21" s="212"/>
      <c r="BL21" s="213"/>
      <c r="BM21" s="158"/>
      <c r="BN21" s="158"/>
      <c r="BO21" s="158"/>
    </row>
    <row r="22" spans="1:67" ht="12" customHeight="1">
      <c r="A22" s="200"/>
      <c r="B22" s="201"/>
      <c r="C22" s="202">
        <f t="shared" si="1"/>
        <v>10</v>
      </c>
      <c r="D22" s="216" t="s">
        <v>567</v>
      </c>
      <c r="E22" s="216" t="s">
        <v>567</v>
      </c>
      <c r="F22" s="204" t="s">
        <v>42</v>
      </c>
      <c r="G22" s="204"/>
      <c r="H22" s="205" t="s">
        <v>580</v>
      </c>
      <c r="I22" s="206"/>
      <c r="J22" s="206"/>
      <c r="K22" s="206"/>
      <c r="L22" s="206"/>
      <c r="M22" s="206"/>
      <c r="N22" s="206"/>
      <c r="O22" s="206"/>
      <c r="P22" s="206"/>
      <c r="Q22" s="206"/>
      <c r="R22" s="207"/>
      <c r="S22" s="148" t="s">
        <v>544</v>
      </c>
      <c r="T22" s="148"/>
      <c r="U22" s="148"/>
      <c r="V22" s="205" t="s">
        <v>569</v>
      </c>
      <c r="W22" s="206"/>
      <c r="X22" s="206"/>
      <c r="Y22" s="206"/>
      <c r="Z22" s="206"/>
      <c r="AA22" s="206"/>
      <c r="AB22" s="206"/>
      <c r="AC22" s="206"/>
      <c r="AD22" s="207"/>
      <c r="AE22" s="211" t="s">
        <v>42</v>
      </c>
      <c r="AF22" s="212"/>
      <c r="AG22" s="217"/>
      <c r="AH22" s="205">
        <f>LEN(AN22)-2</f>
        <v>4</v>
      </c>
      <c r="AI22" s="206"/>
      <c r="AJ22" s="207"/>
      <c r="AK22" s="205" t="s">
        <v>556</v>
      </c>
      <c r="AL22" s="206"/>
      <c r="AM22" s="207"/>
      <c r="AN22" s="208" t="str">
        <f>""""&amp;LEFT(H22,LEN(H22)-3)&amp;""""</f>
        <v>"生年月日"</v>
      </c>
      <c r="AO22" s="209"/>
      <c r="AP22" s="209"/>
      <c r="AQ22" s="209"/>
      <c r="AR22" s="209"/>
      <c r="AS22" s="209"/>
      <c r="AT22" s="209"/>
      <c r="AU22" s="209"/>
      <c r="AV22" s="210"/>
      <c r="AW22" s="211" t="s">
        <v>547</v>
      </c>
      <c r="AX22" s="212"/>
      <c r="AY22" s="212"/>
      <c r="AZ22" s="212"/>
      <c r="BA22" s="212"/>
      <c r="BB22" s="212"/>
      <c r="BC22" s="212"/>
      <c r="BD22" s="212"/>
      <c r="BE22" s="212"/>
      <c r="BF22" s="212"/>
      <c r="BG22" s="212"/>
      <c r="BH22" s="212"/>
      <c r="BI22" s="212"/>
      <c r="BJ22" s="212"/>
      <c r="BK22" s="212"/>
      <c r="BL22" s="213"/>
      <c r="BM22" s="158"/>
      <c r="BN22" s="158"/>
      <c r="BO22" s="158"/>
    </row>
    <row r="23" spans="1:67" ht="288.75" customHeight="1">
      <c r="A23" s="200"/>
      <c r="B23" s="229"/>
      <c r="C23" s="202">
        <f t="shared" si="1"/>
        <v>11</v>
      </c>
      <c r="D23" s="203" t="s">
        <v>42</v>
      </c>
      <c r="E23" s="203" t="s">
        <v>42</v>
      </c>
      <c r="F23" s="204" t="s">
        <v>42</v>
      </c>
      <c r="G23" s="204"/>
      <c r="H23" s="205" t="s">
        <v>581</v>
      </c>
      <c r="I23" s="206"/>
      <c r="J23" s="206"/>
      <c r="K23" s="206"/>
      <c r="L23" s="206"/>
      <c r="M23" s="206"/>
      <c r="N23" s="206"/>
      <c r="O23" s="206"/>
      <c r="P23" s="206"/>
      <c r="Q23" s="206"/>
      <c r="R23" s="207"/>
      <c r="S23" s="148" t="s">
        <v>564</v>
      </c>
      <c r="T23" s="148"/>
      <c r="U23" s="148"/>
      <c r="V23" s="205" t="s">
        <v>582</v>
      </c>
      <c r="W23" s="206"/>
      <c r="X23" s="206"/>
      <c r="Y23" s="206"/>
      <c r="Z23" s="206"/>
      <c r="AA23" s="206"/>
      <c r="AB23" s="206"/>
      <c r="AC23" s="206"/>
      <c r="AD23" s="207"/>
      <c r="AE23" s="228" t="s">
        <v>576</v>
      </c>
      <c r="AF23" s="218"/>
      <c r="AG23" s="218"/>
      <c r="AH23" s="205">
        <v>2</v>
      </c>
      <c r="AI23" s="206"/>
      <c r="AJ23" s="207"/>
      <c r="AK23" s="205" t="s">
        <v>552</v>
      </c>
      <c r="AL23" s="206"/>
      <c r="AM23" s="207"/>
      <c r="AN23" s="230" t="s">
        <v>583</v>
      </c>
      <c r="AO23" s="231"/>
      <c r="AP23" s="231"/>
      <c r="AQ23" s="231"/>
      <c r="AR23" s="231"/>
      <c r="AS23" s="231"/>
      <c r="AT23" s="231"/>
      <c r="AU23" s="231"/>
      <c r="AV23" s="231"/>
      <c r="AW23" s="211" t="s">
        <v>547</v>
      </c>
      <c r="AX23" s="212"/>
      <c r="AY23" s="212"/>
      <c r="AZ23" s="212"/>
      <c r="BA23" s="212"/>
      <c r="BB23" s="212"/>
      <c r="BC23" s="212"/>
      <c r="BD23" s="212"/>
      <c r="BE23" s="212"/>
      <c r="BF23" s="212"/>
      <c r="BG23" s="212"/>
      <c r="BH23" s="212"/>
      <c r="BI23" s="212"/>
      <c r="BJ23" s="212"/>
      <c r="BK23" s="212"/>
      <c r="BL23" s="213"/>
      <c r="BM23" s="158"/>
      <c r="BN23" s="158"/>
      <c r="BO23" s="158"/>
    </row>
    <row r="24" spans="1:67" ht="12" customHeight="1">
      <c r="A24" s="200"/>
      <c r="B24" s="201"/>
      <c r="C24" s="202">
        <f t="shared" si="1"/>
        <v>12</v>
      </c>
      <c r="D24" s="216" t="s">
        <v>567</v>
      </c>
      <c r="E24" s="216" t="s">
        <v>567</v>
      </c>
      <c r="F24" s="204" t="s">
        <v>42</v>
      </c>
      <c r="G24" s="204"/>
      <c r="H24" s="205" t="s">
        <v>584</v>
      </c>
      <c r="I24" s="206"/>
      <c r="J24" s="206"/>
      <c r="K24" s="206"/>
      <c r="L24" s="206"/>
      <c r="M24" s="206"/>
      <c r="N24" s="206"/>
      <c r="O24" s="206"/>
      <c r="P24" s="206"/>
      <c r="Q24" s="206"/>
      <c r="R24" s="207"/>
      <c r="S24" s="148" t="s">
        <v>544</v>
      </c>
      <c r="T24" s="148"/>
      <c r="U24" s="148"/>
      <c r="V24" s="205" t="s">
        <v>569</v>
      </c>
      <c r="W24" s="206"/>
      <c r="X24" s="206"/>
      <c r="Y24" s="206"/>
      <c r="Z24" s="206"/>
      <c r="AA24" s="206"/>
      <c r="AB24" s="206"/>
      <c r="AC24" s="206"/>
      <c r="AD24" s="207"/>
      <c r="AE24" s="211" t="s">
        <v>42</v>
      </c>
      <c r="AF24" s="212"/>
      <c r="AG24" s="217"/>
      <c r="AH24" s="205">
        <f>LEN(AN24)-2</f>
        <v>1</v>
      </c>
      <c r="AI24" s="206"/>
      <c r="AJ24" s="207"/>
      <c r="AK24" s="205" t="s">
        <v>552</v>
      </c>
      <c r="AL24" s="206"/>
      <c r="AM24" s="207"/>
      <c r="AN24" s="208" t="str">
        <f>""""&amp;LEFT(H24,LEN(H24)-3)&amp;""""</f>
        <v>"年"</v>
      </c>
      <c r="AO24" s="209"/>
      <c r="AP24" s="209"/>
      <c r="AQ24" s="209"/>
      <c r="AR24" s="209"/>
      <c r="AS24" s="209"/>
      <c r="AT24" s="209"/>
      <c r="AU24" s="209"/>
      <c r="AV24" s="210"/>
      <c r="AW24" s="211" t="s">
        <v>547</v>
      </c>
      <c r="AX24" s="212"/>
      <c r="AY24" s="212"/>
      <c r="AZ24" s="212"/>
      <c r="BA24" s="212"/>
      <c r="BB24" s="212"/>
      <c r="BC24" s="212"/>
      <c r="BD24" s="212"/>
      <c r="BE24" s="212"/>
      <c r="BF24" s="212"/>
      <c r="BG24" s="212"/>
      <c r="BH24" s="212"/>
      <c r="BI24" s="212"/>
      <c r="BJ24" s="212"/>
      <c r="BK24" s="212"/>
      <c r="BL24" s="213"/>
      <c r="BM24" s="158"/>
      <c r="BN24" s="158"/>
      <c r="BO24" s="158"/>
    </row>
    <row r="25" spans="1:67" ht="23.25" customHeight="1">
      <c r="A25" s="200"/>
      <c r="B25" s="229"/>
      <c r="C25" s="202">
        <f t="shared" si="1"/>
        <v>13</v>
      </c>
      <c r="D25" s="203" t="s">
        <v>42</v>
      </c>
      <c r="E25" s="203" t="s">
        <v>42</v>
      </c>
      <c r="F25" s="204" t="s">
        <v>42</v>
      </c>
      <c r="G25" s="204"/>
      <c r="H25" s="205" t="s">
        <v>585</v>
      </c>
      <c r="I25" s="206"/>
      <c r="J25" s="206"/>
      <c r="K25" s="206"/>
      <c r="L25" s="206"/>
      <c r="M25" s="206"/>
      <c r="N25" s="206"/>
      <c r="O25" s="206"/>
      <c r="P25" s="206"/>
      <c r="Q25" s="206"/>
      <c r="R25" s="207"/>
      <c r="S25" s="148" t="s">
        <v>564</v>
      </c>
      <c r="T25" s="148"/>
      <c r="U25" s="148"/>
      <c r="V25" s="205" t="s">
        <v>582</v>
      </c>
      <c r="W25" s="206"/>
      <c r="X25" s="206"/>
      <c r="Y25" s="206"/>
      <c r="Z25" s="206"/>
      <c r="AA25" s="206"/>
      <c r="AB25" s="206"/>
      <c r="AC25" s="206"/>
      <c r="AD25" s="207"/>
      <c r="AE25" s="228" t="s">
        <v>586</v>
      </c>
      <c r="AF25" s="218"/>
      <c r="AG25" s="218"/>
      <c r="AH25" s="205">
        <v>2</v>
      </c>
      <c r="AI25" s="206"/>
      <c r="AJ25" s="207"/>
      <c r="AK25" s="205" t="s">
        <v>552</v>
      </c>
      <c r="AL25" s="206"/>
      <c r="AM25" s="207"/>
      <c r="AN25" s="232" t="s">
        <v>587</v>
      </c>
      <c r="AO25" s="148"/>
      <c r="AP25" s="148"/>
      <c r="AQ25" s="148"/>
      <c r="AR25" s="148"/>
      <c r="AS25" s="148"/>
      <c r="AT25" s="148"/>
      <c r="AU25" s="148"/>
      <c r="AV25" s="148"/>
      <c r="AW25" s="211" t="s">
        <v>547</v>
      </c>
      <c r="AX25" s="212"/>
      <c r="AY25" s="212"/>
      <c r="AZ25" s="212"/>
      <c r="BA25" s="212"/>
      <c r="BB25" s="212"/>
      <c r="BC25" s="212"/>
      <c r="BD25" s="212"/>
      <c r="BE25" s="212"/>
      <c r="BF25" s="212"/>
      <c r="BG25" s="212"/>
      <c r="BH25" s="212"/>
      <c r="BI25" s="212"/>
      <c r="BJ25" s="212"/>
      <c r="BK25" s="212"/>
      <c r="BL25" s="213"/>
      <c r="BM25" s="158"/>
      <c r="BN25" s="158"/>
      <c r="BO25" s="158"/>
    </row>
    <row r="26" spans="1:67" ht="12" customHeight="1">
      <c r="A26" s="200"/>
      <c r="B26" s="201"/>
      <c r="C26" s="202">
        <f t="shared" si="1"/>
        <v>14</v>
      </c>
      <c r="D26" s="216" t="s">
        <v>567</v>
      </c>
      <c r="E26" s="216" t="s">
        <v>567</v>
      </c>
      <c r="F26" s="204" t="s">
        <v>42</v>
      </c>
      <c r="G26" s="204"/>
      <c r="H26" s="205" t="s">
        <v>588</v>
      </c>
      <c r="I26" s="206"/>
      <c r="J26" s="206"/>
      <c r="K26" s="206"/>
      <c r="L26" s="206"/>
      <c r="M26" s="206"/>
      <c r="N26" s="206"/>
      <c r="O26" s="206"/>
      <c r="P26" s="206"/>
      <c r="Q26" s="206"/>
      <c r="R26" s="207"/>
      <c r="S26" s="148" t="s">
        <v>544</v>
      </c>
      <c r="T26" s="148"/>
      <c r="U26" s="148"/>
      <c r="V26" s="205" t="s">
        <v>569</v>
      </c>
      <c r="W26" s="206"/>
      <c r="X26" s="206"/>
      <c r="Y26" s="206"/>
      <c r="Z26" s="206"/>
      <c r="AA26" s="206"/>
      <c r="AB26" s="206"/>
      <c r="AC26" s="206"/>
      <c r="AD26" s="207"/>
      <c r="AE26" s="211" t="s">
        <v>42</v>
      </c>
      <c r="AF26" s="212"/>
      <c r="AG26" s="217"/>
      <c r="AH26" s="205">
        <f>LEN(AN26)-2</f>
        <v>1</v>
      </c>
      <c r="AI26" s="206"/>
      <c r="AJ26" s="207"/>
      <c r="AK26" s="205" t="s">
        <v>552</v>
      </c>
      <c r="AL26" s="206"/>
      <c r="AM26" s="207"/>
      <c r="AN26" s="208" t="str">
        <f>""""&amp;LEFT(H26,LEN(H26)-3)&amp;""""</f>
        <v>"月"</v>
      </c>
      <c r="AO26" s="209"/>
      <c r="AP26" s="209"/>
      <c r="AQ26" s="209"/>
      <c r="AR26" s="209"/>
      <c r="AS26" s="209"/>
      <c r="AT26" s="209"/>
      <c r="AU26" s="209"/>
      <c r="AV26" s="210"/>
      <c r="AW26" s="211" t="s">
        <v>547</v>
      </c>
      <c r="AX26" s="212"/>
      <c r="AY26" s="212"/>
      <c r="AZ26" s="212"/>
      <c r="BA26" s="212"/>
      <c r="BB26" s="212"/>
      <c r="BC26" s="212"/>
      <c r="BD26" s="212"/>
      <c r="BE26" s="212"/>
      <c r="BF26" s="212"/>
      <c r="BG26" s="212"/>
      <c r="BH26" s="212"/>
      <c r="BI26" s="212"/>
      <c r="BJ26" s="212"/>
      <c r="BK26" s="212"/>
      <c r="BL26" s="213"/>
      <c r="BM26" s="158"/>
      <c r="BN26" s="158"/>
      <c r="BO26" s="158"/>
    </row>
    <row r="27" spans="1:67" ht="73.5" customHeight="1">
      <c r="A27" s="200"/>
      <c r="B27" s="229"/>
      <c r="C27" s="202">
        <f t="shared" si="1"/>
        <v>15</v>
      </c>
      <c r="D27" s="203" t="s">
        <v>42</v>
      </c>
      <c r="E27" s="203" t="s">
        <v>42</v>
      </c>
      <c r="F27" s="204" t="s">
        <v>42</v>
      </c>
      <c r="G27" s="204"/>
      <c r="H27" s="205" t="s">
        <v>589</v>
      </c>
      <c r="I27" s="206"/>
      <c r="J27" s="206"/>
      <c r="K27" s="206"/>
      <c r="L27" s="206"/>
      <c r="M27" s="206"/>
      <c r="N27" s="206"/>
      <c r="O27" s="206"/>
      <c r="P27" s="206"/>
      <c r="Q27" s="206"/>
      <c r="R27" s="207"/>
      <c r="S27" s="148" t="s">
        <v>564</v>
      </c>
      <c r="T27" s="148"/>
      <c r="U27" s="148"/>
      <c r="V27" s="205" t="s">
        <v>582</v>
      </c>
      <c r="W27" s="206"/>
      <c r="X27" s="206"/>
      <c r="Y27" s="206"/>
      <c r="Z27" s="206"/>
      <c r="AA27" s="206"/>
      <c r="AB27" s="206"/>
      <c r="AC27" s="206"/>
      <c r="AD27" s="207"/>
      <c r="AE27" s="228" t="s">
        <v>586</v>
      </c>
      <c r="AF27" s="218"/>
      <c r="AG27" s="218"/>
      <c r="AH27" s="205">
        <v>2</v>
      </c>
      <c r="AI27" s="206"/>
      <c r="AJ27" s="207"/>
      <c r="AK27" s="205" t="s">
        <v>552</v>
      </c>
      <c r="AL27" s="206"/>
      <c r="AM27" s="207"/>
      <c r="AN27" s="232" t="s">
        <v>590</v>
      </c>
      <c r="AO27" s="148"/>
      <c r="AP27" s="148"/>
      <c r="AQ27" s="148"/>
      <c r="AR27" s="148"/>
      <c r="AS27" s="148"/>
      <c r="AT27" s="148"/>
      <c r="AU27" s="148"/>
      <c r="AV27" s="148"/>
      <c r="AW27" s="211" t="s">
        <v>547</v>
      </c>
      <c r="AX27" s="212"/>
      <c r="AY27" s="212"/>
      <c r="AZ27" s="212"/>
      <c r="BA27" s="212"/>
      <c r="BB27" s="212"/>
      <c r="BC27" s="212"/>
      <c r="BD27" s="212"/>
      <c r="BE27" s="212"/>
      <c r="BF27" s="212"/>
      <c r="BG27" s="212"/>
      <c r="BH27" s="212"/>
      <c r="BI27" s="212"/>
      <c r="BJ27" s="212"/>
      <c r="BK27" s="212"/>
      <c r="BL27" s="213"/>
      <c r="BM27" s="158"/>
      <c r="BN27" s="158"/>
      <c r="BO27" s="158"/>
    </row>
    <row r="28" spans="1:67" ht="12" customHeight="1">
      <c r="A28" s="200"/>
      <c r="B28" s="201"/>
      <c r="C28" s="202">
        <f t="shared" si="1"/>
        <v>16</v>
      </c>
      <c r="D28" s="216" t="s">
        <v>567</v>
      </c>
      <c r="E28" s="216" t="s">
        <v>567</v>
      </c>
      <c r="F28" s="204" t="s">
        <v>42</v>
      </c>
      <c r="G28" s="204"/>
      <c r="H28" s="205" t="s">
        <v>591</v>
      </c>
      <c r="I28" s="206"/>
      <c r="J28" s="206"/>
      <c r="K28" s="206"/>
      <c r="L28" s="206"/>
      <c r="M28" s="206"/>
      <c r="N28" s="206"/>
      <c r="O28" s="206"/>
      <c r="P28" s="206"/>
      <c r="Q28" s="206"/>
      <c r="R28" s="207"/>
      <c r="S28" s="148" t="s">
        <v>544</v>
      </c>
      <c r="T28" s="148"/>
      <c r="U28" s="148"/>
      <c r="V28" s="205" t="s">
        <v>569</v>
      </c>
      <c r="W28" s="206"/>
      <c r="X28" s="206"/>
      <c r="Y28" s="206"/>
      <c r="Z28" s="206"/>
      <c r="AA28" s="206"/>
      <c r="AB28" s="206"/>
      <c r="AC28" s="206"/>
      <c r="AD28" s="207"/>
      <c r="AE28" s="211" t="s">
        <v>42</v>
      </c>
      <c r="AF28" s="212"/>
      <c r="AG28" s="217"/>
      <c r="AH28" s="205">
        <f>LEN(AN28)-2</f>
        <v>1</v>
      </c>
      <c r="AI28" s="206"/>
      <c r="AJ28" s="207"/>
      <c r="AK28" s="205" t="s">
        <v>552</v>
      </c>
      <c r="AL28" s="206"/>
      <c r="AM28" s="207"/>
      <c r="AN28" s="208" t="str">
        <f>""""&amp;LEFT(H28,LEN(H28)-3)&amp;""""</f>
        <v>"日"</v>
      </c>
      <c r="AO28" s="209"/>
      <c r="AP28" s="209"/>
      <c r="AQ28" s="209"/>
      <c r="AR28" s="209"/>
      <c r="AS28" s="209"/>
      <c r="AT28" s="209"/>
      <c r="AU28" s="209"/>
      <c r="AV28" s="210"/>
      <c r="AW28" s="211" t="s">
        <v>547</v>
      </c>
      <c r="AX28" s="212"/>
      <c r="AY28" s="212"/>
      <c r="AZ28" s="212"/>
      <c r="BA28" s="212"/>
      <c r="BB28" s="212"/>
      <c r="BC28" s="212"/>
      <c r="BD28" s="212"/>
      <c r="BE28" s="212"/>
      <c r="BF28" s="212"/>
      <c r="BG28" s="212"/>
      <c r="BH28" s="212"/>
      <c r="BI28" s="212"/>
      <c r="BJ28" s="212"/>
      <c r="BK28" s="212"/>
      <c r="BL28" s="213"/>
      <c r="BM28" s="158"/>
      <c r="BN28" s="158"/>
      <c r="BO28" s="158"/>
    </row>
    <row r="29" spans="1:67" ht="12" customHeight="1">
      <c r="A29" s="200"/>
      <c r="B29" s="201"/>
      <c r="C29" s="202">
        <f t="shared" si="1"/>
        <v>17</v>
      </c>
      <c r="D29" s="216" t="s">
        <v>567</v>
      </c>
      <c r="E29" s="216" t="s">
        <v>567</v>
      </c>
      <c r="F29" s="204" t="s">
        <v>42</v>
      </c>
      <c r="G29" s="204"/>
      <c r="H29" s="205" t="s">
        <v>592</v>
      </c>
      <c r="I29" s="206"/>
      <c r="J29" s="206"/>
      <c r="K29" s="206"/>
      <c r="L29" s="206"/>
      <c r="M29" s="206"/>
      <c r="N29" s="206"/>
      <c r="O29" s="206"/>
      <c r="P29" s="206"/>
      <c r="Q29" s="206"/>
      <c r="R29" s="207"/>
      <c r="S29" s="148" t="s">
        <v>544</v>
      </c>
      <c r="T29" s="148"/>
      <c r="U29" s="148"/>
      <c r="V29" s="205" t="s">
        <v>569</v>
      </c>
      <c r="W29" s="206"/>
      <c r="X29" s="206"/>
      <c r="Y29" s="206"/>
      <c r="Z29" s="206"/>
      <c r="AA29" s="206"/>
      <c r="AB29" s="206"/>
      <c r="AC29" s="206"/>
      <c r="AD29" s="207"/>
      <c r="AE29" s="211" t="s">
        <v>42</v>
      </c>
      <c r="AF29" s="212"/>
      <c r="AG29" s="217"/>
      <c r="AH29" s="205">
        <f>LEN(AN29)-2</f>
        <v>2</v>
      </c>
      <c r="AI29" s="206"/>
      <c r="AJ29" s="207"/>
      <c r="AK29" s="205" t="s">
        <v>556</v>
      </c>
      <c r="AL29" s="206"/>
      <c r="AM29" s="207"/>
      <c r="AN29" s="208" t="str">
        <f>""""&amp;LEFT(H29,LEN(H29)-3)&amp;""""</f>
        <v>"性別"</v>
      </c>
      <c r="AO29" s="209"/>
      <c r="AP29" s="209"/>
      <c r="AQ29" s="209"/>
      <c r="AR29" s="209"/>
      <c r="AS29" s="209"/>
      <c r="AT29" s="209"/>
      <c r="AU29" s="209"/>
      <c r="AV29" s="210"/>
      <c r="AW29" s="211" t="s">
        <v>547</v>
      </c>
      <c r="AX29" s="212"/>
      <c r="AY29" s="212"/>
      <c r="AZ29" s="212"/>
      <c r="BA29" s="212"/>
      <c r="BB29" s="212"/>
      <c r="BC29" s="212"/>
      <c r="BD29" s="212"/>
      <c r="BE29" s="212"/>
      <c r="BF29" s="212"/>
      <c r="BG29" s="212"/>
      <c r="BH29" s="212"/>
      <c r="BI29" s="212"/>
      <c r="BJ29" s="212"/>
      <c r="BK29" s="212"/>
      <c r="BL29" s="213"/>
      <c r="BM29" s="158"/>
      <c r="BN29" s="158"/>
      <c r="BO29" s="158"/>
    </row>
    <row r="30" spans="1:67" ht="12" customHeight="1">
      <c r="A30" s="200"/>
      <c r="B30" s="201"/>
      <c r="C30" s="202">
        <f t="shared" si="1"/>
        <v>18</v>
      </c>
      <c r="D30" s="216" t="s">
        <v>567</v>
      </c>
      <c r="E30" s="216" t="s">
        <v>567</v>
      </c>
      <c r="F30" s="204" t="s">
        <v>593</v>
      </c>
      <c r="G30" s="204"/>
      <c r="H30" s="205" t="s">
        <v>594</v>
      </c>
      <c r="I30" s="206"/>
      <c r="J30" s="206"/>
      <c r="K30" s="206"/>
      <c r="L30" s="206"/>
      <c r="M30" s="206"/>
      <c r="N30" s="206"/>
      <c r="O30" s="206"/>
      <c r="P30" s="206"/>
      <c r="Q30" s="206"/>
      <c r="R30" s="207"/>
      <c r="S30" s="148" t="s">
        <v>564</v>
      </c>
      <c r="T30" s="148"/>
      <c r="U30" s="148"/>
      <c r="V30" s="205" t="s">
        <v>595</v>
      </c>
      <c r="W30" s="206"/>
      <c r="X30" s="206"/>
      <c r="Y30" s="206"/>
      <c r="Z30" s="206"/>
      <c r="AA30" s="206"/>
      <c r="AB30" s="206"/>
      <c r="AC30" s="206"/>
      <c r="AD30" s="207"/>
      <c r="AE30" s="208" t="s">
        <v>551</v>
      </c>
      <c r="AF30" s="206"/>
      <c r="AG30" s="207"/>
      <c r="AH30" s="205">
        <v>2</v>
      </c>
      <c r="AI30" s="206"/>
      <c r="AJ30" s="207"/>
      <c r="AK30" s="205" t="s">
        <v>546</v>
      </c>
      <c r="AL30" s="206"/>
      <c r="AM30" s="207"/>
      <c r="AN30" s="208" t="s">
        <v>596</v>
      </c>
      <c r="AO30" s="209"/>
      <c r="AP30" s="209"/>
      <c r="AQ30" s="209"/>
      <c r="AR30" s="209"/>
      <c r="AS30" s="209"/>
      <c r="AT30" s="209"/>
      <c r="AU30" s="209"/>
      <c r="AV30" s="210"/>
      <c r="AW30" s="211" t="s">
        <v>547</v>
      </c>
      <c r="AX30" s="212"/>
      <c r="AY30" s="212"/>
      <c r="AZ30" s="212"/>
      <c r="BA30" s="212"/>
      <c r="BB30" s="212"/>
      <c r="BC30" s="212"/>
      <c r="BD30" s="212"/>
      <c r="BE30" s="212"/>
      <c r="BF30" s="212"/>
      <c r="BG30" s="212"/>
      <c r="BH30" s="212"/>
      <c r="BI30" s="212"/>
      <c r="BJ30" s="212"/>
      <c r="BK30" s="212"/>
      <c r="BL30" s="213"/>
      <c r="BM30" s="158"/>
      <c r="BN30" s="158"/>
      <c r="BO30" s="158"/>
    </row>
    <row r="31" spans="1:67" ht="12" customHeight="1">
      <c r="A31" s="200"/>
      <c r="B31" s="201"/>
      <c r="C31" s="202">
        <f t="shared" si="1"/>
        <v>19</v>
      </c>
      <c r="D31" s="216" t="s">
        <v>567</v>
      </c>
      <c r="E31" s="216" t="s">
        <v>567</v>
      </c>
      <c r="F31" s="204" t="s">
        <v>42</v>
      </c>
      <c r="G31" s="204"/>
      <c r="H31" s="205" t="s">
        <v>597</v>
      </c>
      <c r="I31" s="206"/>
      <c r="J31" s="206"/>
      <c r="K31" s="206"/>
      <c r="L31" s="206"/>
      <c r="M31" s="206"/>
      <c r="N31" s="206"/>
      <c r="O31" s="206"/>
      <c r="P31" s="206"/>
      <c r="Q31" s="206"/>
      <c r="R31" s="207"/>
      <c r="S31" s="148" t="s">
        <v>544</v>
      </c>
      <c r="T31" s="148"/>
      <c r="U31" s="148"/>
      <c r="V31" s="205" t="s">
        <v>569</v>
      </c>
      <c r="W31" s="206"/>
      <c r="X31" s="206"/>
      <c r="Y31" s="206"/>
      <c r="Z31" s="206"/>
      <c r="AA31" s="206"/>
      <c r="AB31" s="206"/>
      <c r="AC31" s="206"/>
      <c r="AD31" s="207"/>
      <c r="AE31" s="211" t="s">
        <v>42</v>
      </c>
      <c r="AF31" s="212"/>
      <c r="AG31" s="217"/>
      <c r="AH31" s="205" t="s">
        <v>42</v>
      </c>
      <c r="AI31" s="206"/>
      <c r="AJ31" s="207"/>
      <c r="AK31" s="205" t="s">
        <v>552</v>
      </c>
      <c r="AL31" s="206"/>
      <c r="AM31" s="207"/>
      <c r="AN31" s="208" t="s">
        <v>42</v>
      </c>
      <c r="AO31" s="209"/>
      <c r="AP31" s="209"/>
      <c r="AQ31" s="209"/>
      <c r="AR31" s="209"/>
      <c r="AS31" s="209"/>
      <c r="AT31" s="209"/>
      <c r="AU31" s="209"/>
      <c r="AV31" s="210"/>
      <c r="AW31" s="211" t="s">
        <v>547</v>
      </c>
      <c r="AX31" s="212"/>
      <c r="AY31" s="212"/>
      <c r="AZ31" s="212"/>
      <c r="BA31" s="212"/>
      <c r="BB31" s="212"/>
      <c r="BC31" s="212"/>
      <c r="BD31" s="212"/>
      <c r="BE31" s="212"/>
      <c r="BF31" s="212"/>
      <c r="BG31" s="212"/>
      <c r="BH31" s="212"/>
      <c r="BI31" s="212"/>
      <c r="BJ31" s="212"/>
      <c r="BK31" s="212"/>
      <c r="BL31" s="213"/>
      <c r="BM31" s="158"/>
      <c r="BN31" s="158"/>
      <c r="BO31" s="158"/>
    </row>
    <row r="32" spans="1:67" ht="12" customHeight="1">
      <c r="A32" s="200"/>
      <c r="B32" s="201"/>
      <c r="C32" s="202">
        <f t="shared" si="1"/>
        <v>20</v>
      </c>
      <c r="D32" s="216" t="s">
        <v>567</v>
      </c>
      <c r="E32" s="216" t="s">
        <v>567</v>
      </c>
      <c r="F32" s="204" t="s">
        <v>42</v>
      </c>
      <c r="G32" s="204"/>
      <c r="H32" s="205" t="s">
        <v>598</v>
      </c>
      <c r="I32" s="206"/>
      <c r="J32" s="206"/>
      <c r="K32" s="206"/>
      <c r="L32" s="206"/>
      <c r="M32" s="206"/>
      <c r="N32" s="206"/>
      <c r="O32" s="206"/>
      <c r="P32" s="206"/>
      <c r="Q32" s="206"/>
      <c r="R32" s="207"/>
      <c r="S32" s="143" t="s">
        <v>544</v>
      </c>
      <c r="T32" s="144"/>
      <c r="U32" s="145"/>
      <c r="V32" s="205" t="s">
        <v>569</v>
      </c>
      <c r="W32" s="206"/>
      <c r="X32" s="206"/>
      <c r="Y32" s="206"/>
      <c r="Z32" s="206"/>
      <c r="AA32" s="206"/>
      <c r="AB32" s="206"/>
      <c r="AC32" s="206"/>
      <c r="AD32" s="207"/>
      <c r="AE32" s="211" t="s">
        <v>42</v>
      </c>
      <c r="AF32" s="212"/>
      <c r="AG32" s="217"/>
      <c r="AH32" s="205">
        <f>LEN(AN32)-2</f>
        <v>4</v>
      </c>
      <c r="AI32" s="206"/>
      <c r="AJ32" s="207"/>
      <c r="AK32" s="205" t="s">
        <v>556</v>
      </c>
      <c r="AL32" s="206"/>
      <c r="AM32" s="207"/>
      <c r="AN32" s="208" t="str">
        <f>""""&amp;LEFT(H32,LEN(H32)-3)&amp;""""</f>
        <v>"証券番号"</v>
      </c>
      <c r="AO32" s="209"/>
      <c r="AP32" s="209"/>
      <c r="AQ32" s="209"/>
      <c r="AR32" s="209"/>
      <c r="AS32" s="209"/>
      <c r="AT32" s="209"/>
      <c r="AU32" s="209"/>
      <c r="AV32" s="210"/>
      <c r="AW32" s="211" t="s">
        <v>547</v>
      </c>
      <c r="AX32" s="212"/>
      <c r="AY32" s="212"/>
      <c r="AZ32" s="212"/>
      <c r="BA32" s="212"/>
      <c r="BB32" s="212"/>
      <c r="BC32" s="212"/>
      <c r="BD32" s="212"/>
      <c r="BE32" s="212"/>
      <c r="BF32" s="212"/>
      <c r="BG32" s="212"/>
      <c r="BH32" s="212"/>
      <c r="BI32" s="212"/>
      <c r="BJ32" s="212"/>
      <c r="BK32" s="212"/>
      <c r="BL32" s="213"/>
      <c r="BM32" s="158"/>
      <c r="BN32" s="158"/>
      <c r="BO32" s="158"/>
    </row>
    <row r="33" spans="1:67" ht="12" customHeight="1">
      <c r="A33" s="200"/>
      <c r="B33" s="229"/>
      <c r="C33" s="202">
        <f t="shared" si="1"/>
        <v>21</v>
      </c>
      <c r="D33" s="203" t="s">
        <v>42</v>
      </c>
      <c r="E33" s="203" t="s">
        <v>42</v>
      </c>
      <c r="F33" s="204" t="s">
        <v>42</v>
      </c>
      <c r="G33" s="204"/>
      <c r="H33" s="205" t="str">
        <f>LEFT(H32,LEN(H32)-3)</f>
        <v>証券番号</v>
      </c>
      <c r="I33" s="206"/>
      <c r="J33" s="206"/>
      <c r="K33" s="206"/>
      <c r="L33" s="206"/>
      <c r="M33" s="206"/>
      <c r="N33" s="206"/>
      <c r="O33" s="206"/>
      <c r="P33" s="206"/>
      <c r="Q33" s="206"/>
      <c r="R33" s="207"/>
      <c r="S33" s="143" t="s">
        <v>564</v>
      </c>
      <c r="T33" s="144"/>
      <c r="U33" s="145"/>
      <c r="V33" s="205" t="s">
        <v>570</v>
      </c>
      <c r="W33" s="206"/>
      <c r="X33" s="206"/>
      <c r="Y33" s="206"/>
      <c r="Z33" s="206"/>
      <c r="AA33" s="206"/>
      <c r="AB33" s="206"/>
      <c r="AC33" s="206"/>
      <c r="AD33" s="207"/>
      <c r="AE33" s="208" t="s">
        <v>586</v>
      </c>
      <c r="AF33" s="209"/>
      <c r="AG33" s="210"/>
      <c r="AH33" s="205">
        <v>11</v>
      </c>
      <c r="AI33" s="206"/>
      <c r="AJ33" s="207"/>
      <c r="AK33" s="205" t="s">
        <v>546</v>
      </c>
      <c r="AL33" s="206"/>
      <c r="AM33" s="207"/>
      <c r="AN33" s="148" t="s">
        <v>42</v>
      </c>
      <c r="AO33" s="148"/>
      <c r="AP33" s="148"/>
      <c r="AQ33" s="148"/>
      <c r="AR33" s="148"/>
      <c r="AS33" s="148"/>
      <c r="AT33" s="148"/>
      <c r="AU33" s="148"/>
      <c r="AV33" s="148"/>
      <c r="AW33" s="211" t="s">
        <v>547</v>
      </c>
      <c r="AX33" s="212"/>
      <c r="AY33" s="212"/>
      <c r="AZ33" s="212"/>
      <c r="BA33" s="212"/>
      <c r="BB33" s="212"/>
      <c r="BC33" s="212"/>
      <c r="BD33" s="212"/>
      <c r="BE33" s="212"/>
      <c r="BF33" s="212"/>
      <c r="BG33" s="212"/>
      <c r="BH33" s="212"/>
      <c r="BI33" s="212"/>
      <c r="BJ33" s="212"/>
      <c r="BK33" s="212"/>
      <c r="BL33" s="213"/>
      <c r="BM33" s="158"/>
      <c r="BN33" s="158"/>
      <c r="BO33" s="158"/>
    </row>
    <row r="34" spans="1:67" ht="27" customHeight="1">
      <c r="A34" s="220"/>
      <c r="B34" s="221"/>
      <c r="C34" s="202">
        <f t="shared" si="1"/>
        <v>22</v>
      </c>
      <c r="D34" s="216" t="s">
        <v>42</v>
      </c>
      <c r="E34" s="216" t="s">
        <v>42</v>
      </c>
      <c r="F34" s="222" t="s">
        <v>42</v>
      </c>
      <c r="G34" s="223"/>
      <c r="H34" s="224" t="s">
        <v>572</v>
      </c>
      <c r="I34" s="225"/>
      <c r="J34" s="225"/>
      <c r="K34" s="225"/>
      <c r="L34" s="225"/>
      <c r="M34" s="225"/>
      <c r="N34" s="225"/>
      <c r="O34" s="225"/>
      <c r="P34" s="225"/>
      <c r="Q34" s="225"/>
      <c r="R34" s="226"/>
      <c r="S34" s="218" t="s">
        <v>573</v>
      </c>
      <c r="T34" s="218"/>
      <c r="U34" s="218"/>
      <c r="V34" s="205" t="s">
        <v>569</v>
      </c>
      <c r="W34" s="206"/>
      <c r="X34" s="206"/>
      <c r="Y34" s="206"/>
      <c r="Z34" s="206"/>
      <c r="AA34" s="206"/>
      <c r="AB34" s="206"/>
      <c r="AC34" s="206"/>
      <c r="AD34" s="207"/>
      <c r="AE34" s="208" t="s">
        <v>42</v>
      </c>
      <c r="AF34" s="206"/>
      <c r="AG34" s="207"/>
      <c r="AH34" s="205">
        <f>LEN(AN34)-2</f>
        <v>16</v>
      </c>
      <c r="AI34" s="206"/>
      <c r="AJ34" s="207"/>
      <c r="AK34" s="148" t="s">
        <v>546</v>
      </c>
      <c r="AL34" s="148"/>
      <c r="AM34" s="148"/>
      <c r="AN34" s="227" t="s">
        <v>599</v>
      </c>
      <c r="AO34" s="148"/>
      <c r="AP34" s="148"/>
      <c r="AQ34" s="148"/>
      <c r="AR34" s="148"/>
      <c r="AS34" s="148"/>
      <c r="AT34" s="148"/>
      <c r="AU34" s="148"/>
      <c r="AV34" s="148"/>
      <c r="AW34" s="211" t="s">
        <v>547</v>
      </c>
      <c r="AX34" s="212"/>
      <c r="AY34" s="212"/>
      <c r="AZ34" s="212"/>
      <c r="BA34" s="212"/>
      <c r="BB34" s="212"/>
      <c r="BC34" s="212"/>
      <c r="BD34" s="212"/>
      <c r="BE34" s="212"/>
      <c r="BF34" s="212"/>
      <c r="BG34" s="212"/>
      <c r="BH34" s="212"/>
      <c r="BI34" s="212"/>
      <c r="BJ34" s="212"/>
      <c r="BK34" s="212"/>
      <c r="BL34" s="213"/>
    </row>
    <row r="35" spans="1:67" ht="12" customHeight="1">
      <c r="A35" s="200"/>
      <c r="B35" s="201"/>
      <c r="C35" s="202">
        <f t="shared" si="1"/>
        <v>23</v>
      </c>
      <c r="D35" s="216" t="s">
        <v>567</v>
      </c>
      <c r="E35" s="216" t="s">
        <v>567</v>
      </c>
      <c r="F35" s="204" t="s">
        <v>42</v>
      </c>
      <c r="G35" s="204"/>
      <c r="H35" s="205" t="s">
        <v>577</v>
      </c>
      <c r="I35" s="206"/>
      <c r="J35" s="206"/>
      <c r="K35" s="206"/>
      <c r="L35" s="206"/>
      <c r="M35" s="206"/>
      <c r="N35" s="206"/>
      <c r="O35" s="206"/>
      <c r="P35" s="206"/>
      <c r="Q35" s="206"/>
      <c r="R35" s="207"/>
      <c r="S35" s="148" t="s">
        <v>544</v>
      </c>
      <c r="T35" s="148"/>
      <c r="U35" s="148"/>
      <c r="V35" s="205" t="s">
        <v>559</v>
      </c>
      <c r="W35" s="206"/>
      <c r="X35" s="206"/>
      <c r="Y35" s="206"/>
      <c r="Z35" s="206"/>
      <c r="AA35" s="206"/>
      <c r="AB35" s="206"/>
      <c r="AC35" s="206"/>
      <c r="AD35" s="207"/>
      <c r="AE35" s="211" t="s">
        <v>42</v>
      </c>
      <c r="AF35" s="212"/>
      <c r="AG35" s="217"/>
      <c r="AH35" s="205">
        <f>LEN(AN35)-2</f>
        <v>6</v>
      </c>
      <c r="AI35" s="206"/>
      <c r="AJ35" s="207"/>
      <c r="AK35" s="205" t="s">
        <v>546</v>
      </c>
      <c r="AL35" s="206"/>
      <c r="AM35" s="207"/>
      <c r="AN35" s="208" t="s">
        <v>578</v>
      </c>
      <c r="AO35" s="209"/>
      <c r="AP35" s="209"/>
      <c r="AQ35" s="209"/>
      <c r="AR35" s="209"/>
      <c r="AS35" s="209"/>
      <c r="AT35" s="209"/>
      <c r="AU35" s="209"/>
      <c r="AV35" s="210"/>
      <c r="AW35" s="211" t="s">
        <v>547</v>
      </c>
      <c r="AX35" s="212"/>
      <c r="AY35" s="212"/>
      <c r="AZ35" s="212"/>
      <c r="BA35" s="212"/>
      <c r="BB35" s="212"/>
      <c r="BC35" s="212"/>
      <c r="BD35" s="212"/>
      <c r="BE35" s="212"/>
      <c r="BF35" s="212"/>
      <c r="BG35" s="212"/>
      <c r="BH35" s="212"/>
      <c r="BI35" s="212"/>
      <c r="BJ35" s="212"/>
      <c r="BK35" s="212"/>
      <c r="BL35" s="213"/>
      <c r="BM35" s="158"/>
      <c r="BN35" s="158"/>
      <c r="BO35" s="158"/>
    </row>
    <row r="36" spans="1:67" ht="12" customHeight="1">
      <c r="A36" s="200"/>
      <c r="B36" s="201"/>
      <c r="C36" s="202">
        <f t="shared" si="1"/>
        <v>24</v>
      </c>
      <c r="D36" s="216" t="s">
        <v>567</v>
      </c>
      <c r="E36" s="216" t="s">
        <v>567</v>
      </c>
      <c r="F36" s="204" t="s">
        <v>42</v>
      </c>
      <c r="G36" s="204"/>
      <c r="H36" s="205" t="s">
        <v>600</v>
      </c>
      <c r="I36" s="206"/>
      <c r="J36" s="206"/>
      <c r="K36" s="206"/>
      <c r="L36" s="206"/>
      <c r="M36" s="206"/>
      <c r="N36" s="206"/>
      <c r="O36" s="206"/>
      <c r="P36" s="206"/>
      <c r="Q36" s="206"/>
      <c r="R36" s="207"/>
      <c r="S36" s="148" t="s">
        <v>544</v>
      </c>
      <c r="T36" s="148"/>
      <c r="U36" s="148"/>
      <c r="V36" s="205" t="s">
        <v>569</v>
      </c>
      <c r="W36" s="206"/>
      <c r="X36" s="206"/>
      <c r="Y36" s="206"/>
      <c r="Z36" s="206"/>
      <c r="AA36" s="206"/>
      <c r="AB36" s="206"/>
      <c r="AC36" s="206"/>
      <c r="AD36" s="207"/>
      <c r="AE36" s="211" t="s">
        <v>42</v>
      </c>
      <c r="AF36" s="212"/>
      <c r="AG36" s="217"/>
      <c r="AH36" s="205" t="s">
        <v>42</v>
      </c>
      <c r="AI36" s="206"/>
      <c r="AJ36" s="207"/>
      <c r="AK36" s="205" t="s">
        <v>552</v>
      </c>
      <c r="AL36" s="206"/>
      <c r="AM36" s="207"/>
      <c r="AN36" s="208" t="s">
        <v>42</v>
      </c>
      <c r="AO36" s="209"/>
      <c r="AP36" s="209"/>
      <c r="AQ36" s="209"/>
      <c r="AR36" s="209"/>
      <c r="AS36" s="209"/>
      <c r="AT36" s="209"/>
      <c r="AU36" s="209"/>
      <c r="AV36" s="210"/>
      <c r="AW36" s="211" t="s">
        <v>547</v>
      </c>
      <c r="AX36" s="212"/>
      <c r="AY36" s="212"/>
      <c r="AZ36" s="212"/>
      <c r="BA36" s="212"/>
      <c r="BB36" s="212"/>
      <c r="BC36" s="212"/>
      <c r="BD36" s="212"/>
      <c r="BE36" s="212"/>
      <c r="BF36" s="212"/>
      <c r="BG36" s="212"/>
      <c r="BH36" s="212"/>
      <c r="BI36" s="212"/>
      <c r="BJ36" s="212"/>
      <c r="BK36" s="212"/>
      <c r="BL36" s="213"/>
      <c r="BM36" s="158"/>
      <c r="BN36" s="158"/>
      <c r="BO36" s="158"/>
    </row>
    <row r="37" spans="1:67" ht="12" customHeight="1">
      <c r="A37" s="200"/>
      <c r="B37" s="201"/>
      <c r="C37" s="202">
        <f t="shared" si="1"/>
        <v>25</v>
      </c>
      <c r="D37" s="216" t="s">
        <v>567</v>
      </c>
      <c r="E37" s="216" t="s">
        <v>567</v>
      </c>
      <c r="F37" s="204" t="s">
        <v>42</v>
      </c>
      <c r="G37" s="204"/>
      <c r="H37" s="205" t="s">
        <v>601</v>
      </c>
      <c r="I37" s="206"/>
      <c r="J37" s="206"/>
      <c r="K37" s="206"/>
      <c r="L37" s="206"/>
      <c r="M37" s="206"/>
      <c r="N37" s="206"/>
      <c r="O37" s="206"/>
      <c r="P37" s="206"/>
      <c r="Q37" s="206"/>
      <c r="R37" s="207"/>
      <c r="S37" s="143" t="s">
        <v>544</v>
      </c>
      <c r="T37" s="144"/>
      <c r="U37" s="145"/>
      <c r="V37" s="205" t="s">
        <v>569</v>
      </c>
      <c r="W37" s="206"/>
      <c r="X37" s="206"/>
      <c r="Y37" s="206"/>
      <c r="Z37" s="206"/>
      <c r="AA37" s="206"/>
      <c r="AB37" s="206"/>
      <c r="AC37" s="206"/>
      <c r="AD37" s="207"/>
      <c r="AE37" s="211" t="s">
        <v>42</v>
      </c>
      <c r="AF37" s="212"/>
      <c r="AG37" s="217"/>
      <c r="AH37" s="205">
        <f>LEN(AN37)-2</f>
        <v>5</v>
      </c>
      <c r="AI37" s="206"/>
      <c r="AJ37" s="207"/>
      <c r="AK37" s="205" t="s">
        <v>556</v>
      </c>
      <c r="AL37" s="206"/>
      <c r="AM37" s="207"/>
      <c r="AN37" s="208" t="str">
        <f>""""&amp;LEFT(H37,LEN(H37)-3)&amp;""""</f>
        <v>"ステータス"</v>
      </c>
      <c r="AO37" s="209"/>
      <c r="AP37" s="209"/>
      <c r="AQ37" s="209"/>
      <c r="AR37" s="209"/>
      <c r="AS37" s="209"/>
      <c r="AT37" s="209"/>
      <c r="AU37" s="209"/>
      <c r="AV37" s="210"/>
      <c r="AW37" s="211" t="s">
        <v>547</v>
      </c>
      <c r="AX37" s="212"/>
      <c r="AY37" s="212"/>
      <c r="AZ37" s="212"/>
      <c r="BA37" s="212"/>
      <c r="BB37" s="212"/>
      <c r="BC37" s="212"/>
      <c r="BD37" s="212"/>
      <c r="BE37" s="212"/>
      <c r="BF37" s="212"/>
      <c r="BG37" s="212"/>
      <c r="BH37" s="212"/>
      <c r="BI37" s="212"/>
      <c r="BJ37" s="212"/>
      <c r="BK37" s="212"/>
      <c r="BL37" s="213"/>
      <c r="BM37" s="158"/>
      <c r="BN37" s="158"/>
      <c r="BO37" s="158"/>
    </row>
    <row r="38" spans="1:67">
      <c r="A38" s="200"/>
      <c r="B38" s="201"/>
      <c r="C38" s="202">
        <f t="shared" si="1"/>
        <v>26</v>
      </c>
      <c r="D38" s="216" t="s">
        <v>567</v>
      </c>
      <c r="E38" s="216" t="s">
        <v>567</v>
      </c>
      <c r="F38" s="204" t="s">
        <v>42</v>
      </c>
      <c r="G38" s="204"/>
      <c r="H38" s="205" t="s">
        <v>602</v>
      </c>
      <c r="I38" s="206"/>
      <c r="J38" s="206"/>
      <c r="K38" s="206"/>
      <c r="L38" s="206"/>
      <c r="M38" s="206"/>
      <c r="N38" s="206"/>
      <c r="O38" s="206"/>
      <c r="P38" s="206"/>
      <c r="Q38" s="206"/>
      <c r="R38" s="207"/>
      <c r="S38" s="143" t="s">
        <v>564</v>
      </c>
      <c r="T38" s="144"/>
      <c r="U38" s="145"/>
      <c r="V38" s="205" t="s">
        <v>582</v>
      </c>
      <c r="W38" s="206"/>
      <c r="X38" s="206"/>
      <c r="Y38" s="206"/>
      <c r="Z38" s="206"/>
      <c r="AA38" s="206"/>
      <c r="AB38" s="206"/>
      <c r="AC38" s="206"/>
      <c r="AD38" s="207"/>
      <c r="AE38" s="208" t="s">
        <v>551</v>
      </c>
      <c r="AF38" s="209"/>
      <c r="AG38" s="210"/>
      <c r="AH38" s="205">
        <v>4</v>
      </c>
      <c r="AI38" s="206"/>
      <c r="AJ38" s="207"/>
      <c r="AK38" s="205" t="s">
        <v>603</v>
      </c>
      <c r="AL38" s="206"/>
      <c r="AM38" s="207"/>
      <c r="AN38" s="208" t="s">
        <v>604</v>
      </c>
      <c r="AO38" s="209"/>
      <c r="AP38" s="209"/>
      <c r="AQ38" s="209"/>
      <c r="AR38" s="209"/>
      <c r="AS38" s="209"/>
      <c r="AT38" s="209"/>
      <c r="AU38" s="209"/>
      <c r="AV38" s="210"/>
      <c r="AW38" s="211" t="s">
        <v>547</v>
      </c>
      <c r="AX38" s="212"/>
      <c r="AY38" s="212"/>
      <c r="AZ38" s="212"/>
      <c r="BA38" s="212"/>
      <c r="BB38" s="212"/>
      <c r="BC38" s="212"/>
      <c r="BD38" s="212"/>
      <c r="BE38" s="212"/>
      <c r="BF38" s="212"/>
      <c r="BG38" s="212"/>
      <c r="BH38" s="212"/>
      <c r="BI38" s="212"/>
      <c r="BJ38" s="212"/>
      <c r="BK38" s="212"/>
      <c r="BL38" s="213"/>
      <c r="BM38" s="158"/>
      <c r="BN38" s="158"/>
      <c r="BO38" s="158"/>
    </row>
    <row r="39" spans="1:67" ht="12" customHeight="1">
      <c r="A39" s="200"/>
      <c r="B39" s="201"/>
      <c r="C39" s="202">
        <f t="shared" si="1"/>
        <v>27</v>
      </c>
      <c r="D39" s="216" t="s">
        <v>567</v>
      </c>
      <c r="E39" s="216" t="s">
        <v>567</v>
      </c>
      <c r="F39" s="204" t="s">
        <v>42</v>
      </c>
      <c r="G39" s="204"/>
      <c r="H39" s="205" t="s">
        <v>605</v>
      </c>
      <c r="I39" s="206"/>
      <c r="J39" s="206"/>
      <c r="K39" s="206"/>
      <c r="L39" s="206"/>
      <c r="M39" s="206"/>
      <c r="N39" s="206"/>
      <c r="O39" s="206"/>
      <c r="P39" s="206"/>
      <c r="Q39" s="206"/>
      <c r="R39" s="207"/>
      <c r="S39" s="143" t="s">
        <v>544</v>
      </c>
      <c r="T39" s="144"/>
      <c r="U39" s="145"/>
      <c r="V39" s="205" t="s">
        <v>569</v>
      </c>
      <c r="W39" s="206"/>
      <c r="X39" s="206"/>
      <c r="Y39" s="206"/>
      <c r="Z39" s="206"/>
      <c r="AA39" s="206"/>
      <c r="AB39" s="206"/>
      <c r="AC39" s="206"/>
      <c r="AD39" s="207"/>
      <c r="AE39" s="211" t="s">
        <v>42</v>
      </c>
      <c r="AF39" s="212"/>
      <c r="AG39" s="217"/>
      <c r="AH39" s="205">
        <f>LEN(AN39)-2</f>
        <v>5</v>
      </c>
      <c r="AI39" s="206"/>
      <c r="AJ39" s="207"/>
      <c r="AK39" s="205" t="s">
        <v>556</v>
      </c>
      <c r="AL39" s="206"/>
      <c r="AM39" s="207"/>
      <c r="AN39" s="208" t="str">
        <f>""""&amp;LEFT(H39,LEN(H39)-3)&amp;""""</f>
        <v>"契約年月日"</v>
      </c>
      <c r="AO39" s="209"/>
      <c r="AP39" s="209"/>
      <c r="AQ39" s="209"/>
      <c r="AR39" s="209"/>
      <c r="AS39" s="209"/>
      <c r="AT39" s="209"/>
      <c r="AU39" s="209"/>
      <c r="AV39" s="210"/>
      <c r="AW39" s="211" t="s">
        <v>547</v>
      </c>
      <c r="AX39" s="212"/>
      <c r="AY39" s="212"/>
      <c r="AZ39" s="212"/>
      <c r="BA39" s="212"/>
      <c r="BB39" s="212"/>
      <c r="BC39" s="212"/>
      <c r="BD39" s="212"/>
      <c r="BE39" s="212"/>
      <c r="BF39" s="212"/>
      <c r="BG39" s="212"/>
      <c r="BH39" s="212"/>
      <c r="BI39" s="212"/>
      <c r="BJ39" s="212"/>
      <c r="BK39" s="212"/>
      <c r="BL39" s="213"/>
      <c r="BM39" s="158"/>
      <c r="BN39" s="158"/>
      <c r="BO39" s="158"/>
    </row>
    <row r="40" spans="1:67" ht="12" customHeight="1">
      <c r="A40" s="200"/>
      <c r="B40" s="229"/>
      <c r="C40" s="202">
        <f t="shared" si="1"/>
        <v>28</v>
      </c>
      <c r="D40" s="203" t="s">
        <v>42</v>
      </c>
      <c r="E40" s="203" t="s">
        <v>42</v>
      </c>
      <c r="F40" s="204" t="s">
        <v>42</v>
      </c>
      <c r="G40" s="204"/>
      <c r="H40" s="205" t="s">
        <v>606</v>
      </c>
      <c r="I40" s="206"/>
      <c r="J40" s="206"/>
      <c r="K40" s="206"/>
      <c r="L40" s="206"/>
      <c r="M40" s="206"/>
      <c r="N40" s="206"/>
      <c r="O40" s="206"/>
      <c r="P40" s="206"/>
      <c r="Q40" s="206"/>
      <c r="R40" s="207"/>
      <c r="S40" s="143" t="s">
        <v>564</v>
      </c>
      <c r="T40" s="144"/>
      <c r="U40" s="145"/>
      <c r="V40" s="205" t="s">
        <v>570</v>
      </c>
      <c r="W40" s="206"/>
      <c r="X40" s="206"/>
      <c r="Y40" s="206"/>
      <c r="Z40" s="206"/>
      <c r="AA40" s="206"/>
      <c r="AB40" s="206"/>
      <c r="AC40" s="206"/>
      <c r="AD40" s="207"/>
      <c r="AE40" s="208" t="s">
        <v>586</v>
      </c>
      <c r="AF40" s="209"/>
      <c r="AG40" s="210"/>
      <c r="AH40" s="205">
        <v>10</v>
      </c>
      <c r="AI40" s="206"/>
      <c r="AJ40" s="207"/>
      <c r="AK40" s="205" t="s">
        <v>546</v>
      </c>
      <c r="AL40" s="206"/>
      <c r="AM40" s="207"/>
      <c r="AN40" s="148" t="s">
        <v>607</v>
      </c>
      <c r="AO40" s="148"/>
      <c r="AP40" s="148"/>
      <c r="AQ40" s="148"/>
      <c r="AR40" s="148"/>
      <c r="AS40" s="148"/>
      <c r="AT40" s="148"/>
      <c r="AU40" s="148"/>
      <c r="AV40" s="148"/>
      <c r="AW40" s="211" t="s">
        <v>547</v>
      </c>
      <c r="AX40" s="212"/>
      <c r="AY40" s="212"/>
      <c r="AZ40" s="212"/>
      <c r="BA40" s="212"/>
      <c r="BB40" s="212"/>
      <c r="BC40" s="212"/>
      <c r="BD40" s="212"/>
      <c r="BE40" s="212"/>
      <c r="BF40" s="212"/>
      <c r="BG40" s="212"/>
      <c r="BH40" s="212"/>
      <c r="BI40" s="212"/>
      <c r="BJ40" s="212"/>
      <c r="BK40" s="212"/>
      <c r="BL40" s="213"/>
      <c r="BM40" s="158"/>
      <c r="BN40" s="158"/>
      <c r="BO40" s="158"/>
    </row>
    <row r="41" spans="1:67" ht="12" customHeight="1">
      <c r="A41" s="200"/>
      <c r="B41" s="201"/>
      <c r="C41" s="202">
        <f t="shared" si="1"/>
        <v>29</v>
      </c>
      <c r="D41" s="216" t="s">
        <v>567</v>
      </c>
      <c r="E41" s="216" t="s">
        <v>567</v>
      </c>
      <c r="F41" s="204" t="s">
        <v>42</v>
      </c>
      <c r="G41" s="204"/>
      <c r="H41" s="233" t="s">
        <v>608</v>
      </c>
      <c r="I41" s="234"/>
      <c r="J41" s="234"/>
      <c r="K41" s="234"/>
      <c r="L41" s="234"/>
      <c r="M41" s="234"/>
      <c r="N41" s="234"/>
      <c r="O41" s="234"/>
      <c r="P41" s="234"/>
      <c r="Q41" s="234"/>
      <c r="R41" s="235"/>
      <c r="S41" s="236" t="s">
        <v>544</v>
      </c>
      <c r="T41" s="237"/>
      <c r="U41" s="238"/>
      <c r="V41" s="233" t="s">
        <v>569</v>
      </c>
      <c r="W41" s="234"/>
      <c r="X41" s="234"/>
      <c r="Y41" s="234"/>
      <c r="Z41" s="234"/>
      <c r="AA41" s="234"/>
      <c r="AB41" s="234"/>
      <c r="AC41" s="234"/>
      <c r="AD41" s="235"/>
      <c r="AE41" s="239" t="s">
        <v>42</v>
      </c>
      <c r="AF41" s="240"/>
      <c r="AG41" s="241"/>
      <c r="AH41" s="233">
        <f>LEN(AN41)-2</f>
        <v>1</v>
      </c>
      <c r="AI41" s="234"/>
      <c r="AJ41" s="235"/>
      <c r="AK41" s="233" t="s">
        <v>556</v>
      </c>
      <c r="AL41" s="234"/>
      <c r="AM41" s="235"/>
      <c r="AN41" s="242" t="s">
        <v>609</v>
      </c>
      <c r="AO41" s="243"/>
      <c r="AP41" s="243"/>
      <c r="AQ41" s="243"/>
      <c r="AR41" s="243"/>
      <c r="AS41" s="243"/>
      <c r="AT41" s="243"/>
      <c r="AU41" s="243"/>
      <c r="AV41" s="244"/>
      <c r="AW41" s="211" t="s">
        <v>547</v>
      </c>
      <c r="AX41" s="212"/>
      <c r="AY41" s="212"/>
      <c r="AZ41" s="212"/>
      <c r="BA41" s="212"/>
      <c r="BB41" s="212"/>
      <c r="BC41" s="212"/>
      <c r="BD41" s="212"/>
      <c r="BE41" s="212"/>
      <c r="BF41" s="212"/>
      <c r="BG41" s="212"/>
      <c r="BH41" s="212"/>
      <c r="BI41" s="212"/>
      <c r="BJ41" s="212"/>
      <c r="BK41" s="212"/>
      <c r="BL41" s="213"/>
      <c r="BM41" s="158"/>
      <c r="BN41" s="158"/>
      <c r="BO41" s="158"/>
    </row>
    <row r="42" spans="1:67" ht="12" customHeight="1">
      <c r="A42" s="200"/>
      <c r="B42" s="229"/>
      <c r="C42" s="202">
        <f t="shared" si="1"/>
        <v>30</v>
      </c>
      <c r="D42" s="203" t="s">
        <v>42</v>
      </c>
      <c r="E42" s="203" t="s">
        <v>42</v>
      </c>
      <c r="F42" s="204" t="s">
        <v>42</v>
      </c>
      <c r="G42" s="204"/>
      <c r="H42" s="233" t="s">
        <v>610</v>
      </c>
      <c r="I42" s="234"/>
      <c r="J42" s="234"/>
      <c r="K42" s="234"/>
      <c r="L42" s="234"/>
      <c r="M42" s="234"/>
      <c r="N42" s="234"/>
      <c r="O42" s="234"/>
      <c r="P42" s="234"/>
      <c r="Q42" s="234"/>
      <c r="R42" s="235"/>
      <c r="S42" s="236" t="s">
        <v>564</v>
      </c>
      <c r="T42" s="237"/>
      <c r="U42" s="238"/>
      <c r="V42" s="233" t="s">
        <v>570</v>
      </c>
      <c r="W42" s="234"/>
      <c r="X42" s="234"/>
      <c r="Y42" s="234"/>
      <c r="Z42" s="234"/>
      <c r="AA42" s="234"/>
      <c r="AB42" s="234"/>
      <c r="AC42" s="234"/>
      <c r="AD42" s="235"/>
      <c r="AE42" s="242" t="s">
        <v>586</v>
      </c>
      <c r="AF42" s="243"/>
      <c r="AG42" s="244"/>
      <c r="AH42" s="233">
        <v>10</v>
      </c>
      <c r="AI42" s="234"/>
      <c r="AJ42" s="235"/>
      <c r="AK42" s="233" t="s">
        <v>546</v>
      </c>
      <c r="AL42" s="234"/>
      <c r="AM42" s="235"/>
      <c r="AN42" s="231" t="s">
        <v>607</v>
      </c>
      <c r="AO42" s="231"/>
      <c r="AP42" s="231"/>
      <c r="AQ42" s="231"/>
      <c r="AR42" s="231"/>
      <c r="AS42" s="231"/>
      <c r="AT42" s="231"/>
      <c r="AU42" s="231"/>
      <c r="AV42" s="231"/>
      <c r="AW42" s="211" t="s">
        <v>547</v>
      </c>
      <c r="AX42" s="212"/>
      <c r="AY42" s="212"/>
      <c r="AZ42" s="212"/>
      <c r="BA42" s="212"/>
      <c r="BB42" s="212"/>
      <c r="BC42" s="212"/>
      <c r="BD42" s="212"/>
      <c r="BE42" s="212"/>
      <c r="BF42" s="212"/>
      <c r="BG42" s="212"/>
      <c r="BH42" s="212"/>
      <c r="BI42" s="212"/>
      <c r="BJ42" s="212"/>
      <c r="BK42" s="212"/>
      <c r="BL42" s="213"/>
      <c r="BM42" s="158"/>
      <c r="BN42" s="158"/>
      <c r="BO42" s="158"/>
    </row>
    <row r="43" spans="1:67" ht="12" customHeight="1">
      <c r="A43" s="200"/>
      <c r="B43" s="201"/>
      <c r="C43" s="202">
        <f t="shared" si="1"/>
        <v>31</v>
      </c>
      <c r="D43" s="216" t="s">
        <v>567</v>
      </c>
      <c r="E43" s="216" t="s">
        <v>567</v>
      </c>
      <c r="F43" s="204" t="s">
        <v>42</v>
      </c>
      <c r="G43" s="204"/>
      <c r="H43" s="233" t="s">
        <v>611</v>
      </c>
      <c r="I43" s="234"/>
      <c r="J43" s="234"/>
      <c r="K43" s="234"/>
      <c r="L43" s="234"/>
      <c r="M43" s="234"/>
      <c r="N43" s="234"/>
      <c r="O43" s="234"/>
      <c r="P43" s="234"/>
      <c r="Q43" s="234"/>
      <c r="R43" s="235"/>
      <c r="S43" s="236" t="s">
        <v>544</v>
      </c>
      <c r="T43" s="237"/>
      <c r="U43" s="238"/>
      <c r="V43" s="233" t="s">
        <v>569</v>
      </c>
      <c r="W43" s="234"/>
      <c r="X43" s="234"/>
      <c r="Y43" s="234"/>
      <c r="Z43" s="234"/>
      <c r="AA43" s="234"/>
      <c r="AB43" s="234"/>
      <c r="AC43" s="234"/>
      <c r="AD43" s="235"/>
      <c r="AE43" s="239" t="s">
        <v>42</v>
      </c>
      <c r="AF43" s="240"/>
      <c r="AG43" s="241"/>
      <c r="AH43" s="233">
        <f>LEN(AN43)-2</f>
        <v>5</v>
      </c>
      <c r="AI43" s="234"/>
      <c r="AJ43" s="235"/>
      <c r="AK43" s="233" t="s">
        <v>556</v>
      </c>
      <c r="AL43" s="234"/>
      <c r="AM43" s="235"/>
      <c r="AN43" s="242" t="str">
        <f>""""&amp;LEFT(H43,LEN(H43)-3)&amp;""""</f>
        <v>"支店コード"</v>
      </c>
      <c r="AO43" s="243"/>
      <c r="AP43" s="243"/>
      <c r="AQ43" s="243"/>
      <c r="AR43" s="243"/>
      <c r="AS43" s="243"/>
      <c r="AT43" s="243"/>
      <c r="AU43" s="243"/>
      <c r="AV43" s="244"/>
      <c r="AW43" s="211" t="s">
        <v>547</v>
      </c>
      <c r="AX43" s="212"/>
      <c r="AY43" s="212"/>
      <c r="AZ43" s="212"/>
      <c r="BA43" s="212"/>
      <c r="BB43" s="212"/>
      <c r="BC43" s="212"/>
      <c r="BD43" s="212"/>
      <c r="BE43" s="212"/>
      <c r="BF43" s="212"/>
      <c r="BG43" s="212"/>
      <c r="BH43" s="212"/>
      <c r="BI43" s="212"/>
      <c r="BJ43" s="212"/>
      <c r="BK43" s="212"/>
      <c r="BL43" s="213"/>
      <c r="BM43" s="158"/>
      <c r="BN43" s="158"/>
      <c r="BO43" s="158"/>
    </row>
    <row r="44" spans="1:67" ht="12" customHeight="1">
      <c r="A44" s="200"/>
      <c r="B44" s="229"/>
      <c r="C44" s="202">
        <f t="shared" si="1"/>
        <v>32</v>
      </c>
      <c r="D44" s="203" t="s">
        <v>42</v>
      </c>
      <c r="E44" s="203" t="s">
        <v>42</v>
      </c>
      <c r="F44" s="204" t="s">
        <v>42</v>
      </c>
      <c r="G44" s="204"/>
      <c r="H44" s="233" t="str">
        <f>LEFT(H43,LEN(H43)-3)</f>
        <v>支店コード</v>
      </c>
      <c r="I44" s="234"/>
      <c r="J44" s="234"/>
      <c r="K44" s="234"/>
      <c r="L44" s="234"/>
      <c r="M44" s="234"/>
      <c r="N44" s="234"/>
      <c r="O44" s="234"/>
      <c r="P44" s="234"/>
      <c r="Q44" s="234"/>
      <c r="R44" s="235"/>
      <c r="S44" s="236" t="s">
        <v>564</v>
      </c>
      <c r="T44" s="237"/>
      <c r="U44" s="238"/>
      <c r="V44" s="233" t="s">
        <v>570</v>
      </c>
      <c r="W44" s="234"/>
      <c r="X44" s="234"/>
      <c r="Y44" s="234"/>
      <c r="Z44" s="234"/>
      <c r="AA44" s="234"/>
      <c r="AB44" s="234"/>
      <c r="AC44" s="234"/>
      <c r="AD44" s="235"/>
      <c r="AE44" s="242" t="s">
        <v>586</v>
      </c>
      <c r="AF44" s="243"/>
      <c r="AG44" s="244"/>
      <c r="AH44" s="233">
        <v>4</v>
      </c>
      <c r="AI44" s="234"/>
      <c r="AJ44" s="235"/>
      <c r="AK44" s="233" t="s">
        <v>546</v>
      </c>
      <c r="AL44" s="234"/>
      <c r="AM44" s="235"/>
      <c r="AN44" s="231" t="s">
        <v>42</v>
      </c>
      <c r="AO44" s="231"/>
      <c r="AP44" s="231"/>
      <c r="AQ44" s="231"/>
      <c r="AR44" s="231"/>
      <c r="AS44" s="231"/>
      <c r="AT44" s="231"/>
      <c r="AU44" s="231"/>
      <c r="AV44" s="231"/>
      <c r="AW44" s="211" t="s">
        <v>547</v>
      </c>
      <c r="AX44" s="212"/>
      <c r="AY44" s="212"/>
      <c r="AZ44" s="212"/>
      <c r="BA44" s="212"/>
      <c r="BB44" s="212"/>
      <c r="BC44" s="212"/>
      <c r="BD44" s="212"/>
      <c r="BE44" s="212"/>
      <c r="BF44" s="212"/>
      <c r="BG44" s="212"/>
      <c r="BH44" s="212"/>
      <c r="BI44" s="212"/>
      <c r="BJ44" s="212"/>
      <c r="BK44" s="212"/>
      <c r="BL44" s="213"/>
      <c r="BM44" s="158"/>
      <c r="BN44" s="158"/>
      <c r="BO44" s="158"/>
    </row>
    <row r="45" spans="1:67" ht="12" customHeight="1">
      <c r="A45" s="200"/>
      <c r="B45" s="201"/>
      <c r="C45" s="202">
        <f t="shared" si="1"/>
        <v>33</v>
      </c>
      <c r="D45" s="216" t="s">
        <v>567</v>
      </c>
      <c r="E45" s="216" t="s">
        <v>567</v>
      </c>
      <c r="F45" s="204" t="s">
        <v>42</v>
      </c>
      <c r="G45" s="204"/>
      <c r="H45" s="233" t="s">
        <v>612</v>
      </c>
      <c r="I45" s="234"/>
      <c r="J45" s="234"/>
      <c r="K45" s="234"/>
      <c r="L45" s="234"/>
      <c r="M45" s="234"/>
      <c r="N45" s="234"/>
      <c r="O45" s="234"/>
      <c r="P45" s="234"/>
      <c r="Q45" s="234"/>
      <c r="R45" s="235"/>
      <c r="S45" s="236" t="s">
        <v>544</v>
      </c>
      <c r="T45" s="237"/>
      <c r="U45" s="238"/>
      <c r="V45" s="233" t="s">
        <v>569</v>
      </c>
      <c r="W45" s="234"/>
      <c r="X45" s="234"/>
      <c r="Y45" s="234"/>
      <c r="Z45" s="234"/>
      <c r="AA45" s="234"/>
      <c r="AB45" s="234"/>
      <c r="AC45" s="234"/>
      <c r="AD45" s="235"/>
      <c r="AE45" s="239" t="s">
        <v>42</v>
      </c>
      <c r="AF45" s="240"/>
      <c r="AG45" s="241"/>
      <c r="AH45" s="233">
        <f>LEN(AN45)-2</f>
        <v>7</v>
      </c>
      <c r="AI45" s="234"/>
      <c r="AJ45" s="235"/>
      <c r="AK45" s="233" t="s">
        <v>556</v>
      </c>
      <c r="AL45" s="234"/>
      <c r="AM45" s="235"/>
      <c r="AN45" s="242" t="str">
        <f>""""&amp;LEFT(H45,LEN(H45)-3)&amp;""""</f>
        <v>"支店管理コード"</v>
      </c>
      <c r="AO45" s="243"/>
      <c r="AP45" s="243"/>
      <c r="AQ45" s="243"/>
      <c r="AR45" s="243"/>
      <c r="AS45" s="243"/>
      <c r="AT45" s="243"/>
      <c r="AU45" s="243"/>
      <c r="AV45" s="244"/>
      <c r="AW45" s="211" t="s">
        <v>547</v>
      </c>
      <c r="AX45" s="212"/>
      <c r="AY45" s="212"/>
      <c r="AZ45" s="212"/>
      <c r="BA45" s="212"/>
      <c r="BB45" s="212"/>
      <c r="BC45" s="212"/>
      <c r="BD45" s="212"/>
      <c r="BE45" s="212"/>
      <c r="BF45" s="212"/>
      <c r="BG45" s="212"/>
      <c r="BH45" s="212"/>
      <c r="BI45" s="212"/>
      <c r="BJ45" s="212"/>
      <c r="BK45" s="212"/>
      <c r="BL45" s="213"/>
      <c r="BM45" s="158"/>
      <c r="BN45" s="158"/>
      <c r="BO45" s="158"/>
    </row>
    <row r="46" spans="1:67" ht="12" customHeight="1">
      <c r="A46" s="200"/>
      <c r="B46" s="229"/>
      <c r="C46" s="202">
        <f t="shared" si="1"/>
        <v>34</v>
      </c>
      <c r="D46" s="203" t="s">
        <v>42</v>
      </c>
      <c r="E46" s="203" t="s">
        <v>42</v>
      </c>
      <c r="F46" s="204" t="s">
        <v>42</v>
      </c>
      <c r="G46" s="204"/>
      <c r="H46" s="233" t="str">
        <f>LEFT(H45,LEN(H45)-3)</f>
        <v>支店管理コード</v>
      </c>
      <c r="I46" s="234"/>
      <c r="J46" s="234"/>
      <c r="K46" s="234"/>
      <c r="L46" s="234"/>
      <c r="M46" s="234"/>
      <c r="N46" s="234"/>
      <c r="O46" s="234"/>
      <c r="P46" s="234"/>
      <c r="Q46" s="234"/>
      <c r="R46" s="235"/>
      <c r="S46" s="236" t="s">
        <v>564</v>
      </c>
      <c r="T46" s="237"/>
      <c r="U46" s="238"/>
      <c r="V46" s="233" t="s">
        <v>570</v>
      </c>
      <c r="W46" s="234"/>
      <c r="X46" s="234"/>
      <c r="Y46" s="234"/>
      <c r="Z46" s="234"/>
      <c r="AA46" s="234"/>
      <c r="AB46" s="234"/>
      <c r="AC46" s="234"/>
      <c r="AD46" s="235"/>
      <c r="AE46" s="242" t="s">
        <v>586</v>
      </c>
      <c r="AF46" s="243"/>
      <c r="AG46" s="244"/>
      <c r="AH46" s="233">
        <v>10</v>
      </c>
      <c r="AI46" s="234"/>
      <c r="AJ46" s="235"/>
      <c r="AK46" s="233" t="s">
        <v>546</v>
      </c>
      <c r="AL46" s="234"/>
      <c r="AM46" s="235"/>
      <c r="AN46" s="231" t="s">
        <v>42</v>
      </c>
      <c r="AO46" s="231"/>
      <c r="AP46" s="231"/>
      <c r="AQ46" s="231"/>
      <c r="AR46" s="231"/>
      <c r="AS46" s="231"/>
      <c r="AT46" s="231"/>
      <c r="AU46" s="231"/>
      <c r="AV46" s="231"/>
      <c r="AW46" s="211" t="s">
        <v>547</v>
      </c>
      <c r="AX46" s="212"/>
      <c r="AY46" s="212"/>
      <c r="AZ46" s="212"/>
      <c r="BA46" s="212"/>
      <c r="BB46" s="212"/>
      <c r="BC46" s="212"/>
      <c r="BD46" s="212"/>
      <c r="BE46" s="212"/>
      <c r="BF46" s="212"/>
      <c r="BG46" s="212"/>
      <c r="BH46" s="212"/>
      <c r="BI46" s="212"/>
      <c r="BJ46" s="212"/>
      <c r="BK46" s="212"/>
      <c r="BL46" s="213"/>
      <c r="BM46" s="158"/>
      <c r="BN46" s="158"/>
      <c r="BO46" s="158"/>
    </row>
    <row r="47" spans="1:67" ht="12" customHeight="1">
      <c r="A47" s="200"/>
      <c r="B47" s="201"/>
      <c r="C47" s="202">
        <f t="shared" si="1"/>
        <v>35</v>
      </c>
      <c r="D47" s="216" t="s">
        <v>567</v>
      </c>
      <c r="E47" s="216" t="s">
        <v>567</v>
      </c>
      <c r="F47" s="204" t="s">
        <v>42</v>
      </c>
      <c r="G47" s="204"/>
      <c r="H47" s="233" t="s">
        <v>613</v>
      </c>
      <c r="I47" s="234"/>
      <c r="J47" s="234"/>
      <c r="K47" s="234"/>
      <c r="L47" s="234"/>
      <c r="M47" s="234"/>
      <c r="N47" s="234"/>
      <c r="O47" s="234"/>
      <c r="P47" s="234"/>
      <c r="Q47" s="234"/>
      <c r="R47" s="235"/>
      <c r="S47" s="236" t="s">
        <v>544</v>
      </c>
      <c r="T47" s="237"/>
      <c r="U47" s="238"/>
      <c r="V47" s="233" t="s">
        <v>569</v>
      </c>
      <c r="W47" s="234"/>
      <c r="X47" s="234"/>
      <c r="Y47" s="234"/>
      <c r="Z47" s="234"/>
      <c r="AA47" s="234"/>
      <c r="AB47" s="234"/>
      <c r="AC47" s="234"/>
      <c r="AD47" s="235"/>
      <c r="AE47" s="239" t="s">
        <v>42</v>
      </c>
      <c r="AF47" s="240"/>
      <c r="AG47" s="241"/>
      <c r="AH47" s="233">
        <f>LEN(AN47)-2</f>
        <v>7</v>
      </c>
      <c r="AI47" s="234"/>
      <c r="AJ47" s="235"/>
      <c r="AK47" s="233" t="s">
        <v>556</v>
      </c>
      <c r="AL47" s="234"/>
      <c r="AM47" s="235"/>
      <c r="AN47" s="242" t="str">
        <f>""""&amp;LEFT(H47,LEN(H47)-3)&amp;""""</f>
        <v>"募集人登録番号"</v>
      </c>
      <c r="AO47" s="243"/>
      <c r="AP47" s="243"/>
      <c r="AQ47" s="243"/>
      <c r="AR47" s="243"/>
      <c r="AS47" s="243"/>
      <c r="AT47" s="243"/>
      <c r="AU47" s="243"/>
      <c r="AV47" s="244"/>
      <c r="AW47" s="211" t="s">
        <v>547</v>
      </c>
      <c r="AX47" s="212"/>
      <c r="AY47" s="212"/>
      <c r="AZ47" s="212"/>
      <c r="BA47" s="212"/>
      <c r="BB47" s="212"/>
      <c r="BC47" s="212"/>
      <c r="BD47" s="212"/>
      <c r="BE47" s="212"/>
      <c r="BF47" s="212"/>
      <c r="BG47" s="212"/>
      <c r="BH47" s="212"/>
      <c r="BI47" s="212"/>
      <c r="BJ47" s="212"/>
      <c r="BK47" s="212"/>
      <c r="BL47" s="213"/>
      <c r="BM47" s="158"/>
      <c r="BN47" s="158"/>
      <c r="BO47" s="158"/>
    </row>
    <row r="48" spans="1:67" ht="12" customHeight="1">
      <c r="A48" s="200"/>
      <c r="B48" s="229"/>
      <c r="C48" s="202">
        <f t="shared" si="1"/>
        <v>36</v>
      </c>
      <c r="D48" s="203" t="s">
        <v>42</v>
      </c>
      <c r="E48" s="203" t="s">
        <v>42</v>
      </c>
      <c r="F48" s="204" t="s">
        <v>42</v>
      </c>
      <c r="G48" s="204"/>
      <c r="H48" s="233" t="str">
        <f>LEFT(H47,LEN(H47)-3)</f>
        <v>募集人登録番号</v>
      </c>
      <c r="I48" s="234"/>
      <c r="J48" s="234"/>
      <c r="K48" s="234"/>
      <c r="L48" s="234"/>
      <c r="M48" s="234"/>
      <c r="N48" s="234"/>
      <c r="O48" s="234"/>
      <c r="P48" s="234"/>
      <c r="Q48" s="234"/>
      <c r="R48" s="235"/>
      <c r="S48" s="236" t="s">
        <v>564</v>
      </c>
      <c r="T48" s="237"/>
      <c r="U48" s="238"/>
      <c r="V48" s="233" t="s">
        <v>570</v>
      </c>
      <c r="W48" s="234"/>
      <c r="X48" s="234"/>
      <c r="Y48" s="234"/>
      <c r="Z48" s="234"/>
      <c r="AA48" s="234"/>
      <c r="AB48" s="234"/>
      <c r="AC48" s="234"/>
      <c r="AD48" s="235"/>
      <c r="AE48" s="242" t="s">
        <v>586</v>
      </c>
      <c r="AF48" s="243"/>
      <c r="AG48" s="244"/>
      <c r="AH48" s="233">
        <v>13</v>
      </c>
      <c r="AI48" s="234"/>
      <c r="AJ48" s="235"/>
      <c r="AK48" s="233" t="s">
        <v>546</v>
      </c>
      <c r="AL48" s="234"/>
      <c r="AM48" s="235"/>
      <c r="AN48" s="231" t="s">
        <v>42</v>
      </c>
      <c r="AO48" s="231"/>
      <c r="AP48" s="231"/>
      <c r="AQ48" s="231"/>
      <c r="AR48" s="231"/>
      <c r="AS48" s="231"/>
      <c r="AT48" s="231"/>
      <c r="AU48" s="231"/>
      <c r="AV48" s="231"/>
      <c r="AW48" s="211" t="s">
        <v>547</v>
      </c>
      <c r="AX48" s="212"/>
      <c r="AY48" s="212"/>
      <c r="AZ48" s="212"/>
      <c r="BA48" s="212"/>
      <c r="BB48" s="212"/>
      <c r="BC48" s="212"/>
      <c r="BD48" s="212"/>
      <c r="BE48" s="212"/>
      <c r="BF48" s="212"/>
      <c r="BG48" s="212"/>
      <c r="BH48" s="212"/>
      <c r="BI48" s="212"/>
      <c r="BJ48" s="212"/>
      <c r="BK48" s="212"/>
      <c r="BL48" s="213"/>
      <c r="BM48" s="158"/>
      <c r="BN48" s="158"/>
      <c r="BO48" s="158"/>
    </row>
    <row r="49" spans="1:67" ht="12" customHeight="1">
      <c r="A49" s="200"/>
      <c r="B49" s="201"/>
      <c r="C49" s="202">
        <f t="shared" si="1"/>
        <v>37</v>
      </c>
      <c r="D49" s="216" t="s">
        <v>567</v>
      </c>
      <c r="E49" s="216" t="s">
        <v>567</v>
      </c>
      <c r="F49" s="204" t="s">
        <v>42</v>
      </c>
      <c r="G49" s="204"/>
      <c r="H49" s="233" t="s">
        <v>614</v>
      </c>
      <c r="I49" s="234"/>
      <c r="J49" s="234"/>
      <c r="K49" s="234"/>
      <c r="L49" s="234"/>
      <c r="M49" s="234"/>
      <c r="N49" s="234"/>
      <c r="O49" s="234"/>
      <c r="P49" s="234"/>
      <c r="Q49" s="234"/>
      <c r="R49" s="235"/>
      <c r="S49" s="236" t="s">
        <v>544</v>
      </c>
      <c r="T49" s="237"/>
      <c r="U49" s="238"/>
      <c r="V49" s="233" t="s">
        <v>569</v>
      </c>
      <c r="W49" s="234"/>
      <c r="X49" s="234"/>
      <c r="Y49" s="234"/>
      <c r="Z49" s="234"/>
      <c r="AA49" s="234"/>
      <c r="AB49" s="234"/>
      <c r="AC49" s="234"/>
      <c r="AD49" s="235"/>
      <c r="AE49" s="239" t="s">
        <v>42</v>
      </c>
      <c r="AF49" s="240"/>
      <c r="AG49" s="241"/>
      <c r="AH49" s="233">
        <f>LEN(AN49)-2</f>
        <v>6</v>
      </c>
      <c r="AI49" s="234"/>
      <c r="AJ49" s="235"/>
      <c r="AK49" s="233" t="s">
        <v>556</v>
      </c>
      <c r="AL49" s="234"/>
      <c r="AM49" s="235"/>
      <c r="AN49" s="242" t="str">
        <f>""""&amp;LEFT(H49,LEN(H49)-3)&amp;""""</f>
        <v>"募集人コード"</v>
      </c>
      <c r="AO49" s="243"/>
      <c r="AP49" s="243"/>
      <c r="AQ49" s="243"/>
      <c r="AR49" s="243"/>
      <c r="AS49" s="243"/>
      <c r="AT49" s="243"/>
      <c r="AU49" s="243"/>
      <c r="AV49" s="244"/>
      <c r="AW49" s="211" t="s">
        <v>547</v>
      </c>
      <c r="AX49" s="212"/>
      <c r="AY49" s="212"/>
      <c r="AZ49" s="212"/>
      <c r="BA49" s="212"/>
      <c r="BB49" s="212"/>
      <c r="BC49" s="212"/>
      <c r="BD49" s="212"/>
      <c r="BE49" s="212"/>
      <c r="BF49" s="212"/>
      <c r="BG49" s="212"/>
      <c r="BH49" s="212"/>
      <c r="BI49" s="212"/>
      <c r="BJ49" s="212"/>
      <c r="BK49" s="212"/>
      <c r="BL49" s="213"/>
      <c r="BM49" s="158"/>
      <c r="BN49" s="158"/>
      <c r="BO49" s="158"/>
    </row>
    <row r="50" spans="1:67" ht="12" customHeight="1">
      <c r="A50" s="200"/>
      <c r="B50" s="229"/>
      <c r="C50" s="202">
        <f t="shared" si="1"/>
        <v>38</v>
      </c>
      <c r="D50" s="203" t="s">
        <v>42</v>
      </c>
      <c r="E50" s="203" t="s">
        <v>42</v>
      </c>
      <c r="F50" s="204" t="s">
        <v>42</v>
      </c>
      <c r="G50" s="204"/>
      <c r="H50" s="233" t="str">
        <f>LEFT(H49,LEN(H49)-3)</f>
        <v>募集人コード</v>
      </c>
      <c r="I50" s="234"/>
      <c r="J50" s="234"/>
      <c r="K50" s="234"/>
      <c r="L50" s="234"/>
      <c r="M50" s="234"/>
      <c r="N50" s="234"/>
      <c r="O50" s="234"/>
      <c r="P50" s="234"/>
      <c r="Q50" s="234"/>
      <c r="R50" s="235"/>
      <c r="S50" s="236" t="s">
        <v>564</v>
      </c>
      <c r="T50" s="237"/>
      <c r="U50" s="238"/>
      <c r="V50" s="233" t="s">
        <v>570</v>
      </c>
      <c r="W50" s="234"/>
      <c r="X50" s="234"/>
      <c r="Y50" s="234"/>
      <c r="Z50" s="234"/>
      <c r="AA50" s="234"/>
      <c r="AB50" s="234"/>
      <c r="AC50" s="234"/>
      <c r="AD50" s="235"/>
      <c r="AE50" s="242" t="s">
        <v>586</v>
      </c>
      <c r="AF50" s="243"/>
      <c r="AG50" s="244"/>
      <c r="AH50" s="233">
        <v>7</v>
      </c>
      <c r="AI50" s="234"/>
      <c r="AJ50" s="235"/>
      <c r="AK50" s="233" t="s">
        <v>546</v>
      </c>
      <c r="AL50" s="234"/>
      <c r="AM50" s="235"/>
      <c r="AN50" s="231" t="s">
        <v>42</v>
      </c>
      <c r="AO50" s="231"/>
      <c r="AP50" s="231"/>
      <c r="AQ50" s="231"/>
      <c r="AR50" s="231"/>
      <c r="AS50" s="231"/>
      <c r="AT50" s="231"/>
      <c r="AU50" s="231"/>
      <c r="AV50" s="231"/>
      <c r="AW50" s="211" t="s">
        <v>547</v>
      </c>
      <c r="AX50" s="212"/>
      <c r="AY50" s="212"/>
      <c r="AZ50" s="212"/>
      <c r="BA50" s="212"/>
      <c r="BB50" s="212"/>
      <c r="BC50" s="212"/>
      <c r="BD50" s="212"/>
      <c r="BE50" s="212"/>
      <c r="BF50" s="212"/>
      <c r="BG50" s="212"/>
      <c r="BH50" s="212"/>
      <c r="BI50" s="212"/>
      <c r="BJ50" s="212"/>
      <c r="BK50" s="212"/>
      <c r="BL50" s="213"/>
      <c r="BM50" s="158"/>
      <c r="BN50" s="158"/>
      <c r="BO50" s="158"/>
    </row>
    <row r="51" spans="1:67" ht="12" customHeight="1">
      <c r="A51" s="200"/>
      <c r="B51" s="201"/>
      <c r="C51" s="202">
        <f t="shared" si="1"/>
        <v>39</v>
      </c>
      <c r="D51" s="216" t="s">
        <v>567</v>
      </c>
      <c r="E51" s="216" t="s">
        <v>567</v>
      </c>
      <c r="F51" s="204" t="s">
        <v>42</v>
      </c>
      <c r="G51" s="204"/>
      <c r="H51" s="233" t="s">
        <v>615</v>
      </c>
      <c r="I51" s="234"/>
      <c r="J51" s="234"/>
      <c r="K51" s="234"/>
      <c r="L51" s="234"/>
      <c r="M51" s="234"/>
      <c r="N51" s="234"/>
      <c r="O51" s="234"/>
      <c r="P51" s="234"/>
      <c r="Q51" s="234"/>
      <c r="R51" s="235"/>
      <c r="S51" s="236" t="s">
        <v>544</v>
      </c>
      <c r="T51" s="237"/>
      <c r="U51" s="238"/>
      <c r="V51" s="233" t="s">
        <v>569</v>
      </c>
      <c r="W51" s="234"/>
      <c r="X51" s="234"/>
      <c r="Y51" s="234"/>
      <c r="Z51" s="234"/>
      <c r="AA51" s="234"/>
      <c r="AB51" s="234"/>
      <c r="AC51" s="234"/>
      <c r="AD51" s="235"/>
      <c r="AE51" s="239" t="s">
        <v>42</v>
      </c>
      <c r="AF51" s="240"/>
      <c r="AG51" s="241"/>
      <c r="AH51" s="233">
        <f>LEN(AN51)-2</f>
        <v>5</v>
      </c>
      <c r="AI51" s="234"/>
      <c r="AJ51" s="235"/>
      <c r="AK51" s="233" t="s">
        <v>556</v>
      </c>
      <c r="AL51" s="234"/>
      <c r="AM51" s="235"/>
      <c r="AN51" s="242" t="str">
        <f>""""&amp;LEFT(H51,LEN(H51)-3)&amp;""""</f>
        <v>"募集人氏名"</v>
      </c>
      <c r="AO51" s="243"/>
      <c r="AP51" s="243"/>
      <c r="AQ51" s="243"/>
      <c r="AR51" s="243"/>
      <c r="AS51" s="243"/>
      <c r="AT51" s="243"/>
      <c r="AU51" s="243"/>
      <c r="AV51" s="244"/>
      <c r="AW51" s="211" t="s">
        <v>547</v>
      </c>
      <c r="AX51" s="212"/>
      <c r="AY51" s="212"/>
      <c r="AZ51" s="212"/>
      <c r="BA51" s="212"/>
      <c r="BB51" s="212"/>
      <c r="BC51" s="212"/>
      <c r="BD51" s="212"/>
      <c r="BE51" s="212"/>
      <c r="BF51" s="212"/>
      <c r="BG51" s="212"/>
      <c r="BH51" s="212"/>
      <c r="BI51" s="212"/>
      <c r="BJ51" s="212"/>
      <c r="BK51" s="212"/>
      <c r="BL51" s="213"/>
      <c r="BM51" s="158"/>
      <c r="BN51" s="158"/>
      <c r="BO51" s="158"/>
    </row>
    <row r="52" spans="1:67" ht="12" customHeight="1">
      <c r="A52" s="200"/>
      <c r="B52" s="201"/>
      <c r="C52" s="202">
        <f t="shared" si="1"/>
        <v>40</v>
      </c>
      <c r="D52" s="203" t="s">
        <v>42</v>
      </c>
      <c r="E52" s="203" t="s">
        <v>42</v>
      </c>
      <c r="F52" s="204" t="s">
        <v>42</v>
      </c>
      <c r="G52" s="204"/>
      <c r="H52" s="233" t="str">
        <f>LEFT(H51,LEN(H51)-3)</f>
        <v>募集人氏名</v>
      </c>
      <c r="I52" s="234"/>
      <c r="J52" s="234"/>
      <c r="K52" s="234"/>
      <c r="L52" s="234"/>
      <c r="M52" s="234"/>
      <c r="N52" s="234"/>
      <c r="O52" s="234"/>
      <c r="P52" s="234"/>
      <c r="Q52" s="234"/>
      <c r="R52" s="235"/>
      <c r="S52" s="236" t="s">
        <v>564</v>
      </c>
      <c r="T52" s="237"/>
      <c r="U52" s="238"/>
      <c r="V52" s="233" t="s">
        <v>570</v>
      </c>
      <c r="W52" s="234"/>
      <c r="X52" s="234"/>
      <c r="Y52" s="234"/>
      <c r="Z52" s="234"/>
      <c r="AA52" s="234"/>
      <c r="AB52" s="234"/>
      <c r="AC52" s="234"/>
      <c r="AD52" s="235"/>
      <c r="AE52" s="242" t="s">
        <v>571</v>
      </c>
      <c r="AF52" s="243"/>
      <c r="AG52" s="244"/>
      <c r="AH52" s="233">
        <v>20</v>
      </c>
      <c r="AI52" s="234"/>
      <c r="AJ52" s="235"/>
      <c r="AK52" s="233" t="s">
        <v>546</v>
      </c>
      <c r="AL52" s="234"/>
      <c r="AM52" s="235"/>
      <c r="AN52" s="231" t="s">
        <v>42</v>
      </c>
      <c r="AO52" s="231"/>
      <c r="AP52" s="231"/>
      <c r="AQ52" s="231"/>
      <c r="AR52" s="231"/>
      <c r="AS52" s="231"/>
      <c r="AT52" s="231"/>
      <c r="AU52" s="231"/>
      <c r="AV52" s="231"/>
      <c r="AW52" s="211" t="s">
        <v>547</v>
      </c>
      <c r="AX52" s="212"/>
      <c r="AY52" s="212"/>
      <c r="AZ52" s="212"/>
      <c r="BA52" s="212"/>
      <c r="BB52" s="212"/>
      <c r="BC52" s="212"/>
      <c r="BD52" s="212"/>
      <c r="BE52" s="212"/>
      <c r="BF52" s="212"/>
      <c r="BG52" s="212"/>
      <c r="BH52" s="212"/>
      <c r="BI52" s="212"/>
      <c r="BJ52" s="212"/>
      <c r="BK52" s="212"/>
      <c r="BL52" s="213"/>
      <c r="BM52" s="158"/>
      <c r="BN52" s="158"/>
      <c r="BO52" s="158"/>
    </row>
    <row r="53" spans="1:67" ht="42" customHeight="1">
      <c r="A53" s="220"/>
      <c r="B53" s="221"/>
      <c r="C53" s="202">
        <f t="shared" si="1"/>
        <v>41</v>
      </c>
      <c r="D53" s="216" t="s">
        <v>42</v>
      </c>
      <c r="E53" s="216" t="s">
        <v>42</v>
      </c>
      <c r="F53" s="222" t="s">
        <v>42</v>
      </c>
      <c r="G53" s="223"/>
      <c r="H53" s="245" t="s">
        <v>572</v>
      </c>
      <c r="I53" s="246"/>
      <c r="J53" s="246"/>
      <c r="K53" s="246"/>
      <c r="L53" s="246"/>
      <c r="M53" s="246"/>
      <c r="N53" s="246"/>
      <c r="O53" s="246"/>
      <c r="P53" s="246"/>
      <c r="Q53" s="246"/>
      <c r="R53" s="247"/>
      <c r="S53" s="248" t="s">
        <v>573</v>
      </c>
      <c r="T53" s="248"/>
      <c r="U53" s="248"/>
      <c r="V53" s="233" t="s">
        <v>569</v>
      </c>
      <c r="W53" s="234"/>
      <c r="X53" s="234"/>
      <c r="Y53" s="234"/>
      <c r="Z53" s="234"/>
      <c r="AA53" s="234"/>
      <c r="AB53" s="234"/>
      <c r="AC53" s="234"/>
      <c r="AD53" s="235"/>
      <c r="AE53" s="242" t="s">
        <v>42</v>
      </c>
      <c r="AF53" s="234"/>
      <c r="AG53" s="235"/>
      <c r="AH53" s="233">
        <f>LEN(AN53)-2</f>
        <v>23</v>
      </c>
      <c r="AI53" s="234"/>
      <c r="AJ53" s="235"/>
      <c r="AK53" s="231" t="s">
        <v>546</v>
      </c>
      <c r="AL53" s="231"/>
      <c r="AM53" s="231"/>
      <c r="AN53" s="249" t="s">
        <v>616</v>
      </c>
      <c r="AO53" s="231"/>
      <c r="AP53" s="231"/>
      <c r="AQ53" s="231"/>
      <c r="AR53" s="231"/>
      <c r="AS53" s="231"/>
      <c r="AT53" s="231"/>
      <c r="AU53" s="231"/>
      <c r="AV53" s="231"/>
      <c r="AW53" s="211" t="s">
        <v>547</v>
      </c>
      <c r="AX53" s="212"/>
      <c r="AY53" s="212"/>
      <c r="AZ53" s="212"/>
      <c r="BA53" s="212"/>
      <c r="BB53" s="212"/>
      <c r="BC53" s="212"/>
      <c r="BD53" s="212"/>
      <c r="BE53" s="212"/>
      <c r="BF53" s="212"/>
      <c r="BG53" s="212"/>
      <c r="BH53" s="212"/>
      <c r="BI53" s="212"/>
      <c r="BJ53" s="212"/>
      <c r="BK53" s="212"/>
      <c r="BL53" s="213"/>
    </row>
    <row r="54" spans="1:67" ht="12" customHeight="1">
      <c r="A54" s="200"/>
      <c r="B54" s="201"/>
      <c r="C54" s="202">
        <f t="shared" si="1"/>
        <v>42</v>
      </c>
      <c r="D54" s="216" t="s">
        <v>567</v>
      </c>
      <c r="E54" s="216" t="s">
        <v>567</v>
      </c>
      <c r="F54" s="204" t="s">
        <v>42</v>
      </c>
      <c r="G54" s="204"/>
      <c r="H54" s="233" t="s">
        <v>617</v>
      </c>
      <c r="I54" s="234"/>
      <c r="J54" s="234"/>
      <c r="K54" s="234"/>
      <c r="L54" s="234"/>
      <c r="M54" s="234"/>
      <c r="N54" s="234"/>
      <c r="O54" s="234"/>
      <c r="P54" s="234"/>
      <c r="Q54" s="234"/>
      <c r="R54" s="235"/>
      <c r="S54" s="236" t="s">
        <v>544</v>
      </c>
      <c r="T54" s="237"/>
      <c r="U54" s="238"/>
      <c r="V54" s="233" t="s">
        <v>569</v>
      </c>
      <c r="W54" s="234"/>
      <c r="X54" s="234"/>
      <c r="Y54" s="234"/>
      <c r="Z54" s="234"/>
      <c r="AA54" s="234"/>
      <c r="AB54" s="234"/>
      <c r="AC54" s="234"/>
      <c r="AD54" s="235"/>
      <c r="AE54" s="239" t="s">
        <v>42</v>
      </c>
      <c r="AF54" s="240"/>
      <c r="AG54" s="241"/>
      <c r="AH54" s="233">
        <f>LEN(AN54)-2</f>
        <v>9</v>
      </c>
      <c r="AI54" s="234"/>
      <c r="AJ54" s="235"/>
      <c r="AK54" s="233" t="s">
        <v>556</v>
      </c>
      <c r="AL54" s="234"/>
      <c r="AM54" s="235"/>
      <c r="AN54" s="242" t="str">
        <f>""""&amp;LEFT(H54,LEN(H54)-3)&amp;""""</f>
        <v>"募集人氏名(カナ)"</v>
      </c>
      <c r="AO54" s="243"/>
      <c r="AP54" s="243"/>
      <c r="AQ54" s="243"/>
      <c r="AR54" s="243"/>
      <c r="AS54" s="243"/>
      <c r="AT54" s="243"/>
      <c r="AU54" s="243"/>
      <c r="AV54" s="244"/>
      <c r="AW54" s="211" t="s">
        <v>547</v>
      </c>
      <c r="AX54" s="212"/>
      <c r="AY54" s="212"/>
      <c r="AZ54" s="212"/>
      <c r="BA54" s="212"/>
      <c r="BB54" s="212"/>
      <c r="BC54" s="212"/>
      <c r="BD54" s="212"/>
      <c r="BE54" s="212"/>
      <c r="BF54" s="212"/>
      <c r="BG54" s="212"/>
      <c r="BH54" s="212"/>
      <c r="BI54" s="212"/>
      <c r="BJ54" s="212"/>
      <c r="BK54" s="212"/>
      <c r="BL54" s="213"/>
      <c r="BM54" s="158"/>
      <c r="BN54" s="158"/>
      <c r="BO54" s="158"/>
    </row>
    <row r="55" spans="1:67" ht="12" customHeight="1">
      <c r="A55" s="200"/>
      <c r="B55" s="201"/>
      <c r="C55" s="202">
        <f t="shared" si="1"/>
        <v>43</v>
      </c>
      <c r="D55" s="203" t="s">
        <v>42</v>
      </c>
      <c r="E55" s="203" t="s">
        <v>42</v>
      </c>
      <c r="F55" s="204" t="s">
        <v>42</v>
      </c>
      <c r="G55" s="204"/>
      <c r="H55" s="233" t="str">
        <f>LEFT(H54,LEN(H54)-3)</f>
        <v>募集人氏名(カナ)</v>
      </c>
      <c r="I55" s="234"/>
      <c r="J55" s="234"/>
      <c r="K55" s="234"/>
      <c r="L55" s="234"/>
      <c r="M55" s="234"/>
      <c r="N55" s="234"/>
      <c r="O55" s="234"/>
      <c r="P55" s="234"/>
      <c r="Q55" s="234"/>
      <c r="R55" s="235"/>
      <c r="S55" s="231" t="s">
        <v>564</v>
      </c>
      <c r="T55" s="231"/>
      <c r="U55" s="231"/>
      <c r="V55" s="233" t="s">
        <v>570</v>
      </c>
      <c r="W55" s="234"/>
      <c r="X55" s="234"/>
      <c r="Y55" s="234"/>
      <c r="Z55" s="234"/>
      <c r="AA55" s="234"/>
      <c r="AB55" s="234"/>
      <c r="AC55" s="234"/>
      <c r="AD55" s="235"/>
      <c r="AE55" s="250" t="s">
        <v>576</v>
      </c>
      <c r="AF55" s="248"/>
      <c r="AG55" s="248"/>
      <c r="AH55" s="248">
        <v>30</v>
      </c>
      <c r="AI55" s="251"/>
      <c r="AJ55" s="251"/>
      <c r="AK55" s="233" t="s">
        <v>546</v>
      </c>
      <c r="AL55" s="234"/>
      <c r="AM55" s="235"/>
      <c r="AN55" s="231" t="s">
        <v>547</v>
      </c>
      <c r="AO55" s="231"/>
      <c r="AP55" s="231"/>
      <c r="AQ55" s="231"/>
      <c r="AR55" s="231"/>
      <c r="AS55" s="231"/>
      <c r="AT55" s="231"/>
      <c r="AU55" s="231"/>
      <c r="AV55" s="231"/>
      <c r="AW55" s="211" t="s">
        <v>547</v>
      </c>
      <c r="AX55" s="212"/>
      <c r="AY55" s="212"/>
      <c r="AZ55" s="212"/>
      <c r="BA55" s="212"/>
      <c r="BB55" s="212"/>
      <c r="BC55" s="212"/>
      <c r="BD55" s="212"/>
      <c r="BE55" s="212"/>
      <c r="BF55" s="212"/>
      <c r="BG55" s="212"/>
      <c r="BH55" s="212"/>
      <c r="BI55" s="212"/>
      <c r="BJ55" s="212"/>
      <c r="BK55" s="212"/>
      <c r="BL55" s="213"/>
      <c r="BM55" s="158"/>
      <c r="BN55" s="158"/>
      <c r="BO55" s="158"/>
    </row>
    <row r="56" spans="1:67" ht="40.15" customHeight="1">
      <c r="A56" s="220"/>
      <c r="B56" s="221"/>
      <c r="C56" s="202">
        <f t="shared" si="1"/>
        <v>44</v>
      </c>
      <c r="D56" s="216" t="s">
        <v>42</v>
      </c>
      <c r="E56" s="216" t="s">
        <v>42</v>
      </c>
      <c r="F56" s="222" t="s">
        <v>42</v>
      </c>
      <c r="G56" s="223"/>
      <c r="H56" s="245" t="s">
        <v>572</v>
      </c>
      <c r="I56" s="246"/>
      <c r="J56" s="246"/>
      <c r="K56" s="246"/>
      <c r="L56" s="246"/>
      <c r="M56" s="246"/>
      <c r="N56" s="246"/>
      <c r="O56" s="246"/>
      <c r="P56" s="246"/>
      <c r="Q56" s="246"/>
      <c r="R56" s="247"/>
      <c r="S56" s="233" t="s">
        <v>573</v>
      </c>
      <c r="T56" s="234"/>
      <c r="U56" s="235"/>
      <c r="V56" s="233" t="s">
        <v>569</v>
      </c>
      <c r="W56" s="234"/>
      <c r="X56" s="234"/>
      <c r="Y56" s="234"/>
      <c r="Z56" s="234"/>
      <c r="AA56" s="234"/>
      <c r="AB56" s="234"/>
      <c r="AC56" s="234"/>
      <c r="AD56" s="235"/>
      <c r="AE56" s="242" t="s">
        <v>42</v>
      </c>
      <c r="AF56" s="243"/>
      <c r="AG56" s="244"/>
      <c r="AH56" s="233">
        <f>LEN(AN56)-2</f>
        <v>23</v>
      </c>
      <c r="AI56" s="234"/>
      <c r="AJ56" s="235"/>
      <c r="AK56" s="236" t="s">
        <v>546</v>
      </c>
      <c r="AL56" s="237"/>
      <c r="AM56" s="238"/>
      <c r="AN56" s="249" t="s">
        <v>616</v>
      </c>
      <c r="AO56" s="231"/>
      <c r="AP56" s="231"/>
      <c r="AQ56" s="231"/>
      <c r="AR56" s="231"/>
      <c r="AS56" s="231"/>
      <c r="AT56" s="231"/>
      <c r="AU56" s="231"/>
      <c r="AV56" s="231"/>
      <c r="AW56" s="211" t="s">
        <v>547</v>
      </c>
      <c r="AX56" s="212"/>
      <c r="AY56" s="212"/>
      <c r="AZ56" s="212"/>
      <c r="BA56" s="212"/>
      <c r="BB56" s="212"/>
      <c r="BC56" s="212"/>
      <c r="BD56" s="212"/>
      <c r="BE56" s="212"/>
      <c r="BF56" s="212"/>
      <c r="BG56" s="212"/>
      <c r="BH56" s="212"/>
      <c r="BI56" s="212"/>
      <c r="BJ56" s="212"/>
      <c r="BK56" s="212"/>
      <c r="BL56" s="213"/>
    </row>
    <row r="57" spans="1:67" ht="12" customHeight="1">
      <c r="A57" s="200"/>
      <c r="B57" s="201"/>
      <c r="C57" s="202">
        <f t="shared" si="1"/>
        <v>45</v>
      </c>
      <c r="D57" s="216" t="s">
        <v>567</v>
      </c>
      <c r="E57" s="216" t="s">
        <v>567</v>
      </c>
      <c r="F57" s="204" t="s">
        <v>42</v>
      </c>
      <c r="G57" s="204"/>
      <c r="H57" s="233" t="s">
        <v>618</v>
      </c>
      <c r="I57" s="234"/>
      <c r="J57" s="234"/>
      <c r="K57" s="234"/>
      <c r="L57" s="234"/>
      <c r="M57" s="234"/>
      <c r="N57" s="234"/>
      <c r="O57" s="234"/>
      <c r="P57" s="234"/>
      <c r="Q57" s="234"/>
      <c r="R57" s="235"/>
      <c r="S57" s="231" t="s">
        <v>544</v>
      </c>
      <c r="T57" s="231"/>
      <c r="U57" s="231"/>
      <c r="V57" s="233" t="s">
        <v>569</v>
      </c>
      <c r="W57" s="234"/>
      <c r="X57" s="234"/>
      <c r="Y57" s="234"/>
      <c r="Z57" s="234"/>
      <c r="AA57" s="234"/>
      <c r="AB57" s="234"/>
      <c r="AC57" s="234"/>
      <c r="AD57" s="235"/>
      <c r="AE57" s="239" t="s">
        <v>42</v>
      </c>
      <c r="AF57" s="240"/>
      <c r="AG57" s="241"/>
      <c r="AH57" s="233" t="s">
        <v>42</v>
      </c>
      <c r="AI57" s="234"/>
      <c r="AJ57" s="235"/>
      <c r="AK57" s="233" t="s">
        <v>552</v>
      </c>
      <c r="AL57" s="234"/>
      <c r="AM57" s="235"/>
      <c r="AN57" s="242" t="s">
        <v>42</v>
      </c>
      <c r="AO57" s="243"/>
      <c r="AP57" s="243"/>
      <c r="AQ57" s="243"/>
      <c r="AR57" s="243"/>
      <c r="AS57" s="243"/>
      <c r="AT57" s="243"/>
      <c r="AU57" s="243"/>
      <c r="AV57" s="244"/>
      <c r="AW57" s="211" t="s">
        <v>547</v>
      </c>
      <c r="AX57" s="212"/>
      <c r="AY57" s="212"/>
      <c r="AZ57" s="212"/>
      <c r="BA57" s="212"/>
      <c r="BB57" s="212"/>
      <c r="BC57" s="212"/>
      <c r="BD57" s="212"/>
      <c r="BE57" s="212"/>
      <c r="BF57" s="212"/>
      <c r="BG57" s="212"/>
      <c r="BH57" s="212"/>
      <c r="BI57" s="212"/>
      <c r="BJ57" s="212"/>
      <c r="BK57" s="212"/>
      <c r="BL57" s="213"/>
      <c r="BM57" s="158"/>
      <c r="BN57" s="158"/>
      <c r="BO57" s="158"/>
    </row>
    <row r="58" spans="1:67">
      <c r="A58" s="193">
        <f>A12+1</f>
        <v>3</v>
      </c>
      <c r="B58" s="194"/>
      <c r="C58" s="252" t="s">
        <v>619</v>
      </c>
      <c r="D58" s="214"/>
      <c r="E58" s="214"/>
      <c r="F58" s="214"/>
      <c r="G58" s="214"/>
      <c r="H58" s="253"/>
      <c r="I58" s="253"/>
      <c r="J58" s="253"/>
      <c r="K58" s="253"/>
      <c r="L58" s="253"/>
      <c r="M58" s="253"/>
      <c r="N58" s="253"/>
      <c r="O58" s="253"/>
      <c r="P58" s="253"/>
      <c r="Q58" s="253"/>
      <c r="R58" s="253"/>
      <c r="S58" s="254"/>
      <c r="T58" s="255"/>
      <c r="U58" s="256"/>
      <c r="V58" s="253"/>
      <c r="W58" s="253"/>
      <c r="X58" s="253"/>
      <c r="Y58" s="253"/>
      <c r="Z58" s="253"/>
      <c r="AA58" s="253"/>
      <c r="AB58" s="253"/>
      <c r="AC58" s="253"/>
      <c r="AD58" s="253"/>
      <c r="AE58" s="254"/>
      <c r="AF58" s="255"/>
      <c r="AG58" s="256"/>
      <c r="AH58" s="257"/>
      <c r="AI58" s="258"/>
      <c r="AJ58" s="259"/>
      <c r="AK58" s="260"/>
      <c r="AL58" s="260"/>
      <c r="AM58" s="260"/>
      <c r="AN58" s="253"/>
      <c r="AO58" s="253"/>
      <c r="AP58" s="253"/>
      <c r="AQ58" s="253"/>
      <c r="AR58" s="253"/>
      <c r="AS58" s="253"/>
      <c r="AT58" s="253"/>
      <c r="AU58" s="253"/>
      <c r="AV58" s="253"/>
      <c r="AW58" s="261"/>
      <c r="AX58" s="261"/>
      <c r="AY58" s="261"/>
      <c r="AZ58" s="261"/>
      <c r="BA58" s="261"/>
      <c r="BB58" s="261"/>
      <c r="BC58" s="261"/>
      <c r="BD58" s="261"/>
      <c r="BE58" s="261"/>
      <c r="BF58" s="261"/>
      <c r="BG58" s="261"/>
      <c r="BH58" s="261"/>
      <c r="BI58" s="261"/>
      <c r="BJ58" s="261"/>
      <c r="BK58" s="261"/>
      <c r="BL58" s="262"/>
      <c r="BM58" s="158"/>
      <c r="BN58" s="158"/>
      <c r="BO58" s="158"/>
    </row>
    <row r="59" spans="1:67" ht="12" customHeight="1">
      <c r="A59" s="200"/>
      <c r="B59" s="201"/>
      <c r="C59" s="263" t="s">
        <v>541</v>
      </c>
      <c r="D59" s="216" t="s">
        <v>42</v>
      </c>
      <c r="E59" s="216" t="s">
        <v>42</v>
      </c>
      <c r="F59" s="222" t="s">
        <v>42</v>
      </c>
      <c r="G59" s="223"/>
      <c r="H59" s="264" t="s">
        <v>620</v>
      </c>
      <c r="I59" s="264"/>
      <c r="J59" s="264"/>
      <c r="K59" s="264"/>
      <c r="L59" s="264"/>
      <c r="M59" s="264"/>
      <c r="N59" s="264"/>
      <c r="O59" s="264"/>
      <c r="P59" s="264"/>
      <c r="Q59" s="264"/>
      <c r="R59" s="264"/>
      <c r="S59" s="218" t="s">
        <v>573</v>
      </c>
      <c r="T59" s="218"/>
      <c r="U59" s="218"/>
      <c r="V59" s="205" t="s">
        <v>559</v>
      </c>
      <c r="W59" s="206"/>
      <c r="X59" s="206"/>
      <c r="Y59" s="206"/>
      <c r="Z59" s="206"/>
      <c r="AA59" s="206"/>
      <c r="AB59" s="206"/>
      <c r="AC59" s="206"/>
      <c r="AD59" s="207"/>
      <c r="AE59" s="211" t="s">
        <v>42</v>
      </c>
      <c r="AF59" s="212"/>
      <c r="AG59" s="217"/>
      <c r="AH59" s="218">
        <f>LEN(H59)-3</f>
        <v>2</v>
      </c>
      <c r="AI59" s="218"/>
      <c r="AJ59" s="218"/>
      <c r="AK59" s="218" t="s">
        <v>552</v>
      </c>
      <c r="AL59" s="218"/>
      <c r="AM59" s="218"/>
      <c r="AN59" s="148" t="s">
        <v>621</v>
      </c>
      <c r="AO59" s="148"/>
      <c r="AP59" s="148"/>
      <c r="AQ59" s="148"/>
      <c r="AR59" s="148"/>
      <c r="AS59" s="148"/>
      <c r="AT59" s="148"/>
      <c r="AU59" s="148"/>
      <c r="AV59" s="148"/>
      <c r="AW59" s="211" t="s">
        <v>547</v>
      </c>
      <c r="AX59" s="212"/>
      <c r="AY59" s="212"/>
      <c r="AZ59" s="212"/>
      <c r="BA59" s="212"/>
      <c r="BB59" s="212"/>
      <c r="BC59" s="212"/>
      <c r="BD59" s="212"/>
      <c r="BE59" s="212"/>
      <c r="BF59" s="212"/>
      <c r="BG59" s="212"/>
      <c r="BH59" s="212"/>
      <c r="BI59" s="212"/>
      <c r="BJ59" s="212"/>
      <c r="BK59" s="212"/>
      <c r="BL59" s="213"/>
      <c r="BM59" s="158"/>
      <c r="BN59" s="158"/>
      <c r="BO59" s="158"/>
    </row>
    <row r="60" spans="1:67" ht="12" customHeight="1">
      <c r="A60" s="200"/>
      <c r="B60" s="201"/>
      <c r="C60" s="263" t="s">
        <v>548</v>
      </c>
      <c r="D60" s="216" t="s">
        <v>42</v>
      </c>
      <c r="E60" s="216" t="s">
        <v>42</v>
      </c>
      <c r="F60" s="222" t="s">
        <v>42</v>
      </c>
      <c r="G60" s="223"/>
      <c r="H60" s="264" t="s">
        <v>622</v>
      </c>
      <c r="I60" s="264"/>
      <c r="J60" s="264"/>
      <c r="K60" s="264"/>
      <c r="L60" s="264"/>
      <c r="M60" s="264"/>
      <c r="N60" s="264"/>
      <c r="O60" s="264"/>
      <c r="P60" s="264"/>
      <c r="Q60" s="264"/>
      <c r="R60" s="264"/>
      <c r="S60" s="218" t="s">
        <v>573</v>
      </c>
      <c r="T60" s="218"/>
      <c r="U60" s="218"/>
      <c r="V60" s="205" t="s">
        <v>559</v>
      </c>
      <c r="W60" s="206"/>
      <c r="X60" s="206"/>
      <c r="Y60" s="206"/>
      <c r="Z60" s="206"/>
      <c r="AA60" s="206"/>
      <c r="AB60" s="206"/>
      <c r="AC60" s="206"/>
      <c r="AD60" s="207"/>
      <c r="AE60" s="211" t="s">
        <v>42</v>
      </c>
      <c r="AF60" s="212"/>
      <c r="AG60" s="217"/>
      <c r="AH60" s="218">
        <f>LEN(H60)-3</f>
        <v>3</v>
      </c>
      <c r="AI60" s="218"/>
      <c r="AJ60" s="218"/>
      <c r="AK60" s="218" t="s">
        <v>552</v>
      </c>
      <c r="AL60" s="218"/>
      <c r="AM60" s="218"/>
      <c r="AN60" s="148" t="s">
        <v>623</v>
      </c>
      <c r="AO60" s="148"/>
      <c r="AP60" s="148"/>
      <c r="AQ60" s="148"/>
      <c r="AR60" s="148"/>
      <c r="AS60" s="148"/>
      <c r="AT60" s="148"/>
      <c r="AU60" s="148"/>
      <c r="AV60" s="148"/>
      <c r="AW60" s="211" t="s">
        <v>547</v>
      </c>
      <c r="AX60" s="212"/>
      <c r="AY60" s="212"/>
      <c r="AZ60" s="212"/>
      <c r="BA60" s="212"/>
      <c r="BB60" s="212"/>
      <c r="BC60" s="212"/>
      <c r="BD60" s="212"/>
      <c r="BE60" s="212"/>
      <c r="BF60" s="212"/>
      <c r="BG60" s="212"/>
      <c r="BH60" s="212"/>
      <c r="BI60" s="212"/>
      <c r="BJ60" s="212"/>
      <c r="BK60" s="212"/>
      <c r="BL60" s="213"/>
      <c r="BM60" s="158"/>
      <c r="BN60" s="158"/>
      <c r="BO60" s="158"/>
    </row>
    <row r="61" spans="1:67">
      <c r="A61" s="193">
        <f>A58+1</f>
        <v>4</v>
      </c>
      <c r="B61" s="194"/>
      <c r="C61" s="252" t="s">
        <v>624</v>
      </c>
      <c r="D61" s="214"/>
      <c r="E61" s="214"/>
      <c r="F61" s="265"/>
      <c r="G61" s="266"/>
      <c r="H61" s="253"/>
      <c r="I61" s="253"/>
      <c r="J61" s="253"/>
      <c r="K61" s="253"/>
      <c r="L61" s="253"/>
      <c r="M61" s="253"/>
      <c r="N61" s="253"/>
      <c r="O61" s="253"/>
      <c r="P61" s="253"/>
      <c r="Q61" s="253"/>
      <c r="R61" s="253"/>
      <c r="S61" s="267"/>
      <c r="T61" s="268"/>
      <c r="U61" s="269"/>
      <c r="V61" s="253"/>
      <c r="W61" s="253"/>
      <c r="X61" s="253"/>
      <c r="Y61" s="253"/>
      <c r="Z61" s="253"/>
      <c r="AA61" s="253"/>
      <c r="AB61" s="253"/>
      <c r="AC61" s="253"/>
      <c r="AD61" s="253"/>
      <c r="AE61" s="254"/>
      <c r="AF61" s="255"/>
      <c r="AG61" s="256"/>
      <c r="AH61" s="257"/>
      <c r="AI61" s="258"/>
      <c r="AJ61" s="259"/>
      <c r="AK61" s="260"/>
      <c r="AL61" s="260"/>
      <c r="AM61" s="260"/>
      <c r="AN61" s="267"/>
      <c r="AO61" s="268"/>
      <c r="AP61" s="268"/>
      <c r="AQ61" s="268"/>
      <c r="AR61" s="268"/>
      <c r="AS61" s="268"/>
      <c r="AT61" s="268"/>
      <c r="AU61" s="268"/>
      <c r="AV61" s="269"/>
      <c r="AW61" s="252"/>
      <c r="AX61" s="252"/>
      <c r="AY61" s="252"/>
      <c r="AZ61" s="252"/>
      <c r="BA61" s="252"/>
      <c r="BB61" s="252"/>
      <c r="BC61" s="252"/>
      <c r="BD61" s="252"/>
      <c r="BE61" s="252"/>
      <c r="BF61" s="252"/>
      <c r="BG61" s="252"/>
      <c r="BH61" s="252"/>
      <c r="BI61" s="252"/>
      <c r="BJ61" s="252"/>
      <c r="BK61" s="252"/>
      <c r="BL61" s="270"/>
      <c r="BM61" s="158"/>
      <c r="BN61" s="158"/>
      <c r="BO61" s="158"/>
    </row>
    <row r="62" spans="1:67" ht="12" customHeight="1">
      <c r="A62" s="271"/>
      <c r="B62" s="272"/>
      <c r="C62" s="202" t="s">
        <v>541</v>
      </c>
      <c r="D62" s="203" t="s">
        <v>42</v>
      </c>
      <c r="E62" s="203" t="s">
        <v>42</v>
      </c>
      <c r="F62" s="204" t="s">
        <v>42</v>
      </c>
      <c r="G62" s="204"/>
      <c r="H62" s="143" t="s">
        <v>625</v>
      </c>
      <c r="I62" s="144"/>
      <c r="J62" s="144"/>
      <c r="K62" s="144"/>
      <c r="L62" s="144"/>
      <c r="M62" s="144"/>
      <c r="N62" s="144"/>
      <c r="O62" s="144"/>
      <c r="P62" s="144"/>
      <c r="Q62" s="144"/>
      <c r="R62" s="145"/>
      <c r="S62" s="148" t="s">
        <v>544</v>
      </c>
      <c r="T62" s="148"/>
      <c r="U62" s="148"/>
      <c r="V62" s="205" t="s">
        <v>569</v>
      </c>
      <c r="W62" s="206"/>
      <c r="X62" s="206"/>
      <c r="Y62" s="206"/>
      <c r="Z62" s="206"/>
      <c r="AA62" s="206"/>
      <c r="AB62" s="206"/>
      <c r="AC62" s="206"/>
      <c r="AD62" s="207"/>
      <c r="AE62" s="211" t="s">
        <v>42</v>
      </c>
      <c r="AF62" s="212"/>
      <c r="AG62" s="217"/>
      <c r="AH62" s="211" t="s">
        <v>42</v>
      </c>
      <c r="AI62" s="206"/>
      <c r="AJ62" s="207"/>
      <c r="AK62" s="205" t="s">
        <v>546</v>
      </c>
      <c r="AL62" s="206"/>
      <c r="AM62" s="207"/>
      <c r="AN62" s="273" t="s">
        <v>42</v>
      </c>
      <c r="AO62" s="274"/>
      <c r="AP62" s="274"/>
      <c r="AQ62" s="274"/>
      <c r="AR62" s="274"/>
      <c r="AS62" s="274"/>
      <c r="AT62" s="274"/>
      <c r="AU62" s="274"/>
      <c r="AV62" s="274"/>
      <c r="AW62" s="211" t="s">
        <v>547</v>
      </c>
      <c r="AX62" s="212"/>
      <c r="AY62" s="212"/>
      <c r="AZ62" s="212"/>
      <c r="BA62" s="212"/>
      <c r="BB62" s="212"/>
      <c r="BC62" s="212"/>
      <c r="BD62" s="212"/>
      <c r="BE62" s="212"/>
      <c r="BF62" s="212"/>
      <c r="BG62" s="212"/>
      <c r="BH62" s="212"/>
      <c r="BI62" s="212"/>
      <c r="BJ62" s="212"/>
      <c r="BK62" s="212"/>
      <c r="BL62" s="213"/>
      <c r="BM62" s="158"/>
      <c r="BN62" s="158"/>
      <c r="BO62" s="158"/>
    </row>
    <row r="63" spans="1:67">
      <c r="A63" s="193">
        <f>A61+1</f>
        <v>5</v>
      </c>
      <c r="B63" s="194"/>
      <c r="C63" s="252" t="s">
        <v>626</v>
      </c>
      <c r="D63" s="214"/>
      <c r="E63" s="214"/>
      <c r="F63" s="265"/>
      <c r="G63" s="266"/>
      <c r="H63" s="253"/>
      <c r="I63" s="253"/>
      <c r="J63" s="253"/>
      <c r="K63" s="253"/>
      <c r="L63" s="253"/>
      <c r="M63" s="253"/>
      <c r="N63" s="253"/>
      <c r="O63" s="253"/>
      <c r="P63" s="253"/>
      <c r="Q63" s="253"/>
      <c r="R63" s="253"/>
      <c r="S63" s="267"/>
      <c r="T63" s="268"/>
      <c r="U63" s="269"/>
      <c r="V63" s="253"/>
      <c r="W63" s="253"/>
      <c r="X63" s="253"/>
      <c r="Y63" s="253"/>
      <c r="Z63" s="253"/>
      <c r="AA63" s="253"/>
      <c r="AB63" s="253"/>
      <c r="AC63" s="253"/>
      <c r="AD63" s="253"/>
      <c r="AE63" s="254"/>
      <c r="AF63" s="255"/>
      <c r="AG63" s="256"/>
      <c r="AH63" s="257"/>
      <c r="AI63" s="258"/>
      <c r="AJ63" s="259"/>
      <c r="AK63" s="260"/>
      <c r="AL63" s="260"/>
      <c r="AM63" s="260"/>
      <c r="AN63" s="267"/>
      <c r="AO63" s="268"/>
      <c r="AP63" s="268"/>
      <c r="AQ63" s="268"/>
      <c r="AR63" s="268"/>
      <c r="AS63" s="268"/>
      <c r="AT63" s="268"/>
      <c r="AU63" s="268"/>
      <c r="AV63" s="269"/>
      <c r="AW63" s="252"/>
      <c r="AX63" s="252"/>
      <c r="AY63" s="252"/>
      <c r="AZ63" s="252"/>
      <c r="BA63" s="252"/>
      <c r="BB63" s="252"/>
      <c r="BC63" s="252"/>
      <c r="BD63" s="252"/>
      <c r="BE63" s="252"/>
      <c r="BF63" s="252"/>
      <c r="BG63" s="252"/>
      <c r="BH63" s="252"/>
      <c r="BI63" s="252"/>
      <c r="BJ63" s="252"/>
      <c r="BK63" s="252"/>
      <c r="BL63" s="270"/>
      <c r="BM63" s="158"/>
      <c r="BN63" s="158"/>
      <c r="BO63" s="158"/>
    </row>
    <row r="64" spans="1:67" ht="12" customHeight="1">
      <c r="A64" s="271"/>
      <c r="B64" s="272"/>
      <c r="C64" s="202" t="s">
        <v>541</v>
      </c>
      <c r="D64" s="216" t="s">
        <v>567</v>
      </c>
      <c r="E64" s="216" t="s">
        <v>567</v>
      </c>
      <c r="F64" s="222" t="s">
        <v>567</v>
      </c>
      <c r="G64" s="223"/>
      <c r="H64" s="143" t="s">
        <v>627</v>
      </c>
      <c r="I64" s="144"/>
      <c r="J64" s="144"/>
      <c r="K64" s="144"/>
      <c r="L64" s="144"/>
      <c r="M64" s="144"/>
      <c r="N64" s="144"/>
      <c r="O64" s="144"/>
      <c r="P64" s="144"/>
      <c r="Q64" s="144"/>
      <c r="R64" s="145"/>
      <c r="S64" s="205" t="s">
        <v>544</v>
      </c>
      <c r="T64" s="206"/>
      <c r="U64" s="207"/>
      <c r="V64" s="205" t="s">
        <v>550</v>
      </c>
      <c r="W64" s="206"/>
      <c r="X64" s="206"/>
      <c r="Y64" s="206"/>
      <c r="Z64" s="206"/>
      <c r="AA64" s="206"/>
      <c r="AB64" s="206"/>
      <c r="AC64" s="206"/>
      <c r="AD64" s="207"/>
      <c r="AE64" s="211" t="s">
        <v>42</v>
      </c>
      <c r="AF64" s="212"/>
      <c r="AG64" s="217"/>
      <c r="AH64" s="218">
        <v>4</v>
      </c>
      <c r="AI64" s="218"/>
      <c r="AJ64" s="218"/>
      <c r="AK64" s="205" t="s">
        <v>628</v>
      </c>
      <c r="AL64" s="206"/>
      <c r="AM64" s="207"/>
      <c r="AN64" s="143" t="s">
        <v>629</v>
      </c>
      <c r="AO64" s="144"/>
      <c r="AP64" s="144"/>
      <c r="AQ64" s="144"/>
      <c r="AR64" s="144"/>
      <c r="AS64" s="144"/>
      <c r="AT64" s="144"/>
      <c r="AU64" s="144"/>
      <c r="AV64" s="145"/>
      <c r="AW64" s="211" t="s">
        <v>42</v>
      </c>
      <c r="AX64" s="212"/>
      <c r="AY64" s="212"/>
      <c r="AZ64" s="212"/>
      <c r="BA64" s="212"/>
      <c r="BB64" s="212"/>
      <c r="BC64" s="212"/>
      <c r="BD64" s="212"/>
      <c r="BE64" s="212"/>
      <c r="BF64" s="212"/>
      <c r="BG64" s="212"/>
      <c r="BH64" s="212"/>
      <c r="BI64" s="212"/>
      <c r="BJ64" s="212"/>
      <c r="BK64" s="212"/>
      <c r="BL64" s="213"/>
      <c r="BM64" s="158"/>
      <c r="BN64" s="158"/>
      <c r="BO64" s="158"/>
    </row>
    <row r="65" spans="1:67" ht="33" customHeight="1">
      <c r="A65" s="271"/>
      <c r="B65" s="272"/>
      <c r="C65" s="202" t="s">
        <v>548</v>
      </c>
      <c r="D65" s="203" t="s">
        <v>42</v>
      </c>
      <c r="E65" s="203" t="s">
        <v>42</v>
      </c>
      <c r="F65" s="204" t="s">
        <v>42</v>
      </c>
      <c r="G65" s="204"/>
      <c r="H65" s="264" t="s">
        <v>630</v>
      </c>
      <c r="I65" s="264"/>
      <c r="J65" s="264"/>
      <c r="K65" s="264"/>
      <c r="L65" s="264"/>
      <c r="M65" s="264"/>
      <c r="N65" s="264"/>
      <c r="O65" s="264"/>
      <c r="P65" s="264"/>
      <c r="Q65" s="264"/>
      <c r="R65" s="264"/>
      <c r="S65" s="205" t="s">
        <v>544</v>
      </c>
      <c r="T65" s="206"/>
      <c r="U65" s="207"/>
      <c r="V65" s="205" t="s">
        <v>550</v>
      </c>
      <c r="W65" s="206"/>
      <c r="X65" s="206"/>
      <c r="Y65" s="206"/>
      <c r="Z65" s="206"/>
      <c r="AA65" s="206"/>
      <c r="AB65" s="206"/>
      <c r="AC65" s="206"/>
      <c r="AD65" s="207"/>
      <c r="AE65" s="211" t="s">
        <v>42</v>
      </c>
      <c r="AF65" s="212"/>
      <c r="AG65" s="217"/>
      <c r="AH65" s="211" t="s">
        <v>631</v>
      </c>
      <c r="AI65" s="212"/>
      <c r="AJ65" s="217"/>
      <c r="AK65" s="218" t="s">
        <v>546</v>
      </c>
      <c r="AL65" s="218"/>
      <c r="AM65" s="218"/>
      <c r="AN65" s="224" t="s">
        <v>632</v>
      </c>
      <c r="AO65" s="225"/>
      <c r="AP65" s="225"/>
      <c r="AQ65" s="225"/>
      <c r="AR65" s="225"/>
      <c r="AS65" s="225"/>
      <c r="AT65" s="225"/>
      <c r="AU65" s="225"/>
      <c r="AV65" s="226"/>
      <c r="AW65" s="211" t="s">
        <v>42</v>
      </c>
      <c r="AX65" s="212"/>
      <c r="AY65" s="212"/>
      <c r="AZ65" s="212"/>
      <c r="BA65" s="212"/>
      <c r="BB65" s="212"/>
      <c r="BC65" s="212"/>
      <c r="BD65" s="212"/>
      <c r="BE65" s="212"/>
      <c r="BF65" s="212"/>
      <c r="BG65" s="212"/>
      <c r="BH65" s="212"/>
      <c r="BI65" s="212"/>
      <c r="BJ65" s="212"/>
      <c r="BK65" s="212"/>
      <c r="BL65" s="213"/>
      <c r="BM65" s="158"/>
      <c r="BN65" s="158"/>
      <c r="BO65" s="158"/>
    </row>
    <row r="66" spans="1:67" ht="12" customHeight="1">
      <c r="A66" s="271"/>
      <c r="B66" s="272"/>
      <c r="C66" s="202" t="s">
        <v>554</v>
      </c>
      <c r="D66" s="203" t="s">
        <v>42</v>
      </c>
      <c r="E66" s="203" t="s">
        <v>42</v>
      </c>
      <c r="F66" s="204" t="s">
        <v>42</v>
      </c>
      <c r="G66" s="204"/>
      <c r="H66" s="143" t="s">
        <v>633</v>
      </c>
      <c r="I66" s="144"/>
      <c r="J66" s="144"/>
      <c r="K66" s="144"/>
      <c r="L66" s="144"/>
      <c r="M66" s="144"/>
      <c r="N66" s="144"/>
      <c r="O66" s="144"/>
      <c r="P66" s="144"/>
      <c r="Q66" s="144"/>
      <c r="R66" s="145"/>
      <c r="S66" s="205" t="s">
        <v>544</v>
      </c>
      <c r="T66" s="206"/>
      <c r="U66" s="207"/>
      <c r="V66" s="205" t="s">
        <v>559</v>
      </c>
      <c r="W66" s="206"/>
      <c r="X66" s="206"/>
      <c r="Y66" s="206"/>
      <c r="Z66" s="206"/>
      <c r="AA66" s="206"/>
      <c r="AB66" s="206"/>
      <c r="AC66" s="206"/>
      <c r="AD66" s="207"/>
      <c r="AE66" s="205" t="s">
        <v>547</v>
      </c>
      <c r="AF66" s="206"/>
      <c r="AG66" s="207"/>
      <c r="AH66" s="205" t="s">
        <v>547</v>
      </c>
      <c r="AI66" s="206"/>
      <c r="AJ66" s="207"/>
      <c r="AK66" s="205" t="s">
        <v>552</v>
      </c>
      <c r="AL66" s="206"/>
      <c r="AM66" s="207"/>
      <c r="AN66" s="143" t="s">
        <v>42</v>
      </c>
      <c r="AO66" s="144"/>
      <c r="AP66" s="144"/>
      <c r="AQ66" s="144"/>
      <c r="AR66" s="144"/>
      <c r="AS66" s="144"/>
      <c r="AT66" s="144"/>
      <c r="AU66" s="144"/>
      <c r="AV66" s="145"/>
      <c r="AW66" s="211" t="s">
        <v>42</v>
      </c>
      <c r="AX66" s="212"/>
      <c r="AY66" s="212"/>
      <c r="AZ66" s="212"/>
      <c r="BA66" s="212"/>
      <c r="BB66" s="212"/>
      <c r="BC66" s="212"/>
      <c r="BD66" s="212"/>
      <c r="BE66" s="212"/>
      <c r="BF66" s="212"/>
      <c r="BG66" s="212"/>
      <c r="BH66" s="212"/>
      <c r="BI66" s="212"/>
      <c r="BJ66" s="212"/>
      <c r="BK66" s="212"/>
      <c r="BL66" s="213"/>
      <c r="BM66" s="158"/>
      <c r="BN66" s="158"/>
      <c r="BO66" s="158"/>
    </row>
    <row r="67" spans="1:67" ht="12" customHeight="1">
      <c r="A67" s="271"/>
      <c r="B67" s="272"/>
      <c r="C67" s="202" t="s">
        <v>557</v>
      </c>
      <c r="D67" s="203" t="s">
        <v>42</v>
      </c>
      <c r="E67" s="203" t="s">
        <v>42</v>
      </c>
      <c r="F67" s="204" t="s">
        <v>42</v>
      </c>
      <c r="G67" s="204"/>
      <c r="H67" s="143" t="s">
        <v>634</v>
      </c>
      <c r="I67" s="144"/>
      <c r="J67" s="144"/>
      <c r="K67" s="144"/>
      <c r="L67" s="144"/>
      <c r="M67" s="144"/>
      <c r="N67" s="144"/>
      <c r="O67" s="144"/>
      <c r="P67" s="144"/>
      <c r="Q67" s="144"/>
      <c r="R67" s="145"/>
      <c r="S67" s="205" t="s">
        <v>544</v>
      </c>
      <c r="T67" s="206"/>
      <c r="U67" s="207"/>
      <c r="V67" s="205" t="s">
        <v>559</v>
      </c>
      <c r="W67" s="206"/>
      <c r="X67" s="206"/>
      <c r="Y67" s="206"/>
      <c r="Z67" s="206"/>
      <c r="AA67" s="206"/>
      <c r="AB67" s="206"/>
      <c r="AC67" s="206"/>
      <c r="AD67" s="207"/>
      <c r="AE67" s="205" t="s">
        <v>547</v>
      </c>
      <c r="AF67" s="206"/>
      <c r="AG67" s="207"/>
      <c r="AH67" s="205" t="s">
        <v>547</v>
      </c>
      <c r="AI67" s="206"/>
      <c r="AJ67" s="207"/>
      <c r="AK67" s="205" t="s">
        <v>552</v>
      </c>
      <c r="AL67" s="206"/>
      <c r="AM67" s="207"/>
      <c r="AN67" s="143" t="s">
        <v>42</v>
      </c>
      <c r="AO67" s="144"/>
      <c r="AP67" s="144"/>
      <c r="AQ67" s="144"/>
      <c r="AR67" s="144"/>
      <c r="AS67" s="144"/>
      <c r="AT67" s="144"/>
      <c r="AU67" s="144"/>
      <c r="AV67" s="145"/>
      <c r="AW67" s="211" t="s">
        <v>42</v>
      </c>
      <c r="AX67" s="212"/>
      <c r="AY67" s="212"/>
      <c r="AZ67" s="212"/>
      <c r="BA67" s="212"/>
      <c r="BB67" s="212"/>
      <c r="BC67" s="212"/>
      <c r="BD67" s="212"/>
      <c r="BE67" s="212"/>
      <c r="BF67" s="212"/>
      <c r="BG67" s="212"/>
      <c r="BH67" s="212"/>
      <c r="BI67" s="212"/>
      <c r="BJ67" s="212"/>
      <c r="BK67" s="212"/>
      <c r="BL67" s="213"/>
      <c r="BM67" s="158"/>
      <c r="BN67" s="158"/>
      <c r="BO67" s="158"/>
    </row>
    <row r="68" spans="1:67" ht="12" customHeight="1">
      <c r="A68" s="271"/>
      <c r="B68" s="272"/>
      <c r="C68" s="202" t="s">
        <v>635</v>
      </c>
      <c r="D68" s="203" t="s">
        <v>42</v>
      </c>
      <c r="E68" s="203" t="s">
        <v>42</v>
      </c>
      <c r="F68" s="204" t="s">
        <v>42</v>
      </c>
      <c r="G68" s="204"/>
      <c r="H68" s="143" t="s">
        <v>636</v>
      </c>
      <c r="I68" s="144"/>
      <c r="J68" s="144"/>
      <c r="K68" s="144"/>
      <c r="L68" s="144"/>
      <c r="M68" s="144"/>
      <c r="N68" s="144"/>
      <c r="O68" s="144"/>
      <c r="P68" s="144"/>
      <c r="Q68" s="144"/>
      <c r="R68" s="145"/>
      <c r="S68" s="205" t="s">
        <v>544</v>
      </c>
      <c r="T68" s="206"/>
      <c r="U68" s="207"/>
      <c r="V68" s="205" t="s">
        <v>559</v>
      </c>
      <c r="W68" s="206"/>
      <c r="X68" s="206"/>
      <c r="Y68" s="206"/>
      <c r="Z68" s="206"/>
      <c r="AA68" s="206"/>
      <c r="AB68" s="206"/>
      <c r="AC68" s="206"/>
      <c r="AD68" s="207"/>
      <c r="AE68" s="205" t="s">
        <v>547</v>
      </c>
      <c r="AF68" s="206"/>
      <c r="AG68" s="207"/>
      <c r="AH68" s="205" t="s">
        <v>547</v>
      </c>
      <c r="AI68" s="206"/>
      <c r="AJ68" s="207"/>
      <c r="AK68" s="205" t="s">
        <v>552</v>
      </c>
      <c r="AL68" s="206"/>
      <c r="AM68" s="207"/>
      <c r="AN68" s="143" t="s">
        <v>42</v>
      </c>
      <c r="AO68" s="144"/>
      <c r="AP68" s="144"/>
      <c r="AQ68" s="144"/>
      <c r="AR68" s="144"/>
      <c r="AS68" s="144"/>
      <c r="AT68" s="144"/>
      <c r="AU68" s="144"/>
      <c r="AV68" s="145"/>
      <c r="AW68" s="211" t="s">
        <v>42</v>
      </c>
      <c r="AX68" s="212"/>
      <c r="AY68" s="212"/>
      <c r="AZ68" s="212"/>
      <c r="BA68" s="212"/>
      <c r="BB68" s="212"/>
      <c r="BC68" s="212"/>
      <c r="BD68" s="212"/>
      <c r="BE68" s="212"/>
      <c r="BF68" s="212"/>
      <c r="BG68" s="212"/>
      <c r="BH68" s="212"/>
      <c r="BI68" s="212"/>
      <c r="BJ68" s="212"/>
      <c r="BK68" s="212"/>
      <c r="BL68" s="213"/>
      <c r="BM68" s="158"/>
      <c r="BN68" s="158"/>
      <c r="BO68" s="158"/>
    </row>
    <row r="69" spans="1:67" ht="12" customHeight="1">
      <c r="A69" s="271"/>
      <c r="B69" s="272"/>
      <c r="C69" s="202" t="s">
        <v>637</v>
      </c>
      <c r="D69" s="203" t="s">
        <v>42</v>
      </c>
      <c r="E69" s="203" t="s">
        <v>42</v>
      </c>
      <c r="F69" s="204" t="s">
        <v>42</v>
      </c>
      <c r="G69" s="204"/>
      <c r="H69" s="143" t="s">
        <v>638</v>
      </c>
      <c r="I69" s="144"/>
      <c r="J69" s="144"/>
      <c r="K69" s="144"/>
      <c r="L69" s="144"/>
      <c r="M69" s="144"/>
      <c r="N69" s="144"/>
      <c r="O69" s="144"/>
      <c r="P69" s="144"/>
      <c r="Q69" s="144"/>
      <c r="R69" s="145"/>
      <c r="S69" s="205" t="s">
        <v>544</v>
      </c>
      <c r="T69" s="206"/>
      <c r="U69" s="207"/>
      <c r="V69" s="205" t="s">
        <v>559</v>
      </c>
      <c r="W69" s="206"/>
      <c r="X69" s="206"/>
      <c r="Y69" s="206"/>
      <c r="Z69" s="206"/>
      <c r="AA69" s="206"/>
      <c r="AB69" s="206"/>
      <c r="AC69" s="206"/>
      <c r="AD69" s="207"/>
      <c r="AE69" s="205" t="s">
        <v>547</v>
      </c>
      <c r="AF69" s="206"/>
      <c r="AG69" s="207"/>
      <c r="AH69" s="205" t="s">
        <v>547</v>
      </c>
      <c r="AI69" s="206"/>
      <c r="AJ69" s="207"/>
      <c r="AK69" s="205" t="s">
        <v>552</v>
      </c>
      <c r="AL69" s="206"/>
      <c r="AM69" s="207"/>
      <c r="AN69" s="143" t="s">
        <v>42</v>
      </c>
      <c r="AO69" s="144"/>
      <c r="AP69" s="144"/>
      <c r="AQ69" s="144"/>
      <c r="AR69" s="144"/>
      <c r="AS69" s="144"/>
      <c r="AT69" s="144"/>
      <c r="AU69" s="144"/>
      <c r="AV69" s="145"/>
      <c r="AW69" s="211" t="s">
        <v>42</v>
      </c>
      <c r="AX69" s="212"/>
      <c r="AY69" s="212"/>
      <c r="AZ69" s="212"/>
      <c r="BA69" s="212"/>
      <c r="BB69" s="212"/>
      <c r="BC69" s="212"/>
      <c r="BD69" s="212"/>
      <c r="BE69" s="212"/>
      <c r="BF69" s="212"/>
      <c r="BG69" s="212"/>
      <c r="BH69" s="212"/>
      <c r="BI69" s="212"/>
      <c r="BJ69" s="212"/>
      <c r="BK69" s="212"/>
      <c r="BL69" s="213"/>
      <c r="BM69" s="158"/>
      <c r="BN69" s="158"/>
      <c r="BO69" s="158"/>
    </row>
    <row r="70" spans="1:67" ht="12" customHeight="1">
      <c r="A70" s="271"/>
      <c r="B70" s="272"/>
      <c r="C70" s="202" t="s">
        <v>639</v>
      </c>
      <c r="D70" s="216" t="s">
        <v>547</v>
      </c>
      <c r="E70" s="216" t="s">
        <v>547</v>
      </c>
      <c r="F70" s="222" t="s">
        <v>637</v>
      </c>
      <c r="G70" s="223"/>
      <c r="H70" s="143" t="s">
        <v>640</v>
      </c>
      <c r="I70" s="144"/>
      <c r="J70" s="144"/>
      <c r="K70" s="144"/>
      <c r="L70" s="144"/>
      <c r="M70" s="144"/>
      <c r="N70" s="144"/>
      <c r="O70" s="144"/>
      <c r="P70" s="144"/>
      <c r="Q70" s="144"/>
      <c r="R70" s="145"/>
      <c r="S70" s="205" t="s">
        <v>544</v>
      </c>
      <c r="T70" s="206"/>
      <c r="U70" s="207"/>
      <c r="V70" s="205" t="s">
        <v>559</v>
      </c>
      <c r="W70" s="206"/>
      <c r="X70" s="206"/>
      <c r="Y70" s="206"/>
      <c r="Z70" s="206"/>
      <c r="AA70" s="206"/>
      <c r="AB70" s="206"/>
      <c r="AC70" s="206"/>
      <c r="AD70" s="207"/>
      <c r="AE70" s="275" t="s">
        <v>641</v>
      </c>
      <c r="AF70" s="276"/>
      <c r="AG70" s="277"/>
      <c r="AH70" s="274" t="s">
        <v>547</v>
      </c>
      <c r="AI70" s="274"/>
      <c r="AJ70" s="274"/>
      <c r="AK70" s="148" t="s">
        <v>552</v>
      </c>
      <c r="AL70" s="148"/>
      <c r="AM70" s="148"/>
      <c r="AN70" s="148" t="s">
        <v>642</v>
      </c>
      <c r="AO70" s="148"/>
      <c r="AP70" s="148"/>
      <c r="AQ70" s="148"/>
      <c r="AR70" s="148"/>
      <c r="AS70" s="148"/>
      <c r="AT70" s="148"/>
      <c r="AU70" s="148"/>
      <c r="AV70" s="148"/>
      <c r="AW70" s="211" t="s">
        <v>42</v>
      </c>
      <c r="AX70" s="212"/>
      <c r="AY70" s="212"/>
      <c r="AZ70" s="212"/>
      <c r="BA70" s="212"/>
      <c r="BB70" s="212"/>
      <c r="BC70" s="212"/>
      <c r="BD70" s="212"/>
      <c r="BE70" s="212"/>
      <c r="BF70" s="212"/>
      <c r="BG70" s="212"/>
      <c r="BH70" s="212"/>
      <c r="BI70" s="212"/>
      <c r="BJ70" s="212"/>
      <c r="BK70" s="212"/>
      <c r="BL70" s="213"/>
      <c r="BM70" s="158"/>
      <c r="BN70" s="158"/>
      <c r="BO70" s="158"/>
    </row>
    <row r="71" spans="1:67">
      <c r="A71" s="193">
        <f>A63+1</f>
        <v>6</v>
      </c>
      <c r="B71" s="194"/>
      <c r="C71" s="252" t="s">
        <v>643</v>
      </c>
      <c r="D71" s="214"/>
      <c r="E71" s="214"/>
      <c r="F71" s="214"/>
      <c r="G71" s="214"/>
      <c r="H71" s="197"/>
      <c r="I71" s="197"/>
      <c r="J71" s="197"/>
      <c r="K71" s="197"/>
      <c r="L71" s="197"/>
      <c r="M71" s="197"/>
      <c r="N71" s="197"/>
      <c r="O71" s="197"/>
      <c r="P71" s="197"/>
      <c r="Q71" s="197"/>
      <c r="R71" s="197"/>
      <c r="S71" s="267"/>
      <c r="T71" s="268"/>
      <c r="U71" s="269"/>
      <c r="V71" s="253"/>
      <c r="W71" s="253"/>
      <c r="X71" s="253"/>
      <c r="Y71" s="253"/>
      <c r="Z71" s="253"/>
      <c r="AA71" s="253"/>
      <c r="AB71" s="253"/>
      <c r="AC71" s="253"/>
      <c r="AD71" s="253"/>
      <c r="AE71" s="254"/>
      <c r="AF71" s="255"/>
      <c r="AG71" s="256"/>
      <c r="AH71" s="257"/>
      <c r="AI71" s="258"/>
      <c r="AJ71" s="259"/>
      <c r="AK71" s="260"/>
      <c r="AL71" s="260"/>
      <c r="AM71" s="260"/>
      <c r="AN71" s="267"/>
      <c r="AO71" s="268"/>
      <c r="AP71" s="268"/>
      <c r="AQ71" s="268"/>
      <c r="AR71" s="268"/>
      <c r="AS71" s="268"/>
      <c r="AT71" s="268"/>
      <c r="AU71" s="268"/>
      <c r="AV71" s="269"/>
      <c r="AW71" s="252"/>
      <c r="AX71" s="252"/>
      <c r="AY71" s="252"/>
      <c r="AZ71" s="252"/>
      <c r="BA71" s="252"/>
      <c r="BB71" s="252"/>
      <c r="BC71" s="252"/>
      <c r="BD71" s="252"/>
      <c r="BE71" s="252"/>
      <c r="BF71" s="252"/>
      <c r="BG71" s="252"/>
      <c r="BH71" s="252"/>
      <c r="BI71" s="252"/>
      <c r="BJ71" s="252"/>
      <c r="BK71" s="252"/>
      <c r="BL71" s="270"/>
      <c r="BM71" s="158"/>
      <c r="BN71" s="158"/>
      <c r="BO71" s="158"/>
    </row>
    <row r="72" spans="1:67" ht="12" customHeight="1">
      <c r="A72" s="271"/>
      <c r="B72" s="272"/>
      <c r="C72" s="278">
        <v>1</v>
      </c>
      <c r="D72" s="203" t="s">
        <v>42</v>
      </c>
      <c r="E72" s="203" t="s">
        <v>42</v>
      </c>
      <c r="F72" s="204" t="s">
        <v>42</v>
      </c>
      <c r="G72" s="204"/>
      <c r="H72" s="143" t="s">
        <v>644</v>
      </c>
      <c r="I72" s="144"/>
      <c r="J72" s="144"/>
      <c r="K72" s="144"/>
      <c r="L72" s="144"/>
      <c r="M72" s="144"/>
      <c r="N72" s="144"/>
      <c r="O72" s="144"/>
      <c r="P72" s="144"/>
      <c r="Q72" s="144"/>
      <c r="R72" s="145"/>
      <c r="S72" s="148" t="s">
        <v>544</v>
      </c>
      <c r="T72" s="148"/>
      <c r="U72" s="148"/>
      <c r="V72" s="279" t="s">
        <v>550</v>
      </c>
      <c r="W72" s="280"/>
      <c r="X72" s="280"/>
      <c r="Y72" s="280"/>
      <c r="Z72" s="280"/>
      <c r="AA72" s="280"/>
      <c r="AB72" s="280"/>
      <c r="AC72" s="280"/>
      <c r="AD72" s="281"/>
      <c r="AE72" s="282" t="s">
        <v>42</v>
      </c>
      <c r="AF72" s="283"/>
      <c r="AG72" s="284"/>
      <c r="AH72" s="205">
        <f t="shared" ref="AH72:AH80" si="2">LEN(AN72)-2</f>
        <v>4</v>
      </c>
      <c r="AI72" s="206"/>
      <c r="AJ72" s="207"/>
      <c r="AK72" s="205" t="s">
        <v>546</v>
      </c>
      <c r="AL72" s="206"/>
      <c r="AM72" s="207"/>
      <c r="AN72" s="208" t="str">
        <f t="shared" ref="AN72:AN80" si="3">""""&amp;LEFT(H72,LEN(H72)-3)&amp;""""</f>
        <v>"顧客番号"</v>
      </c>
      <c r="AO72" s="209"/>
      <c r="AP72" s="209"/>
      <c r="AQ72" s="209"/>
      <c r="AR72" s="209"/>
      <c r="AS72" s="209"/>
      <c r="AT72" s="209"/>
      <c r="AU72" s="209"/>
      <c r="AV72" s="210"/>
      <c r="AW72" s="211" t="s">
        <v>42</v>
      </c>
      <c r="AX72" s="212"/>
      <c r="AY72" s="212"/>
      <c r="AZ72" s="212"/>
      <c r="BA72" s="212"/>
      <c r="BB72" s="212"/>
      <c r="BC72" s="212"/>
      <c r="BD72" s="212"/>
      <c r="BE72" s="212"/>
      <c r="BF72" s="212"/>
      <c r="BG72" s="212"/>
      <c r="BH72" s="212"/>
      <c r="BI72" s="212"/>
      <c r="BJ72" s="212"/>
      <c r="BK72" s="212"/>
      <c r="BL72" s="213"/>
      <c r="BM72" s="158"/>
      <c r="BN72" s="158"/>
      <c r="BO72" s="158"/>
    </row>
    <row r="73" spans="1:67" ht="12" customHeight="1">
      <c r="A73" s="200"/>
      <c r="B73" s="201"/>
      <c r="C73" s="278">
        <f>C72+1</f>
        <v>2</v>
      </c>
      <c r="D73" s="203" t="s">
        <v>42</v>
      </c>
      <c r="E73" s="203" t="s">
        <v>42</v>
      </c>
      <c r="F73" s="204" t="s">
        <v>42</v>
      </c>
      <c r="G73" s="204"/>
      <c r="H73" s="143" t="s">
        <v>645</v>
      </c>
      <c r="I73" s="144"/>
      <c r="J73" s="144"/>
      <c r="K73" s="144"/>
      <c r="L73" s="144"/>
      <c r="M73" s="144"/>
      <c r="N73" s="144"/>
      <c r="O73" s="144"/>
      <c r="P73" s="144"/>
      <c r="Q73" s="144"/>
      <c r="R73" s="145"/>
      <c r="S73" s="148" t="s">
        <v>544</v>
      </c>
      <c r="T73" s="148"/>
      <c r="U73" s="148"/>
      <c r="V73" s="218" t="s">
        <v>569</v>
      </c>
      <c r="W73" s="218"/>
      <c r="X73" s="218"/>
      <c r="Y73" s="218"/>
      <c r="Z73" s="218"/>
      <c r="AA73" s="218"/>
      <c r="AB73" s="218"/>
      <c r="AC73" s="218"/>
      <c r="AD73" s="218"/>
      <c r="AE73" s="282" t="s">
        <v>42</v>
      </c>
      <c r="AF73" s="283"/>
      <c r="AG73" s="284"/>
      <c r="AH73" s="205">
        <f t="shared" si="2"/>
        <v>4</v>
      </c>
      <c r="AI73" s="206"/>
      <c r="AJ73" s="207"/>
      <c r="AK73" s="205" t="s">
        <v>546</v>
      </c>
      <c r="AL73" s="206"/>
      <c r="AM73" s="207"/>
      <c r="AN73" s="208" t="str">
        <f t="shared" si="3"/>
        <v>"顧客氏名"</v>
      </c>
      <c r="AO73" s="209"/>
      <c r="AP73" s="209"/>
      <c r="AQ73" s="209"/>
      <c r="AR73" s="209"/>
      <c r="AS73" s="209"/>
      <c r="AT73" s="209"/>
      <c r="AU73" s="209"/>
      <c r="AV73" s="210"/>
      <c r="AW73" s="211" t="s">
        <v>42</v>
      </c>
      <c r="AX73" s="212"/>
      <c r="AY73" s="212"/>
      <c r="AZ73" s="212"/>
      <c r="BA73" s="212"/>
      <c r="BB73" s="212"/>
      <c r="BC73" s="212"/>
      <c r="BD73" s="212"/>
      <c r="BE73" s="212"/>
      <c r="BF73" s="212"/>
      <c r="BG73" s="212"/>
      <c r="BH73" s="212"/>
      <c r="BI73" s="212"/>
      <c r="BJ73" s="212"/>
      <c r="BK73" s="212"/>
      <c r="BL73" s="213"/>
      <c r="BM73" s="158"/>
      <c r="BN73" s="158"/>
      <c r="BO73" s="158"/>
    </row>
    <row r="74" spans="1:67" ht="12" customHeight="1">
      <c r="A74" s="200"/>
      <c r="B74" s="201"/>
      <c r="C74" s="278">
        <f>C73+1</f>
        <v>3</v>
      </c>
      <c r="D74" s="203" t="s">
        <v>42</v>
      </c>
      <c r="E74" s="203" t="s">
        <v>42</v>
      </c>
      <c r="F74" s="204" t="s">
        <v>42</v>
      </c>
      <c r="G74" s="204"/>
      <c r="H74" s="143" t="s">
        <v>646</v>
      </c>
      <c r="I74" s="144"/>
      <c r="J74" s="144"/>
      <c r="K74" s="144"/>
      <c r="L74" s="144"/>
      <c r="M74" s="144"/>
      <c r="N74" s="144"/>
      <c r="O74" s="144"/>
      <c r="P74" s="144"/>
      <c r="Q74" s="144"/>
      <c r="R74" s="145"/>
      <c r="S74" s="148" t="s">
        <v>544</v>
      </c>
      <c r="T74" s="148"/>
      <c r="U74" s="148"/>
      <c r="V74" s="205" t="s">
        <v>647</v>
      </c>
      <c r="W74" s="206"/>
      <c r="X74" s="206"/>
      <c r="Y74" s="206"/>
      <c r="Z74" s="206"/>
      <c r="AA74" s="206"/>
      <c r="AB74" s="206"/>
      <c r="AC74" s="206"/>
      <c r="AD74" s="207"/>
      <c r="AE74" s="282" t="s">
        <v>42</v>
      </c>
      <c r="AF74" s="283"/>
      <c r="AG74" s="284"/>
      <c r="AH74" s="205">
        <f>LEN(AN74)-2</f>
        <v>2</v>
      </c>
      <c r="AI74" s="206"/>
      <c r="AJ74" s="207"/>
      <c r="AK74" s="205" t="s">
        <v>546</v>
      </c>
      <c r="AL74" s="206"/>
      <c r="AM74" s="207"/>
      <c r="AN74" s="208" t="str">
        <f t="shared" si="3"/>
        <v>"カナ"</v>
      </c>
      <c r="AO74" s="209"/>
      <c r="AP74" s="209"/>
      <c r="AQ74" s="209"/>
      <c r="AR74" s="209"/>
      <c r="AS74" s="209"/>
      <c r="AT74" s="209"/>
      <c r="AU74" s="209"/>
      <c r="AV74" s="210"/>
      <c r="AW74" s="211" t="s">
        <v>42</v>
      </c>
      <c r="AX74" s="212"/>
      <c r="AY74" s="212"/>
      <c r="AZ74" s="212"/>
      <c r="BA74" s="212"/>
      <c r="BB74" s="212"/>
      <c r="BC74" s="212"/>
      <c r="BD74" s="212"/>
      <c r="BE74" s="212"/>
      <c r="BF74" s="212"/>
      <c r="BG74" s="212"/>
      <c r="BH74" s="212"/>
      <c r="BI74" s="212"/>
      <c r="BJ74" s="212"/>
      <c r="BK74" s="212"/>
      <c r="BL74" s="213"/>
      <c r="BM74" s="158"/>
      <c r="BN74" s="158"/>
      <c r="BO74" s="158"/>
    </row>
    <row r="75" spans="1:67" ht="12" customHeight="1">
      <c r="A75" s="200"/>
      <c r="B75" s="229"/>
      <c r="C75" s="278">
        <f t="shared" ref="C75:C89" si="4">C74+1</f>
        <v>4</v>
      </c>
      <c r="D75" s="203" t="s">
        <v>42</v>
      </c>
      <c r="E75" s="203" t="s">
        <v>42</v>
      </c>
      <c r="F75" s="285" t="s">
        <v>42</v>
      </c>
      <c r="G75" s="286"/>
      <c r="H75" s="143" t="s">
        <v>648</v>
      </c>
      <c r="I75" s="144"/>
      <c r="J75" s="144"/>
      <c r="K75" s="144"/>
      <c r="L75" s="144"/>
      <c r="M75" s="144"/>
      <c r="N75" s="144"/>
      <c r="O75" s="144"/>
      <c r="P75" s="144"/>
      <c r="Q75" s="144"/>
      <c r="R75" s="145"/>
      <c r="S75" s="148" t="s">
        <v>544</v>
      </c>
      <c r="T75" s="148"/>
      <c r="U75" s="148"/>
      <c r="V75" s="279" t="s">
        <v>550</v>
      </c>
      <c r="W75" s="280"/>
      <c r="X75" s="280"/>
      <c r="Y75" s="280"/>
      <c r="Z75" s="280"/>
      <c r="AA75" s="280"/>
      <c r="AB75" s="280"/>
      <c r="AC75" s="280"/>
      <c r="AD75" s="281"/>
      <c r="AE75" s="282" t="s">
        <v>42</v>
      </c>
      <c r="AF75" s="283"/>
      <c r="AG75" s="284"/>
      <c r="AH75" s="205">
        <f t="shared" si="2"/>
        <v>4</v>
      </c>
      <c r="AI75" s="206"/>
      <c r="AJ75" s="207"/>
      <c r="AK75" s="205" t="s">
        <v>546</v>
      </c>
      <c r="AL75" s="206"/>
      <c r="AM75" s="207"/>
      <c r="AN75" s="208" t="str">
        <f t="shared" si="3"/>
        <v>"顧客区分"</v>
      </c>
      <c r="AO75" s="209"/>
      <c r="AP75" s="209"/>
      <c r="AQ75" s="209"/>
      <c r="AR75" s="209"/>
      <c r="AS75" s="209"/>
      <c r="AT75" s="209"/>
      <c r="AU75" s="209"/>
      <c r="AV75" s="210"/>
      <c r="AW75" s="211" t="s">
        <v>42</v>
      </c>
      <c r="AX75" s="212"/>
      <c r="AY75" s="212"/>
      <c r="AZ75" s="212"/>
      <c r="BA75" s="212"/>
      <c r="BB75" s="212"/>
      <c r="BC75" s="212"/>
      <c r="BD75" s="212"/>
      <c r="BE75" s="212"/>
      <c r="BF75" s="212"/>
      <c r="BG75" s="212"/>
      <c r="BH75" s="212"/>
      <c r="BI75" s="212"/>
      <c r="BJ75" s="212"/>
      <c r="BK75" s="212"/>
      <c r="BL75" s="213"/>
      <c r="BM75" s="158"/>
      <c r="BN75" s="158"/>
      <c r="BO75" s="158"/>
    </row>
    <row r="76" spans="1:67" ht="12" customHeight="1">
      <c r="A76" s="200"/>
      <c r="B76" s="201"/>
      <c r="C76" s="278">
        <f t="shared" si="4"/>
        <v>5</v>
      </c>
      <c r="D76" s="216" t="s">
        <v>42</v>
      </c>
      <c r="E76" s="216" t="s">
        <v>42</v>
      </c>
      <c r="F76" s="287" t="s">
        <v>42</v>
      </c>
      <c r="G76" s="287"/>
      <c r="H76" s="143" t="s">
        <v>649</v>
      </c>
      <c r="I76" s="144"/>
      <c r="J76" s="144"/>
      <c r="K76" s="144"/>
      <c r="L76" s="144"/>
      <c r="M76" s="144"/>
      <c r="N76" s="144"/>
      <c r="O76" s="144"/>
      <c r="P76" s="144"/>
      <c r="Q76" s="144"/>
      <c r="R76" s="145"/>
      <c r="S76" s="148" t="s">
        <v>544</v>
      </c>
      <c r="T76" s="148"/>
      <c r="U76" s="148"/>
      <c r="V76" s="279" t="s">
        <v>550</v>
      </c>
      <c r="W76" s="280"/>
      <c r="X76" s="280"/>
      <c r="Y76" s="280"/>
      <c r="Z76" s="280"/>
      <c r="AA76" s="280"/>
      <c r="AB76" s="280"/>
      <c r="AC76" s="280"/>
      <c r="AD76" s="281"/>
      <c r="AE76" s="282" t="s">
        <v>42</v>
      </c>
      <c r="AF76" s="283"/>
      <c r="AG76" s="284"/>
      <c r="AH76" s="205">
        <f>LEN(AN76)-2</f>
        <v>2</v>
      </c>
      <c r="AI76" s="206"/>
      <c r="AJ76" s="207"/>
      <c r="AK76" s="205" t="s">
        <v>546</v>
      </c>
      <c r="AL76" s="206"/>
      <c r="AM76" s="207"/>
      <c r="AN76" s="208" t="str">
        <f>""""&amp;LEFT(H76,LEN(H76)-3)&amp;""""</f>
        <v>"住所"</v>
      </c>
      <c r="AO76" s="209"/>
      <c r="AP76" s="209"/>
      <c r="AQ76" s="209"/>
      <c r="AR76" s="209"/>
      <c r="AS76" s="209"/>
      <c r="AT76" s="209"/>
      <c r="AU76" s="209"/>
      <c r="AV76" s="210"/>
      <c r="AW76" s="211" t="s">
        <v>42</v>
      </c>
      <c r="AX76" s="212"/>
      <c r="AY76" s="212"/>
      <c r="AZ76" s="212"/>
      <c r="BA76" s="212"/>
      <c r="BB76" s="212"/>
      <c r="BC76" s="212"/>
      <c r="BD76" s="212"/>
      <c r="BE76" s="212"/>
      <c r="BF76" s="212"/>
      <c r="BG76" s="212"/>
      <c r="BH76" s="212"/>
      <c r="BI76" s="212"/>
      <c r="BJ76" s="212"/>
      <c r="BK76" s="212"/>
      <c r="BL76" s="213"/>
      <c r="BM76" s="158"/>
      <c r="BN76" s="158"/>
      <c r="BO76" s="158"/>
    </row>
    <row r="77" spans="1:67" ht="12" customHeight="1">
      <c r="A77" s="200"/>
      <c r="B77" s="201"/>
      <c r="C77" s="278">
        <f t="shared" si="4"/>
        <v>6</v>
      </c>
      <c r="D77" s="216" t="s">
        <v>42</v>
      </c>
      <c r="E77" s="216" t="s">
        <v>42</v>
      </c>
      <c r="F77" s="287" t="s">
        <v>42</v>
      </c>
      <c r="G77" s="287"/>
      <c r="H77" s="236" t="s">
        <v>650</v>
      </c>
      <c r="I77" s="237"/>
      <c r="J77" s="237"/>
      <c r="K77" s="237"/>
      <c r="L77" s="237"/>
      <c r="M77" s="237"/>
      <c r="N77" s="237"/>
      <c r="O77" s="237"/>
      <c r="P77" s="237"/>
      <c r="Q77" s="237"/>
      <c r="R77" s="238"/>
      <c r="S77" s="231" t="s">
        <v>544</v>
      </c>
      <c r="T77" s="231"/>
      <c r="U77" s="231"/>
      <c r="V77" s="288" t="s">
        <v>550</v>
      </c>
      <c r="W77" s="289"/>
      <c r="X77" s="289"/>
      <c r="Y77" s="289"/>
      <c r="Z77" s="289"/>
      <c r="AA77" s="289"/>
      <c r="AB77" s="289"/>
      <c r="AC77" s="289"/>
      <c r="AD77" s="290"/>
      <c r="AE77" s="291" t="s">
        <v>42</v>
      </c>
      <c r="AF77" s="292"/>
      <c r="AG77" s="293"/>
      <c r="AH77" s="233">
        <f>LEN(AN77)-2</f>
        <v>4</v>
      </c>
      <c r="AI77" s="234"/>
      <c r="AJ77" s="235"/>
      <c r="AK77" s="233" t="s">
        <v>546</v>
      </c>
      <c r="AL77" s="234"/>
      <c r="AM77" s="235"/>
      <c r="AN77" s="242" t="str">
        <f>""""&amp;LEFT(H77,LEN(H77)-3)&amp;""""</f>
        <v>"生年月日"</v>
      </c>
      <c r="AO77" s="243"/>
      <c r="AP77" s="243"/>
      <c r="AQ77" s="243"/>
      <c r="AR77" s="243"/>
      <c r="AS77" s="243"/>
      <c r="AT77" s="243"/>
      <c r="AU77" s="243"/>
      <c r="AV77" s="244"/>
      <c r="AW77" s="211" t="s">
        <v>42</v>
      </c>
      <c r="AX77" s="212"/>
      <c r="AY77" s="212"/>
      <c r="AZ77" s="212"/>
      <c r="BA77" s="212"/>
      <c r="BB77" s="212"/>
      <c r="BC77" s="212"/>
      <c r="BD77" s="212"/>
      <c r="BE77" s="212"/>
      <c r="BF77" s="212"/>
      <c r="BG77" s="212"/>
      <c r="BH77" s="212"/>
      <c r="BI77" s="212"/>
      <c r="BJ77" s="212"/>
      <c r="BK77" s="212"/>
      <c r="BL77" s="213"/>
      <c r="BM77" s="158"/>
      <c r="BN77" s="158"/>
      <c r="BO77" s="158"/>
    </row>
    <row r="78" spans="1:67" ht="12" customHeight="1">
      <c r="A78" s="200"/>
      <c r="B78" s="201"/>
      <c r="C78" s="278">
        <f t="shared" si="4"/>
        <v>7</v>
      </c>
      <c r="D78" s="216" t="s">
        <v>42</v>
      </c>
      <c r="E78" s="216" t="s">
        <v>42</v>
      </c>
      <c r="F78" s="287" t="s">
        <v>42</v>
      </c>
      <c r="G78" s="287"/>
      <c r="H78" s="236" t="s">
        <v>651</v>
      </c>
      <c r="I78" s="237"/>
      <c r="J78" s="237"/>
      <c r="K78" s="237"/>
      <c r="L78" s="237"/>
      <c r="M78" s="237"/>
      <c r="N78" s="237"/>
      <c r="O78" s="237"/>
      <c r="P78" s="237"/>
      <c r="Q78" s="237"/>
      <c r="R78" s="238"/>
      <c r="S78" s="231" t="s">
        <v>544</v>
      </c>
      <c r="T78" s="231"/>
      <c r="U78" s="231"/>
      <c r="V78" s="288" t="s">
        <v>550</v>
      </c>
      <c r="W78" s="289"/>
      <c r="X78" s="289"/>
      <c r="Y78" s="289"/>
      <c r="Z78" s="289"/>
      <c r="AA78" s="289"/>
      <c r="AB78" s="289"/>
      <c r="AC78" s="289"/>
      <c r="AD78" s="290"/>
      <c r="AE78" s="291" t="s">
        <v>42</v>
      </c>
      <c r="AF78" s="292"/>
      <c r="AG78" s="293"/>
      <c r="AH78" s="233">
        <f>LEN(AN78)-2</f>
        <v>6</v>
      </c>
      <c r="AI78" s="234"/>
      <c r="AJ78" s="235"/>
      <c r="AK78" s="233" t="s">
        <v>546</v>
      </c>
      <c r="AL78" s="234"/>
      <c r="AM78" s="235"/>
      <c r="AN78" s="242" t="str">
        <f>""""&amp;LEFT(H78,LEN(H78)-3)&amp;""""</f>
        <v>"携帯電話番号"</v>
      </c>
      <c r="AO78" s="243"/>
      <c r="AP78" s="243"/>
      <c r="AQ78" s="243"/>
      <c r="AR78" s="243"/>
      <c r="AS78" s="243"/>
      <c r="AT78" s="243"/>
      <c r="AU78" s="243"/>
      <c r="AV78" s="244"/>
      <c r="AW78" s="211" t="s">
        <v>42</v>
      </c>
      <c r="AX78" s="212"/>
      <c r="AY78" s="212"/>
      <c r="AZ78" s="212"/>
      <c r="BA78" s="212"/>
      <c r="BB78" s="212"/>
      <c r="BC78" s="212"/>
      <c r="BD78" s="212"/>
      <c r="BE78" s="212"/>
      <c r="BF78" s="212"/>
      <c r="BG78" s="212"/>
      <c r="BH78" s="212"/>
      <c r="BI78" s="212"/>
      <c r="BJ78" s="212"/>
      <c r="BK78" s="212"/>
      <c r="BL78" s="213"/>
      <c r="BM78" s="158"/>
      <c r="BN78" s="158"/>
      <c r="BO78" s="158"/>
    </row>
    <row r="79" spans="1:67" ht="12" customHeight="1">
      <c r="A79" s="200"/>
      <c r="B79" s="201"/>
      <c r="C79" s="278">
        <f t="shared" si="4"/>
        <v>8</v>
      </c>
      <c r="D79" s="216" t="s">
        <v>42</v>
      </c>
      <c r="E79" s="216" t="s">
        <v>42</v>
      </c>
      <c r="F79" s="287" t="s">
        <v>42</v>
      </c>
      <c r="G79" s="287"/>
      <c r="H79" s="236" t="s">
        <v>652</v>
      </c>
      <c r="I79" s="237"/>
      <c r="J79" s="237"/>
      <c r="K79" s="237"/>
      <c r="L79" s="237"/>
      <c r="M79" s="237"/>
      <c r="N79" s="237"/>
      <c r="O79" s="237"/>
      <c r="P79" s="237"/>
      <c r="Q79" s="237"/>
      <c r="R79" s="238"/>
      <c r="S79" s="231" t="s">
        <v>544</v>
      </c>
      <c r="T79" s="231"/>
      <c r="U79" s="231"/>
      <c r="V79" s="248" t="s">
        <v>569</v>
      </c>
      <c r="W79" s="248"/>
      <c r="X79" s="248"/>
      <c r="Y79" s="248"/>
      <c r="Z79" s="248"/>
      <c r="AA79" s="248"/>
      <c r="AB79" s="248"/>
      <c r="AC79" s="248"/>
      <c r="AD79" s="248"/>
      <c r="AE79" s="291" t="s">
        <v>42</v>
      </c>
      <c r="AF79" s="292"/>
      <c r="AG79" s="293"/>
      <c r="AH79" s="233">
        <f t="shared" si="2"/>
        <v>4</v>
      </c>
      <c r="AI79" s="234"/>
      <c r="AJ79" s="235"/>
      <c r="AK79" s="233" t="s">
        <v>546</v>
      </c>
      <c r="AL79" s="234"/>
      <c r="AM79" s="235"/>
      <c r="AN79" s="242" t="str">
        <f t="shared" si="3"/>
        <v>"証券番号"</v>
      </c>
      <c r="AO79" s="243"/>
      <c r="AP79" s="243"/>
      <c r="AQ79" s="243"/>
      <c r="AR79" s="243"/>
      <c r="AS79" s="243"/>
      <c r="AT79" s="243"/>
      <c r="AU79" s="243"/>
      <c r="AV79" s="244"/>
      <c r="AW79" s="211" t="s">
        <v>42</v>
      </c>
      <c r="AX79" s="212"/>
      <c r="AY79" s="212"/>
      <c r="AZ79" s="212"/>
      <c r="BA79" s="212"/>
      <c r="BB79" s="212"/>
      <c r="BC79" s="212"/>
      <c r="BD79" s="212"/>
      <c r="BE79" s="212"/>
      <c r="BF79" s="212"/>
      <c r="BG79" s="212"/>
      <c r="BH79" s="212"/>
      <c r="BI79" s="212"/>
      <c r="BJ79" s="212"/>
      <c r="BK79" s="212"/>
      <c r="BL79" s="213"/>
      <c r="BM79" s="158"/>
      <c r="BN79" s="158"/>
      <c r="BO79" s="158"/>
    </row>
    <row r="80" spans="1:67" ht="12" customHeight="1">
      <c r="A80" s="200"/>
      <c r="B80" s="201"/>
      <c r="C80" s="278">
        <f t="shared" si="4"/>
        <v>9</v>
      </c>
      <c r="D80" s="216" t="s">
        <v>42</v>
      </c>
      <c r="E80" s="216" t="s">
        <v>42</v>
      </c>
      <c r="F80" s="287" t="s">
        <v>42</v>
      </c>
      <c r="G80" s="287"/>
      <c r="H80" s="236" t="s">
        <v>653</v>
      </c>
      <c r="I80" s="237"/>
      <c r="J80" s="237"/>
      <c r="K80" s="237"/>
      <c r="L80" s="237"/>
      <c r="M80" s="237"/>
      <c r="N80" s="237"/>
      <c r="O80" s="237"/>
      <c r="P80" s="237"/>
      <c r="Q80" s="237"/>
      <c r="R80" s="238"/>
      <c r="S80" s="231" t="s">
        <v>544</v>
      </c>
      <c r="T80" s="231"/>
      <c r="U80" s="231"/>
      <c r="V80" s="248" t="s">
        <v>569</v>
      </c>
      <c r="W80" s="248"/>
      <c r="X80" s="248"/>
      <c r="Y80" s="248"/>
      <c r="Z80" s="248"/>
      <c r="AA80" s="248"/>
      <c r="AB80" s="248"/>
      <c r="AC80" s="248"/>
      <c r="AD80" s="248"/>
      <c r="AE80" s="291" t="s">
        <v>42</v>
      </c>
      <c r="AF80" s="292"/>
      <c r="AG80" s="293"/>
      <c r="AH80" s="233">
        <f t="shared" si="2"/>
        <v>4</v>
      </c>
      <c r="AI80" s="234"/>
      <c r="AJ80" s="235"/>
      <c r="AK80" s="233" t="s">
        <v>546</v>
      </c>
      <c r="AL80" s="234"/>
      <c r="AM80" s="235"/>
      <c r="AN80" s="242" t="str">
        <f t="shared" si="3"/>
        <v>"商品名称"</v>
      </c>
      <c r="AO80" s="243"/>
      <c r="AP80" s="243"/>
      <c r="AQ80" s="243"/>
      <c r="AR80" s="243"/>
      <c r="AS80" s="243"/>
      <c r="AT80" s="243"/>
      <c r="AU80" s="243"/>
      <c r="AV80" s="244"/>
      <c r="AW80" s="211" t="s">
        <v>42</v>
      </c>
      <c r="AX80" s="212"/>
      <c r="AY80" s="212"/>
      <c r="AZ80" s="212"/>
      <c r="BA80" s="212"/>
      <c r="BB80" s="212"/>
      <c r="BC80" s="212"/>
      <c r="BD80" s="212"/>
      <c r="BE80" s="212"/>
      <c r="BF80" s="212"/>
      <c r="BG80" s="212"/>
      <c r="BH80" s="212"/>
      <c r="BI80" s="212"/>
      <c r="BJ80" s="212"/>
      <c r="BK80" s="212"/>
      <c r="BL80" s="213"/>
      <c r="BM80" s="158"/>
      <c r="BN80" s="158"/>
      <c r="BO80" s="158"/>
    </row>
    <row r="81" spans="1:67" ht="12" customHeight="1">
      <c r="A81" s="200"/>
      <c r="B81" s="201"/>
      <c r="C81" s="278">
        <f t="shared" si="4"/>
        <v>10</v>
      </c>
      <c r="D81" s="216" t="s">
        <v>42</v>
      </c>
      <c r="E81" s="216" t="s">
        <v>42</v>
      </c>
      <c r="F81" s="287" t="s">
        <v>654</v>
      </c>
      <c r="G81" s="287"/>
      <c r="H81" s="236" t="str">
        <f>LEFT(H72,LEN(H72)-3)</f>
        <v>顧客番号</v>
      </c>
      <c r="I81" s="237"/>
      <c r="J81" s="237"/>
      <c r="K81" s="237"/>
      <c r="L81" s="237"/>
      <c r="M81" s="237"/>
      <c r="N81" s="237"/>
      <c r="O81" s="237"/>
      <c r="P81" s="237"/>
      <c r="Q81" s="237"/>
      <c r="R81" s="238"/>
      <c r="S81" s="231" t="s">
        <v>544</v>
      </c>
      <c r="T81" s="231"/>
      <c r="U81" s="231"/>
      <c r="V81" s="288" t="s">
        <v>647</v>
      </c>
      <c r="W81" s="289"/>
      <c r="X81" s="289"/>
      <c r="Y81" s="289"/>
      <c r="Z81" s="289"/>
      <c r="AA81" s="289"/>
      <c r="AB81" s="289"/>
      <c r="AC81" s="289"/>
      <c r="AD81" s="290"/>
      <c r="AE81" s="291" t="s">
        <v>42</v>
      </c>
      <c r="AF81" s="292"/>
      <c r="AG81" s="293"/>
      <c r="AH81" s="251" t="s">
        <v>655</v>
      </c>
      <c r="AI81" s="251"/>
      <c r="AJ81" s="251"/>
      <c r="AK81" s="233" t="s">
        <v>546</v>
      </c>
      <c r="AL81" s="234"/>
      <c r="AM81" s="235"/>
      <c r="AN81" s="291" t="s">
        <v>42</v>
      </c>
      <c r="AO81" s="292"/>
      <c r="AP81" s="292"/>
      <c r="AQ81" s="292"/>
      <c r="AR81" s="292"/>
      <c r="AS81" s="292"/>
      <c r="AT81" s="292"/>
      <c r="AU81" s="292"/>
      <c r="AV81" s="293"/>
      <c r="AW81" s="211" t="s">
        <v>42</v>
      </c>
      <c r="AX81" s="212"/>
      <c r="AY81" s="212"/>
      <c r="AZ81" s="212"/>
      <c r="BA81" s="212"/>
      <c r="BB81" s="212"/>
      <c r="BC81" s="212"/>
      <c r="BD81" s="212"/>
      <c r="BE81" s="212"/>
      <c r="BF81" s="212"/>
      <c r="BG81" s="212"/>
      <c r="BH81" s="212"/>
      <c r="BI81" s="212"/>
      <c r="BJ81" s="212"/>
      <c r="BK81" s="212"/>
      <c r="BL81" s="213"/>
      <c r="BM81" s="158"/>
      <c r="BN81" s="158"/>
      <c r="BO81" s="158"/>
    </row>
    <row r="82" spans="1:67" ht="12" customHeight="1">
      <c r="A82" s="200"/>
      <c r="B82" s="229"/>
      <c r="C82" s="278">
        <f t="shared" si="4"/>
        <v>11</v>
      </c>
      <c r="D82" s="203" t="s">
        <v>42</v>
      </c>
      <c r="E82" s="203" t="s">
        <v>42</v>
      </c>
      <c r="F82" s="287" t="s">
        <v>654</v>
      </c>
      <c r="G82" s="287"/>
      <c r="H82" s="236" t="str">
        <f t="shared" ref="H82:H88" si="5">LEFT(H73,LEN(H73)-3)</f>
        <v>顧客氏名</v>
      </c>
      <c r="I82" s="237"/>
      <c r="J82" s="237"/>
      <c r="K82" s="237"/>
      <c r="L82" s="237"/>
      <c r="M82" s="237"/>
      <c r="N82" s="237"/>
      <c r="O82" s="237"/>
      <c r="P82" s="237"/>
      <c r="Q82" s="237"/>
      <c r="R82" s="238"/>
      <c r="S82" s="231" t="s">
        <v>544</v>
      </c>
      <c r="T82" s="231"/>
      <c r="U82" s="231"/>
      <c r="V82" s="248" t="s">
        <v>569</v>
      </c>
      <c r="W82" s="248"/>
      <c r="X82" s="248"/>
      <c r="Y82" s="248"/>
      <c r="Z82" s="248"/>
      <c r="AA82" s="248"/>
      <c r="AB82" s="248"/>
      <c r="AC82" s="248"/>
      <c r="AD82" s="248"/>
      <c r="AE82" s="291" t="s">
        <v>42</v>
      </c>
      <c r="AF82" s="292"/>
      <c r="AG82" s="293"/>
      <c r="AH82" s="251" t="s">
        <v>656</v>
      </c>
      <c r="AI82" s="251"/>
      <c r="AJ82" s="251"/>
      <c r="AK82" s="233" t="s">
        <v>546</v>
      </c>
      <c r="AL82" s="234"/>
      <c r="AM82" s="235"/>
      <c r="AN82" s="291" t="s">
        <v>42</v>
      </c>
      <c r="AO82" s="292"/>
      <c r="AP82" s="292"/>
      <c r="AQ82" s="292"/>
      <c r="AR82" s="292"/>
      <c r="AS82" s="292"/>
      <c r="AT82" s="292"/>
      <c r="AU82" s="292"/>
      <c r="AV82" s="293"/>
      <c r="AW82" s="211" t="s">
        <v>42</v>
      </c>
      <c r="AX82" s="212"/>
      <c r="AY82" s="212"/>
      <c r="AZ82" s="212"/>
      <c r="BA82" s="212"/>
      <c r="BB82" s="212"/>
      <c r="BC82" s="212"/>
      <c r="BD82" s="212"/>
      <c r="BE82" s="212"/>
      <c r="BF82" s="212"/>
      <c r="BG82" s="212"/>
      <c r="BH82" s="212"/>
      <c r="BI82" s="212"/>
      <c r="BJ82" s="212"/>
      <c r="BK82" s="212"/>
      <c r="BL82" s="213"/>
      <c r="BM82" s="158"/>
      <c r="BN82" s="158"/>
      <c r="BO82" s="158"/>
    </row>
    <row r="83" spans="1:67" ht="12" customHeight="1">
      <c r="A83" s="200"/>
      <c r="B83" s="229"/>
      <c r="C83" s="278">
        <f t="shared" si="4"/>
        <v>12</v>
      </c>
      <c r="D83" s="203" t="s">
        <v>42</v>
      </c>
      <c r="E83" s="203" t="s">
        <v>42</v>
      </c>
      <c r="F83" s="287" t="s">
        <v>654</v>
      </c>
      <c r="G83" s="287"/>
      <c r="H83" s="236" t="str">
        <f t="shared" si="5"/>
        <v>カナ</v>
      </c>
      <c r="I83" s="237"/>
      <c r="J83" s="237"/>
      <c r="K83" s="237"/>
      <c r="L83" s="237"/>
      <c r="M83" s="237"/>
      <c r="N83" s="237"/>
      <c r="O83" s="237"/>
      <c r="P83" s="237"/>
      <c r="Q83" s="237"/>
      <c r="R83" s="238"/>
      <c r="S83" s="231" t="s">
        <v>544</v>
      </c>
      <c r="T83" s="231"/>
      <c r="U83" s="231"/>
      <c r="V83" s="248" t="s">
        <v>569</v>
      </c>
      <c r="W83" s="248"/>
      <c r="X83" s="248"/>
      <c r="Y83" s="248"/>
      <c r="Z83" s="248"/>
      <c r="AA83" s="248"/>
      <c r="AB83" s="248"/>
      <c r="AC83" s="248"/>
      <c r="AD83" s="248"/>
      <c r="AE83" s="291" t="s">
        <v>42</v>
      </c>
      <c r="AF83" s="292"/>
      <c r="AG83" s="293"/>
      <c r="AH83" s="251" t="s">
        <v>656</v>
      </c>
      <c r="AI83" s="251"/>
      <c r="AJ83" s="251"/>
      <c r="AK83" s="233" t="s">
        <v>546</v>
      </c>
      <c r="AL83" s="234"/>
      <c r="AM83" s="235"/>
      <c r="AN83" s="291" t="s">
        <v>42</v>
      </c>
      <c r="AO83" s="292"/>
      <c r="AP83" s="292"/>
      <c r="AQ83" s="292"/>
      <c r="AR83" s="292"/>
      <c r="AS83" s="292"/>
      <c r="AT83" s="292"/>
      <c r="AU83" s="292"/>
      <c r="AV83" s="293"/>
      <c r="AW83" s="211" t="s">
        <v>42</v>
      </c>
      <c r="AX83" s="212"/>
      <c r="AY83" s="212"/>
      <c r="AZ83" s="212"/>
      <c r="BA83" s="212"/>
      <c r="BB83" s="212"/>
      <c r="BC83" s="212"/>
      <c r="BD83" s="212"/>
      <c r="BE83" s="212"/>
      <c r="BF83" s="212"/>
      <c r="BG83" s="212"/>
      <c r="BH83" s="212"/>
      <c r="BI83" s="212"/>
      <c r="BJ83" s="212"/>
      <c r="BK83" s="212"/>
      <c r="BL83" s="213"/>
      <c r="BM83" s="158"/>
      <c r="BN83" s="158"/>
      <c r="BO83" s="158"/>
    </row>
    <row r="84" spans="1:67" ht="13.5" customHeight="1">
      <c r="A84" s="200"/>
      <c r="B84" s="229"/>
      <c r="C84" s="278">
        <f t="shared" si="4"/>
        <v>13</v>
      </c>
      <c r="D84" s="203" t="s">
        <v>42</v>
      </c>
      <c r="E84" s="203" t="s">
        <v>42</v>
      </c>
      <c r="F84" s="287" t="s">
        <v>654</v>
      </c>
      <c r="G84" s="287"/>
      <c r="H84" s="236" t="str">
        <f t="shared" si="5"/>
        <v>顧客区分</v>
      </c>
      <c r="I84" s="237"/>
      <c r="J84" s="237"/>
      <c r="K84" s="237"/>
      <c r="L84" s="237"/>
      <c r="M84" s="237"/>
      <c r="N84" s="237"/>
      <c r="O84" s="237"/>
      <c r="P84" s="237"/>
      <c r="Q84" s="237"/>
      <c r="R84" s="238"/>
      <c r="S84" s="231" t="s">
        <v>544</v>
      </c>
      <c r="T84" s="231"/>
      <c r="U84" s="231"/>
      <c r="V84" s="248" t="s">
        <v>569</v>
      </c>
      <c r="W84" s="248"/>
      <c r="X84" s="248"/>
      <c r="Y84" s="248"/>
      <c r="Z84" s="248"/>
      <c r="AA84" s="248"/>
      <c r="AB84" s="248"/>
      <c r="AC84" s="248"/>
      <c r="AD84" s="248"/>
      <c r="AE84" s="291" t="s">
        <v>42</v>
      </c>
      <c r="AF84" s="292"/>
      <c r="AG84" s="293"/>
      <c r="AH84" s="251" t="s">
        <v>657</v>
      </c>
      <c r="AI84" s="251"/>
      <c r="AJ84" s="251"/>
      <c r="AK84" s="233" t="s">
        <v>546</v>
      </c>
      <c r="AL84" s="234"/>
      <c r="AM84" s="235"/>
      <c r="AN84" s="291" t="s">
        <v>42</v>
      </c>
      <c r="AO84" s="292"/>
      <c r="AP84" s="292"/>
      <c r="AQ84" s="292"/>
      <c r="AR84" s="292"/>
      <c r="AS84" s="292"/>
      <c r="AT84" s="292"/>
      <c r="AU84" s="292"/>
      <c r="AV84" s="293"/>
      <c r="AW84" s="211" t="s">
        <v>42</v>
      </c>
      <c r="AX84" s="212"/>
      <c r="AY84" s="212"/>
      <c r="AZ84" s="212"/>
      <c r="BA84" s="212"/>
      <c r="BB84" s="212"/>
      <c r="BC84" s="212"/>
      <c r="BD84" s="212"/>
      <c r="BE84" s="212"/>
      <c r="BF84" s="212"/>
      <c r="BG84" s="212"/>
      <c r="BH84" s="212"/>
      <c r="BI84" s="212"/>
      <c r="BJ84" s="212"/>
      <c r="BK84" s="212"/>
      <c r="BL84" s="213"/>
      <c r="BM84" s="158"/>
      <c r="BN84" s="158"/>
      <c r="BO84" s="158"/>
    </row>
    <row r="85" spans="1:67" ht="12" customHeight="1">
      <c r="A85" s="200"/>
      <c r="B85" s="201"/>
      <c r="C85" s="278">
        <f t="shared" si="4"/>
        <v>14</v>
      </c>
      <c r="D85" s="203" t="s">
        <v>42</v>
      </c>
      <c r="E85" s="203" t="s">
        <v>42</v>
      </c>
      <c r="F85" s="287" t="s">
        <v>654</v>
      </c>
      <c r="G85" s="287"/>
      <c r="H85" s="236" t="str">
        <f t="shared" si="5"/>
        <v>住所</v>
      </c>
      <c r="I85" s="237"/>
      <c r="J85" s="237"/>
      <c r="K85" s="237"/>
      <c r="L85" s="237"/>
      <c r="M85" s="237"/>
      <c r="N85" s="237"/>
      <c r="O85" s="237"/>
      <c r="P85" s="237"/>
      <c r="Q85" s="237"/>
      <c r="R85" s="238"/>
      <c r="S85" s="231" t="s">
        <v>544</v>
      </c>
      <c r="T85" s="231"/>
      <c r="U85" s="231"/>
      <c r="V85" s="248" t="s">
        <v>569</v>
      </c>
      <c r="W85" s="248"/>
      <c r="X85" s="248"/>
      <c r="Y85" s="248"/>
      <c r="Z85" s="248"/>
      <c r="AA85" s="248"/>
      <c r="AB85" s="248"/>
      <c r="AC85" s="248"/>
      <c r="AD85" s="248"/>
      <c r="AE85" s="291" t="s">
        <v>42</v>
      </c>
      <c r="AF85" s="292"/>
      <c r="AG85" s="293"/>
      <c r="AH85" s="233">
        <v>18</v>
      </c>
      <c r="AI85" s="234"/>
      <c r="AJ85" s="235"/>
      <c r="AK85" s="233" t="s">
        <v>546</v>
      </c>
      <c r="AL85" s="234"/>
      <c r="AM85" s="235"/>
      <c r="AN85" s="291" t="s">
        <v>42</v>
      </c>
      <c r="AO85" s="292"/>
      <c r="AP85" s="292"/>
      <c r="AQ85" s="292"/>
      <c r="AR85" s="292"/>
      <c r="AS85" s="292"/>
      <c r="AT85" s="292"/>
      <c r="AU85" s="292"/>
      <c r="AV85" s="293"/>
      <c r="AW85" s="211" t="s">
        <v>42</v>
      </c>
      <c r="AX85" s="212"/>
      <c r="AY85" s="212"/>
      <c r="AZ85" s="212"/>
      <c r="BA85" s="212"/>
      <c r="BB85" s="212"/>
      <c r="BC85" s="212"/>
      <c r="BD85" s="212"/>
      <c r="BE85" s="212"/>
      <c r="BF85" s="212"/>
      <c r="BG85" s="212"/>
      <c r="BH85" s="212"/>
      <c r="BI85" s="212"/>
      <c r="BJ85" s="212"/>
      <c r="BK85" s="212"/>
      <c r="BL85" s="213"/>
      <c r="BM85" s="158"/>
      <c r="BN85" s="158"/>
      <c r="BO85" s="158"/>
    </row>
    <row r="86" spans="1:67" ht="12" customHeight="1">
      <c r="A86" s="200"/>
      <c r="B86" s="229"/>
      <c r="C86" s="278">
        <f t="shared" si="4"/>
        <v>15</v>
      </c>
      <c r="D86" s="203" t="s">
        <v>42</v>
      </c>
      <c r="E86" s="203" t="s">
        <v>42</v>
      </c>
      <c r="F86" s="287" t="s">
        <v>654</v>
      </c>
      <c r="G86" s="287"/>
      <c r="H86" s="236" t="str">
        <f t="shared" si="5"/>
        <v>生年月日</v>
      </c>
      <c r="I86" s="237"/>
      <c r="J86" s="237"/>
      <c r="K86" s="237"/>
      <c r="L86" s="237"/>
      <c r="M86" s="237"/>
      <c r="N86" s="237"/>
      <c r="O86" s="237"/>
      <c r="P86" s="237"/>
      <c r="Q86" s="237"/>
      <c r="R86" s="238"/>
      <c r="S86" s="231" t="s">
        <v>544</v>
      </c>
      <c r="T86" s="231"/>
      <c r="U86" s="231"/>
      <c r="V86" s="248" t="s">
        <v>569</v>
      </c>
      <c r="W86" s="248"/>
      <c r="X86" s="248"/>
      <c r="Y86" s="248"/>
      <c r="Z86" s="248"/>
      <c r="AA86" s="248"/>
      <c r="AB86" s="248"/>
      <c r="AC86" s="248"/>
      <c r="AD86" s="248"/>
      <c r="AE86" s="291" t="s">
        <v>42</v>
      </c>
      <c r="AF86" s="292"/>
      <c r="AG86" s="293"/>
      <c r="AH86" s="233">
        <f>LEN(AN86)</f>
        <v>11</v>
      </c>
      <c r="AI86" s="234"/>
      <c r="AJ86" s="235"/>
      <c r="AK86" s="233" t="s">
        <v>546</v>
      </c>
      <c r="AL86" s="234"/>
      <c r="AM86" s="235"/>
      <c r="AN86" s="291" t="s">
        <v>658</v>
      </c>
      <c r="AO86" s="292"/>
      <c r="AP86" s="292"/>
      <c r="AQ86" s="292"/>
      <c r="AR86" s="292"/>
      <c r="AS86" s="292"/>
      <c r="AT86" s="292"/>
      <c r="AU86" s="292"/>
      <c r="AV86" s="293"/>
      <c r="AW86" s="211" t="s">
        <v>42</v>
      </c>
      <c r="AX86" s="212"/>
      <c r="AY86" s="212"/>
      <c r="AZ86" s="212"/>
      <c r="BA86" s="212"/>
      <c r="BB86" s="212"/>
      <c r="BC86" s="212"/>
      <c r="BD86" s="212"/>
      <c r="BE86" s="212"/>
      <c r="BF86" s="212"/>
      <c r="BG86" s="212"/>
      <c r="BH86" s="212"/>
      <c r="BI86" s="212"/>
      <c r="BJ86" s="212"/>
      <c r="BK86" s="212"/>
      <c r="BL86" s="213"/>
      <c r="BM86" s="158"/>
      <c r="BN86" s="158"/>
      <c r="BO86" s="158"/>
    </row>
    <row r="87" spans="1:67" ht="13.5" customHeight="1">
      <c r="A87" s="200"/>
      <c r="B87" s="229"/>
      <c r="C87" s="278">
        <f t="shared" si="4"/>
        <v>16</v>
      </c>
      <c r="D87" s="203" t="s">
        <v>42</v>
      </c>
      <c r="E87" s="203" t="s">
        <v>42</v>
      </c>
      <c r="F87" s="287" t="s">
        <v>654</v>
      </c>
      <c r="G87" s="287"/>
      <c r="H87" s="236" t="str">
        <f t="shared" si="5"/>
        <v>携帯電話番号</v>
      </c>
      <c r="I87" s="237"/>
      <c r="J87" s="237"/>
      <c r="K87" s="237"/>
      <c r="L87" s="237"/>
      <c r="M87" s="237"/>
      <c r="N87" s="237"/>
      <c r="O87" s="237"/>
      <c r="P87" s="237"/>
      <c r="Q87" s="237"/>
      <c r="R87" s="238"/>
      <c r="S87" s="231" t="s">
        <v>544</v>
      </c>
      <c r="T87" s="231"/>
      <c r="U87" s="231"/>
      <c r="V87" s="248" t="s">
        <v>569</v>
      </c>
      <c r="W87" s="248"/>
      <c r="X87" s="248"/>
      <c r="Y87" s="248"/>
      <c r="Z87" s="248"/>
      <c r="AA87" s="248"/>
      <c r="AB87" s="248"/>
      <c r="AC87" s="248"/>
      <c r="AD87" s="248"/>
      <c r="AE87" s="291" t="s">
        <v>42</v>
      </c>
      <c r="AF87" s="292"/>
      <c r="AG87" s="293"/>
      <c r="AH87" s="251" t="s">
        <v>659</v>
      </c>
      <c r="AI87" s="251"/>
      <c r="AJ87" s="251"/>
      <c r="AK87" s="233" t="s">
        <v>546</v>
      </c>
      <c r="AL87" s="234"/>
      <c r="AM87" s="235"/>
      <c r="AN87" s="291" t="s">
        <v>42</v>
      </c>
      <c r="AO87" s="292"/>
      <c r="AP87" s="292"/>
      <c r="AQ87" s="292"/>
      <c r="AR87" s="292"/>
      <c r="AS87" s="292"/>
      <c r="AT87" s="292"/>
      <c r="AU87" s="292"/>
      <c r="AV87" s="293"/>
      <c r="AW87" s="211" t="s">
        <v>42</v>
      </c>
      <c r="AX87" s="212"/>
      <c r="AY87" s="212"/>
      <c r="AZ87" s="212"/>
      <c r="BA87" s="212"/>
      <c r="BB87" s="212"/>
      <c r="BC87" s="212"/>
      <c r="BD87" s="212"/>
      <c r="BE87" s="212"/>
      <c r="BF87" s="212"/>
      <c r="BG87" s="212"/>
      <c r="BH87" s="212"/>
      <c r="BI87" s="212"/>
      <c r="BJ87" s="212"/>
      <c r="BK87" s="212"/>
      <c r="BL87" s="213"/>
      <c r="BM87" s="158"/>
      <c r="BN87" s="158"/>
      <c r="BO87" s="158"/>
    </row>
    <row r="88" spans="1:67" ht="12" customHeight="1">
      <c r="A88" s="200"/>
      <c r="B88" s="201"/>
      <c r="C88" s="278">
        <f t="shared" si="4"/>
        <v>17</v>
      </c>
      <c r="D88" s="203" t="s">
        <v>42</v>
      </c>
      <c r="E88" s="203" t="s">
        <v>42</v>
      </c>
      <c r="F88" s="287" t="s">
        <v>654</v>
      </c>
      <c r="G88" s="287"/>
      <c r="H88" s="143" t="str">
        <f t="shared" si="5"/>
        <v>証券番号</v>
      </c>
      <c r="I88" s="144"/>
      <c r="J88" s="144"/>
      <c r="K88" s="144"/>
      <c r="L88" s="144"/>
      <c r="M88" s="144"/>
      <c r="N88" s="144"/>
      <c r="O88" s="144"/>
      <c r="P88" s="144"/>
      <c r="Q88" s="144"/>
      <c r="R88" s="145"/>
      <c r="S88" s="148" t="s">
        <v>544</v>
      </c>
      <c r="T88" s="148"/>
      <c r="U88" s="148"/>
      <c r="V88" s="218" t="s">
        <v>660</v>
      </c>
      <c r="W88" s="218"/>
      <c r="X88" s="218"/>
      <c r="Y88" s="218"/>
      <c r="Z88" s="218"/>
      <c r="AA88" s="218"/>
      <c r="AB88" s="218"/>
      <c r="AC88" s="218"/>
      <c r="AD88" s="218"/>
      <c r="AE88" s="282" t="s">
        <v>42</v>
      </c>
      <c r="AF88" s="283"/>
      <c r="AG88" s="284"/>
      <c r="AH88" s="205">
        <v>13</v>
      </c>
      <c r="AI88" s="206"/>
      <c r="AJ88" s="207"/>
      <c r="AK88" s="205" t="s">
        <v>546</v>
      </c>
      <c r="AL88" s="206"/>
      <c r="AM88" s="207"/>
      <c r="AN88" s="282" t="s">
        <v>661</v>
      </c>
      <c r="AO88" s="283"/>
      <c r="AP88" s="283"/>
      <c r="AQ88" s="283"/>
      <c r="AR88" s="283"/>
      <c r="AS88" s="283"/>
      <c r="AT88" s="283"/>
      <c r="AU88" s="283"/>
      <c r="AV88" s="284"/>
      <c r="AW88" s="211" t="s">
        <v>42</v>
      </c>
      <c r="AX88" s="212"/>
      <c r="AY88" s="212"/>
      <c r="AZ88" s="212"/>
      <c r="BA88" s="212"/>
      <c r="BB88" s="212"/>
      <c r="BC88" s="212"/>
      <c r="BD88" s="212"/>
      <c r="BE88" s="212"/>
      <c r="BF88" s="212"/>
      <c r="BG88" s="212"/>
      <c r="BH88" s="212"/>
      <c r="BI88" s="212"/>
      <c r="BJ88" s="212"/>
      <c r="BK88" s="212"/>
      <c r="BL88" s="213"/>
      <c r="BM88" s="158"/>
      <c r="BN88" s="158"/>
      <c r="BO88" s="158"/>
    </row>
    <row r="89" spans="1:67">
      <c r="A89" s="200"/>
      <c r="B89" s="201"/>
      <c r="C89" s="294">
        <f t="shared" si="4"/>
        <v>18</v>
      </c>
      <c r="D89" s="216" t="s">
        <v>42</v>
      </c>
      <c r="E89" s="216" t="s">
        <v>42</v>
      </c>
      <c r="F89" s="287" t="s">
        <v>654</v>
      </c>
      <c r="G89" s="287"/>
      <c r="H89" s="143" t="str">
        <f>LEFT(H80,LEN(H80)-3)</f>
        <v>商品名称</v>
      </c>
      <c r="I89" s="144"/>
      <c r="J89" s="144"/>
      <c r="K89" s="144"/>
      <c r="L89" s="144"/>
      <c r="M89" s="144"/>
      <c r="N89" s="144"/>
      <c r="O89" s="144"/>
      <c r="P89" s="144"/>
      <c r="Q89" s="144"/>
      <c r="R89" s="145"/>
      <c r="S89" s="148" t="s">
        <v>544</v>
      </c>
      <c r="T89" s="148"/>
      <c r="U89" s="148"/>
      <c r="V89" s="218" t="s">
        <v>569</v>
      </c>
      <c r="W89" s="218"/>
      <c r="X89" s="218"/>
      <c r="Y89" s="218"/>
      <c r="Z89" s="218"/>
      <c r="AA89" s="218"/>
      <c r="AB89" s="218"/>
      <c r="AC89" s="218"/>
      <c r="AD89" s="218"/>
      <c r="AE89" s="219" t="s">
        <v>42</v>
      </c>
      <c r="AF89" s="219"/>
      <c r="AG89" s="219"/>
      <c r="AH89" s="219"/>
      <c r="AI89" s="219"/>
      <c r="AJ89" s="219"/>
      <c r="AK89" s="205" t="s">
        <v>546</v>
      </c>
      <c r="AL89" s="206"/>
      <c r="AM89" s="207"/>
      <c r="AN89" s="218" t="s">
        <v>547</v>
      </c>
      <c r="AO89" s="218"/>
      <c r="AP89" s="218"/>
      <c r="AQ89" s="218"/>
      <c r="AR89" s="218"/>
      <c r="AS89" s="218"/>
      <c r="AT89" s="218"/>
      <c r="AU89" s="218"/>
      <c r="AV89" s="218"/>
      <c r="AW89" s="211" t="s">
        <v>42</v>
      </c>
      <c r="AX89" s="212"/>
      <c r="AY89" s="212"/>
      <c r="AZ89" s="212"/>
      <c r="BA89" s="212"/>
      <c r="BB89" s="212"/>
      <c r="BC89" s="212"/>
      <c r="BD89" s="212"/>
      <c r="BE89" s="212"/>
      <c r="BF89" s="212"/>
      <c r="BG89" s="212"/>
      <c r="BH89" s="212"/>
      <c r="BI89" s="212"/>
      <c r="BJ89" s="212"/>
      <c r="BK89" s="212"/>
      <c r="BL89" s="213"/>
      <c r="BM89" s="158"/>
      <c r="BN89" s="158"/>
      <c r="BO89" s="158"/>
    </row>
    <row r="90" spans="1:67">
      <c r="A90" s="193">
        <f>A71+1</f>
        <v>7</v>
      </c>
      <c r="B90" s="194"/>
      <c r="C90" s="295" t="s">
        <v>662</v>
      </c>
      <c r="D90" s="296"/>
      <c r="E90" s="296"/>
      <c r="F90" s="214"/>
      <c r="G90" s="214"/>
      <c r="H90" s="197"/>
      <c r="I90" s="197"/>
      <c r="J90" s="197"/>
      <c r="K90" s="197"/>
      <c r="L90" s="197"/>
      <c r="M90" s="197"/>
      <c r="N90" s="197"/>
      <c r="O90" s="197"/>
      <c r="P90" s="197"/>
      <c r="Q90" s="197"/>
      <c r="R90" s="197"/>
      <c r="S90" s="297"/>
      <c r="T90" s="298"/>
      <c r="U90" s="299"/>
      <c r="V90" s="300"/>
      <c r="W90" s="300"/>
      <c r="X90" s="300"/>
      <c r="Y90" s="300"/>
      <c r="Z90" s="300"/>
      <c r="AA90" s="300"/>
      <c r="AB90" s="300"/>
      <c r="AC90" s="300"/>
      <c r="AD90" s="300"/>
      <c r="AE90" s="301"/>
      <c r="AF90" s="302"/>
      <c r="AG90" s="303"/>
      <c r="AH90" s="261"/>
      <c r="AI90" s="261"/>
      <c r="AJ90" s="261"/>
      <c r="AK90" s="304"/>
      <c r="AL90" s="304"/>
      <c r="AM90" s="304"/>
      <c r="AN90" s="297"/>
      <c r="AO90" s="298"/>
      <c r="AP90" s="298"/>
      <c r="AQ90" s="298"/>
      <c r="AR90" s="298"/>
      <c r="AS90" s="298"/>
      <c r="AT90" s="298"/>
      <c r="AU90" s="298"/>
      <c r="AV90" s="299"/>
      <c r="AW90" s="252"/>
      <c r="AX90" s="252"/>
      <c r="AY90" s="252"/>
      <c r="AZ90" s="252"/>
      <c r="BA90" s="252"/>
      <c r="BB90" s="252"/>
      <c r="BC90" s="252"/>
      <c r="BD90" s="252"/>
      <c r="BE90" s="252"/>
      <c r="BF90" s="252"/>
      <c r="BG90" s="252"/>
      <c r="BH90" s="252"/>
      <c r="BI90" s="252"/>
      <c r="BJ90" s="252"/>
      <c r="BK90" s="252"/>
      <c r="BL90" s="270"/>
      <c r="BM90" s="158"/>
      <c r="BN90" s="158"/>
      <c r="BO90" s="158"/>
    </row>
    <row r="91" spans="1:67" ht="12" customHeight="1">
      <c r="A91" s="271"/>
      <c r="B91" s="272"/>
      <c r="C91" s="202" t="s">
        <v>541</v>
      </c>
      <c r="D91" s="203" t="s">
        <v>42</v>
      </c>
      <c r="E91" s="203" t="s">
        <v>42</v>
      </c>
      <c r="F91" s="222" t="s">
        <v>42</v>
      </c>
      <c r="G91" s="223"/>
      <c r="H91" s="143" t="s">
        <v>652</v>
      </c>
      <c r="I91" s="144"/>
      <c r="J91" s="144"/>
      <c r="K91" s="144"/>
      <c r="L91" s="144"/>
      <c r="M91" s="144"/>
      <c r="N91" s="144"/>
      <c r="O91" s="144"/>
      <c r="P91" s="144"/>
      <c r="Q91" s="144"/>
      <c r="R91" s="145"/>
      <c r="S91" s="148" t="s">
        <v>544</v>
      </c>
      <c r="T91" s="148"/>
      <c r="U91" s="148"/>
      <c r="V91" s="205" t="s">
        <v>550</v>
      </c>
      <c r="W91" s="206"/>
      <c r="X91" s="206"/>
      <c r="Y91" s="206"/>
      <c r="Z91" s="206"/>
      <c r="AA91" s="206"/>
      <c r="AB91" s="206"/>
      <c r="AC91" s="206"/>
      <c r="AD91" s="207"/>
      <c r="AE91" s="282" t="s">
        <v>42</v>
      </c>
      <c r="AF91" s="283"/>
      <c r="AG91" s="284"/>
      <c r="AH91" s="205">
        <f>LEN(AN91)-2</f>
        <v>4</v>
      </c>
      <c r="AI91" s="206"/>
      <c r="AJ91" s="207"/>
      <c r="AK91" s="205" t="s">
        <v>546</v>
      </c>
      <c r="AL91" s="206"/>
      <c r="AM91" s="207"/>
      <c r="AN91" s="208" t="str">
        <f t="shared" ref="AN91:AN97" si="6">""""&amp;LEFT(H91,LEN(H91)-3)&amp;""""</f>
        <v>"証券番号"</v>
      </c>
      <c r="AO91" s="209"/>
      <c r="AP91" s="209"/>
      <c r="AQ91" s="209"/>
      <c r="AR91" s="209"/>
      <c r="AS91" s="209"/>
      <c r="AT91" s="209"/>
      <c r="AU91" s="209"/>
      <c r="AV91" s="210"/>
      <c r="AW91" s="211" t="s">
        <v>42</v>
      </c>
      <c r="AX91" s="212"/>
      <c r="AY91" s="212"/>
      <c r="AZ91" s="212"/>
      <c r="BA91" s="212"/>
      <c r="BB91" s="212"/>
      <c r="BC91" s="212"/>
      <c r="BD91" s="212"/>
      <c r="BE91" s="212"/>
      <c r="BF91" s="212"/>
      <c r="BG91" s="212"/>
      <c r="BH91" s="212"/>
      <c r="BI91" s="212"/>
      <c r="BJ91" s="212"/>
      <c r="BK91" s="212"/>
      <c r="BL91" s="213"/>
      <c r="BM91" s="158"/>
      <c r="BN91" s="158"/>
      <c r="BO91" s="158"/>
    </row>
    <row r="92" spans="1:67" ht="12" customHeight="1">
      <c r="A92" s="200"/>
      <c r="B92" s="201"/>
      <c r="C92" s="305">
        <f>C91+1</f>
        <v>2</v>
      </c>
      <c r="D92" s="216" t="s">
        <v>42</v>
      </c>
      <c r="E92" s="216" t="s">
        <v>42</v>
      </c>
      <c r="F92" s="287" t="s">
        <v>42</v>
      </c>
      <c r="G92" s="287"/>
      <c r="H92" s="143" t="s">
        <v>653</v>
      </c>
      <c r="I92" s="144"/>
      <c r="J92" s="144"/>
      <c r="K92" s="144"/>
      <c r="L92" s="144"/>
      <c r="M92" s="144"/>
      <c r="N92" s="144"/>
      <c r="O92" s="144"/>
      <c r="P92" s="144"/>
      <c r="Q92" s="144"/>
      <c r="R92" s="145"/>
      <c r="S92" s="148" t="s">
        <v>544</v>
      </c>
      <c r="T92" s="148"/>
      <c r="U92" s="148"/>
      <c r="V92" s="279" t="s">
        <v>550</v>
      </c>
      <c r="W92" s="280"/>
      <c r="X92" s="280"/>
      <c r="Y92" s="280"/>
      <c r="Z92" s="280"/>
      <c r="AA92" s="280"/>
      <c r="AB92" s="280"/>
      <c r="AC92" s="280"/>
      <c r="AD92" s="281"/>
      <c r="AE92" s="282" t="s">
        <v>42</v>
      </c>
      <c r="AF92" s="283"/>
      <c r="AG92" s="284"/>
      <c r="AH92" s="205">
        <f t="shared" ref="AH92:AH97" si="7">LEN(AN92)-2</f>
        <v>4</v>
      </c>
      <c r="AI92" s="206"/>
      <c r="AJ92" s="207"/>
      <c r="AK92" s="205" t="s">
        <v>546</v>
      </c>
      <c r="AL92" s="206"/>
      <c r="AM92" s="207"/>
      <c r="AN92" s="208" t="str">
        <f t="shared" si="6"/>
        <v>"商品名称"</v>
      </c>
      <c r="AO92" s="209"/>
      <c r="AP92" s="209"/>
      <c r="AQ92" s="209"/>
      <c r="AR92" s="209"/>
      <c r="AS92" s="209"/>
      <c r="AT92" s="209"/>
      <c r="AU92" s="209"/>
      <c r="AV92" s="210"/>
      <c r="AW92" s="211" t="s">
        <v>42</v>
      </c>
      <c r="AX92" s="212"/>
      <c r="AY92" s="212"/>
      <c r="AZ92" s="212"/>
      <c r="BA92" s="212"/>
      <c r="BB92" s="212"/>
      <c r="BC92" s="212"/>
      <c r="BD92" s="212"/>
      <c r="BE92" s="212"/>
      <c r="BF92" s="212"/>
      <c r="BG92" s="212"/>
      <c r="BH92" s="212"/>
      <c r="BI92" s="212"/>
      <c r="BJ92" s="212"/>
      <c r="BK92" s="212"/>
      <c r="BL92" s="213"/>
      <c r="BM92" s="158"/>
      <c r="BN92" s="158"/>
      <c r="BO92" s="158"/>
    </row>
    <row r="93" spans="1:67" ht="12" customHeight="1">
      <c r="A93" s="200"/>
      <c r="B93" s="201"/>
      <c r="C93" s="305">
        <f t="shared" ref="C93:C103" si="8">C92+1</f>
        <v>3</v>
      </c>
      <c r="D93" s="203" t="s">
        <v>42</v>
      </c>
      <c r="E93" s="203" t="s">
        <v>42</v>
      </c>
      <c r="F93" s="204" t="s">
        <v>42</v>
      </c>
      <c r="G93" s="204"/>
      <c r="H93" s="143" t="s">
        <v>663</v>
      </c>
      <c r="I93" s="144"/>
      <c r="J93" s="144"/>
      <c r="K93" s="144"/>
      <c r="L93" s="144"/>
      <c r="M93" s="144"/>
      <c r="N93" s="144"/>
      <c r="O93" s="144"/>
      <c r="P93" s="144"/>
      <c r="Q93" s="144"/>
      <c r="R93" s="145"/>
      <c r="S93" s="148" t="s">
        <v>544</v>
      </c>
      <c r="T93" s="148"/>
      <c r="U93" s="148"/>
      <c r="V93" s="279" t="s">
        <v>550</v>
      </c>
      <c r="W93" s="280"/>
      <c r="X93" s="280"/>
      <c r="Y93" s="280"/>
      <c r="Z93" s="280"/>
      <c r="AA93" s="280"/>
      <c r="AB93" s="280"/>
      <c r="AC93" s="280"/>
      <c r="AD93" s="281"/>
      <c r="AE93" s="282" t="s">
        <v>42</v>
      </c>
      <c r="AF93" s="283"/>
      <c r="AG93" s="284"/>
      <c r="AH93" s="205">
        <f t="shared" si="7"/>
        <v>5</v>
      </c>
      <c r="AI93" s="206"/>
      <c r="AJ93" s="207"/>
      <c r="AK93" s="205" t="s">
        <v>546</v>
      </c>
      <c r="AL93" s="206"/>
      <c r="AM93" s="207"/>
      <c r="AN93" s="208" t="str">
        <f t="shared" si="6"/>
        <v>"契約者氏名"</v>
      </c>
      <c r="AO93" s="209"/>
      <c r="AP93" s="209"/>
      <c r="AQ93" s="209"/>
      <c r="AR93" s="209"/>
      <c r="AS93" s="209"/>
      <c r="AT93" s="209"/>
      <c r="AU93" s="209"/>
      <c r="AV93" s="210"/>
      <c r="AW93" s="211" t="s">
        <v>42</v>
      </c>
      <c r="AX93" s="212"/>
      <c r="AY93" s="212"/>
      <c r="AZ93" s="212"/>
      <c r="BA93" s="212"/>
      <c r="BB93" s="212"/>
      <c r="BC93" s="212"/>
      <c r="BD93" s="212"/>
      <c r="BE93" s="212"/>
      <c r="BF93" s="212"/>
      <c r="BG93" s="212"/>
      <c r="BH93" s="212"/>
      <c r="BI93" s="212"/>
      <c r="BJ93" s="212"/>
      <c r="BK93" s="212"/>
      <c r="BL93" s="213"/>
      <c r="BM93" s="158"/>
      <c r="BN93" s="158"/>
      <c r="BO93" s="158"/>
    </row>
    <row r="94" spans="1:67" ht="12" customHeight="1">
      <c r="A94" s="200"/>
      <c r="B94" s="201"/>
      <c r="C94" s="305">
        <f t="shared" si="8"/>
        <v>4</v>
      </c>
      <c r="D94" s="203" t="s">
        <v>42</v>
      </c>
      <c r="E94" s="203" t="s">
        <v>42</v>
      </c>
      <c r="F94" s="204" t="s">
        <v>42</v>
      </c>
      <c r="G94" s="204"/>
      <c r="H94" s="143" t="s">
        <v>664</v>
      </c>
      <c r="I94" s="144"/>
      <c r="J94" s="144"/>
      <c r="K94" s="144"/>
      <c r="L94" s="144"/>
      <c r="M94" s="144"/>
      <c r="N94" s="144"/>
      <c r="O94" s="144"/>
      <c r="P94" s="144"/>
      <c r="Q94" s="144"/>
      <c r="R94" s="145"/>
      <c r="S94" s="148" t="s">
        <v>544</v>
      </c>
      <c r="T94" s="148"/>
      <c r="U94" s="148"/>
      <c r="V94" s="279" t="s">
        <v>550</v>
      </c>
      <c r="W94" s="280"/>
      <c r="X94" s="280"/>
      <c r="Y94" s="280"/>
      <c r="Z94" s="280"/>
      <c r="AA94" s="280"/>
      <c r="AB94" s="280"/>
      <c r="AC94" s="280"/>
      <c r="AD94" s="281"/>
      <c r="AE94" s="282" t="s">
        <v>42</v>
      </c>
      <c r="AF94" s="283"/>
      <c r="AG94" s="284"/>
      <c r="AH94" s="205">
        <f t="shared" si="7"/>
        <v>6</v>
      </c>
      <c r="AI94" s="206"/>
      <c r="AJ94" s="207"/>
      <c r="AK94" s="205" t="s">
        <v>546</v>
      </c>
      <c r="AL94" s="206"/>
      <c r="AM94" s="207"/>
      <c r="AN94" s="208" t="str">
        <f t="shared" si="6"/>
        <v>"被保険者氏名"</v>
      </c>
      <c r="AO94" s="209"/>
      <c r="AP94" s="209"/>
      <c r="AQ94" s="209"/>
      <c r="AR94" s="209"/>
      <c r="AS94" s="209"/>
      <c r="AT94" s="209"/>
      <c r="AU94" s="209"/>
      <c r="AV94" s="210"/>
      <c r="AW94" s="211" t="s">
        <v>42</v>
      </c>
      <c r="AX94" s="212"/>
      <c r="AY94" s="212"/>
      <c r="AZ94" s="212"/>
      <c r="BA94" s="212"/>
      <c r="BB94" s="212"/>
      <c r="BC94" s="212"/>
      <c r="BD94" s="212"/>
      <c r="BE94" s="212"/>
      <c r="BF94" s="212"/>
      <c r="BG94" s="212"/>
      <c r="BH94" s="212"/>
      <c r="BI94" s="212"/>
      <c r="BJ94" s="212"/>
      <c r="BK94" s="212"/>
      <c r="BL94" s="213"/>
      <c r="BM94" s="158"/>
      <c r="BN94" s="158"/>
      <c r="BO94" s="158"/>
    </row>
    <row r="95" spans="1:67" ht="12" customHeight="1">
      <c r="A95" s="200"/>
      <c r="B95" s="201"/>
      <c r="C95" s="305">
        <f t="shared" si="8"/>
        <v>5</v>
      </c>
      <c r="D95" s="203" t="s">
        <v>42</v>
      </c>
      <c r="E95" s="203" t="s">
        <v>42</v>
      </c>
      <c r="F95" s="204" t="s">
        <v>42</v>
      </c>
      <c r="G95" s="204"/>
      <c r="H95" s="143" t="s">
        <v>665</v>
      </c>
      <c r="I95" s="144"/>
      <c r="J95" s="144"/>
      <c r="K95" s="144"/>
      <c r="L95" s="144"/>
      <c r="M95" s="144"/>
      <c r="N95" s="144"/>
      <c r="O95" s="144"/>
      <c r="P95" s="144"/>
      <c r="Q95" s="144"/>
      <c r="R95" s="145"/>
      <c r="S95" s="148" t="s">
        <v>544</v>
      </c>
      <c r="T95" s="148"/>
      <c r="U95" s="148"/>
      <c r="V95" s="279" t="s">
        <v>550</v>
      </c>
      <c r="W95" s="280"/>
      <c r="X95" s="280"/>
      <c r="Y95" s="280"/>
      <c r="Z95" s="280"/>
      <c r="AA95" s="280"/>
      <c r="AB95" s="280"/>
      <c r="AC95" s="280"/>
      <c r="AD95" s="281"/>
      <c r="AE95" s="282" t="s">
        <v>42</v>
      </c>
      <c r="AF95" s="283"/>
      <c r="AG95" s="284"/>
      <c r="AH95" s="205">
        <f>LEN(AN95)-2</f>
        <v>10</v>
      </c>
      <c r="AI95" s="206"/>
      <c r="AJ95" s="207"/>
      <c r="AK95" s="205" t="s">
        <v>546</v>
      </c>
      <c r="AL95" s="206"/>
      <c r="AM95" s="207"/>
      <c r="AN95" s="208" t="str">
        <f t="shared" si="6"/>
        <v>"満期保険金受取人氏名"</v>
      </c>
      <c r="AO95" s="209"/>
      <c r="AP95" s="209"/>
      <c r="AQ95" s="209"/>
      <c r="AR95" s="209"/>
      <c r="AS95" s="209"/>
      <c r="AT95" s="209"/>
      <c r="AU95" s="209"/>
      <c r="AV95" s="210"/>
      <c r="AW95" s="211" t="s">
        <v>42</v>
      </c>
      <c r="AX95" s="212"/>
      <c r="AY95" s="212"/>
      <c r="AZ95" s="212"/>
      <c r="BA95" s="212"/>
      <c r="BB95" s="212"/>
      <c r="BC95" s="212"/>
      <c r="BD95" s="212"/>
      <c r="BE95" s="212"/>
      <c r="BF95" s="212"/>
      <c r="BG95" s="212"/>
      <c r="BH95" s="212"/>
      <c r="BI95" s="212"/>
      <c r="BJ95" s="212"/>
      <c r="BK95" s="212"/>
      <c r="BL95" s="213"/>
      <c r="BM95" s="158"/>
      <c r="BN95" s="158"/>
      <c r="BO95" s="158"/>
    </row>
    <row r="96" spans="1:67" ht="12" customHeight="1">
      <c r="A96" s="200"/>
      <c r="B96" s="201"/>
      <c r="C96" s="305">
        <f t="shared" si="8"/>
        <v>6</v>
      </c>
      <c r="D96" s="203" t="s">
        <v>42</v>
      </c>
      <c r="E96" s="203" t="s">
        <v>42</v>
      </c>
      <c r="F96" s="204" t="s">
        <v>42</v>
      </c>
      <c r="G96" s="204"/>
      <c r="H96" s="143" t="s">
        <v>666</v>
      </c>
      <c r="I96" s="144"/>
      <c r="J96" s="144"/>
      <c r="K96" s="144"/>
      <c r="L96" s="144"/>
      <c r="M96" s="144"/>
      <c r="N96" s="144"/>
      <c r="O96" s="144"/>
      <c r="P96" s="144"/>
      <c r="Q96" s="144"/>
      <c r="R96" s="145"/>
      <c r="S96" s="148" t="s">
        <v>544</v>
      </c>
      <c r="T96" s="148"/>
      <c r="U96" s="148"/>
      <c r="V96" s="279" t="s">
        <v>550</v>
      </c>
      <c r="W96" s="280"/>
      <c r="X96" s="280"/>
      <c r="Y96" s="280"/>
      <c r="Z96" s="280"/>
      <c r="AA96" s="280"/>
      <c r="AB96" s="280"/>
      <c r="AC96" s="280"/>
      <c r="AD96" s="281"/>
      <c r="AE96" s="282" t="s">
        <v>42</v>
      </c>
      <c r="AF96" s="283"/>
      <c r="AG96" s="284"/>
      <c r="AH96" s="205">
        <f t="shared" si="7"/>
        <v>10</v>
      </c>
      <c r="AI96" s="206"/>
      <c r="AJ96" s="207"/>
      <c r="AK96" s="205" t="s">
        <v>546</v>
      </c>
      <c r="AL96" s="206"/>
      <c r="AM96" s="207"/>
      <c r="AN96" s="208" t="str">
        <f t="shared" si="6"/>
        <v>"死亡保険金受取人氏名"</v>
      </c>
      <c r="AO96" s="209"/>
      <c r="AP96" s="209"/>
      <c r="AQ96" s="209"/>
      <c r="AR96" s="209"/>
      <c r="AS96" s="209"/>
      <c r="AT96" s="209"/>
      <c r="AU96" s="209"/>
      <c r="AV96" s="210"/>
      <c r="AW96" s="211" t="s">
        <v>42</v>
      </c>
      <c r="AX96" s="212"/>
      <c r="AY96" s="212"/>
      <c r="AZ96" s="212"/>
      <c r="BA96" s="212"/>
      <c r="BB96" s="212"/>
      <c r="BC96" s="212"/>
      <c r="BD96" s="212"/>
      <c r="BE96" s="212"/>
      <c r="BF96" s="212"/>
      <c r="BG96" s="212"/>
      <c r="BH96" s="212"/>
      <c r="BI96" s="212"/>
      <c r="BJ96" s="212"/>
      <c r="BK96" s="212"/>
      <c r="BL96" s="213"/>
      <c r="BM96" s="158"/>
      <c r="BN96" s="158"/>
      <c r="BO96" s="158"/>
    </row>
    <row r="97" spans="1:67" ht="12" customHeight="1">
      <c r="A97" s="200"/>
      <c r="B97" s="201"/>
      <c r="C97" s="305">
        <f t="shared" si="8"/>
        <v>7</v>
      </c>
      <c r="D97" s="203" t="s">
        <v>42</v>
      </c>
      <c r="E97" s="203" t="s">
        <v>42</v>
      </c>
      <c r="F97" s="204" t="s">
        <v>42</v>
      </c>
      <c r="G97" s="204"/>
      <c r="H97" s="143" t="s">
        <v>667</v>
      </c>
      <c r="I97" s="144"/>
      <c r="J97" s="144"/>
      <c r="K97" s="144"/>
      <c r="L97" s="144"/>
      <c r="M97" s="144"/>
      <c r="N97" s="144"/>
      <c r="O97" s="144"/>
      <c r="P97" s="144"/>
      <c r="Q97" s="144"/>
      <c r="R97" s="145"/>
      <c r="S97" s="148" t="s">
        <v>544</v>
      </c>
      <c r="T97" s="148"/>
      <c r="U97" s="148"/>
      <c r="V97" s="279" t="s">
        <v>550</v>
      </c>
      <c r="W97" s="280"/>
      <c r="X97" s="280"/>
      <c r="Y97" s="280"/>
      <c r="Z97" s="280"/>
      <c r="AA97" s="280"/>
      <c r="AB97" s="280"/>
      <c r="AC97" s="280"/>
      <c r="AD97" s="281"/>
      <c r="AE97" s="282" t="s">
        <v>42</v>
      </c>
      <c r="AF97" s="283"/>
      <c r="AG97" s="284"/>
      <c r="AH97" s="205">
        <f t="shared" si="7"/>
        <v>7</v>
      </c>
      <c r="AI97" s="206"/>
      <c r="AJ97" s="207"/>
      <c r="AK97" s="205" t="s">
        <v>546</v>
      </c>
      <c r="AL97" s="206"/>
      <c r="AM97" s="207"/>
      <c r="AN97" s="208" t="str">
        <f t="shared" si="6"/>
        <v>"指定代理請求人"</v>
      </c>
      <c r="AO97" s="209"/>
      <c r="AP97" s="209"/>
      <c r="AQ97" s="209"/>
      <c r="AR97" s="209"/>
      <c r="AS97" s="209"/>
      <c r="AT97" s="209"/>
      <c r="AU97" s="209"/>
      <c r="AV97" s="210"/>
      <c r="AW97" s="211" t="s">
        <v>42</v>
      </c>
      <c r="AX97" s="212"/>
      <c r="AY97" s="212"/>
      <c r="AZ97" s="212"/>
      <c r="BA97" s="212"/>
      <c r="BB97" s="212"/>
      <c r="BC97" s="212"/>
      <c r="BD97" s="212"/>
      <c r="BE97" s="212"/>
      <c r="BF97" s="212"/>
      <c r="BG97" s="212"/>
      <c r="BH97" s="212"/>
      <c r="BI97" s="212"/>
      <c r="BJ97" s="212"/>
      <c r="BK97" s="212"/>
      <c r="BL97" s="213"/>
      <c r="BM97" s="158"/>
      <c r="BN97" s="158"/>
      <c r="BO97" s="158"/>
    </row>
    <row r="98" spans="1:67" ht="12" customHeight="1">
      <c r="A98" s="200"/>
      <c r="B98" s="201"/>
      <c r="C98" s="305">
        <f t="shared" si="8"/>
        <v>8</v>
      </c>
      <c r="D98" s="203" t="s">
        <v>42</v>
      </c>
      <c r="E98" s="203" t="s">
        <v>42</v>
      </c>
      <c r="F98" s="287" t="s">
        <v>654</v>
      </c>
      <c r="G98" s="287"/>
      <c r="H98" s="143" t="str">
        <f t="shared" ref="H98:H104" si="9">LEFT(H91,LEN(H91)-3)</f>
        <v>証券番号</v>
      </c>
      <c r="I98" s="144"/>
      <c r="J98" s="144"/>
      <c r="K98" s="144"/>
      <c r="L98" s="144"/>
      <c r="M98" s="144"/>
      <c r="N98" s="144"/>
      <c r="O98" s="144"/>
      <c r="P98" s="144"/>
      <c r="Q98" s="144"/>
      <c r="R98" s="145"/>
      <c r="S98" s="148" t="s">
        <v>544</v>
      </c>
      <c r="T98" s="148"/>
      <c r="U98" s="148"/>
      <c r="V98" s="205" t="s">
        <v>647</v>
      </c>
      <c r="W98" s="206"/>
      <c r="X98" s="206"/>
      <c r="Y98" s="206"/>
      <c r="Z98" s="206"/>
      <c r="AA98" s="206"/>
      <c r="AB98" s="206"/>
      <c r="AC98" s="206"/>
      <c r="AD98" s="207"/>
      <c r="AE98" s="282" t="s">
        <v>42</v>
      </c>
      <c r="AF98" s="283"/>
      <c r="AG98" s="284"/>
      <c r="AH98" s="205">
        <v>13</v>
      </c>
      <c r="AI98" s="206"/>
      <c r="AJ98" s="207"/>
      <c r="AK98" s="205" t="s">
        <v>546</v>
      </c>
      <c r="AL98" s="206"/>
      <c r="AM98" s="207"/>
      <c r="AN98" s="282" t="s">
        <v>661</v>
      </c>
      <c r="AO98" s="283"/>
      <c r="AP98" s="283"/>
      <c r="AQ98" s="283"/>
      <c r="AR98" s="283"/>
      <c r="AS98" s="283"/>
      <c r="AT98" s="283"/>
      <c r="AU98" s="283"/>
      <c r="AV98" s="284"/>
      <c r="AW98" s="211" t="s">
        <v>42</v>
      </c>
      <c r="AX98" s="212"/>
      <c r="AY98" s="212"/>
      <c r="AZ98" s="212"/>
      <c r="BA98" s="212"/>
      <c r="BB98" s="212"/>
      <c r="BC98" s="212"/>
      <c r="BD98" s="212"/>
      <c r="BE98" s="212"/>
      <c r="BF98" s="212"/>
      <c r="BG98" s="212"/>
      <c r="BH98" s="212"/>
      <c r="BI98" s="212"/>
      <c r="BJ98" s="212"/>
      <c r="BK98" s="212"/>
      <c r="BL98" s="213"/>
      <c r="BM98" s="158"/>
      <c r="BN98" s="158"/>
      <c r="BO98" s="158"/>
    </row>
    <row r="99" spans="1:67">
      <c r="A99" s="200"/>
      <c r="B99" s="201"/>
      <c r="C99" s="305">
        <f t="shared" si="8"/>
        <v>9</v>
      </c>
      <c r="D99" s="216" t="s">
        <v>42</v>
      </c>
      <c r="E99" s="216" t="s">
        <v>42</v>
      </c>
      <c r="F99" s="287" t="s">
        <v>654</v>
      </c>
      <c r="G99" s="287"/>
      <c r="H99" s="143" t="str">
        <f t="shared" si="9"/>
        <v>商品名称</v>
      </c>
      <c r="I99" s="144"/>
      <c r="J99" s="144"/>
      <c r="K99" s="144"/>
      <c r="L99" s="144"/>
      <c r="M99" s="144"/>
      <c r="N99" s="144"/>
      <c r="O99" s="144"/>
      <c r="P99" s="144"/>
      <c r="Q99" s="144"/>
      <c r="R99" s="145"/>
      <c r="S99" s="148" t="s">
        <v>544</v>
      </c>
      <c r="T99" s="148"/>
      <c r="U99" s="148"/>
      <c r="V99" s="218" t="s">
        <v>569</v>
      </c>
      <c r="W99" s="218"/>
      <c r="X99" s="218"/>
      <c r="Y99" s="218"/>
      <c r="Z99" s="218"/>
      <c r="AA99" s="218"/>
      <c r="AB99" s="218"/>
      <c r="AC99" s="218"/>
      <c r="AD99" s="218"/>
      <c r="AE99" s="282" t="s">
        <v>42</v>
      </c>
      <c r="AF99" s="283"/>
      <c r="AG99" s="284"/>
      <c r="AH99" s="219"/>
      <c r="AI99" s="219"/>
      <c r="AJ99" s="219"/>
      <c r="AK99" s="205" t="s">
        <v>546</v>
      </c>
      <c r="AL99" s="206"/>
      <c r="AM99" s="207"/>
      <c r="AN99" s="282" t="s">
        <v>42</v>
      </c>
      <c r="AO99" s="283"/>
      <c r="AP99" s="283"/>
      <c r="AQ99" s="283"/>
      <c r="AR99" s="283"/>
      <c r="AS99" s="283"/>
      <c r="AT99" s="283"/>
      <c r="AU99" s="283"/>
      <c r="AV99" s="284"/>
      <c r="AW99" s="211" t="s">
        <v>42</v>
      </c>
      <c r="AX99" s="212"/>
      <c r="AY99" s="212"/>
      <c r="AZ99" s="212"/>
      <c r="BA99" s="212"/>
      <c r="BB99" s="212"/>
      <c r="BC99" s="212"/>
      <c r="BD99" s="212"/>
      <c r="BE99" s="212"/>
      <c r="BF99" s="212"/>
      <c r="BG99" s="212"/>
      <c r="BH99" s="212"/>
      <c r="BI99" s="212"/>
      <c r="BJ99" s="212"/>
      <c r="BK99" s="212"/>
      <c r="BL99" s="213"/>
      <c r="BM99" s="158"/>
      <c r="BN99" s="158"/>
      <c r="BO99" s="158"/>
    </row>
    <row r="100" spans="1:67" ht="12" customHeight="1">
      <c r="A100" s="200"/>
      <c r="B100" s="229"/>
      <c r="C100" s="305">
        <f t="shared" si="8"/>
        <v>10</v>
      </c>
      <c r="D100" s="203" t="s">
        <v>42</v>
      </c>
      <c r="E100" s="203" t="s">
        <v>42</v>
      </c>
      <c r="F100" s="287" t="s">
        <v>654</v>
      </c>
      <c r="G100" s="287"/>
      <c r="H100" s="143" t="str">
        <f t="shared" si="9"/>
        <v>契約者氏名</v>
      </c>
      <c r="I100" s="144"/>
      <c r="J100" s="144"/>
      <c r="K100" s="144"/>
      <c r="L100" s="144"/>
      <c r="M100" s="144"/>
      <c r="N100" s="144"/>
      <c r="O100" s="144"/>
      <c r="P100" s="144"/>
      <c r="Q100" s="144"/>
      <c r="R100" s="145"/>
      <c r="S100" s="148" t="s">
        <v>544</v>
      </c>
      <c r="T100" s="148"/>
      <c r="U100" s="148"/>
      <c r="V100" s="279" t="s">
        <v>647</v>
      </c>
      <c r="W100" s="280"/>
      <c r="X100" s="280"/>
      <c r="Y100" s="280"/>
      <c r="Z100" s="280"/>
      <c r="AA100" s="280"/>
      <c r="AB100" s="280"/>
      <c r="AC100" s="280"/>
      <c r="AD100" s="281"/>
      <c r="AE100" s="282" t="s">
        <v>42</v>
      </c>
      <c r="AF100" s="283"/>
      <c r="AG100" s="284"/>
      <c r="AH100" s="219" t="s">
        <v>656</v>
      </c>
      <c r="AI100" s="219"/>
      <c r="AJ100" s="219"/>
      <c r="AK100" s="205" t="s">
        <v>546</v>
      </c>
      <c r="AL100" s="206"/>
      <c r="AM100" s="207"/>
      <c r="AN100" s="282" t="s">
        <v>42</v>
      </c>
      <c r="AO100" s="283"/>
      <c r="AP100" s="283"/>
      <c r="AQ100" s="283"/>
      <c r="AR100" s="283"/>
      <c r="AS100" s="283"/>
      <c r="AT100" s="283"/>
      <c r="AU100" s="283"/>
      <c r="AV100" s="284"/>
      <c r="AW100" s="211" t="s">
        <v>42</v>
      </c>
      <c r="AX100" s="212"/>
      <c r="AY100" s="212"/>
      <c r="AZ100" s="212"/>
      <c r="BA100" s="212"/>
      <c r="BB100" s="212"/>
      <c r="BC100" s="212"/>
      <c r="BD100" s="212"/>
      <c r="BE100" s="212"/>
      <c r="BF100" s="212"/>
      <c r="BG100" s="212"/>
      <c r="BH100" s="212"/>
      <c r="BI100" s="212"/>
      <c r="BJ100" s="212"/>
      <c r="BK100" s="212"/>
      <c r="BL100" s="213"/>
      <c r="BM100" s="158"/>
      <c r="BN100" s="158"/>
      <c r="BO100" s="158"/>
    </row>
    <row r="101" spans="1:67" ht="12" customHeight="1">
      <c r="A101" s="200"/>
      <c r="B101" s="229"/>
      <c r="C101" s="305">
        <f t="shared" si="8"/>
        <v>11</v>
      </c>
      <c r="D101" s="203" t="s">
        <v>42</v>
      </c>
      <c r="E101" s="203" t="s">
        <v>42</v>
      </c>
      <c r="F101" s="287" t="s">
        <v>654</v>
      </c>
      <c r="G101" s="287"/>
      <c r="H101" s="143" t="str">
        <f t="shared" si="9"/>
        <v>被保険者氏名</v>
      </c>
      <c r="I101" s="144"/>
      <c r="J101" s="144"/>
      <c r="K101" s="144"/>
      <c r="L101" s="144"/>
      <c r="M101" s="144"/>
      <c r="N101" s="144"/>
      <c r="O101" s="144"/>
      <c r="P101" s="144"/>
      <c r="Q101" s="144"/>
      <c r="R101" s="145"/>
      <c r="S101" s="148" t="s">
        <v>544</v>
      </c>
      <c r="T101" s="148"/>
      <c r="U101" s="148"/>
      <c r="V101" s="279" t="s">
        <v>647</v>
      </c>
      <c r="W101" s="280"/>
      <c r="X101" s="280"/>
      <c r="Y101" s="280"/>
      <c r="Z101" s="280"/>
      <c r="AA101" s="280"/>
      <c r="AB101" s="280"/>
      <c r="AC101" s="280"/>
      <c r="AD101" s="281"/>
      <c r="AE101" s="282" t="s">
        <v>42</v>
      </c>
      <c r="AF101" s="283"/>
      <c r="AG101" s="284"/>
      <c r="AH101" s="219" t="s">
        <v>656</v>
      </c>
      <c r="AI101" s="219"/>
      <c r="AJ101" s="219"/>
      <c r="AK101" s="205" t="s">
        <v>546</v>
      </c>
      <c r="AL101" s="206"/>
      <c r="AM101" s="207"/>
      <c r="AN101" s="282" t="s">
        <v>42</v>
      </c>
      <c r="AO101" s="283"/>
      <c r="AP101" s="283"/>
      <c r="AQ101" s="283"/>
      <c r="AR101" s="283"/>
      <c r="AS101" s="283"/>
      <c r="AT101" s="283"/>
      <c r="AU101" s="283"/>
      <c r="AV101" s="284"/>
      <c r="AW101" s="211" t="s">
        <v>42</v>
      </c>
      <c r="AX101" s="212"/>
      <c r="AY101" s="212"/>
      <c r="AZ101" s="212"/>
      <c r="BA101" s="212"/>
      <c r="BB101" s="212"/>
      <c r="BC101" s="212"/>
      <c r="BD101" s="212"/>
      <c r="BE101" s="212"/>
      <c r="BF101" s="212"/>
      <c r="BG101" s="212"/>
      <c r="BH101" s="212"/>
      <c r="BI101" s="212"/>
      <c r="BJ101" s="212"/>
      <c r="BK101" s="212"/>
      <c r="BL101" s="213"/>
      <c r="BM101" s="158"/>
      <c r="BN101" s="158"/>
      <c r="BO101" s="158"/>
    </row>
    <row r="102" spans="1:67" ht="12" customHeight="1">
      <c r="A102" s="200"/>
      <c r="B102" s="229"/>
      <c r="C102" s="305">
        <f t="shared" si="8"/>
        <v>12</v>
      </c>
      <c r="D102" s="203" t="s">
        <v>42</v>
      </c>
      <c r="E102" s="203" t="s">
        <v>42</v>
      </c>
      <c r="F102" s="287" t="s">
        <v>654</v>
      </c>
      <c r="G102" s="287"/>
      <c r="H102" s="143" t="str">
        <f t="shared" si="9"/>
        <v>満期保険金受取人氏名</v>
      </c>
      <c r="I102" s="144"/>
      <c r="J102" s="144"/>
      <c r="K102" s="144"/>
      <c r="L102" s="144"/>
      <c r="M102" s="144"/>
      <c r="N102" s="144"/>
      <c r="O102" s="144"/>
      <c r="P102" s="144"/>
      <c r="Q102" s="144"/>
      <c r="R102" s="145"/>
      <c r="S102" s="148" t="s">
        <v>544</v>
      </c>
      <c r="T102" s="148"/>
      <c r="U102" s="148"/>
      <c r="V102" s="279" t="s">
        <v>550</v>
      </c>
      <c r="W102" s="280"/>
      <c r="X102" s="280"/>
      <c r="Y102" s="280"/>
      <c r="Z102" s="280"/>
      <c r="AA102" s="280"/>
      <c r="AB102" s="280"/>
      <c r="AC102" s="280"/>
      <c r="AD102" s="281"/>
      <c r="AE102" s="282" t="s">
        <v>42</v>
      </c>
      <c r="AF102" s="283"/>
      <c r="AG102" s="284"/>
      <c r="AH102" s="219" t="s">
        <v>656</v>
      </c>
      <c r="AI102" s="219"/>
      <c r="AJ102" s="219"/>
      <c r="AK102" s="205" t="s">
        <v>546</v>
      </c>
      <c r="AL102" s="206"/>
      <c r="AM102" s="207"/>
      <c r="AN102" s="282" t="s">
        <v>42</v>
      </c>
      <c r="AO102" s="283"/>
      <c r="AP102" s="283"/>
      <c r="AQ102" s="283"/>
      <c r="AR102" s="283"/>
      <c r="AS102" s="283"/>
      <c r="AT102" s="283"/>
      <c r="AU102" s="283"/>
      <c r="AV102" s="284"/>
      <c r="AW102" s="211" t="s">
        <v>42</v>
      </c>
      <c r="AX102" s="212"/>
      <c r="AY102" s="212"/>
      <c r="AZ102" s="212"/>
      <c r="BA102" s="212"/>
      <c r="BB102" s="212"/>
      <c r="BC102" s="212"/>
      <c r="BD102" s="212"/>
      <c r="BE102" s="212"/>
      <c r="BF102" s="212"/>
      <c r="BG102" s="212"/>
      <c r="BH102" s="212"/>
      <c r="BI102" s="212"/>
      <c r="BJ102" s="212"/>
      <c r="BK102" s="212"/>
      <c r="BL102" s="213"/>
      <c r="BM102" s="158"/>
      <c r="BN102" s="158"/>
      <c r="BO102" s="158"/>
    </row>
    <row r="103" spans="1:67" ht="12" customHeight="1">
      <c r="A103" s="200"/>
      <c r="B103" s="229"/>
      <c r="C103" s="305">
        <f t="shared" si="8"/>
        <v>13</v>
      </c>
      <c r="D103" s="203" t="s">
        <v>42</v>
      </c>
      <c r="E103" s="203" t="s">
        <v>42</v>
      </c>
      <c r="F103" s="287" t="s">
        <v>654</v>
      </c>
      <c r="G103" s="287"/>
      <c r="H103" s="143" t="str">
        <f t="shared" si="9"/>
        <v>死亡保険金受取人氏名</v>
      </c>
      <c r="I103" s="144"/>
      <c r="J103" s="144"/>
      <c r="K103" s="144"/>
      <c r="L103" s="144"/>
      <c r="M103" s="144"/>
      <c r="N103" s="144"/>
      <c r="O103" s="144"/>
      <c r="P103" s="144"/>
      <c r="Q103" s="144"/>
      <c r="R103" s="145"/>
      <c r="S103" s="148" t="s">
        <v>544</v>
      </c>
      <c r="T103" s="148"/>
      <c r="U103" s="148"/>
      <c r="V103" s="279" t="s">
        <v>550</v>
      </c>
      <c r="W103" s="280"/>
      <c r="X103" s="280"/>
      <c r="Y103" s="280"/>
      <c r="Z103" s="280"/>
      <c r="AA103" s="280"/>
      <c r="AB103" s="280"/>
      <c r="AC103" s="280"/>
      <c r="AD103" s="281"/>
      <c r="AE103" s="282" t="s">
        <v>42</v>
      </c>
      <c r="AF103" s="283"/>
      <c r="AG103" s="284"/>
      <c r="AH103" s="219" t="s">
        <v>656</v>
      </c>
      <c r="AI103" s="219"/>
      <c r="AJ103" s="219"/>
      <c r="AK103" s="205" t="s">
        <v>546</v>
      </c>
      <c r="AL103" s="206"/>
      <c r="AM103" s="207"/>
      <c r="AN103" s="282" t="s">
        <v>42</v>
      </c>
      <c r="AO103" s="283"/>
      <c r="AP103" s="283"/>
      <c r="AQ103" s="283"/>
      <c r="AR103" s="283"/>
      <c r="AS103" s="283"/>
      <c r="AT103" s="283"/>
      <c r="AU103" s="283"/>
      <c r="AV103" s="284"/>
      <c r="AW103" s="211" t="s">
        <v>42</v>
      </c>
      <c r="AX103" s="212"/>
      <c r="AY103" s="212"/>
      <c r="AZ103" s="212"/>
      <c r="BA103" s="212"/>
      <c r="BB103" s="212"/>
      <c r="BC103" s="212"/>
      <c r="BD103" s="212"/>
      <c r="BE103" s="212"/>
      <c r="BF103" s="212"/>
      <c r="BG103" s="212"/>
      <c r="BH103" s="212"/>
      <c r="BI103" s="212"/>
      <c r="BJ103" s="212"/>
      <c r="BK103" s="212"/>
      <c r="BL103" s="213"/>
      <c r="BM103" s="158"/>
      <c r="BN103" s="158"/>
      <c r="BO103" s="158"/>
    </row>
    <row r="104" spans="1:67" ht="12" customHeight="1" thickBot="1">
      <c r="A104" s="306"/>
      <c r="B104" s="307"/>
      <c r="C104" s="308">
        <f>C103+1</f>
        <v>14</v>
      </c>
      <c r="D104" s="309" t="s">
        <v>42</v>
      </c>
      <c r="E104" s="309" t="s">
        <v>42</v>
      </c>
      <c r="F104" s="310" t="s">
        <v>654</v>
      </c>
      <c r="G104" s="310"/>
      <c r="H104" s="311" t="str">
        <f t="shared" si="9"/>
        <v>指定代理請求人</v>
      </c>
      <c r="I104" s="312"/>
      <c r="J104" s="312"/>
      <c r="K104" s="312"/>
      <c r="L104" s="312"/>
      <c r="M104" s="312"/>
      <c r="N104" s="312"/>
      <c r="O104" s="312"/>
      <c r="P104" s="312"/>
      <c r="Q104" s="312"/>
      <c r="R104" s="313"/>
      <c r="S104" s="314" t="s">
        <v>544</v>
      </c>
      <c r="T104" s="314"/>
      <c r="U104" s="314"/>
      <c r="V104" s="315" t="s">
        <v>569</v>
      </c>
      <c r="W104" s="316"/>
      <c r="X104" s="316"/>
      <c r="Y104" s="316"/>
      <c r="Z104" s="316"/>
      <c r="AA104" s="316"/>
      <c r="AB104" s="316"/>
      <c r="AC104" s="316"/>
      <c r="AD104" s="317"/>
      <c r="AE104" s="318" t="s">
        <v>42</v>
      </c>
      <c r="AF104" s="318"/>
      <c r="AG104" s="318"/>
      <c r="AH104" s="319" t="s">
        <v>656</v>
      </c>
      <c r="AI104" s="320"/>
      <c r="AJ104" s="321"/>
      <c r="AK104" s="315" t="s">
        <v>628</v>
      </c>
      <c r="AL104" s="316"/>
      <c r="AM104" s="317"/>
      <c r="AN104" s="315" t="s">
        <v>42</v>
      </c>
      <c r="AO104" s="316"/>
      <c r="AP104" s="316"/>
      <c r="AQ104" s="316"/>
      <c r="AR104" s="316"/>
      <c r="AS104" s="316"/>
      <c r="AT104" s="316"/>
      <c r="AU104" s="316"/>
      <c r="AV104" s="317"/>
      <c r="AW104" s="319" t="s">
        <v>42</v>
      </c>
      <c r="AX104" s="320"/>
      <c r="AY104" s="320"/>
      <c r="AZ104" s="320"/>
      <c r="BA104" s="320"/>
      <c r="BB104" s="320"/>
      <c r="BC104" s="320"/>
      <c r="BD104" s="320"/>
      <c r="BE104" s="320"/>
      <c r="BF104" s="320"/>
      <c r="BG104" s="320"/>
      <c r="BH104" s="320"/>
      <c r="BI104" s="320"/>
      <c r="BJ104" s="320"/>
      <c r="BK104" s="320"/>
      <c r="BL104" s="322"/>
      <c r="BM104" s="158"/>
      <c r="BN104" s="158"/>
      <c r="BO104" s="158"/>
    </row>
    <row r="105" spans="1:67" ht="12.75" thickBot="1">
      <c r="A105" s="158"/>
      <c r="B105" s="158"/>
      <c r="C105" s="168"/>
      <c r="D105" s="168"/>
      <c r="E105" s="158"/>
      <c r="F105" s="158"/>
      <c r="G105" s="158"/>
      <c r="H105" s="158"/>
      <c r="I105" s="158"/>
      <c r="J105" s="158"/>
      <c r="K105" s="158"/>
      <c r="L105" s="158"/>
      <c r="M105" s="323"/>
      <c r="N105" s="158"/>
      <c r="O105" s="158"/>
      <c r="P105" s="158"/>
      <c r="Q105" s="158"/>
      <c r="R105" s="158"/>
      <c r="S105" s="158"/>
      <c r="T105" s="158"/>
      <c r="U105" s="158"/>
      <c r="V105" s="158"/>
      <c r="W105" s="158"/>
      <c r="X105" s="158"/>
      <c r="Y105" s="158"/>
      <c r="Z105" s="158"/>
      <c r="AA105" s="158"/>
      <c r="AB105" s="158"/>
      <c r="AC105" s="158"/>
      <c r="AD105" s="158"/>
      <c r="AE105" s="158"/>
      <c r="AF105" s="158"/>
      <c r="AG105" s="158"/>
      <c r="AH105" s="158"/>
      <c r="AI105" s="158"/>
      <c r="AJ105" s="158"/>
      <c r="AK105" s="169"/>
      <c r="AL105" s="169"/>
      <c r="AM105" s="169"/>
      <c r="AN105" s="158"/>
      <c r="AO105" s="158"/>
      <c r="AP105" s="158"/>
      <c r="AQ105" s="158"/>
      <c r="AR105" s="158"/>
      <c r="AS105" s="158"/>
      <c r="AT105" s="158"/>
      <c r="AU105" s="158"/>
      <c r="AV105" s="158"/>
      <c r="AW105" s="158"/>
      <c r="AX105" s="158"/>
      <c r="AY105" s="158"/>
      <c r="AZ105" s="158"/>
      <c r="BA105" s="158"/>
      <c r="BB105" s="158"/>
      <c r="BC105" s="158"/>
      <c r="BD105" s="158"/>
      <c r="BE105" s="158"/>
      <c r="BF105" s="158"/>
      <c r="BG105" s="158"/>
      <c r="BH105" s="158"/>
      <c r="BI105" s="158"/>
      <c r="BJ105" s="158"/>
      <c r="BK105" s="158"/>
      <c r="BL105" s="158"/>
      <c r="BM105" s="158"/>
      <c r="BN105" s="158"/>
      <c r="BO105" s="158"/>
    </row>
    <row r="106" spans="1:67" s="163" customFormat="1" ht="13.5" customHeight="1">
      <c r="A106" s="324" t="s">
        <v>668</v>
      </c>
      <c r="B106" s="325"/>
      <c r="C106" s="326"/>
      <c r="D106" s="326"/>
      <c r="E106" s="326"/>
      <c r="F106" s="327"/>
      <c r="G106" s="326"/>
      <c r="H106" s="326"/>
      <c r="I106" s="326"/>
      <c r="J106" s="326"/>
      <c r="K106" s="326"/>
      <c r="L106" s="326"/>
      <c r="M106" s="326"/>
      <c r="N106" s="326"/>
      <c r="O106" s="326"/>
      <c r="P106" s="326"/>
      <c r="Q106" s="326"/>
      <c r="R106" s="326"/>
      <c r="S106" s="326"/>
      <c r="T106" s="326"/>
      <c r="U106" s="326"/>
      <c r="V106" s="326"/>
      <c r="W106" s="326"/>
      <c r="X106" s="326"/>
      <c r="Y106" s="326"/>
      <c r="Z106" s="326"/>
      <c r="AA106" s="326"/>
      <c r="AB106" s="326"/>
      <c r="AC106" s="326"/>
      <c r="AD106" s="326"/>
      <c r="AE106" s="326"/>
      <c r="AF106" s="326"/>
      <c r="AG106" s="326"/>
      <c r="AH106" s="326"/>
      <c r="AI106" s="326"/>
      <c r="AJ106" s="326"/>
      <c r="AK106" s="328"/>
      <c r="AL106" s="328"/>
      <c r="AM106" s="328"/>
      <c r="AN106" s="326"/>
      <c r="AO106" s="326"/>
      <c r="AP106" s="326"/>
      <c r="AQ106" s="326"/>
      <c r="AR106" s="326"/>
      <c r="AS106" s="326"/>
      <c r="AT106" s="326"/>
      <c r="AU106" s="326"/>
      <c r="AV106" s="326"/>
      <c r="AW106" s="326"/>
      <c r="AX106" s="326"/>
      <c r="AY106" s="326"/>
      <c r="AZ106" s="326"/>
      <c r="BA106" s="326"/>
      <c r="BB106" s="326"/>
      <c r="BC106" s="326"/>
      <c r="BD106" s="326"/>
      <c r="BE106" s="326"/>
      <c r="BF106" s="326"/>
      <c r="BG106" s="326"/>
      <c r="BH106" s="326"/>
      <c r="BI106" s="326"/>
      <c r="BJ106" s="326"/>
      <c r="BK106" s="326"/>
      <c r="BL106" s="329"/>
      <c r="BM106" s="330"/>
      <c r="BN106" s="330"/>
      <c r="BO106" s="330"/>
    </row>
    <row r="107" spans="1:67" s="163" customFormat="1" ht="13.5" customHeight="1">
      <c r="A107" s="331"/>
      <c r="B107" s="330"/>
      <c r="C107" s="332"/>
      <c r="D107" s="332"/>
      <c r="E107" s="330"/>
      <c r="F107" s="333"/>
      <c r="G107" s="330"/>
      <c r="H107" s="330"/>
      <c r="I107" s="330"/>
      <c r="J107" s="330"/>
      <c r="K107" s="330"/>
      <c r="L107" s="330"/>
      <c r="M107" s="330"/>
      <c r="N107" s="330"/>
      <c r="O107" s="330"/>
      <c r="P107" s="330"/>
      <c r="Q107" s="330"/>
      <c r="R107" s="330"/>
      <c r="S107" s="330"/>
      <c r="T107" s="330"/>
      <c r="U107" s="330"/>
      <c r="V107" s="330"/>
      <c r="W107" s="330"/>
      <c r="X107" s="330"/>
      <c r="Y107" s="330"/>
      <c r="Z107" s="330"/>
      <c r="AA107" s="330"/>
      <c r="AB107" s="330"/>
      <c r="AC107" s="330"/>
      <c r="AD107" s="330"/>
      <c r="AE107" s="330"/>
      <c r="AF107" s="330"/>
      <c r="AG107" s="330"/>
      <c r="AH107" s="330"/>
      <c r="AI107" s="330"/>
      <c r="AJ107" s="330"/>
      <c r="AK107" s="334"/>
      <c r="AL107" s="334"/>
      <c r="AM107" s="334"/>
      <c r="AN107" s="330"/>
      <c r="AO107" s="330"/>
      <c r="AP107" s="330"/>
      <c r="AQ107" s="330"/>
      <c r="AR107" s="330"/>
      <c r="AS107" s="330"/>
      <c r="AT107" s="330"/>
      <c r="AU107" s="330"/>
      <c r="AV107" s="330"/>
      <c r="AW107" s="330"/>
      <c r="AX107" s="330"/>
      <c r="AY107" s="330"/>
      <c r="AZ107" s="330"/>
      <c r="BA107" s="330"/>
      <c r="BB107" s="330"/>
      <c r="BC107" s="330"/>
      <c r="BD107" s="330"/>
      <c r="BE107" s="330"/>
      <c r="BF107" s="330"/>
      <c r="BG107" s="330"/>
      <c r="BH107" s="330"/>
      <c r="BI107" s="330"/>
      <c r="BJ107" s="330"/>
      <c r="BK107" s="330"/>
      <c r="BL107" s="335"/>
      <c r="BM107" s="330"/>
      <c r="BN107" s="330"/>
      <c r="BO107" s="330"/>
    </row>
    <row r="108" spans="1:67" s="163" customFormat="1" ht="13.5" customHeight="1">
      <c r="A108" s="331"/>
      <c r="B108" s="330"/>
      <c r="C108" s="332"/>
      <c r="D108" s="332"/>
      <c r="E108" s="330"/>
      <c r="F108" s="333"/>
      <c r="G108" s="330"/>
      <c r="H108" s="330"/>
      <c r="I108" s="330"/>
      <c r="J108" s="330"/>
      <c r="K108" s="330"/>
      <c r="L108" s="330"/>
      <c r="M108" s="330"/>
      <c r="N108" s="330"/>
      <c r="O108" s="330"/>
      <c r="P108" s="330"/>
      <c r="Q108" s="330"/>
      <c r="R108" s="330"/>
      <c r="S108" s="330"/>
      <c r="T108" s="330"/>
      <c r="U108" s="330"/>
      <c r="V108" s="330"/>
      <c r="W108" s="330"/>
      <c r="X108" s="330"/>
      <c r="Y108" s="330"/>
      <c r="Z108" s="330"/>
      <c r="AA108" s="330"/>
      <c r="AB108" s="330"/>
      <c r="AC108" s="330"/>
      <c r="AD108" s="330"/>
      <c r="AE108" s="330"/>
      <c r="AF108" s="330"/>
      <c r="AG108" s="330"/>
      <c r="AH108" s="330"/>
      <c r="AI108" s="330"/>
      <c r="AJ108" s="330"/>
      <c r="AK108" s="334"/>
      <c r="AL108" s="334"/>
      <c r="AM108" s="334"/>
      <c r="AN108" s="330"/>
      <c r="AO108" s="330"/>
      <c r="AP108" s="330"/>
      <c r="AQ108" s="330"/>
      <c r="AR108" s="330"/>
      <c r="AS108" s="330"/>
      <c r="AT108" s="330"/>
      <c r="AU108" s="330"/>
      <c r="AV108" s="330"/>
      <c r="AW108" s="330"/>
      <c r="AX108" s="330"/>
      <c r="AY108" s="330"/>
      <c r="AZ108" s="330"/>
      <c r="BA108" s="330"/>
      <c r="BB108" s="330"/>
      <c r="BC108" s="330"/>
      <c r="BD108" s="330"/>
      <c r="BE108" s="330"/>
      <c r="BF108" s="330"/>
      <c r="BG108" s="330"/>
      <c r="BH108" s="330"/>
      <c r="BI108" s="330"/>
      <c r="BJ108" s="330"/>
      <c r="BK108" s="330"/>
      <c r="BL108" s="335"/>
      <c r="BM108" s="330"/>
      <c r="BN108" s="330"/>
      <c r="BO108" s="330"/>
    </row>
    <row r="109" spans="1:67" s="163" customFormat="1" ht="13.5" customHeight="1" thickBot="1">
      <c r="A109" s="336"/>
      <c r="B109" s="337"/>
      <c r="C109" s="338"/>
      <c r="D109" s="338"/>
      <c r="E109" s="337"/>
      <c r="F109" s="339"/>
      <c r="G109" s="337"/>
      <c r="H109" s="337"/>
      <c r="I109" s="337"/>
      <c r="J109" s="337"/>
      <c r="K109" s="337"/>
      <c r="L109" s="337"/>
      <c r="M109" s="337"/>
      <c r="N109" s="337"/>
      <c r="O109" s="337"/>
      <c r="P109" s="337"/>
      <c r="Q109" s="337"/>
      <c r="R109" s="337"/>
      <c r="S109" s="337"/>
      <c r="T109" s="337"/>
      <c r="U109" s="337"/>
      <c r="V109" s="337"/>
      <c r="W109" s="337"/>
      <c r="X109" s="337"/>
      <c r="Y109" s="337"/>
      <c r="Z109" s="337"/>
      <c r="AA109" s="337"/>
      <c r="AB109" s="337"/>
      <c r="AC109" s="337"/>
      <c r="AD109" s="337"/>
      <c r="AE109" s="337"/>
      <c r="AF109" s="337"/>
      <c r="AG109" s="337"/>
      <c r="AH109" s="337"/>
      <c r="AI109" s="337"/>
      <c r="AJ109" s="337"/>
      <c r="AK109" s="340"/>
      <c r="AL109" s="340"/>
      <c r="AM109" s="340"/>
      <c r="AN109" s="337"/>
      <c r="AO109" s="337"/>
      <c r="AP109" s="337"/>
      <c r="AQ109" s="337"/>
      <c r="AR109" s="337"/>
      <c r="AS109" s="337"/>
      <c r="AT109" s="337"/>
      <c r="AU109" s="337"/>
      <c r="AV109" s="337"/>
      <c r="AW109" s="337"/>
      <c r="AX109" s="337"/>
      <c r="AY109" s="337"/>
      <c r="AZ109" s="337"/>
      <c r="BA109" s="337"/>
      <c r="BB109" s="337"/>
      <c r="BC109" s="337"/>
      <c r="BD109" s="337"/>
      <c r="BE109" s="337"/>
      <c r="BF109" s="337"/>
      <c r="BG109" s="337"/>
      <c r="BH109" s="337"/>
      <c r="BI109" s="337"/>
      <c r="BJ109" s="337"/>
      <c r="BK109" s="337"/>
      <c r="BL109" s="341"/>
      <c r="BM109" s="330"/>
      <c r="BN109" s="330"/>
      <c r="BO109" s="330"/>
    </row>
  </sheetData>
  <mergeCells count="893">
    <mergeCell ref="AN104:AV104"/>
    <mergeCell ref="AW104:BL104"/>
    <mergeCell ref="AK103:AM103"/>
    <mergeCell ref="AN103:AV103"/>
    <mergeCell ref="AW103:BL103"/>
    <mergeCell ref="F104:G104"/>
    <mergeCell ref="H104:R104"/>
    <mergeCell ref="S104:U104"/>
    <mergeCell ref="V104:AD104"/>
    <mergeCell ref="AE104:AG104"/>
    <mergeCell ref="AH104:AJ104"/>
    <mergeCell ref="AK104:AM104"/>
    <mergeCell ref="F103:G103"/>
    <mergeCell ref="H103:R103"/>
    <mergeCell ref="S103:U103"/>
    <mergeCell ref="V103:AD103"/>
    <mergeCell ref="AE103:AG103"/>
    <mergeCell ref="AH103:AJ103"/>
    <mergeCell ref="AW101:BL101"/>
    <mergeCell ref="F102:G102"/>
    <mergeCell ref="H102:R102"/>
    <mergeCell ref="S102:U102"/>
    <mergeCell ref="V102:AD102"/>
    <mergeCell ref="AE102:AG102"/>
    <mergeCell ref="AH102:AJ102"/>
    <mergeCell ref="AK102:AM102"/>
    <mergeCell ref="AN102:AV102"/>
    <mergeCell ref="AW102:BL102"/>
    <mergeCell ref="AN100:AV100"/>
    <mergeCell ref="AW100:BL100"/>
    <mergeCell ref="F101:G101"/>
    <mergeCell ref="H101:R101"/>
    <mergeCell ref="S101:U101"/>
    <mergeCell ref="V101:AD101"/>
    <mergeCell ref="AE101:AG101"/>
    <mergeCell ref="AH101:AJ101"/>
    <mergeCell ref="AK101:AM101"/>
    <mergeCell ref="AN101:AV101"/>
    <mergeCell ref="AK99:AM99"/>
    <mergeCell ref="AN99:AV99"/>
    <mergeCell ref="AW99:BL99"/>
    <mergeCell ref="F100:G100"/>
    <mergeCell ref="H100:R100"/>
    <mergeCell ref="S100:U100"/>
    <mergeCell ref="V100:AD100"/>
    <mergeCell ref="AE100:AG100"/>
    <mergeCell ref="AH100:AJ100"/>
    <mergeCell ref="AK100:AM100"/>
    <mergeCell ref="F99:G99"/>
    <mergeCell ref="H99:R99"/>
    <mergeCell ref="S99:U99"/>
    <mergeCell ref="V99:AD99"/>
    <mergeCell ref="AE99:AG99"/>
    <mergeCell ref="AH99:AJ99"/>
    <mergeCell ref="AW97:BL97"/>
    <mergeCell ref="F98:G98"/>
    <mergeCell ref="H98:R98"/>
    <mergeCell ref="S98:U98"/>
    <mergeCell ref="V98:AD98"/>
    <mergeCell ref="AE98:AG98"/>
    <mergeCell ref="AH98:AJ98"/>
    <mergeCell ref="AK98:AM98"/>
    <mergeCell ref="AN98:AV98"/>
    <mergeCell ref="AW98:BL98"/>
    <mergeCell ref="AN96:AV96"/>
    <mergeCell ref="AW96:BL96"/>
    <mergeCell ref="F97:G97"/>
    <mergeCell ref="H97:R97"/>
    <mergeCell ref="S97:U97"/>
    <mergeCell ref="V97:AD97"/>
    <mergeCell ref="AE97:AG97"/>
    <mergeCell ref="AH97:AJ97"/>
    <mergeCell ref="AK97:AM97"/>
    <mergeCell ref="AN97:AV97"/>
    <mergeCell ref="AK95:AM95"/>
    <mergeCell ref="AN95:AV95"/>
    <mergeCell ref="AW95:BL95"/>
    <mergeCell ref="F96:G96"/>
    <mergeCell ref="H96:R96"/>
    <mergeCell ref="S96:U96"/>
    <mergeCell ref="V96:AD96"/>
    <mergeCell ref="AE96:AG96"/>
    <mergeCell ref="AH96:AJ96"/>
    <mergeCell ref="AK96:AM96"/>
    <mergeCell ref="F95:G95"/>
    <mergeCell ref="H95:R95"/>
    <mergeCell ref="S95:U95"/>
    <mergeCell ref="V95:AD95"/>
    <mergeCell ref="AE95:AG95"/>
    <mergeCell ref="AH95:AJ95"/>
    <mergeCell ref="AW93:BL93"/>
    <mergeCell ref="F94:G94"/>
    <mergeCell ref="H94:R94"/>
    <mergeCell ref="S94:U94"/>
    <mergeCell ref="V94:AD94"/>
    <mergeCell ref="AE94:AG94"/>
    <mergeCell ref="AH94:AJ94"/>
    <mergeCell ref="AK94:AM94"/>
    <mergeCell ref="AN94:AV94"/>
    <mergeCell ref="AW94:BL94"/>
    <mergeCell ref="AN92:AV92"/>
    <mergeCell ref="AW92:BL92"/>
    <mergeCell ref="F93:G93"/>
    <mergeCell ref="H93:R93"/>
    <mergeCell ref="S93:U93"/>
    <mergeCell ref="V93:AD93"/>
    <mergeCell ref="AE93:AG93"/>
    <mergeCell ref="AH93:AJ93"/>
    <mergeCell ref="AK93:AM93"/>
    <mergeCell ref="AN93:AV93"/>
    <mergeCell ref="AK91:AM91"/>
    <mergeCell ref="AN91:AV91"/>
    <mergeCell ref="AW91:BL91"/>
    <mergeCell ref="F92:G92"/>
    <mergeCell ref="H92:R92"/>
    <mergeCell ref="S92:U92"/>
    <mergeCell ref="V92:AD92"/>
    <mergeCell ref="AE92:AG92"/>
    <mergeCell ref="AH92:AJ92"/>
    <mergeCell ref="AK92:AM92"/>
    <mergeCell ref="F91:G91"/>
    <mergeCell ref="H91:R91"/>
    <mergeCell ref="S91:U91"/>
    <mergeCell ref="V91:AD91"/>
    <mergeCell ref="AE91:AG91"/>
    <mergeCell ref="AH91:AJ91"/>
    <mergeCell ref="AN89:AV89"/>
    <mergeCell ref="AW89:BL89"/>
    <mergeCell ref="A90:B90"/>
    <mergeCell ref="S90:U90"/>
    <mergeCell ref="V90:AD90"/>
    <mergeCell ref="AE90:AG90"/>
    <mergeCell ref="AH90:AJ90"/>
    <mergeCell ref="AK90:AM90"/>
    <mergeCell ref="AN90:AV90"/>
    <mergeCell ref="AK88:AM88"/>
    <mergeCell ref="AN88:AV88"/>
    <mergeCell ref="AW88:BL88"/>
    <mergeCell ref="F89:G89"/>
    <mergeCell ref="H89:R89"/>
    <mergeCell ref="S89:U89"/>
    <mergeCell ref="V89:AD89"/>
    <mergeCell ref="AE89:AG89"/>
    <mergeCell ref="AH89:AJ89"/>
    <mergeCell ref="AK89:AM89"/>
    <mergeCell ref="F88:G88"/>
    <mergeCell ref="H88:R88"/>
    <mergeCell ref="S88:U88"/>
    <mergeCell ref="V88:AD88"/>
    <mergeCell ref="AE88:AG88"/>
    <mergeCell ref="AH88:AJ88"/>
    <mergeCell ref="AW86:BL86"/>
    <mergeCell ref="F87:G87"/>
    <mergeCell ref="H87:R87"/>
    <mergeCell ref="S87:U87"/>
    <mergeCell ref="V87:AD87"/>
    <mergeCell ref="AE87:AG87"/>
    <mergeCell ref="AH87:AJ87"/>
    <mergeCell ref="AK87:AM87"/>
    <mergeCell ref="AN87:AV87"/>
    <mergeCell ref="AW87:BL87"/>
    <mergeCell ref="AN85:AV85"/>
    <mergeCell ref="AW85:BL85"/>
    <mergeCell ref="F86:G86"/>
    <mergeCell ref="H86:R86"/>
    <mergeCell ref="S86:U86"/>
    <mergeCell ref="V86:AD86"/>
    <mergeCell ref="AE86:AG86"/>
    <mergeCell ref="AH86:AJ86"/>
    <mergeCell ref="AK86:AM86"/>
    <mergeCell ref="AN86:AV86"/>
    <mergeCell ref="AK84:AM84"/>
    <mergeCell ref="AN84:AV84"/>
    <mergeCell ref="AW84:BL84"/>
    <mergeCell ref="F85:G85"/>
    <mergeCell ref="H85:R85"/>
    <mergeCell ref="S85:U85"/>
    <mergeCell ref="V85:AD85"/>
    <mergeCell ref="AE85:AG85"/>
    <mergeCell ref="AH85:AJ85"/>
    <mergeCell ref="AK85:AM85"/>
    <mergeCell ref="F84:G84"/>
    <mergeCell ref="H84:R84"/>
    <mergeCell ref="S84:U84"/>
    <mergeCell ref="V84:AD84"/>
    <mergeCell ref="AE84:AG84"/>
    <mergeCell ref="AH84:AJ84"/>
    <mergeCell ref="AW82:BL82"/>
    <mergeCell ref="F83:G83"/>
    <mergeCell ref="H83:R83"/>
    <mergeCell ref="S83:U83"/>
    <mergeCell ref="V83:AD83"/>
    <mergeCell ref="AE83:AG83"/>
    <mergeCell ref="AH83:AJ83"/>
    <mergeCell ref="AK83:AM83"/>
    <mergeCell ref="AN83:AV83"/>
    <mergeCell ref="AW83:BL83"/>
    <mergeCell ref="AN81:AV81"/>
    <mergeCell ref="AW81:BL81"/>
    <mergeCell ref="F82:G82"/>
    <mergeCell ref="H82:R82"/>
    <mergeCell ref="S82:U82"/>
    <mergeCell ref="V82:AD82"/>
    <mergeCell ref="AE82:AG82"/>
    <mergeCell ref="AH82:AJ82"/>
    <mergeCell ref="AK82:AM82"/>
    <mergeCell ref="AN82:AV82"/>
    <mergeCell ref="AK80:AM80"/>
    <mergeCell ref="AN80:AV80"/>
    <mergeCell ref="AW80:BL80"/>
    <mergeCell ref="F81:G81"/>
    <mergeCell ref="H81:R81"/>
    <mergeCell ref="S81:U81"/>
    <mergeCell ref="V81:AD81"/>
    <mergeCell ref="AE81:AG81"/>
    <mergeCell ref="AH81:AJ81"/>
    <mergeCell ref="AK81:AM81"/>
    <mergeCell ref="F80:G80"/>
    <mergeCell ref="H80:R80"/>
    <mergeCell ref="S80:U80"/>
    <mergeCell ref="V80:AD80"/>
    <mergeCell ref="AE80:AG80"/>
    <mergeCell ref="AH80:AJ80"/>
    <mergeCell ref="AW78:BL78"/>
    <mergeCell ref="F79:G79"/>
    <mergeCell ref="H79:R79"/>
    <mergeCell ref="S79:U79"/>
    <mergeCell ref="V79:AD79"/>
    <mergeCell ref="AE79:AG79"/>
    <mergeCell ref="AH79:AJ79"/>
    <mergeCell ref="AK79:AM79"/>
    <mergeCell ref="AN79:AV79"/>
    <mergeCell ref="AW79:BL79"/>
    <mergeCell ref="AN77:AV77"/>
    <mergeCell ref="AW77:BL77"/>
    <mergeCell ref="F78:G78"/>
    <mergeCell ref="H78:R78"/>
    <mergeCell ref="S78:U78"/>
    <mergeCell ref="V78:AD78"/>
    <mergeCell ref="AE78:AG78"/>
    <mergeCell ref="AH78:AJ78"/>
    <mergeCell ref="AK78:AM78"/>
    <mergeCell ref="AN78:AV78"/>
    <mergeCell ref="AK76:AM76"/>
    <mergeCell ref="AN76:AV76"/>
    <mergeCell ref="AW76:BL76"/>
    <mergeCell ref="F77:G77"/>
    <mergeCell ref="H77:R77"/>
    <mergeCell ref="S77:U77"/>
    <mergeCell ref="V77:AD77"/>
    <mergeCell ref="AE77:AG77"/>
    <mergeCell ref="AH77:AJ77"/>
    <mergeCell ref="AK77:AM77"/>
    <mergeCell ref="F76:G76"/>
    <mergeCell ref="H76:R76"/>
    <mergeCell ref="S76:U76"/>
    <mergeCell ref="V76:AD76"/>
    <mergeCell ref="AE76:AG76"/>
    <mergeCell ref="AH76:AJ76"/>
    <mergeCell ref="AW74:BL74"/>
    <mergeCell ref="F75:G75"/>
    <mergeCell ref="H75:R75"/>
    <mergeCell ref="S75:U75"/>
    <mergeCell ref="V75:AD75"/>
    <mergeCell ref="AE75:AG75"/>
    <mergeCell ref="AH75:AJ75"/>
    <mergeCell ref="AK75:AM75"/>
    <mergeCell ref="AN75:AV75"/>
    <mergeCell ref="AW75:BL75"/>
    <mergeCell ref="AN73:AV73"/>
    <mergeCell ref="AW73:BL73"/>
    <mergeCell ref="F74:G74"/>
    <mergeCell ref="H74:R74"/>
    <mergeCell ref="S74:U74"/>
    <mergeCell ref="V74:AD74"/>
    <mergeCell ref="AE74:AG74"/>
    <mergeCell ref="AH74:AJ74"/>
    <mergeCell ref="AK74:AM74"/>
    <mergeCell ref="AN74:AV74"/>
    <mergeCell ref="AK72:AM72"/>
    <mergeCell ref="AN72:AV72"/>
    <mergeCell ref="AW72:BL72"/>
    <mergeCell ref="F73:G73"/>
    <mergeCell ref="H73:R73"/>
    <mergeCell ref="S73:U73"/>
    <mergeCell ref="V73:AD73"/>
    <mergeCell ref="AE73:AG73"/>
    <mergeCell ref="AH73:AJ73"/>
    <mergeCell ref="AK73:AM73"/>
    <mergeCell ref="F72:G72"/>
    <mergeCell ref="H72:R72"/>
    <mergeCell ref="S72:U72"/>
    <mergeCell ref="V72:AD72"/>
    <mergeCell ref="AE72:AG72"/>
    <mergeCell ref="AH72:AJ72"/>
    <mergeCell ref="AK70:AM70"/>
    <mergeCell ref="AN70:AV70"/>
    <mergeCell ref="AW70:BL70"/>
    <mergeCell ref="A71:B71"/>
    <mergeCell ref="S71:U71"/>
    <mergeCell ref="V71:AD71"/>
    <mergeCell ref="AE71:AG71"/>
    <mergeCell ref="AH71:AJ71"/>
    <mergeCell ref="AK71:AM71"/>
    <mergeCell ref="AN71:AV71"/>
    <mergeCell ref="F70:G70"/>
    <mergeCell ref="H70:R70"/>
    <mergeCell ref="S70:U70"/>
    <mergeCell ref="V70:AD70"/>
    <mergeCell ref="AE70:AG70"/>
    <mergeCell ref="AH70:AJ70"/>
    <mergeCell ref="AW68:BL68"/>
    <mergeCell ref="F69:G69"/>
    <mergeCell ref="H69:R69"/>
    <mergeCell ref="S69:U69"/>
    <mergeCell ref="V69:AD69"/>
    <mergeCell ref="AE69:AG69"/>
    <mergeCell ref="AH69:AJ69"/>
    <mergeCell ref="AK69:AM69"/>
    <mergeCell ref="AN69:AV69"/>
    <mergeCell ref="AW69:BL69"/>
    <mergeCell ref="AN67:AV67"/>
    <mergeCell ref="AW67:BL67"/>
    <mergeCell ref="F68:G68"/>
    <mergeCell ref="H68:R68"/>
    <mergeCell ref="S68:U68"/>
    <mergeCell ref="V68:AD68"/>
    <mergeCell ref="AE68:AG68"/>
    <mergeCell ref="AH68:AJ68"/>
    <mergeCell ref="AK68:AM68"/>
    <mergeCell ref="AN68:AV68"/>
    <mergeCell ref="AK66:AM66"/>
    <mergeCell ref="AN66:AV66"/>
    <mergeCell ref="AW66:BL66"/>
    <mergeCell ref="F67:G67"/>
    <mergeCell ref="H67:R67"/>
    <mergeCell ref="S67:U67"/>
    <mergeCell ref="V67:AD67"/>
    <mergeCell ref="AE67:AG67"/>
    <mergeCell ref="AH67:AJ67"/>
    <mergeCell ref="AK67:AM67"/>
    <mergeCell ref="F66:G66"/>
    <mergeCell ref="H66:R66"/>
    <mergeCell ref="S66:U66"/>
    <mergeCell ref="V66:AD66"/>
    <mergeCell ref="AE66:AG66"/>
    <mergeCell ref="AH66:AJ66"/>
    <mergeCell ref="AW64:BL64"/>
    <mergeCell ref="F65:G65"/>
    <mergeCell ref="H65:R65"/>
    <mergeCell ref="S65:U65"/>
    <mergeCell ref="V65:AD65"/>
    <mergeCell ref="AE65:AG65"/>
    <mergeCell ref="AH65:AJ65"/>
    <mergeCell ref="AK65:AM65"/>
    <mergeCell ref="AN65:AV65"/>
    <mergeCell ref="AW65:BL65"/>
    <mergeCell ref="AN63:AV63"/>
    <mergeCell ref="F64:G64"/>
    <mergeCell ref="H64:R64"/>
    <mergeCell ref="S64:U64"/>
    <mergeCell ref="V64:AD64"/>
    <mergeCell ref="AE64:AG64"/>
    <mergeCell ref="AH64:AJ64"/>
    <mergeCell ref="AK64:AM64"/>
    <mergeCell ref="AN64:AV64"/>
    <mergeCell ref="AN62:AV62"/>
    <mergeCell ref="AW62:BL62"/>
    <mergeCell ref="A63:B63"/>
    <mergeCell ref="F63:G63"/>
    <mergeCell ref="H63:R63"/>
    <mergeCell ref="S63:U63"/>
    <mergeCell ref="V63:AD63"/>
    <mergeCell ref="AE63:AG63"/>
    <mergeCell ref="AH63:AJ63"/>
    <mergeCell ref="AK63:AM63"/>
    <mergeCell ref="AH61:AJ61"/>
    <mergeCell ref="AK61:AM61"/>
    <mergeCell ref="AN61:AV61"/>
    <mergeCell ref="F62:G62"/>
    <mergeCell ref="H62:R62"/>
    <mergeCell ref="S62:U62"/>
    <mergeCell ref="V62:AD62"/>
    <mergeCell ref="AE62:AG62"/>
    <mergeCell ref="AH62:AJ62"/>
    <mergeCell ref="AK62:AM62"/>
    <mergeCell ref="A61:B61"/>
    <mergeCell ref="F61:G61"/>
    <mergeCell ref="H61:R61"/>
    <mergeCell ref="S61:U61"/>
    <mergeCell ref="V61:AD61"/>
    <mergeCell ref="AE61:AG61"/>
    <mergeCell ref="AW59:BL59"/>
    <mergeCell ref="F60:G60"/>
    <mergeCell ref="H60:R60"/>
    <mergeCell ref="S60:U60"/>
    <mergeCell ref="V60:AD60"/>
    <mergeCell ref="AE60:AG60"/>
    <mergeCell ref="AH60:AJ60"/>
    <mergeCell ref="AK60:AM60"/>
    <mergeCell ref="AN60:AV60"/>
    <mergeCell ref="AW60:BL60"/>
    <mergeCell ref="AN58:AV58"/>
    <mergeCell ref="AW58:BL58"/>
    <mergeCell ref="F59:G59"/>
    <mergeCell ref="H59:R59"/>
    <mergeCell ref="S59:U59"/>
    <mergeCell ref="V59:AD59"/>
    <mergeCell ref="AE59:AG59"/>
    <mergeCell ref="AH59:AJ59"/>
    <mergeCell ref="AK59:AM59"/>
    <mergeCell ref="AN59:AV59"/>
    <mergeCell ref="AK57:AM57"/>
    <mergeCell ref="AN57:AV57"/>
    <mergeCell ref="AW57:BL57"/>
    <mergeCell ref="A58:B58"/>
    <mergeCell ref="H58:R58"/>
    <mergeCell ref="S58:U58"/>
    <mergeCell ref="V58:AD58"/>
    <mergeCell ref="AE58:AG58"/>
    <mergeCell ref="AH58:AJ58"/>
    <mergeCell ref="AK58:AM58"/>
    <mergeCell ref="F57:G57"/>
    <mergeCell ref="H57:R57"/>
    <mergeCell ref="S57:U57"/>
    <mergeCell ref="V57:AD57"/>
    <mergeCell ref="AE57:AG57"/>
    <mergeCell ref="AH57:AJ57"/>
    <mergeCell ref="AW55:BL55"/>
    <mergeCell ref="F56:G56"/>
    <mergeCell ref="H56:R56"/>
    <mergeCell ref="S56:U56"/>
    <mergeCell ref="V56:AD56"/>
    <mergeCell ref="AE56:AG56"/>
    <mergeCell ref="AH56:AJ56"/>
    <mergeCell ref="AK56:AM56"/>
    <mergeCell ref="AN56:AV56"/>
    <mergeCell ref="AW56:BL56"/>
    <mergeCell ref="AN54:AV54"/>
    <mergeCell ref="AW54:BL54"/>
    <mergeCell ref="F55:G55"/>
    <mergeCell ref="H55:R55"/>
    <mergeCell ref="S55:U55"/>
    <mergeCell ref="V55:AD55"/>
    <mergeCell ref="AE55:AG55"/>
    <mergeCell ref="AH55:AJ55"/>
    <mergeCell ref="AK55:AM55"/>
    <mergeCell ref="AN55:AV55"/>
    <mergeCell ref="AK53:AM53"/>
    <mergeCell ref="AN53:AV53"/>
    <mergeCell ref="AW53:BL53"/>
    <mergeCell ref="F54:G54"/>
    <mergeCell ref="H54:R54"/>
    <mergeCell ref="S54:U54"/>
    <mergeCell ref="V54:AD54"/>
    <mergeCell ref="AE54:AG54"/>
    <mergeCell ref="AH54:AJ54"/>
    <mergeCell ref="AK54:AM54"/>
    <mergeCell ref="F53:G53"/>
    <mergeCell ref="H53:R53"/>
    <mergeCell ref="S53:U53"/>
    <mergeCell ref="V53:AD53"/>
    <mergeCell ref="AE53:AG53"/>
    <mergeCell ref="AH53:AJ53"/>
    <mergeCell ref="AW51:BL51"/>
    <mergeCell ref="F52:G52"/>
    <mergeCell ref="H52:R52"/>
    <mergeCell ref="S52:U52"/>
    <mergeCell ref="V52:AD52"/>
    <mergeCell ref="AE52:AG52"/>
    <mergeCell ref="AH52:AJ52"/>
    <mergeCell ref="AK52:AM52"/>
    <mergeCell ref="AN52:AV52"/>
    <mergeCell ref="AW52:BL52"/>
    <mergeCell ref="AN50:AV50"/>
    <mergeCell ref="AW50:BL50"/>
    <mergeCell ref="F51:G51"/>
    <mergeCell ref="H51:R51"/>
    <mergeCell ref="S51:U51"/>
    <mergeCell ref="V51:AD51"/>
    <mergeCell ref="AE51:AG51"/>
    <mergeCell ref="AH51:AJ51"/>
    <mergeCell ref="AK51:AM51"/>
    <mergeCell ref="AN51:AV51"/>
    <mergeCell ref="AK49:AM49"/>
    <mergeCell ref="AN49:AV49"/>
    <mergeCell ref="AW49:BL49"/>
    <mergeCell ref="F50:G50"/>
    <mergeCell ref="H50:R50"/>
    <mergeCell ref="S50:U50"/>
    <mergeCell ref="V50:AD50"/>
    <mergeCell ref="AE50:AG50"/>
    <mergeCell ref="AH50:AJ50"/>
    <mergeCell ref="AK50:AM50"/>
    <mergeCell ref="F49:G49"/>
    <mergeCell ref="H49:R49"/>
    <mergeCell ref="S49:U49"/>
    <mergeCell ref="V49:AD49"/>
    <mergeCell ref="AE49:AG49"/>
    <mergeCell ref="AH49:AJ49"/>
    <mergeCell ref="AW47:BL47"/>
    <mergeCell ref="F48:G48"/>
    <mergeCell ref="H48:R48"/>
    <mergeCell ref="S48:U48"/>
    <mergeCell ref="V48:AD48"/>
    <mergeCell ref="AE48:AG48"/>
    <mergeCell ref="AH48:AJ48"/>
    <mergeCell ref="AK48:AM48"/>
    <mergeCell ref="AN48:AV48"/>
    <mergeCell ref="AW48:BL48"/>
    <mergeCell ref="AN46:AV46"/>
    <mergeCell ref="AW46:BL46"/>
    <mergeCell ref="F47:G47"/>
    <mergeCell ref="H47:R47"/>
    <mergeCell ref="S47:U47"/>
    <mergeCell ref="V47:AD47"/>
    <mergeCell ref="AE47:AG47"/>
    <mergeCell ref="AH47:AJ47"/>
    <mergeCell ref="AK47:AM47"/>
    <mergeCell ref="AN47:AV47"/>
    <mergeCell ref="AK45:AM45"/>
    <mergeCell ref="AN45:AV45"/>
    <mergeCell ref="AW45:BL45"/>
    <mergeCell ref="F46:G46"/>
    <mergeCell ref="H46:R46"/>
    <mergeCell ref="S46:U46"/>
    <mergeCell ref="V46:AD46"/>
    <mergeCell ref="AE46:AG46"/>
    <mergeCell ref="AH46:AJ46"/>
    <mergeCell ref="AK46:AM46"/>
    <mergeCell ref="F45:G45"/>
    <mergeCell ref="H45:R45"/>
    <mergeCell ref="S45:U45"/>
    <mergeCell ref="V45:AD45"/>
    <mergeCell ref="AE45:AG45"/>
    <mergeCell ref="AH45:AJ45"/>
    <mergeCell ref="AW43:BL43"/>
    <mergeCell ref="F44:G44"/>
    <mergeCell ref="H44:R44"/>
    <mergeCell ref="S44:U44"/>
    <mergeCell ref="V44:AD44"/>
    <mergeCell ref="AE44:AG44"/>
    <mergeCell ref="AH44:AJ44"/>
    <mergeCell ref="AK44:AM44"/>
    <mergeCell ref="AN44:AV44"/>
    <mergeCell ref="AW44:BL44"/>
    <mergeCell ref="AN42:AV42"/>
    <mergeCell ref="AW42:BL42"/>
    <mergeCell ref="F43:G43"/>
    <mergeCell ref="H43:R43"/>
    <mergeCell ref="S43:U43"/>
    <mergeCell ref="V43:AD43"/>
    <mergeCell ref="AE43:AG43"/>
    <mergeCell ref="AH43:AJ43"/>
    <mergeCell ref="AK43:AM43"/>
    <mergeCell ref="AN43:AV43"/>
    <mergeCell ref="AK41:AM41"/>
    <mergeCell ref="AN41:AV41"/>
    <mergeCell ref="AW41:BL41"/>
    <mergeCell ref="F42:G42"/>
    <mergeCell ref="H42:R42"/>
    <mergeCell ref="S42:U42"/>
    <mergeCell ref="V42:AD42"/>
    <mergeCell ref="AE42:AG42"/>
    <mergeCell ref="AH42:AJ42"/>
    <mergeCell ref="AK42:AM42"/>
    <mergeCell ref="F41:G41"/>
    <mergeCell ref="H41:R41"/>
    <mergeCell ref="S41:U41"/>
    <mergeCell ref="V41:AD41"/>
    <mergeCell ref="AE41:AG41"/>
    <mergeCell ref="AH41:AJ41"/>
    <mergeCell ref="AW39:BL39"/>
    <mergeCell ref="F40:G40"/>
    <mergeCell ref="H40:R40"/>
    <mergeCell ref="S40:U40"/>
    <mergeCell ref="V40:AD40"/>
    <mergeCell ref="AE40:AG40"/>
    <mergeCell ref="AH40:AJ40"/>
    <mergeCell ref="AK40:AM40"/>
    <mergeCell ref="AN40:AV40"/>
    <mergeCell ref="AW40:BL40"/>
    <mergeCell ref="AN38:AV38"/>
    <mergeCell ref="AW38:BL38"/>
    <mergeCell ref="F39:G39"/>
    <mergeCell ref="H39:R39"/>
    <mergeCell ref="S39:U39"/>
    <mergeCell ref="V39:AD39"/>
    <mergeCell ref="AE39:AG39"/>
    <mergeCell ref="AH39:AJ39"/>
    <mergeCell ref="AK39:AM39"/>
    <mergeCell ref="AN39:AV39"/>
    <mergeCell ref="AK37:AM37"/>
    <mergeCell ref="AN37:AV37"/>
    <mergeCell ref="AW37:BL37"/>
    <mergeCell ref="F38:G38"/>
    <mergeCell ref="H38:R38"/>
    <mergeCell ref="S38:U38"/>
    <mergeCell ref="V38:AD38"/>
    <mergeCell ref="AE38:AG38"/>
    <mergeCell ref="AH38:AJ38"/>
    <mergeCell ref="AK38:AM38"/>
    <mergeCell ref="F37:G37"/>
    <mergeCell ref="H37:R37"/>
    <mergeCell ref="S37:U37"/>
    <mergeCell ref="V37:AD37"/>
    <mergeCell ref="AE37:AG37"/>
    <mergeCell ref="AH37:AJ37"/>
    <mergeCell ref="AW35:BL35"/>
    <mergeCell ref="F36:G36"/>
    <mergeCell ref="H36:R36"/>
    <mergeCell ref="S36:U36"/>
    <mergeCell ref="V36:AD36"/>
    <mergeCell ref="AE36:AG36"/>
    <mergeCell ref="AH36:AJ36"/>
    <mergeCell ref="AK36:AM36"/>
    <mergeCell ref="AN36:AV36"/>
    <mergeCell ref="AW36:BL36"/>
    <mergeCell ref="AN34:AV34"/>
    <mergeCell ref="AW34:BL34"/>
    <mergeCell ref="F35:G35"/>
    <mergeCell ref="H35:R35"/>
    <mergeCell ref="S35:U35"/>
    <mergeCell ref="V35:AD35"/>
    <mergeCell ref="AE35:AG35"/>
    <mergeCell ref="AH35:AJ35"/>
    <mergeCell ref="AK35:AM35"/>
    <mergeCell ref="AN35:AV35"/>
    <mergeCell ref="AK33:AM33"/>
    <mergeCell ref="AN33:AV33"/>
    <mergeCell ref="AW33:BL33"/>
    <mergeCell ref="F34:G34"/>
    <mergeCell ref="H34:R34"/>
    <mergeCell ref="S34:U34"/>
    <mergeCell ref="V34:AD34"/>
    <mergeCell ref="AE34:AG34"/>
    <mergeCell ref="AH34:AJ34"/>
    <mergeCell ref="AK34:AM34"/>
    <mergeCell ref="F33:G33"/>
    <mergeCell ref="H33:R33"/>
    <mergeCell ref="S33:U33"/>
    <mergeCell ref="V33:AD33"/>
    <mergeCell ref="AE33:AG33"/>
    <mergeCell ref="AH33:AJ33"/>
    <mergeCell ref="AW31:BL31"/>
    <mergeCell ref="F32:G32"/>
    <mergeCell ref="H32:R32"/>
    <mergeCell ref="S32:U32"/>
    <mergeCell ref="V32:AD32"/>
    <mergeCell ref="AE32:AG32"/>
    <mergeCell ref="AH32:AJ32"/>
    <mergeCell ref="AK32:AM32"/>
    <mergeCell ref="AN32:AV32"/>
    <mergeCell ref="AW32:BL32"/>
    <mergeCell ref="AN30:AV30"/>
    <mergeCell ref="AW30:BL30"/>
    <mergeCell ref="F31:G31"/>
    <mergeCell ref="H31:R31"/>
    <mergeCell ref="S31:U31"/>
    <mergeCell ref="V31:AD31"/>
    <mergeCell ref="AE31:AG31"/>
    <mergeCell ref="AH31:AJ31"/>
    <mergeCell ref="AK31:AM31"/>
    <mergeCell ref="AN31:AV31"/>
    <mergeCell ref="AK29:AM29"/>
    <mergeCell ref="AN29:AV29"/>
    <mergeCell ref="AW29:BL29"/>
    <mergeCell ref="F30:G30"/>
    <mergeCell ref="H30:R30"/>
    <mergeCell ref="S30:U30"/>
    <mergeCell ref="V30:AD30"/>
    <mergeCell ref="AE30:AG30"/>
    <mergeCell ref="AH30:AJ30"/>
    <mergeCell ref="AK30:AM30"/>
    <mergeCell ref="F29:G29"/>
    <mergeCell ref="H29:R29"/>
    <mergeCell ref="S29:U29"/>
    <mergeCell ref="V29:AD29"/>
    <mergeCell ref="AE29:AG29"/>
    <mergeCell ref="AH29:AJ29"/>
    <mergeCell ref="AW27:BL27"/>
    <mergeCell ref="F28:G28"/>
    <mergeCell ref="H28:R28"/>
    <mergeCell ref="S28:U28"/>
    <mergeCell ref="V28:AD28"/>
    <mergeCell ref="AE28:AG28"/>
    <mergeCell ref="AH28:AJ28"/>
    <mergeCell ref="AK28:AM28"/>
    <mergeCell ref="AN28:AV28"/>
    <mergeCell ref="AW28:BL28"/>
    <mergeCell ref="AN26:AV26"/>
    <mergeCell ref="AW26:BL26"/>
    <mergeCell ref="F27:G27"/>
    <mergeCell ref="H27:R27"/>
    <mergeCell ref="S27:U27"/>
    <mergeCell ref="V27:AD27"/>
    <mergeCell ref="AE27:AG27"/>
    <mergeCell ref="AH27:AJ27"/>
    <mergeCell ref="AK27:AM27"/>
    <mergeCell ref="AN27:AV27"/>
    <mergeCell ref="AK25:AM25"/>
    <mergeCell ref="AN25:AV25"/>
    <mergeCell ref="AW25:BL25"/>
    <mergeCell ref="F26:G26"/>
    <mergeCell ref="H26:R26"/>
    <mergeCell ref="S26:U26"/>
    <mergeCell ref="V26:AD26"/>
    <mergeCell ref="AE26:AG26"/>
    <mergeCell ref="AH26:AJ26"/>
    <mergeCell ref="AK26:AM26"/>
    <mergeCell ref="F25:G25"/>
    <mergeCell ref="H25:R25"/>
    <mergeCell ref="S25:U25"/>
    <mergeCell ref="V25:AD25"/>
    <mergeCell ref="AE25:AG25"/>
    <mergeCell ref="AH25:AJ25"/>
    <mergeCell ref="AW23:BL23"/>
    <mergeCell ref="F24:G24"/>
    <mergeCell ref="H24:R24"/>
    <mergeCell ref="S24:U24"/>
    <mergeCell ref="V24:AD24"/>
    <mergeCell ref="AE24:AG24"/>
    <mergeCell ref="AH24:AJ24"/>
    <mergeCell ref="AK24:AM24"/>
    <mergeCell ref="AN24:AV24"/>
    <mergeCell ref="AW24:BL24"/>
    <mergeCell ref="AN22:AV22"/>
    <mergeCell ref="AW22:BL22"/>
    <mergeCell ref="F23:G23"/>
    <mergeCell ref="H23:R23"/>
    <mergeCell ref="S23:U23"/>
    <mergeCell ref="V23:AD23"/>
    <mergeCell ref="AE23:AG23"/>
    <mergeCell ref="AH23:AJ23"/>
    <mergeCell ref="AK23:AM23"/>
    <mergeCell ref="AN23:AV23"/>
    <mergeCell ref="AK21:AM21"/>
    <mergeCell ref="AN21:AV21"/>
    <mergeCell ref="AW21:BL21"/>
    <mergeCell ref="F22:G22"/>
    <mergeCell ref="H22:R22"/>
    <mergeCell ref="S22:U22"/>
    <mergeCell ref="V22:AD22"/>
    <mergeCell ref="AE22:AG22"/>
    <mergeCell ref="AH22:AJ22"/>
    <mergeCell ref="AK22:AM22"/>
    <mergeCell ref="F21:G21"/>
    <mergeCell ref="H21:R21"/>
    <mergeCell ref="S21:U21"/>
    <mergeCell ref="V21:AD21"/>
    <mergeCell ref="AE21:AG21"/>
    <mergeCell ref="AH21:AJ21"/>
    <mergeCell ref="AW19:BL19"/>
    <mergeCell ref="F20:G20"/>
    <mergeCell ref="H20:R20"/>
    <mergeCell ref="S20:U20"/>
    <mergeCell ref="V20:AD20"/>
    <mergeCell ref="AE20:AG20"/>
    <mergeCell ref="AH20:AJ20"/>
    <mergeCell ref="AK20:AM20"/>
    <mergeCell ref="AN20:AV20"/>
    <mergeCell ref="AW20:BL20"/>
    <mergeCell ref="AN18:AV18"/>
    <mergeCell ref="AW18:BL18"/>
    <mergeCell ref="F19:G19"/>
    <mergeCell ref="H19:R19"/>
    <mergeCell ref="S19:U19"/>
    <mergeCell ref="V19:AD19"/>
    <mergeCell ref="AE19:AG19"/>
    <mergeCell ref="AH19:AJ19"/>
    <mergeCell ref="AK19:AM19"/>
    <mergeCell ref="AN19:AV19"/>
    <mergeCell ref="AK17:AM17"/>
    <mergeCell ref="AN17:AV17"/>
    <mergeCell ref="AW17:BL17"/>
    <mergeCell ref="F18:G18"/>
    <mergeCell ref="H18:R18"/>
    <mergeCell ref="S18:U18"/>
    <mergeCell ref="V18:AD18"/>
    <mergeCell ref="AE18:AG18"/>
    <mergeCell ref="AH18:AJ18"/>
    <mergeCell ref="AK18:AM18"/>
    <mergeCell ref="F17:G17"/>
    <mergeCell ref="H17:R17"/>
    <mergeCell ref="S17:U17"/>
    <mergeCell ref="V17:AD17"/>
    <mergeCell ref="AE17:AG17"/>
    <mergeCell ref="AH17:AJ17"/>
    <mergeCell ref="AW15:BL15"/>
    <mergeCell ref="F16:G16"/>
    <mergeCell ref="H16:R16"/>
    <mergeCell ref="S16:U16"/>
    <mergeCell ref="V16:AD16"/>
    <mergeCell ref="AE16:AG16"/>
    <mergeCell ref="AH16:AJ16"/>
    <mergeCell ref="AK16:AM16"/>
    <mergeCell ref="AN16:AV16"/>
    <mergeCell ref="AW16:BL16"/>
    <mergeCell ref="AN14:AV14"/>
    <mergeCell ref="AW14:BL14"/>
    <mergeCell ref="F15:G15"/>
    <mergeCell ref="H15:R15"/>
    <mergeCell ref="S15:U15"/>
    <mergeCell ref="V15:AD15"/>
    <mergeCell ref="AE15:AG15"/>
    <mergeCell ref="AH15:AJ15"/>
    <mergeCell ref="AK15:AM15"/>
    <mergeCell ref="AN15:AV15"/>
    <mergeCell ref="AK13:AM13"/>
    <mergeCell ref="AN13:AV13"/>
    <mergeCell ref="AW13:BL13"/>
    <mergeCell ref="F14:G14"/>
    <mergeCell ref="H14:R14"/>
    <mergeCell ref="S14:U14"/>
    <mergeCell ref="V14:AD14"/>
    <mergeCell ref="AE14:AG14"/>
    <mergeCell ref="AH14:AJ14"/>
    <mergeCell ref="AK14:AM14"/>
    <mergeCell ref="AN11:AV11"/>
    <mergeCell ref="AW11:BL11"/>
    <mergeCell ref="A12:B12"/>
    <mergeCell ref="AW12:BL12"/>
    <mergeCell ref="F13:G13"/>
    <mergeCell ref="H13:R13"/>
    <mergeCell ref="S13:U13"/>
    <mergeCell ref="V13:AD13"/>
    <mergeCell ref="AE13:AG13"/>
    <mergeCell ref="AH13:AJ13"/>
    <mergeCell ref="AK10:AM10"/>
    <mergeCell ref="AN10:AV10"/>
    <mergeCell ref="AW10:BL10"/>
    <mergeCell ref="F11:G11"/>
    <mergeCell ref="H11:R11"/>
    <mergeCell ref="S11:U11"/>
    <mergeCell ref="V11:AD11"/>
    <mergeCell ref="AE11:AG11"/>
    <mergeCell ref="AH11:AJ11"/>
    <mergeCell ref="AK11:AM11"/>
    <mergeCell ref="F10:G10"/>
    <mergeCell ref="H10:R10"/>
    <mergeCell ref="S10:U10"/>
    <mergeCell ref="V10:AD10"/>
    <mergeCell ref="AE10:AG10"/>
    <mergeCell ref="AH10:AJ10"/>
    <mergeCell ref="AW8:BL8"/>
    <mergeCell ref="F9:G9"/>
    <mergeCell ref="H9:R9"/>
    <mergeCell ref="S9:U9"/>
    <mergeCell ref="V9:AD9"/>
    <mergeCell ref="AE9:AG9"/>
    <mergeCell ref="AH9:AJ9"/>
    <mergeCell ref="AK9:AM9"/>
    <mergeCell ref="AN9:AV9"/>
    <mergeCell ref="AW9:BL9"/>
    <mergeCell ref="A7:B7"/>
    <mergeCell ref="AW7:BL7"/>
    <mergeCell ref="F8:G8"/>
    <mergeCell ref="H8:R8"/>
    <mergeCell ref="S8:U8"/>
    <mergeCell ref="V8:AD8"/>
    <mergeCell ref="AE8:AG8"/>
    <mergeCell ref="AH8:AJ8"/>
    <mergeCell ref="AK8:AM8"/>
    <mergeCell ref="AN8:AV8"/>
    <mergeCell ref="AW4:BL6"/>
    <mergeCell ref="S5:U6"/>
    <mergeCell ref="V5:AD6"/>
    <mergeCell ref="AE5:AG6"/>
    <mergeCell ref="AH5:AJ6"/>
    <mergeCell ref="AK5:AM6"/>
    <mergeCell ref="AN5:AV6"/>
    <mergeCell ref="A4:B6"/>
    <mergeCell ref="C4:E6"/>
    <mergeCell ref="F4:G6"/>
    <mergeCell ref="H4:R6"/>
    <mergeCell ref="S4:AJ4"/>
    <mergeCell ref="AK4:AV4"/>
    <mergeCell ref="AZ1:BB1"/>
    <mergeCell ref="BC1:BG1"/>
    <mergeCell ref="BH1:BJ1"/>
    <mergeCell ref="BK1:BO1"/>
    <mergeCell ref="C2:J2"/>
    <mergeCell ref="M2:U2"/>
    <mergeCell ref="AZ2:BB2"/>
    <mergeCell ref="BC2:BG2"/>
    <mergeCell ref="BH2:BJ2"/>
    <mergeCell ref="BK2:BO2"/>
    <mergeCell ref="C1:J1"/>
    <mergeCell ref="M1:U1"/>
    <mergeCell ref="V1:Z2"/>
    <mergeCell ref="AA1:AJ2"/>
    <mergeCell ref="AK1:AO2"/>
    <mergeCell ref="AP1:AY2"/>
  </mergeCells>
  <phoneticPr fontId="3"/>
  <dataValidations count="4">
    <dataValidation type="list" allowBlank="1" showInputMessage="1" showErrorMessage="1" sqref="AE66:AJ69 AE72:AG88 AE91:AG103" xr:uid="{A402B960-D84B-40DB-ABE9-5313CFEE9E3E}">
      <formula1>"全角,半角,全角/半角,-"</formula1>
    </dataValidation>
    <dataValidation type="list" allowBlank="1" showInputMessage="1" showErrorMessage="1" sqref="V74:V78 V59:V60 V62 V64:V70 V81 V91:V98 V100:V104 V72 V8:V11 V13:V57" xr:uid="{90DC6616-A219-4364-BB89-AEE2B3A70BD8}">
      <formula1>"テキストボックス,ラベル,プルダウンリスト,ラジオボタン,チェックボックス,ボタン,グラフ,トグルボタン,スライダーバー,リンクラベル,グリッド,タブ,ＤＤボタン,リストビュー,ピクチャーボックス,パネル,テキストエリア"</formula1>
    </dataValidation>
    <dataValidation type="list" allowBlank="1" showInputMessage="1" showErrorMessage="1" sqref="S59:U60 S62:U62 S64:U70 S91:U104 S72:U89 S8:U11 S13:U57" xr:uid="{AAE720FB-485D-49CA-A68D-A421C46A95DD}">
      <formula1>"I/O,O,I"</formula1>
    </dataValidation>
    <dataValidation type="list" allowBlank="1" showInputMessage="1" showErrorMessage="1" sqref="V99 V82:V89 V73 V79:V80" xr:uid="{AB4AD5D1-D8A2-4187-8B88-DA6555E74860}">
      <formula1>"テキストボックス,ラベル,プルダウンリスト,ラジオボタン,チェックボックス,ボタン,グラフ,トグルボタン,スライダーバー,リンクラベル,グリッド,タブ,ＤＤボタン,リストビュー,ピクチャーボックス,パネル"</formula1>
    </dataValidation>
  </dataValidations>
  <pageMargins left="0.23622047244094491" right="0.23622047244094491" top="0.74803149606299213" bottom="0.74803149606299213" header="0.31496062992125984" footer="0.31496062992125984"/>
  <pageSetup paperSize="9" scale="63" fitToHeight="0" orientation="landscape" r:id="rId1"/>
  <headerFooter>
    <oddFooter>&amp;C&amp;"ＭＳ ゴシック,標準"&amp;10&amp;P / &amp;N&amp;R&amp;"ＭＳ ゴシック,標準"&amp;10&amp;F</oddFooter>
  </headerFooter>
  <rowBreaks count="2" manualBreakCount="2">
    <brk id="31" max="16383" man="1"/>
    <brk id="70"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C12"/>
  <sheetViews>
    <sheetView showGridLines="0" workbookViewId="0">
      <selection activeCell="F18" sqref="F18"/>
    </sheetView>
  </sheetViews>
  <sheetFormatPr defaultColWidth="3.5" defaultRowHeight="18.75"/>
  <sheetData>
    <row r="2" spans="2:3">
      <c r="B2" t="s">
        <v>1</v>
      </c>
      <c r="C2" t="s">
        <v>489</v>
      </c>
    </row>
    <row r="3" spans="2:3">
      <c r="B3" t="s">
        <v>2</v>
      </c>
      <c r="C3" t="s">
        <v>0</v>
      </c>
    </row>
    <row r="6" spans="2:3">
      <c r="B6" t="s">
        <v>482</v>
      </c>
    </row>
    <row r="7" spans="2:3">
      <c r="C7" t="s">
        <v>483</v>
      </c>
    </row>
    <row r="8" spans="2:3">
      <c r="C8" t="s">
        <v>484</v>
      </c>
    </row>
    <row r="9" spans="2:3">
      <c r="B9" t="s">
        <v>485</v>
      </c>
    </row>
    <row r="10" spans="2:3">
      <c r="C10" t="s">
        <v>486</v>
      </c>
    </row>
    <row r="11" spans="2:3">
      <c r="C11" t="s">
        <v>487</v>
      </c>
    </row>
    <row r="12" spans="2:3">
      <c r="C12" t="s">
        <v>488</v>
      </c>
    </row>
  </sheetData>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3</vt:i4>
      </vt:variant>
    </vt:vector>
  </HeadingPairs>
  <TitlesOfParts>
    <vt:vector size="8" baseType="lpstr">
      <vt:lpstr>顧客管理一覧検索画面</vt:lpstr>
      <vt:lpstr>汎用ファイル項目仕様書</vt:lpstr>
      <vt:lpstr>画面レイアウト</vt:lpstr>
      <vt:lpstr>画面項目定義書</vt:lpstr>
      <vt:lpstr>メモ</vt:lpstr>
      <vt:lpstr>画面レイアウト!Print_Area</vt:lpstr>
      <vt:lpstr>汎用ファイル項目仕様書!Print_Area</vt:lpstr>
      <vt:lpstr>汎用ファイル項目仕様書!Print_Titles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渡邉 佑亮</dc:creator>
  <cp:lastModifiedBy>渡邉 佑亮</cp:lastModifiedBy>
  <dcterms:created xsi:type="dcterms:W3CDTF">2015-06-05T18:19:34Z</dcterms:created>
  <dcterms:modified xsi:type="dcterms:W3CDTF">2020-08-24T10:11:55Z</dcterms:modified>
</cp:coreProperties>
</file>