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31/SAレビュー記録表/"/>
    </mc:Choice>
  </mc:AlternateContent>
  <xr:revisionPtr revIDLastSave="0" documentId="13_ncr:1_{33D2E570-9A94-6947-929C-ECDD29EC71A9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レビュー記録票" sheetId="1" r:id="rId1"/>
  </sheets>
  <definedNames>
    <definedName name="_xlnm.Print_Area" localSheetId="0">レビュー記録票!$A$1:$BM$58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BU51" i="1"/>
  <c r="BU50" i="1"/>
  <c r="BU49" i="1"/>
  <c r="BU48" i="1"/>
  <c r="BU47" i="1"/>
  <c r="BU46" i="1"/>
  <c r="BU54" i="1"/>
  <c r="BU53" i="1"/>
  <c r="BU52" i="1"/>
  <c r="BU55" i="1"/>
  <c r="BU56" i="1"/>
  <c r="BU42" i="1"/>
  <c r="BU43" i="1"/>
  <c r="BU39" i="1" l="1"/>
  <c r="BU40" i="1"/>
  <c r="BU41" i="1"/>
  <c r="BU44" i="1"/>
  <c r="BU45" i="1"/>
  <c r="BU57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s="1"/>
  <c r="A42" i="1"/>
  <c r="A43" i="1" s="1"/>
  <c r="A44" i="1" l="1"/>
  <c r="A45" i="1" l="1"/>
  <c r="A46" i="1"/>
  <c r="A47" i="1" s="1"/>
  <c r="A48" i="1" s="1"/>
  <c r="A49" i="1" s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<sst xmlns="http://schemas.openxmlformats.org/spreadsheetml/2006/main" count="173" uniqueCount="161">
  <si>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</si>
  <si>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</si>
  <si>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</si>
  <si>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</si>
  <si>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</si>
  <si>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</si>
  <si>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</si>
  <si>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</si>
  <si>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</si>
  <si>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</si>
  <si>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</si>
  <si>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</si>
  <si>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</si>
  <si>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</si>
  <si>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</si>
  <si>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</si>
  <si>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</si>
  <si>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</si>
  <si>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</si>
  <si>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</si>
  <si>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</si>
  <si>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</si>
  <si>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</si>
  <si>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</si>
  <si>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</si>
  <si>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</si>
  <si>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</si>
  <si>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</si>
  <si>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</si>
  <si>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</si>
  <si>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</si>
  <si>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</si>
  <si>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</si>
  <si>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</si>
  <si>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</si>
  <si>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</si>
  <si>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</si>
  <si>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</si>
  <si>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</si>
  <si>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</si>
  <si>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</si>
  <si>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</si>
  <si>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</si>
  <si>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</si>
  <si>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</si>
  <si>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</si>
  <si>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</si>
  <si>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</si>
  <si>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</si>
  <si>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</si>
  <si>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</si>
  <si>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</si>
  <si>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</si>
  <si>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</si>
  <si>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</si>
  <si>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</si>
  <si>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</si>
  <si>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</si>
  <si>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</si>
  <si>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</si>
  <si>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</si>
  <si>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</si>
  <si>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</si>
  <si>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</si>
  <si>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</si>
  <si>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</si>
  <si>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</si>
  <si>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</si>
  <si>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</si>
  <si>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</si>
  <si>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</si>
  <si>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</si>
  <si>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</si>
  <si>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</si>
  <si>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</si>
  <si>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</si>
  <si>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</si>
  <si>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</si>
  <si>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</si>
  <si>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</si>
  <si>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</si>
  <si>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</si>
  <si>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</si>
  <si>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</si>
  <si>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</si>
  <si>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</si>
  <si>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</si>
  <si>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</si>
  <si>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</si>
  <si>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</si>
  <si>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</si>
  <si>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</si>
  <si>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</si>
  <si>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</si>
  <si>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</si>
  <si>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</si>
  <si>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</si>
  <si>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</si>
  <si>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</si>
  <si>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</si>
  <si>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</si>
  <si>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</si>
  <si>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</si>
  <si>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</si>
  <si>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</si>
  <si>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</si>
  <si>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</si>
  <si>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</si>
  <si>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</si>
  <si>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</si>
  <si>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</si>
  <si>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</si>
  <si>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</si>
  <si>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</si>
  <si>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</si>
  <si>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</si>
  <si>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</si>
  <si>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</si>
  <si>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</si>
  <si>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</si>
  <si>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</si>
  <si>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</si>
  <si>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</si>
  <si>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</si>
  <si>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</si>
  <si>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</si>
  <si>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</si>
  <si>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</si>
  <si>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</si>
  <si>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</si>
  <si>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</si>
  <si>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</si>
  <si>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</si>
  <si>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</si>
  <si>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</si>
  <si>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</si>
  <si>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</si>
  <si>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</si>
  <si>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</si>
  <si>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</si>
  <si>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</si>
  <si>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</si>
  <si>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</si>
  <si>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</si>
  <si>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</si>
  <si>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</si>
  <si>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</si>
  <si>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</si>
  <si>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</si>
  <si>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</si>
  <si>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</si>
  <si>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</si>
  <si>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</si>
  <si>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</si>
  <si>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</si>
  <si>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</si>
  <si>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</si>
  <si>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Webダイレクト販売</t>
    <rPh sb="8" eb="10">
      <t xml:space="preserve">ハンバイ </t>
    </rPh>
    <phoneticPr fontId="3"/>
  </si>
  <si>
    <t>小川</t>
    <rPh sb="0" eb="2">
      <t xml:space="preserve">オガワ </t>
    </rPh>
    <phoneticPr fontId="3"/>
  </si>
  <si>
    <t>白石</t>
    <rPh sb="0" eb="2">
      <t xml:space="preserve">シライシ </t>
    </rPh>
    <phoneticPr fontId="3"/>
  </si>
  <si>
    <t>管理_運用者_詳細編集画面.xlsx</t>
    <rPh sb="0" eb="2">
      <t xml:space="preserve">カンリ </t>
    </rPh>
    <rPh sb="3" eb="6">
      <t xml:space="preserve">ウンヨウシャ </t>
    </rPh>
    <rPh sb="7" eb="9">
      <t xml:space="preserve">ショウサイ </t>
    </rPh>
    <rPh sb="9" eb="11">
      <t xml:space="preserve">ヘンシュウ </t>
    </rPh>
    <rPh sb="11" eb="13">
      <t xml:space="preserve">ガメン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</si>
</sst>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8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  <xf numFmtId="0" fontId="25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57"/>
  <sheetViews>
    <sheetView tabSelected="1" view="pageBreakPreview" zoomScale="125" zoomScaleNormal="100" zoomScaleSheetLayoutView="125" workbookViewId="0">
      <selection activeCell="E11" sqref="E11:J11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160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157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5" t="s">
        <v>7</v>
      </c>
      <c r="B8" s="144"/>
      <c r="C8" s="144"/>
      <c r="D8" s="136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6"/>
      <c r="E10" s="241">
        <v>44074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6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6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6"/>
      <c r="O12" s="143" t="s">
        <v>27</v>
      </c>
      <c r="P12" s="144"/>
      <c r="Q12" s="144"/>
      <c r="R12" s="144"/>
      <c r="S12" s="144"/>
      <c r="T12" s="144"/>
      <c r="U12" s="144"/>
      <c r="V12" s="136"/>
      <c r="W12" s="41"/>
      <c r="X12" s="42"/>
      <c r="Y12" s="42"/>
      <c r="Z12" s="43"/>
      <c r="AA12" s="143" t="s">
        <v>25</v>
      </c>
      <c r="AB12" s="144"/>
      <c r="AC12" s="144"/>
      <c r="AD12" s="144"/>
      <c r="AE12" s="136"/>
      <c r="AF12" s="143" t="s">
        <v>26</v>
      </c>
      <c r="AG12" s="144"/>
      <c r="AH12" s="144"/>
      <c r="AI12" s="144"/>
      <c r="AJ12" s="136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5" t="s">
        <v>38</v>
      </c>
      <c r="B13" s="144"/>
      <c r="C13" s="144"/>
      <c r="D13" s="136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158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5" t="s">
        <v>50</v>
      </c>
      <c r="B14" s="144"/>
      <c r="C14" s="144"/>
      <c r="D14" s="136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159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2">
        <f t="shared" ref="Y21:Y30" si="0">COUNTIF($BU$34:$BU$166,$Q21&amp;Y$20)</f>
        <v>0</v>
      </c>
      <c r="Z21" s="133"/>
      <c r="AA21" s="133"/>
      <c r="AB21" s="134"/>
      <c r="AC21" s="234">
        <f t="shared" ref="AC21:AC30" si="1">COUNTIF($BU$34:$BU$166,$Q21&amp;AC$20)</f>
        <v>0</v>
      </c>
      <c r="AD21" s="235"/>
      <c r="AE21" s="235"/>
      <c r="AF21" s="236"/>
      <c r="AG21" s="132">
        <f t="shared" ref="AG21:AG30" si="2">COUNTIF($BU$34:$BU$166,$Q21&amp;AG$20)</f>
        <v>0</v>
      </c>
      <c r="AH21" s="133"/>
      <c r="AI21" s="133"/>
      <c r="AJ21" s="134"/>
      <c r="AK21" s="129">
        <f t="shared" ref="AK21:AK30" si="3">COUNTIF($BU$34:$BU$166,$Q21&amp;AK$20)</f>
        <v>0</v>
      </c>
      <c r="AL21" s="130"/>
      <c r="AM21" s="130"/>
      <c r="AN21" s="131"/>
      <c r="AO21" s="132">
        <f t="shared" ref="AO21:AO30" si="4">COUNTIF($BU$34:$BU$166,$Q21&amp;AO$20)</f>
        <v>0</v>
      </c>
      <c r="AP21" s="133"/>
      <c r="AQ21" s="133"/>
      <c r="AR21" s="134"/>
      <c r="AS21" s="129">
        <f>SUM(Y21:AR21)</f>
        <v>0</v>
      </c>
      <c r="AT21" s="130"/>
      <c r="AU21" s="130"/>
      <c r="AV21" s="131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69" t="s">
        <v>110</v>
      </c>
      <c r="P22" s="17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2">
        <f t="shared" si="0"/>
        <v>0</v>
      </c>
      <c r="Z22" s="133"/>
      <c r="AA22" s="133"/>
      <c r="AB22" s="134"/>
      <c r="AC22" s="132">
        <f t="shared" si="1"/>
        <v>0</v>
      </c>
      <c r="AD22" s="133"/>
      <c r="AE22" s="133"/>
      <c r="AF22" s="134"/>
      <c r="AG22" s="132">
        <f t="shared" si="2"/>
        <v>0</v>
      </c>
      <c r="AH22" s="133"/>
      <c r="AI22" s="133"/>
      <c r="AJ22" s="134"/>
      <c r="AK22" s="129">
        <f t="shared" si="3"/>
        <v>0</v>
      </c>
      <c r="AL22" s="130"/>
      <c r="AM22" s="130"/>
      <c r="AN22" s="131"/>
      <c r="AO22" s="132">
        <f t="shared" si="4"/>
        <v>0</v>
      </c>
      <c r="AP22" s="133"/>
      <c r="AQ22" s="133"/>
      <c r="AR22" s="134"/>
      <c r="AS22" s="129">
        <f t="shared" ref="AS22:AS30" si="5">SUM(Y22:AR22)</f>
        <v>0</v>
      </c>
      <c r="AT22" s="130"/>
      <c r="AU22" s="130"/>
      <c r="AV22" s="131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69"/>
      <c r="P23" s="17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2">
        <f t="shared" si="0"/>
        <v>0</v>
      </c>
      <c r="Z23" s="133"/>
      <c r="AA23" s="133"/>
      <c r="AB23" s="134"/>
      <c r="AC23" s="132">
        <f t="shared" si="1"/>
        <v>0</v>
      </c>
      <c r="AD23" s="133"/>
      <c r="AE23" s="133"/>
      <c r="AF23" s="134"/>
      <c r="AG23" s="132">
        <f t="shared" si="2"/>
        <v>0</v>
      </c>
      <c r="AH23" s="133"/>
      <c r="AI23" s="133"/>
      <c r="AJ23" s="134"/>
      <c r="AK23" s="129">
        <f t="shared" si="3"/>
        <v>0</v>
      </c>
      <c r="AL23" s="130"/>
      <c r="AM23" s="130"/>
      <c r="AN23" s="131"/>
      <c r="AO23" s="132">
        <f t="shared" si="4"/>
        <v>0</v>
      </c>
      <c r="AP23" s="133"/>
      <c r="AQ23" s="133"/>
      <c r="AR23" s="134"/>
      <c r="AS23" s="129">
        <f t="shared" si="5"/>
        <v>0</v>
      </c>
      <c r="AT23" s="130"/>
      <c r="AU23" s="130"/>
      <c r="AV23" s="131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69"/>
      <c r="P24" s="17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2">
        <f t="shared" si="0"/>
        <v>0</v>
      </c>
      <c r="Z24" s="133"/>
      <c r="AA24" s="133"/>
      <c r="AB24" s="134"/>
      <c r="AC24" s="132">
        <f t="shared" si="1"/>
        <v>0</v>
      </c>
      <c r="AD24" s="133"/>
      <c r="AE24" s="133"/>
      <c r="AF24" s="134"/>
      <c r="AG24" s="132">
        <f t="shared" si="2"/>
        <v>0</v>
      </c>
      <c r="AH24" s="133"/>
      <c r="AI24" s="133"/>
      <c r="AJ24" s="134"/>
      <c r="AK24" s="129">
        <f t="shared" si="3"/>
        <v>0</v>
      </c>
      <c r="AL24" s="130"/>
      <c r="AM24" s="130"/>
      <c r="AN24" s="131"/>
      <c r="AO24" s="132">
        <f t="shared" si="4"/>
        <v>0</v>
      </c>
      <c r="AP24" s="133"/>
      <c r="AQ24" s="133"/>
      <c r="AR24" s="134"/>
      <c r="AS24" s="129">
        <f t="shared" si="5"/>
        <v>0</v>
      </c>
      <c r="AT24" s="130"/>
      <c r="AU24" s="130"/>
      <c r="AV24" s="131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69"/>
      <c r="P25" s="17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2">
        <f t="shared" si="0"/>
        <v>0</v>
      </c>
      <c r="Z25" s="133"/>
      <c r="AA25" s="133"/>
      <c r="AB25" s="134"/>
      <c r="AC25" s="132">
        <f t="shared" si="1"/>
        <v>0</v>
      </c>
      <c r="AD25" s="133"/>
      <c r="AE25" s="133"/>
      <c r="AF25" s="134"/>
      <c r="AG25" s="132">
        <f t="shared" si="2"/>
        <v>0</v>
      </c>
      <c r="AH25" s="133"/>
      <c r="AI25" s="133"/>
      <c r="AJ25" s="134"/>
      <c r="AK25" s="129">
        <f t="shared" si="3"/>
        <v>0</v>
      </c>
      <c r="AL25" s="130"/>
      <c r="AM25" s="130"/>
      <c r="AN25" s="131"/>
      <c r="AO25" s="132">
        <f t="shared" si="4"/>
        <v>0</v>
      </c>
      <c r="AP25" s="133"/>
      <c r="AQ25" s="133"/>
      <c r="AR25" s="134"/>
      <c r="AS25" s="129">
        <f t="shared" si="5"/>
        <v>0</v>
      </c>
      <c r="AT25" s="130"/>
      <c r="AU25" s="130"/>
      <c r="AV25" s="131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69"/>
      <c r="P26" s="17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2">
        <f t="shared" si="0"/>
        <v>0</v>
      </c>
      <c r="Z26" s="133"/>
      <c r="AA26" s="133"/>
      <c r="AB26" s="134"/>
      <c r="AC26" s="132">
        <f t="shared" si="1"/>
        <v>0</v>
      </c>
      <c r="AD26" s="133"/>
      <c r="AE26" s="133"/>
      <c r="AF26" s="134"/>
      <c r="AG26" s="132">
        <f t="shared" si="2"/>
        <v>0</v>
      </c>
      <c r="AH26" s="133"/>
      <c r="AI26" s="133"/>
      <c r="AJ26" s="134"/>
      <c r="AK26" s="129">
        <f t="shared" si="3"/>
        <v>0</v>
      </c>
      <c r="AL26" s="130"/>
      <c r="AM26" s="130"/>
      <c r="AN26" s="131"/>
      <c r="AO26" s="132">
        <f t="shared" si="4"/>
        <v>0</v>
      </c>
      <c r="AP26" s="133"/>
      <c r="AQ26" s="133"/>
      <c r="AR26" s="134"/>
      <c r="AS26" s="129">
        <f t="shared" si="5"/>
        <v>0</v>
      </c>
      <c r="AT26" s="130"/>
      <c r="AU26" s="130"/>
      <c r="AV26" s="131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69"/>
      <c r="P27" s="17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2">
        <f t="shared" si="0"/>
        <v>0</v>
      </c>
      <c r="Z27" s="133"/>
      <c r="AA27" s="133"/>
      <c r="AB27" s="134"/>
      <c r="AC27" s="132">
        <f t="shared" si="1"/>
        <v>0</v>
      </c>
      <c r="AD27" s="133"/>
      <c r="AE27" s="133"/>
      <c r="AF27" s="134"/>
      <c r="AG27" s="132">
        <f t="shared" si="2"/>
        <v>0</v>
      </c>
      <c r="AH27" s="133"/>
      <c r="AI27" s="133"/>
      <c r="AJ27" s="134"/>
      <c r="AK27" s="129">
        <f t="shared" si="3"/>
        <v>0</v>
      </c>
      <c r="AL27" s="130"/>
      <c r="AM27" s="130"/>
      <c r="AN27" s="131"/>
      <c r="AO27" s="132">
        <f t="shared" si="4"/>
        <v>0</v>
      </c>
      <c r="AP27" s="133"/>
      <c r="AQ27" s="133"/>
      <c r="AR27" s="134"/>
      <c r="AS27" s="129">
        <f t="shared" si="5"/>
        <v>0</v>
      </c>
      <c r="AT27" s="130"/>
      <c r="AU27" s="130"/>
      <c r="AV27" s="131"/>
      <c r="BS27" s="95"/>
    </row>
    <row r="28" spans="1:92" s="37" customFormat="1">
      <c r="A28" s="154" t="s">
        <v>124</v>
      </c>
      <c r="B28" s="146"/>
      <c r="C28" s="146"/>
      <c r="D28" s="147"/>
      <c r="E28" s="164" t="s">
        <v>125</v>
      </c>
      <c r="F28" s="165"/>
      <c r="G28" s="166"/>
      <c r="H28" s="164" t="s">
        <v>126</v>
      </c>
      <c r="I28" s="165"/>
      <c r="J28" s="166"/>
      <c r="K28" s="164" t="s">
        <v>127</v>
      </c>
      <c r="L28" s="165"/>
      <c r="M28" s="165"/>
      <c r="N28" s="166"/>
      <c r="O28" s="169"/>
      <c r="P28" s="17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2">
        <f t="shared" si="0"/>
        <v>0</v>
      </c>
      <c r="Z28" s="133"/>
      <c r="AA28" s="133"/>
      <c r="AB28" s="134"/>
      <c r="AC28" s="132">
        <f t="shared" si="1"/>
        <v>0</v>
      </c>
      <c r="AD28" s="133"/>
      <c r="AE28" s="133"/>
      <c r="AF28" s="134"/>
      <c r="AG28" s="132">
        <f t="shared" si="2"/>
        <v>0</v>
      </c>
      <c r="AH28" s="133"/>
      <c r="AI28" s="133"/>
      <c r="AJ28" s="134"/>
      <c r="AK28" s="129">
        <f t="shared" si="3"/>
        <v>0</v>
      </c>
      <c r="AL28" s="130"/>
      <c r="AM28" s="130"/>
      <c r="AN28" s="131"/>
      <c r="AO28" s="132">
        <f t="shared" si="4"/>
        <v>0</v>
      </c>
      <c r="AP28" s="133"/>
      <c r="AQ28" s="133"/>
      <c r="AR28" s="134"/>
      <c r="AS28" s="129">
        <f t="shared" si="5"/>
        <v>0</v>
      </c>
      <c r="AT28" s="130"/>
      <c r="AU28" s="130"/>
      <c r="AV28" s="131"/>
      <c r="BS28" s="95"/>
    </row>
    <row r="29" spans="1:92" s="37" customFormat="1">
      <c r="A29" s="155"/>
      <c r="B29" s="156"/>
      <c r="C29" s="156"/>
      <c r="D29" s="157"/>
      <c r="E29" s="173"/>
      <c r="F29" s="174"/>
      <c r="G29" s="175"/>
      <c r="H29" s="176">
        <f>R10-K10</f>
        <v>4.166666666666663E-2</v>
      </c>
      <c r="I29" s="177"/>
      <c r="J29" s="111"/>
      <c r="K29" s="178">
        <f>E29*H29+AA10</f>
        <v>0</v>
      </c>
      <c r="L29" s="179"/>
      <c r="M29" s="179"/>
      <c r="N29" s="180"/>
      <c r="O29" s="169"/>
      <c r="P29" s="17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2">
        <f t="shared" si="0"/>
        <v>0</v>
      </c>
      <c r="Z29" s="133"/>
      <c r="AA29" s="133"/>
      <c r="AB29" s="134"/>
      <c r="AC29" s="132">
        <f t="shared" si="1"/>
        <v>0</v>
      </c>
      <c r="AD29" s="133"/>
      <c r="AE29" s="133"/>
      <c r="AF29" s="134"/>
      <c r="AG29" s="132">
        <f t="shared" si="2"/>
        <v>0</v>
      </c>
      <c r="AH29" s="133"/>
      <c r="AI29" s="133"/>
      <c r="AJ29" s="134"/>
      <c r="AK29" s="129">
        <f t="shared" si="3"/>
        <v>0</v>
      </c>
      <c r="AL29" s="130"/>
      <c r="AM29" s="130"/>
      <c r="AN29" s="131"/>
      <c r="AO29" s="132">
        <f t="shared" si="4"/>
        <v>0</v>
      </c>
      <c r="AP29" s="133"/>
      <c r="AQ29" s="133"/>
      <c r="AR29" s="134"/>
      <c r="AS29" s="129">
        <f t="shared" si="5"/>
        <v>0</v>
      </c>
      <c r="AT29" s="130"/>
      <c r="AU29" s="130"/>
      <c r="AV29" s="131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65" t="s">
        <v>133</v>
      </c>
      <c r="F30" s="165"/>
      <c r="G30" s="166"/>
      <c r="H30" s="165" t="s">
        <v>134</v>
      </c>
      <c r="I30" s="165"/>
      <c r="J30" s="166"/>
      <c r="K30" s="164" t="s">
        <v>90</v>
      </c>
      <c r="L30" s="165"/>
      <c r="M30" s="165"/>
      <c r="N30" s="166"/>
      <c r="O30" s="171"/>
      <c r="P30" s="17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0">
        <f t="shared" si="0"/>
        <v>0</v>
      </c>
      <c r="Z30" s="141"/>
      <c r="AA30" s="141"/>
      <c r="AB30" s="142"/>
      <c r="AC30" s="140">
        <f t="shared" si="1"/>
        <v>0</v>
      </c>
      <c r="AD30" s="141"/>
      <c r="AE30" s="141"/>
      <c r="AF30" s="142"/>
      <c r="AG30" s="140">
        <f t="shared" si="2"/>
        <v>0</v>
      </c>
      <c r="AH30" s="141"/>
      <c r="AI30" s="141"/>
      <c r="AJ30" s="142"/>
      <c r="AK30" s="140">
        <f t="shared" si="3"/>
        <v>0</v>
      </c>
      <c r="AL30" s="141"/>
      <c r="AM30" s="141"/>
      <c r="AN30" s="142"/>
      <c r="AO30" s="140">
        <f t="shared" si="4"/>
        <v>0</v>
      </c>
      <c r="AP30" s="141"/>
      <c r="AQ30" s="141"/>
      <c r="AR30" s="142"/>
      <c r="AS30" s="140">
        <f t="shared" si="5"/>
        <v>0</v>
      </c>
      <c r="AT30" s="141"/>
      <c r="AU30" s="141"/>
      <c r="AV30" s="142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0</v>
      </c>
      <c r="F31" s="158"/>
      <c r="G31" s="159"/>
      <c r="H31" s="158">
        <f>SUM(AG31:AR31)</f>
        <v>0</v>
      </c>
      <c r="I31" s="158"/>
      <c r="J31" s="159"/>
      <c r="K31" s="160">
        <f>AS31</f>
        <v>0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29">
        <f>SUM(Y21:AB30)</f>
        <v>0</v>
      </c>
      <c r="Z31" s="130"/>
      <c r="AA31" s="130"/>
      <c r="AB31" s="131"/>
      <c r="AC31" s="129">
        <f>SUM(AC21:AF30)</f>
        <v>0</v>
      </c>
      <c r="AD31" s="130"/>
      <c r="AE31" s="130"/>
      <c r="AF31" s="131"/>
      <c r="AG31" s="129">
        <f>SUM(AG21:AJ30)</f>
        <v>0</v>
      </c>
      <c r="AH31" s="130"/>
      <c r="AI31" s="130"/>
      <c r="AJ31" s="131"/>
      <c r="AK31" s="129">
        <f>SUM(AK21:AN30)</f>
        <v>0</v>
      </c>
      <c r="AL31" s="130"/>
      <c r="AM31" s="130"/>
      <c r="AN31" s="131"/>
      <c r="AO31" s="129">
        <f>SUM(AO21:AR30)</f>
        <v>0</v>
      </c>
      <c r="AP31" s="130"/>
      <c r="AQ31" s="130"/>
      <c r="AR31" s="131"/>
      <c r="AS31" s="129">
        <f>SUM(AS21:AV30)</f>
        <v>0</v>
      </c>
      <c r="AT31" s="130"/>
      <c r="AU31" s="130"/>
      <c r="AV31" s="131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7" t="s">
        <v>137</v>
      </c>
      <c r="B33" s="168"/>
      <c r="C33" s="143" t="s">
        <v>138</v>
      </c>
      <c r="D33" s="144"/>
      <c r="E33" s="144"/>
      <c r="F33" s="136"/>
      <c r="G33" s="145" t="s">
        <v>139</v>
      </c>
      <c r="H33" s="146"/>
      <c r="I33" s="147"/>
      <c r="J33" s="135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3" t="s">
        <v>154</v>
      </c>
      <c r="S33" s="254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6"/>
      <c r="AK33" s="152" t="s">
        <v>143</v>
      </c>
      <c r="AL33" s="152"/>
      <c r="AM33" s="152" t="s">
        <v>144</v>
      </c>
      <c r="AN33" s="153"/>
      <c r="AO33" s="135" t="s">
        <v>145</v>
      </c>
      <c r="AP33" s="136"/>
      <c r="AQ33" s="135" t="s">
        <v>146</v>
      </c>
      <c r="AR33" s="137"/>
      <c r="AS33" s="137"/>
      <c r="AT33" s="138"/>
      <c r="AU33" s="135" t="s">
        <v>147</v>
      </c>
      <c r="AV33" s="137"/>
      <c r="AW33" s="137"/>
      <c r="AX33" s="138"/>
      <c r="AY33" s="135" t="s">
        <v>148</v>
      </c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8"/>
      <c r="BN33" s="108"/>
      <c r="BO33" s="109"/>
      <c r="BU33" s="99"/>
    </row>
    <row r="34" spans="1:75" s="25" customFormat="1" ht="54" customHeight="1">
      <c r="A34" s="110" t="str">
        <f>IF(ISBLANK(C34),"",MAX($A$33:$A33)+1)</f>
        <v/>
      </c>
      <c r="B34" s="111"/>
      <c r="C34" s="112"/>
      <c r="D34" s="113"/>
      <c r="E34" s="113"/>
      <c r="F34" s="114"/>
      <c r="G34" s="115"/>
      <c r="H34" s="116"/>
      <c r="I34" s="117"/>
      <c r="J34" s="118"/>
      <c r="K34" s="119"/>
      <c r="L34" s="119"/>
      <c r="M34" s="120"/>
      <c r="N34" s="115"/>
      <c r="O34" s="117"/>
      <c r="P34" s="115"/>
      <c r="Q34" s="117"/>
      <c r="R34" s="255"/>
      <c r="S34" s="256"/>
      <c r="T34" s="121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/>
      <c r="AL34" s="128"/>
      <c r="AM34" s="122"/>
      <c r="AN34" s="123"/>
      <c r="AO34" s="122"/>
      <c r="AP34" s="123"/>
      <c r="AQ34" s="124"/>
      <c r="AR34" s="125"/>
      <c r="AS34" s="125"/>
      <c r="AT34" s="126"/>
      <c r="AU34" s="122"/>
      <c r="AV34" s="139"/>
      <c r="AW34" s="139"/>
      <c r="AX34" s="123"/>
      <c r="AY34" s="121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/>
      </c>
      <c r="BV34" s="99"/>
      <c r="BW34" s="99"/>
    </row>
    <row r="35" spans="1:75" s="25" customFormat="1" ht="43.5" customHeight="1">
      <c r="A35" s="110" t="str">
        <f>IF(ISBLANK(C35),"",MAX($A$33:$B34)+1)</f>
        <v/>
      </c>
      <c r="B35" s="111"/>
      <c r="C35" s="112"/>
      <c r="D35" s="113"/>
      <c r="E35" s="113"/>
      <c r="F35" s="114"/>
      <c r="G35" s="115"/>
      <c r="H35" s="116"/>
      <c r="I35" s="117"/>
      <c r="J35" s="118"/>
      <c r="K35" s="119"/>
      <c r="L35" s="119"/>
      <c r="M35" s="120"/>
      <c r="N35" s="115"/>
      <c r="O35" s="117"/>
      <c r="P35" s="115"/>
      <c r="Q35" s="117"/>
      <c r="R35" s="255"/>
      <c r="S35" s="256"/>
      <c r="T35" s="121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/>
      <c r="AL35" s="128"/>
      <c r="AM35" s="122"/>
      <c r="AN35" s="123"/>
      <c r="AO35" s="122"/>
      <c r="AP35" s="123"/>
      <c r="AQ35" s="124"/>
      <c r="AR35" s="125"/>
      <c r="AS35" s="125"/>
      <c r="AT35" s="126"/>
      <c r="AU35" s="122"/>
      <c r="AV35" s="139"/>
      <c r="AW35" s="139"/>
      <c r="AX35" s="123"/>
      <c r="AY35" s="121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0" t="str">
        <f>IF(ISBLANK(C36),"",MAX($A$33:$B35)+1)</f>
        <v/>
      </c>
      <c r="B36" s="111"/>
      <c r="C36" s="112"/>
      <c r="D36" s="113"/>
      <c r="E36" s="113"/>
      <c r="F36" s="114"/>
      <c r="G36" s="115"/>
      <c r="H36" s="116"/>
      <c r="I36" s="117"/>
      <c r="J36" s="118"/>
      <c r="K36" s="119"/>
      <c r="L36" s="119"/>
      <c r="M36" s="120"/>
      <c r="N36" s="115"/>
      <c r="O36" s="117"/>
      <c r="P36" s="115"/>
      <c r="Q36" s="117"/>
      <c r="R36" s="255"/>
      <c r="S36" s="256"/>
      <c r="T36" s="121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/>
      <c r="AL36" s="128"/>
      <c r="AM36" s="122"/>
      <c r="AN36" s="123"/>
      <c r="AO36" s="122"/>
      <c r="AP36" s="123"/>
      <c r="AQ36" s="124"/>
      <c r="AR36" s="125"/>
      <c r="AS36" s="125"/>
      <c r="AT36" s="126"/>
      <c r="AU36" s="122"/>
      <c r="AV36" s="139"/>
      <c r="AW36" s="139"/>
      <c r="AX36" s="123"/>
      <c r="AY36" s="121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55"/>
      <c r="S37" s="256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39"/>
      <c r="AW37" s="139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57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127"/>
      <c r="S38" s="257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39"/>
      <c r="AW38" s="139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127"/>
      <c r="S39" s="257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39"/>
      <c r="AW39" s="139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127"/>
      <c r="S40" s="257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39"/>
      <c r="AW40" s="139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127"/>
      <c r="S41" s="257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39"/>
      <c r="AW41" s="139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249"/>
      <c r="E42" s="249"/>
      <c r="F42" s="250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127"/>
      <c r="S42" s="128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39"/>
      <c r="AW42" s="139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54" customHeight="1">
      <c r="A43" s="110" t="str">
        <f>IF(ISBLANK(C43),"",MAX($A$33:$B42)+1)</f>
        <v/>
      </c>
      <c r="B43" s="111"/>
      <c r="C43" s="112"/>
      <c r="D43" s="249"/>
      <c r="E43" s="249"/>
      <c r="F43" s="250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127"/>
      <c r="S43" s="128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39"/>
      <c r="AW43" s="139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ref="BU43" si="9">IF(C43="","",IF(G43="","Ｘ",G43)&amp;IF(N43="","Ｘ",N43))</f>
        <v/>
      </c>
      <c r="BV43" s="99"/>
      <c r="BW43" s="99"/>
    </row>
    <row r="44" spans="1:75" s="25" customFormat="1" ht="54" customHeight="1">
      <c r="A44" s="110" t="str">
        <f>IF(ISBLANK(C44),"",MAX($A$33:$B43)+1)</f>
        <v/>
      </c>
      <c r="B44" s="111"/>
      <c r="C44" s="112"/>
      <c r="D44" s="249"/>
      <c r="E44" s="249"/>
      <c r="F44" s="250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127"/>
      <c r="S44" s="128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39"/>
      <c r="AW44" s="139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  <row r="45" spans="1:75" s="25" customFormat="1" ht="43.5" customHeight="1">
      <c r="A45" s="110" t="str">
        <f>IF(ISBLANK(C45),"",MAX($A$33:$B44)+1)</f>
        <v/>
      </c>
      <c r="B45" s="111"/>
      <c r="C45" s="112"/>
      <c r="D45" s="249"/>
      <c r="E45" s="249"/>
      <c r="F45" s="250"/>
      <c r="G45" s="115"/>
      <c r="H45" s="116"/>
      <c r="I45" s="117"/>
      <c r="J45" s="118"/>
      <c r="K45" s="119"/>
      <c r="L45" s="119"/>
      <c r="M45" s="120"/>
      <c r="N45" s="115"/>
      <c r="O45" s="117"/>
      <c r="P45" s="115"/>
      <c r="Q45" s="117"/>
      <c r="R45" s="127"/>
      <c r="S45" s="128"/>
      <c r="T45" s="121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4"/>
      <c r="AK45" s="127"/>
      <c r="AL45" s="128"/>
      <c r="AM45" s="122"/>
      <c r="AN45" s="123"/>
      <c r="AO45" s="122"/>
      <c r="AP45" s="123"/>
      <c r="AQ45" s="124"/>
      <c r="AR45" s="125"/>
      <c r="AS45" s="125"/>
      <c r="AT45" s="126"/>
      <c r="AU45" s="122"/>
      <c r="AV45" s="139"/>
      <c r="AW45" s="139"/>
      <c r="AX45" s="123"/>
      <c r="AY45" s="121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4"/>
      <c r="BN45" s="106"/>
      <c r="BO45" s="107"/>
      <c r="BU45" s="99" t="str">
        <f t="shared" si="8"/>
        <v/>
      </c>
      <c r="BV45" s="99"/>
      <c r="BW45" s="99"/>
    </row>
    <row r="46" spans="1:75" s="25" customFormat="1" ht="44.25" customHeight="1">
      <c r="A46" s="110" t="str">
        <f>IF(ISBLANK(C46),"",MAX($A$33:$B45)+1)</f>
        <v/>
      </c>
      <c r="B46" s="111"/>
      <c r="C46" s="112"/>
      <c r="D46" s="113"/>
      <c r="E46" s="113"/>
      <c r="F46" s="114"/>
      <c r="G46" s="115"/>
      <c r="H46" s="116"/>
      <c r="I46" s="117"/>
      <c r="J46" s="118"/>
      <c r="K46" s="119"/>
      <c r="L46" s="119"/>
      <c r="M46" s="120"/>
      <c r="N46" s="115"/>
      <c r="O46" s="117"/>
      <c r="P46" s="115"/>
      <c r="Q46" s="117"/>
      <c r="R46" s="255"/>
      <c r="S46" s="256"/>
      <c r="T46" s="121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4"/>
      <c r="AK46" s="127"/>
      <c r="AL46" s="128"/>
      <c r="AM46" s="122"/>
      <c r="AN46" s="123"/>
      <c r="AO46" s="122"/>
      <c r="AP46" s="123"/>
      <c r="AQ46" s="124"/>
      <c r="AR46" s="125"/>
      <c r="AS46" s="125"/>
      <c r="AT46" s="126"/>
      <c r="AU46" s="122"/>
      <c r="AV46" s="139"/>
      <c r="AW46" s="139"/>
      <c r="AX46" s="123"/>
      <c r="AY46" s="121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4"/>
      <c r="BN46" s="106"/>
      <c r="BO46" s="107"/>
      <c r="BU46" s="99" t="str">
        <f t="shared" si="8"/>
        <v/>
      </c>
      <c r="BV46" s="99"/>
      <c r="BW46" s="99"/>
    </row>
    <row r="47" spans="1:75" s="25" customFormat="1" ht="44.25" customHeight="1">
      <c r="A47" s="110" t="str">
        <f>IF(ISBLANK(C47),"",MAX($A$33:$B46)+1)</f>
        <v/>
      </c>
      <c r="B47" s="111"/>
      <c r="C47" s="112"/>
      <c r="D47" s="113"/>
      <c r="E47" s="113"/>
      <c r="F47" s="114"/>
      <c r="G47" s="115"/>
      <c r="H47" s="116"/>
      <c r="I47" s="117"/>
      <c r="J47" s="118"/>
      <c r="K47" s="119"/>
      <c r="L47" s="119"/>
      <c r="M47" s="120"/>
      <c r="N47" s="115"/>
      <c r="O47" s="117"/>
      <c r="P47" s="115"/>
      <c r="Q47" s="117"/>
      <c r="R47" s="255"/>
      <c r="S47" s="256"/>
      <c r="T47" s="121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4"/>
      <c r="AK47" s="127"/>
      <c r="AL47" s="128"/>
      <c r="AM47" s="122"/>
      <c r="AN47" s="123"/>
      <c r="AO47" s="122"/>
      <c r="AP47" s="123"/>
      <c r="AQ47" s="124"/>
      <c r="AR47" s="125"/>
      <c r="AS47" s="125"/>
      <c r="AT47" s="126"/>
      <c r="AU47" s="122"/>
      <c r="AV47" s="139"/>
      <c r="AW47" s="139"/>
      <c r="AX47" s="123"/>
      <c r="AY47" s="121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4"/>
      <c r="BN47" s="106"/>
      <c r="BO47" s="107"/>
      <c r="BU47" s="99" t="str">
        <f t="shared" si="8"/>
        <v/>
      </c>
      <c r="BV47" s="99"/>
      <c r="BW47" s="99"/>
    </row>
    <row r="48" spans="1:75" s="25" customFormat="1" ht="44.25" customHeight="1">
      <c r="A48" s="110" t="str">
        <f>IF(ISBLANK(C48),"",MAX($A$33:$B47)+1)</f>
        <v/>
      </c>
      <c r="B48" s="111"/>
      <c r="C48" s="112"/>
      <c r="D48" s="113"/>
      <c r="E48" s="113"/>
      <c r="F48" s="114"/>
      <c r="G48" s="115"/>
      <c r="H48" s="116"/>
      <c r="I48" s="117"/>
      <c r="J48" s="118"/>
      <c r="K48" s="119"/>
      <c r="L48" s="119"/>
      <c r="M48" s="120"/>
      <c r="N48" s="115"/>
      <c r="O48" s="117"/>
      <c r="P48" s="115"/>
      <c r="Q48" s="117"/>
      <c r="R48" s="251"/>
      <c r="S48" s="252"/>
      <c r="T48" s="121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4"/>
      <c r="AK48" s="127"/>
      <c r="AL48" s="128"/>
      <c r="AM48" s="122"/>
      <c r="AN48" s="123"/>
      <c r="AO48" s="122"/>
      <c r="AP48" s="123"/>
      <c r="AQ48" s="124"/>
      <c r="AR48" s="125"/>
      <c r="AS48" s="125"/>
      <c r="AT48" s="126"/>
      <c r="AU48" s="122"/>
      <c r="AV48" s="139"/>
      <c r="AW48" s="139"/>
      <c r="AX48" s="123"/>
      <c r="AY48" s="121"/>
      <c r="AZ48" s="113"/>
      <c r="BA48" s="113"/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4"/>
      <c r="BN48" s="106"/>
      <c r="BO48" s="107"/>
      <c r="BU48" s="99" t="str">
        <f t="shared" si="8"/>
        <v/>
      </c>
      <c r="BV48" s="99"/>
      <c r="BW48" s="99"/>
    </row>
    <row r="49" spans="1:75" s="25" customFormat="1" ht="44.25" customHeight="1">
      <c r="A49" s="110" t="str">
        <f>IF(ISBLANK(C49),"",MAX($A$33:$B48)+1)</f>
        <v/>
      </c>
      <c r="B49" s="111"/>
      <c r="C49" s="112"/>
      <c r="D49" s="113"/>
      <c r="E49" s="113"/>
      <c r="F49" s="114"/>
      <c r="G49" s="115"/>
      <c r="H49" s="116"/>
      <c r="I49" s="117"/>
      <c r="J49" s="118"/>
      <c r="K49" s="119"/>
      <c r="L49" s="119"/>
      <c r="M49" s="120"/>
      <c r="N49" s="115"/>
      <c r="O49" s="117"/>
      <c r="P49" s="115"/>
      <c r="Q49" s="117"/>
      <c r="R49" s="251"/>
      <c r="S49" s="252"/>
      <c r="T49" s="121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4"/>
      <c r="AK49" s="127"/>
      <c r="AL49" s="128"/>
      <c r="AM49" s="122"/>
      <c r="AN49" s="123"/>
      <c r="AO49" s="122"/>
      <c r="AP49" s="123"/>
      <c r="AQ49" s="124"/>
      <c r="AR49" s="125"/>
      <c r="AS49" s="125"/>
      <c r="AT49" s="126"/>
      <c r="AU49" s="122"/>
      <c r="AV49" s="139"/>
      <c r="AW49" s="139"/>
      <c r="AX49" s="123"/>
      <c r="AY49" s="121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4"/>
      <c r="BN49" s="106"/>
      <c r="BO49" s="107"/>
      <c r="BU49" s="99" t="str">
        <f t="shared" ref="BU49:BU51" si="10">IF(C49="","",IF(G49="","Ｘ",G49)&amp;IF(N49="","Ｘ",N49))</f>
        <v/>
      </c>
      <c r="BV49" s="99"/>
      <c r="BW49" s="99"/>
    </row>
    <row r="50" spans="1:75" s="25" customFormat="1" ht="44.25" customHeight="1">
      <c r="A50" s="110" t="str">
        <f>IF(ISBLANK(C50),"",MAX($A$33:$B49)+1)</f>
        <v/>
      </c>
      <c r="B50" s="111"/>
      <c r="C50" s="112"/>
      <c r="D50" s="113"/>
      <c r="E50" s="113"/>
      <c r="F50" s="114"/>
      <c r="G50" s="115"/>
      <c r="H50" s="116"/>
      <c r="I50" s="117"/>
      <c r="J50" s="118"/>
      <c r="K50" s="119"/>
      <c r="L50" s="119"/>
      <c r="M50" s="120"/>
      <c r="N50" s="115"/>
      <c r="O50" s="117"/>
      <c r="P50" s="115"/>
      <c r="Q50" s="117"/>
      <c r="R50" s="251"/>
      <c r="S50" s="252"/>
      <c r="T50" s="121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4"/>
      <c r="AK50" s="127"/>
      <c r="AL50" s="128"/>
      <c r="AM50" s="122"/>
      <c r="AN50" s="123"/>
      <c r="AO50" s="122"/>
      <c r="AP50" s="123"/>
      <c r="AQ50" s="124"/>
      <c r="AR50" s="125"/>
      <c r="AS50" s="125"/>
      <c r="AT50" s="126"/>
      <c r="AU50" s="122"/>
      <c r="AV50" s="139"/>
      <c r="AW50" s="139"/>
      <c r="AX50" s="123"/>
      <c r="AY50" s="121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4"/>
      <c r="BN50" s="106"/>
      <c r="BO50" s="107"/>
      <c r="BU50" s="99" t="str">
        <f t="shared" si="10"/>
        <v/>
      </c>
      <c r="BV50" s="99"/>
      <c r="BW50" s="99"/>
    </row>
    <row r="51" spans="1:75" s="25" customFormat="1" ht="44.25" customHeight="1">
      <c r="A51" s="110" t="str">
        <f>IF(ISBLANK(C51),"",MAX($A$33:$B50)+1)</f>
        <v/>
      </c>
      <c r="B51" s="111"/>
      <c r="C51" s="112"/>
      <c r="D51" s="113"/>
      <c r="E51" s="113"/>
      <c r="F51" s="114"/>
      <c r="G51" s="115"/>
      <c r="H51" s="116"/>
      <c r="I51" s="117"/>
      <c r="J51" s="118"/>
      <c r="K51" s="119"/>
      <c r="L51" s="119"/>
      <c r="M51" s="120"/>
      <c r="N51" s="115"/>
      <c r="O51" s="117"/>
      <c r="P51" s="115"/>
      <c r="Q51" s="117"/>
      <c r="R51" s="251"/>
      <c r="S51" s="252"/>
      <c r="T51" s="121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4"/>
      <c r="AK51" s="127"/>
      <c r="AL51" s="128"/>
      <c r="AM51" s="122"/>
      <c r="AN51" s="123"/>
      <c r="AO51" s="122"/>
      <c r="AP51" s="123"/>
      <c r="AQ51" s="124"/>
      <c r="AR51" s="125"/>
      <c r="AS51" s="125"/>
      <c r="AT51" s="126"/>
      <c r="AU51" s="122"/>
      <c r="AV51" s="139"/>
      <c r="AW51" s="139"/>
      <c r="AX51" s="123"/>
      <c r="AY51" s="121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113"/>
      <c r="BL51" s="113"/>
      <c r="BM51" s="114"/>
      <c r="BN51" s="106"/>
      <c r="BO51" s="107"/>
      <c r="BU51" s="99" t="str">
        <f t="shared" si="10"/>
        <v/>
      </c>
      <c r="BV51" s="99"/>
      <c r="BW51" s="99"/>
    </row>
    <row r="52" spans="1:75" s="25" customFormat="1" ht="44.25" customHeight="1">
      <c r="A52" s="110" t="str">
        <f>IF(ISBLANK(C52),"",MAX($A$33:$B51)+1)</f>
        <v/>
      </c>
      <c r="B52" s="111"/>
      <c r="C52" s="112"/>
      <c r="D52" s="113"/>
      <c r="E52" s="113"/>
      <c r="F52" s="114"/>
      <c r="G52" s="115"/>
      <c r="H52" s="116"/>
      <c r="I52" s="117"/>
      <c r="J52" s="118"/>
      <c r="K52" s="119"/>
      <c r="L52" s="119"/>
      <c r="M52" s="120"/>
      <c r="N52" s="115"/>
      <c r="O52" s="117"/>
      <c r="P52" s="115"/>
      <c r="Q52" s="117"/>
      <c r="R52" s="251"/>
      <c r="S52" s="252"/>
      <c r="T52" s="121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4"/>
      <c r="AK52" s="127"/>
      <c r="AL52" s="128"/>
      <c r="AM52" s="122"/>
      <c r="AN52" s="123"/>
      <c r="AO52" s="122"/>
      <c r="AP52" s="123"/>
      <c r="AQ52" s="124"/>
      <c r="AR52" s="125"/>
      <c r="AS52" s="125"/>
      <c r="AT52" s="126"/>
      <c r="AU52" s="122"/>
      <c r="AV52" s="139"/>
      <c r="AW52" s="139"/>
      <c r="AX52" s="123"/>
      <c r="AY52" s="121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4"/>
      <c r="BN52" s="106"/>
      <c r="BO52" s="107"/>
      <c r="BU52" s="99" t="str">
        <f t="shared" ref="BU52:BU54" si="11">IF(C52="","",IF(G52="","Ｘ",G52)&amp;IF(N52="","Ｘ",N52))</f>
        <v/>
      </c>
      <c r="BV52" s="99"/>
      <c r="BW52" s="99"/>
    </row>
    <row r="53" spans="1:75" s="25" customFormat="1" ht="44.25" customHeight="1">
      <c r="A53" s="110" t="str">
        <f>IF(ISBLANK(C53),"",MAX($A$33:$B52)+1)</f>
        <v/>
      </c>
      <c r="B53" s="111"/>
      <c r="C53" s="112"/>
      <c r="D53" s="113"/>
      <c r="E53" s="113"/>
      <c r="F53" s="114"/>
      <c r="G53" s="115"/>
      <c r="H53" s="116"/>
      <c r="I53" s="117"/>
      <c r="J53" s="118"/>
      <c r="K53" s="119"/>
      <c r="L53" s="119"/>
      <c r="M53" s="120"/>
      <c r="N53" s="115"/>
      <c r="O53" s="117"/>
      <c r="P53" s="115"/>
      <c r="Q53" s="117"/>
      <c r="R53" s="251"/>
      <c r="S53" s="252"/>
      <c r="T53" s="121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4"/>
      <c r="AK53" s="127"/>
      <c r="AL53" s="128"/>
      <c r="AM53" s="122"/>
      <c r="AN53" s="123"/>
      <c r="AO53" s="122"/>
      <c r="AP53" s="123"/>
      <c r="AQ53" s="124"/>
      <c r="AR53" s="125"/>
      <c r="AS53" s="125"/>
      <c r="AT53" s="126"/>
      <c r="AU53" s="122"/>
      <c r="AV53" s="139"/>
      <c r="AW53" s="139"/>
      <c r="AX53" s="123"/>
      <c r="AY53" s="121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4"/>
      <c r="BN53" s="106"/>
      <c r="BO53" s="107"/>
      <c r="BU53" s="99" t="str">
        <f t="shared" si="11"/>
        <v/>
      </c>
      <c r="BV53" s="99"/>
      <c r="BW53" s="99"/>
    </row>
    <row r="54" spans="1:75" s="25" customFormat="1" ht="44.25" customHeight="1">
      <c r="A54" s="110" t="str">
        <f>IF(ISBLANK(C54),"",MAX($A$33:$B53)+1)</f>
        <v/>
      </c>
      <c r="B54" s="111"/>
      <c r="C54" s="112"/>
      <c r="D54" s="113"/>
      <c r="E54" s="113"/>
      <c r="F54" s="114"/>
      <c r="G54" s="115"/>
      <c r="H54" s="116"/>
      <c r="I54" s="117"/>
      <c r="J54" s="118"/>
      <c r="K54" s="119"/>
      <c r="L54" s="119"/>
      <c r="M54" s="120"/>
      <c r="N54" s="115"/>
      <c r="O54" s="117"/>
      <c r="P54" s="115"/>
      <c r="Q54" s="117"/>
      <c r="R54" s="251"/>
      <c r="S54" s="252"/>
      <c r="T54" s="121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4"/>
      <c r="AK54" s="127"/>
      <c r="AL54" s="128"/>
      <c r="AM54" s="122"/>
      <c r="AN54" s="123"/>
      <c r="AO54" s="122"/>
      <c r="AP54" s="123"/>
      <c r="AQ54" s="124"/>
      <c r="AR54" s="125"/>
      <c r="AS54" s="125"/>
      <c r="AT54" s="126"/>
      <c r="AU54" s="122"/>
      <c r="AV54" s="139"/>
      <c r="AW54" s="139"/>
      <c r="AX54" s="123"/>
      <c r="AY54" s="121"/>
      <c r="AZ54" s="113"/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4"/>
      <c r="BN54" s="106"/>
      <c r="BO54" s="107"/>
      <c r="BU54" s="99" t="str">
        <f t="shared" si="11"/>
        <v/>
      </c>
      <c r="BV54" s="99"/>
      <c r="BW54" s="99"/>
    </row>
    <row r="55" spans="1:75" s="25" customFormat="1" ht="44.25" customHeight="1">
      <c r="A55" s="110" t="str">
        <f>IF(ISBLANK(C55),"",MAX($A$33:$B54)+1)</f>
        <v/>
      </c>
      <c r="B55" s="111"/>
      <c r="C55" s="112"/>
      <c r="D55" s="113"/>
      <c r="E55" s="113"/>
      <c r="F55" s="114"/>
      <c r="G55" s="115"/>
      <c r="H55" s="116"/>
      <c r="I55" s="117"/>
      <c r="J55" s="118"/>
      <c r="K55" s="119"/>
      <c r="L55" s="119"/>
      <c r="M55" s="120"/>
      <c r="N55" s="115"/>
      <c r="O55" s="117"/>
      <c r="P55" s="115"/>
      <c r="Q55" s="117"/>
      <c r="R55" s="251"/>
      <c r="S55" s="252"/>
      <c r="T55" s="121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4"/>
      <c r="AK55" s="127"/>
      <c r="AL55" s="128"/>
      <c r="AM55" s="122"/>
      <c r="AN55" s="123"/>
      <c r="AO55" s="122"/>
      <c r="AP55" s="123"/>
      <c r="AQ55" s="124"/>
      <c r="AR55" s="125"/>
      <c r="AS55" s="125"/>
      <c r="AT55" s="126"/>
      <c r="AU55" s="122"/>
      <c r="AV55" s="139"/>
      <c r="AW55" s="139"/>
      <c r="AX55" s="123"/>
      <c r="AY55" s="121"/>
      <c r="AZ55" s="113"/>
      <c r="BA55" s="113"/>
      <c r="BB55" s="113"/>
      <c r="BC55" s="113"/>
      <c r="BD55" s="113"/>
      <c r="BE55" s="113"/>
      <c r="BF55" s="113"/>
      <c r="BG55" s="113"/>
      <c r="BH55" s="113"/>
      <c r="BI55" s="113"/>
      <c r="BJ55" s="113"/>
      <c r="BK55" s="113"/>
      <c r="BL55" s="113"/>
      <c r="BM55" s="114"/>
      <c r="BN55" s="106"/>
      <c r="BO55" s="107"/>
      <c r="BU55" s="99" t="str">
        <f t="shared" si="8"/>
        <v/>
      </c>
      <c r="BV55" s="99"/>
      <c r="BW55" s="99"/>
    </row>
    <row r="56" spans="1:75" s="25" customFormat="1" ht="44.25" customHeight="1">
      <c r="A56" s="110" t="str">
        <f>IF(ISBLANK(C56),"",MAX($A$33:$B55)+1)</f>
        <v/>
      </c>
      <c r="B56" s="111"/>
      <c r="C56" s="112"/>
      <c r="D56" s="113"/>
      <c r="E56" s="113"/>
      <c r="F56" s="114"/>
      <c r="G56" s="115"/>
      <c r="H56" s="116"/>
      <c r="I56" s="117"/>
      <c r="J56" s="118"/>
      <c r="K56" s="119"/>
      <c r="L56" s="119"/>
      <c r="M56" s="120"/>
      <c r="N56" s="115"/>
      <c r="O56" s="117"/>
      <c r="P56" s="115"/>
      <c r="Q56" s="117"/>
      <c r="R56" s="251"/>
      <c r="S56" s="252"/>
      <c r="T56" s="121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4"/>
      <c r="AK56" s="127"/>
      <c r="AL56" s="128"/>
      <c r="AM56" s="122"/>
      <c r="AN56" s="123"/>
      <c r="AO56" s="122"/>
      <c r="AP56" s="123"/>
      <c r="AQ56" s="124"/>
      <c r="AR56" s="125"/>
      <c r="AS56" s="125"/>
      <c r="AT56" s="126"/>
      <c r="AU56" s="122"/>
      <c r="AV56" s="139"/>
      <c r="AW56" s="139"/>
      <c r="AX56" s="123"/>
      <c r="AY56" s="121"/>
      <c r="AZ56" s="113"/>
      <c r="BA56" s="113"/>
      <c r="BB56" s="113"/>
      <c r="BC56" s="113"/>
      <c r="BD56" s="113"/>
      <c r="BE56" s="113"/>
      <c r="BF56" s="113"/>
      <c r="BG56" s="113"/>
      <c r="BH56" s="113"/>
      <c r="BI56" s="113"/>
      <c r="BJ56" s="113"/>
      <c r="BK56" s="113"/>
      <c r="BL56" s="113"/>
      <c r="BM56" s="114"/>
      <c r="BN56" s="106"/>
      <c r="BO56" s="107"/>
      <c r="BU56" s="99" t="str">
        <f t="shared" ref="BU56" si="12">IF(C56="","",IF(G56="","Ｘ",G56)&amp;IF(N56="","Ｘ",N56))</f>
        <v/>
      </c>
      <c r="BV56" s="99"/>
      <c r="BW56" s="99"/>
    </row>
    <row r="57" spans="1:75" s="25" customFormat="1" ht="44.25" customHeight="1">
      <c r="A57" s="110" t="str">
        <f>IF(ISBLANK(C57),"",MAX($A$33:$B56)+1)</f>
        <v/>
      </c>
      <c r="B57" s="111"/>
      <c r="C57" s="112"/>
      <c r="D57" s="113"/>
      <c r="E57" s="113"/>
      <c r="F57" s="114"/>
      <c r="G57" s="115"/>
      <c r="H57" s="116"/>
      <c r="I57" s="117"/>
      <c r="J57" s="118"/>
      <c r="K57" s="119"/>
      <c r="L57" s="119"/>
      <c r="M57" s="120"/>
      <c r="N57" s="115"/>
      <c r="O57" s="117"/>
      <c r="P57" s="115"/>
      <c r="Q57" s="117"/>
      <c r="R57" s="251"/>
      <c r="S57" s="252"/>
      <c r="T57" s="121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4"/>
      <c r="AK57" s="127"/>
      <c r="AL57" s="128"/>
      <c r="AM57" s="122"/>
      <c r="AN57" s="123"/>
      <c r="AO57" s="122"/>
      <c r="AP57" s="123"/>
      <c r="AQ57" s="124"/>
      <c r="AR57" s="125"/>
      <c r="AS57" s="125"/>
      <c r="AT57" s="126"/>
      <c r="AU57" s="122"/>
      <c r="AV57" s="139"/>
      <c r="AW57" s="139"/>
      <c r="AX57" s="123"/>
      <c r="AY57" s="121"/>
      <c r="AZ57" s="113"/>
      <c r="BA57" s="113"/>
      <c r="BB57" s="113"/>
      <c r="BC57" s="113"/>
      <c r="BD57" s="113"/>
      <c r="BE57" s="113"/>
      <c r="BF57" s="113"/>
      <c r="BG57" s="113"/>
      <c r="BH57" s="113"/>
      <c r="BI57" s="113"/>
      <c r="BJ57" s="113"/>
      <c r="BK57" s="113"/>
      <c r="BL57" s="113"/>
      <c r="BM57" s="114"/>
      <c r="BN57" s="106"/>
      <c r="BO57" s="107"/>
      <c r="BU57" s="99" t="str">
        <f t="shared" si="8"/>
        <v/>
      </c>
      <c r="BV57" s="99"/>
      <c r="BW57" s="99"/>
    </row>
  </sheetData>
  <mergeCells count="507">
    <mergeCell ref="AO51:AP51"/>
    <mergeCell ref="AQ51:AT51"/>
    <mergeCell ref="AU51:AX51"/>
    <mergeCell ref="AY51:BM51"/>
    <mergeCell ref="A50:B50"/>
    <mergeCell ref="C50:F50"/>
    <mergeCell ref="G50:I50"/>
    <mergeCell ref="J50:M50"/>
    <mergeCell ref="N50:O50"/>
    <mergeCell ref="A51:B51"/>
    <mergeCell ref="C51:F51"/>
    <mergeCell ref="G51:I51"/>
    <mergeCell ref="J51:M51"/>
    <mergeCell ref="N51:O51"/>
    <mergeCell ref="P51:Q51"/>
    <mergeCell ref="R51:S51"/>
    <mergeCell ref="T51:AJ51"/>
    <mergeCell ref="AK51:AL51"/>
    <mergeCell ref="P50:Q50"/>
    <mergeCell ref="R50:S50"/>
    <mergeCell ref="T50:AJ50"/>
    <mergeCell ref="AK50:AL50"/>
    <mergeCell ref="AM50:AN50"/>
    <mergeCell ref="AO48:AP48"/>
    <mergeCell ref="AQ48:AT48"/>
    <mergeCell ref="AU48:AX48"/>
    <mergeCell ref="AY48:BM48"/>
    <mergeCell ref="AM49:AN49"/>
    <mergeCell ref="AO49:AP49"/>
    <mergeCell ref="AQ49:AT49"/>
    <mergeCell ref="AU49:AX49"/>
    <mergeCell ref="AY49:BM49"/>
    <mergeCell ref="AO50:AP50"/>
    <mergeCell ref="AQ50:AT50"/>
    <mergeCell ref="AU50:AX50"/>
    <mergeCell ref="AY50:BM50"/>
    <mergeCell ref="A49:B49"/>
    <mergeCell ref="C49:F49"/>
    <mergeCell ref="G49:I49"/>
    <mergeCell ref="J49:M49"/>
    <mergeCell ref="N49:O49"/>
    <mergeCell ref="P49:Q49"/>
    <mergeCell ref="R49:S49"/>
    <mergeCell ref="T49:AJ49"/>
    <mergeCell ref="AK49:AL49"/>
    <mergeCell ref="A48:B48"/>
    <mergeCell ref="C48:F48"/>
    <mergeCell ref="G48:I48"/>
    <mergeCell ref="J48:M48"/>
    <mergeCell ref="N48:O48"/>
    <mergeCell ref="P48:Q48"/>
    <mergeCell ref="R48:S48"/>
    <mergeCell ref="T48:AJ48"/>
    <mergeCell ref="AK48:AL48"/>
    <mergeCell ref="AO46:AP46"/>
    <mergeCell ref="AQ46:AT46"/>
    <mergeCell ref="AU46:AX46"/>
    <mergeCell ref="AY46:BM46"/>
    <mergeCell ref="A47:B47"/>
    <mergeCell ref="C47:F47"/>
    <mergeCell ref="G47:I47"/>
    <mergeCell ref="J47:M47"/>
    <mergeCell ref="N47:O47"/>
    <mergeCell ref="P47:Q47"/>
    <mergeCell ref="R47:S47"/>
    <mergeCell ref="T47:AJ47"/>
    <mergeCell ref="AK47:AL47"/>
    <mergeCell ref="AM47:AN47"/>
    <mergeCell ref="AO47:AP47"/>
    <mergeCell ref="AQ47:AT47"/>
    <mergeCell ref="AU47:AX47"/>
    <mergeCell ref="AY47:BM47"/>
    <mergeCell ref="A46:B46"/>
    <mergeCell ref="C46:F46"/>
    <mergeCell ref="G46:I46"/>
    <mergeCell ref="J46:M46"/>
    <mergeCell ref="N46:O46"/>
    <mergeCell ref="P46:Q46"/>
    <mergeCell ref="R46:S46"/>
    <mergeCell ref="T46:AJ46"/>
    <mergeCell ref="AK46:AL46"/>
    <mergeCell ref="P54:Q54"/>
    <mergeCell ref="R54:S54"/>
    <mergeCell ref="T54:AJ54"/>
    <mergeCell ref="AK54:AL54"/>
    <mergeCell ref="AM54:AN54"/>
    <mergeCell ref="R52:S52"/>
    <mergeCell ref="T52:AJ52"/>
    <mergeCell ref="AK52:AL52"/>
    <mergeCell ref="AM52:AN52"/>
    <mergeCell ref="AM46:AN46"/>
    <mergeCell ref="AM48:AN48"/>
    <mergeCell ref="AM51:AN51"/>
    <mergeCell ref="AO54:AP54"/>
    <mergeCell ref="AQ54:AT54"/>
    <mergeCell ref="AU54:AX54"/>
    <mergeCell ref="AY54:BM54"/>
    <mergeCell ref="A52:B52"/>
    <mergeCell ref="C52:F52"/>
    <mergeCell ref="G52:I52"/>
    <mergeCell ref="J52:M52"/>
    <mergeCell ref="N52:O52"/>
    <mergeCell ref="A54:B54"/>
    <mergeCell ref="C54:F54"/>
    <mergeCell ref="G54:I54"/>
    <mergeCell ref="J54:M54"/>
    <mergeCell ref="N54:O54"/>
    <mergeCell ref="A53:B53"/>
    <mergeCell ref="C53:F53"/>
    <mergeCell ref="G53:I53"/>
    <mergeCell ref="J53:M53"/>
    <mergeCell ref="N53:O53"/>
    <mergeCell ref="P53:Q53"/>
    <mergeCell ref="R53:S53"/>
    <mergeCell ref="T53:AJ53"/>
    <mergeCell ref="AK53:AL53"/>
    <mergeCell ref="P52:Q52"/>
    <mergeCell ref="AM56:AN56"/>
    <mergeCell ref="AO56:AP56"/>
    <mergeCell ref="AQ56:AT56"/>
    <mergeCell ref="AU56:AX56"/>
    <mergeCell ref="AY56:BM56"/>
    <mergeCell ref="AM55:AN55"/>
    <mergeCell ref="AO55:AP55"/>
    <mergeCell ref="AQ55:AT55"/>
    <mergeCell ref="AU55:AX55"/>
    <mergeCell ref="AY55:BM55"/>
    <mergeCell ref="AO52:AP52"/>
    <mergeCell ref="AQ52:AT52"/>
    <mergeCell ref="AU52:AX52"/>
    <mergeCell ref="AY52:BM52"/>
    <mergeCell ref="AM53:AN53"/>
    <mergeCell ref="AO53:AP53"/>
    <mergeCell ref="AQ53:AT53"/>
    <mergeCell ref="AU53:AX53"/>
    <mergeCell ref="AY53:BM53"/>
    <mergeCell ref="A55:B55"/>
    <mergeCell ref="C55:F55"/>
    <mergeCell ref="G55:I55"/>
    <mergeCell ref="J55:M55"/>
    <mergeCell ref="N55:O55"/>
    <mergeCell ref="P55:Q55"/>
    <mergeCell ref="R55:S55"/>
    <mergeCell ref="T55:AJ55"/>
    <mergeCell ref="AK55:AL55"/>
    <mergeCell ref="A56:B56"/>
    <mergeCell ref="C56:F56"/>
    <mergeCell ref="G56:I56"/>
    <mergeCell ref="J56:M56"/>
    <mergeCell ref="N56:O56"/>
    <mergeCell ref="P56:Q56"/>
    <mergeCell ref="R56:S56"/>
    <mergeCell ref="T56:AJ56"/>
    <mergeCell ref="AK56:AL56"/>
    <mergeCell ref="AO42:AP42"/>
    <mergeCell ref="AQ42:AT42"/>
    <mergeCell ref="AU42:AX42"/>
    <mergeCell ref="AY42:BM42"/>
    <mergeCell ref="A43:B43"/>
    <mergeCell ref="C43:F43"/>
    <mergeCell ref="G43:I43"/>
    <mergeCell ref="J43:M43"/>
    <mergeCell ref="N43:O43"/>
    <mergeCell ref="A42:B42"/>
    <mergeCell ref="C42:F42"/>
    <mergeCell ref="G42:I42"/>
    <mergeCell ref="J42:M42"/>
    <mergeCell ref="N42:O42"/>
    <mergeCell ref="P42:Q42"/>
    <mergeCell ref="R42:S42"/>
    <mergeCell ref="T42:AJ42"/>
    <mergeCell ref="AK42:AL42"/>
    <mergeCell ref="AY57:BM57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M43:AN43"/>
    <mergeCell ref="AO43:AP43"/>
    <mergeCell ref="AQ43:AT43"/>
    <mergeCell ref="AU43:AX43"/>
    <mergeCell ref="AY43:BM43"/>
    <mergeCell ref="AM42:AN42"/>
    <mergeCell ref="AY41:BM41"/>
    <mergeCell ref="AK44:AL44"/>
    <mergeCell ref="AM44:AN44"/>
    <mergeCell ref="AO57:AP57"/>
    <mergeCell ref="AQ57:AT57"/>
    <mergeCell ref="AU57:AX57"/>
    <mergeCell ref="A57:B57"/>
    <mergeCell ref="C57:F57"/>
    <mergeCell ref="G57:I57"/>
    <mergeCell ref="J57:M57"/>
    <mergeCell ref="N57:O57"/>
    <mergeCell ref="P57:Q57"/>
    <mergeCell ref="T57:AJ57"/>
    <mergeCell ref="AK57:AL57"/>
    <mergeCell ref="AM57:AN57"/>
    <mergeCell ref="R44:S44"/>
    <mergeCell ref="R45:S45"/>
    <mergeCell ref="R57:S57"/>
    <mergeCell ref="P43:Q43"/>
    <mergeCell ref="R43:S43"/>
    <mergeCell ref="T43:AJ43"/>
    <mergeCell ref="AK43:AL43"/>
    <mergeCell ref="AY44:BM44"/>
    <mergeCell ref="AY45:BM45"/>
    <mergeCell ref="AO44:AP44"/>
    <mergeCell ref="AQ44:AT44"/>
    <mergeCell ref="AU44:AX44"/>
    <mergeCell ref="A45:B45"/>
    <mergeCell ref="C45:F45"/>
    <mergeCell ref="G45:I45"/>
    <mergeCell ref="J45:M45"/>
    <mergeCell ref="N45:O45"/>
    <mergeCell ref="P45:Q45"/>
    <mergeCell ref="T45:AJ45"/>
    <mergeCell ref="AK45:AL45"/>
    <mergeCell ref="AM45:AN45"/>
    <mergeCell ref="AO45:AP45"/>
    <mergeCell ref="AQ45:AT45"/>
    <mergeCell ref="AU45:AX45"/>
    <mergeCell ref="A44:B44"/>
    <mergeCell ref="C44:F44"/>
    <mergeCell ref="G44:I44"/>
    <mergeCell ref="J44:M44"/>
    <mergeCell ref="N44:O44"/>
    <mergeCell ref="P44:Q44"/>
    <mergeCell ref="T44:AJ44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K40:AL40"/>
    <mergeCell ref="AM40:AN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K38:AL38"/>
    <mergeCell ref="AM38:AN38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AO35:AP35"/>
    <mergeCell ref="AU35:AX35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57" xr:uid="{00000000-0002-0000-0000-000005000000}">
      <formula1>$BV$12:$BV$23</formula1>
    </dataValidation>
    <dataValidation type="list" allowBlank="1" showInputMessage="1" showErrorMessage="1" sqref="G34:G57" xr:uid="{00000000-0002-0000-0000-000006000000}">
      <formula1>$BT$12:$BT$23</formula1>
    </dataValidation>
    <dataValidation type="list" allowBlank="1" showInputMessage="1" showErrorMessage="1" sqref="N34:N57" xr:uid="{00000000-0002-0000-0000-000007000000}">
      <formula1>$BW$12:$BW$16</formula1>
    </dataValidation>
    <dataValidation type="list" allowBlank="1" showInputMessage="1" showErrorMessage="1" sqref="P34:P57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2020-08-31T11:11:09Z</dcterms:modified>
</cp:coreProperties>
</file>